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4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5/OAI Información Trimestral/Julio-Septiembre 2025/"/>
    </mc:Choice>
  </mc:AlternateContent>
  <xr:revisionPtr revIDLastSave="277" documentId="11_D193D1AD7A166B73604A31D652A3419C744BD230" xr6:coauthVersionLast="47" xr6:coauthVersionMax="47" xr10:uidLastSave="{D65C48D0-44A0-4619-848B-FC5150714877}"/>
  <bookViews>
    <workbookView xWindow="-120" yWindow="-120" windowWidth="29040" windowHeight="15840" tabRatio="805" firstSheet="1" activeTab="1" xr2:uid="{00000000-000D-0000-FFFF-FFFF00000000}"/>
  </bookViews>
  <sheets>
    <sheet name="Oficina Acc.Inf.Soli.Tipo " sheetId="8" r:id="rId1"/>
    <sheet name="Oficina Acc.Soli.Uso " sheetId="9" r:id="rId2"/>
    <sheet name="Oficina Acc.Soli.Via " sheetId="11" r:id="rId3"/>
    <sheet name="Oficina Acc.a Inf.Sol. Inf." sheetId="6" r:id="rId4"/>
    <sheet name="Oficina Acc.a Inf.Sol.Stat." sheetId="7" r:id="rId5"/>
    <sheet name="Oficina Acc.Soli.Por.Usuar" sheetId="10" r:id="rId6"/>
    <sheet name="Oficina Acc.a Inf. 311" sheetId="12" r:id="rId7"/>
    <sheet name="Oficina Acc. 311 Tipo" sheetId="13" r:id="rId8"/>
  </sheets>
  <externalReferences>
    <externalReference r:id="rId9"/>
  </externalReferences>
  <definedNames>
    <definedName name="ff">'[1]Por Sexo'!$B$6</definedName>
    <definedName name="gdfyhgj" localSheetId="7">#REF!</definedName>
    <definedName name="gdfyhgj" localSheetId="0">#REF!</definedName>
    <definedName name="gdfyhgj" localSheetId="5">#REF!</definedName>
    <definedName name="gdfyhgj" localSheetId="1">#REF!</definedName>
    <definedName name="gdfyhgj" localSheetId="2">#REF!</definedName>
    <definedName name="gdfyhgj">#REF!</definedName>
    <definedName name="jjj" localSheetId="7">#REF!</definedName>
    <definedName name="jjj" localSheetId="6">#REF!</definedName>
    <definedName name="jjj" localSheetId="3">#REF!</definedName>
    <definedName name="jjj" localSheetId="4">#REF!</definedName>
    <definedName name="jjj" localSheetId="0">#REF!</definedName>
    <definedName name="jjj" localSheetId="5">#REF!</definedName>
    <definedName name="jjj" localSheetId="1">#REF!</definedName>
    <definedName name="jjj" localSheetId="2">#REF!</definedName>
    <definedName name="jjj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8" l="1"/>
  <c r="E16" i="8" l="1"/>
  <c r="E15" i="8"/>
  <c r="E14" i="8"/>
  <c r="E13" i="8"/>
  <c r="E17" i="8"/>
  <c r="E12" i="8"/>
  <c r="D14" i="6"/>
  <c r="C12" i="7" l="1"/>
  <c r="D11" i="7" s="1"/>
  <c r="C13" i="13" l="1"/>
  <c r="D9" i="13" s="1"/>
  <c r="D12" i="13" l="1"/>
  <c r="D11" i="13"/>
  <c r="D10" i="13"/>
  <c r="D32" i="12"/>
  <c r="E8" i="12" s="1"/>
  <c r="D13" i="13" l="1"/>
  <c r="E10" i="12"/>
  <c r="E12" i="12"/>
  <c r="C12" i="11"/>
  <c r="D11" i="11" s="1"/>
  <c r="D9" i="11" l="1"/>
  <c r="D10" i="11"/>
  <c r="E32" i="12"/>
  <c r="C13" i="10"/>
  <c r="D12" i="10" l="1"/>
  <c r="D11" i="10"/>
  <c r="D12" i="11"/>
  <c r="D10" i="10"/>
  <c r="D9" i="10"/>
  <c r="D12" i="9"/>
  <c r="E11" i="9" s="1"/>
  <c r="D13" i="10" l="1"/>
  <c r="E10" i="9"/>
  <c r="E9" i="9"/>
  <c r="E26" i="8"/>
  <c r="E12" i="9" l="1"/>
  <c r="E27" i="8"/>
  <c r="E18" i="8"/>
  <c r="E11" i="8"/>
  <c r="E21" i="8"/>
  <c r="E22" i="8"/>
  <c r="E23" i="8"/>
  <c r="E24" i="8"/>
  <c r="E9" i="8"/>
  <c r="E10" i="8"/>
  <c r="E19" i="8"/>
  <c r="E20" i="8"/>
  <c r="E25" i="8"/>
  <c r="E8" i="8"/>
  <c r="D9" i="7"/>
  <c r="E28" i="8" l="1"/>
  <c r="D10" i="7"/>
  <c r="D12" i="7" s="1"/>
  <c r="E10" i="6" l="1"/>
  <c r="E12" i="6"/>
  <c r="E8" i="6"/>
  <c r="E14" i="6" l="1"/>
</calcChain>
</file>

<file path=xl/sharedStrings.xml><?xml version="1.0" encoding="utf-8"?>
<sst xmlns="http://schemas.openxmlformats.org/spreadsheetml/2006/main" count="104" uniqueCount="67">
  <si>
    <t>OFICINA DE ACCESO A LA INFORMACIÓN</t>
  </si>
  <si>
    <t>CANTIDAD DE SOLICITUDES DE INFORMACIÓN SEGÚN TIPO</t>
  </si>
  <si>
    <t>JULIO-SEPTIEMBRE 2025</t>
  </si>
  <si>
    <t>TIPO</t>
  </si>
  <si>
    <t>CANTIDAD</t>
  </si>
  <si>
    <t>%</t>
  </si>
  <si>
    <t xml:space="preserve">Certificación armas de fuego </t>
  </si>
  <si>
    <t xml:space="preserve">Sobre reintegro de policías </t>
  </si>
  <si>
    <t>Copia de resolución</t>
  </si>
  <si>
    <t xml:space="preserve">Estadísticas de seguridad </t>
  </si>
  <si>
    <t>Sobre proceso de combustible</t>
  </si>
  <si>
    <t xml:space="preserve">Sobre servidores de carrera </t>
  </si>
  <si>
    <t xml:space="preserve">Sobre nómina </t>
  </si>
  <si>
    <t xml:space="preserve">Sobre permisos para protesta </t>
  </si>
  <si>
    <t>Sobre remuneraciones a los bomberos</t>
  </si>
  <si>
    <t>Certificado de vida y costumbres</t>
  </si>
  <si>
    <t>Sobre horario escalonado</t>
  </si>
  <si>
    <t xml:space="preserve">Sobre proceso de compra </t>
  </si>
  <si>
    <t>Sobre armerías</t>
  </si>
  <si>
    <t xml:space="preserve">Sobre viajes al exterior  </t>
  </si>
  <si>
    <t xml:space="preserve">Personas amparadas en la ley 5-13 </t>
  </si>
  <si>
    <t xml:space="preserve">No disponible </t>
  </si>
  <si>
    <t>TOTAL</t>
  </si>
  <si>
    <t>Durante el periodo evaluado, se destacan las informaciones relacionadas con certificación armas de fuego con 15.6% y sobre reintegro de policías un 9.4%.</t>
  </si>
  <si>
    <t>CANTIDAD DE SOLICITUDES DE INFORMACIÓN 
SEGÚN USO</t>
  </si>
  <si>
    <t>USO</t>
  </si>
  <si>
    <t>Privado</t>
  </si>
  <si>
    <t>Investigación</t>
  </si>
  <si>
    <t>Fines judiciales</t>
  </si>
  <si>
    <t>Durante el periodo analizado se hace referencia al uso de la información, destacando uso privado con el mayor porcentaje 65.6%, le sigue investigación  con 31.3%</t>
  </si>
  <si>
    <t xml:space="preserve">     OFICINA DE ACCESO A LA INFORMACIÓN</t>
  </si>
  <si>
    <t>CANTIDAD DE SOLICITUDES DE INFORMACIÓN SEGÚN VÍA</t>
  </si>
  <si>
    <t>VÍA</t>
  </si>
  <si>
    <t>Formulario electrónico SAIP</t>
  </si>
  <si>
    <t>Formulario físico</t>
  </si>
  <si>
    <t>Correo electrónico</t>
  </si>
  <si>
    <t>En el trimestre julio-septiembre de 2025, se observa que la vía por la cual los usuarios realizaron su solicitud de información en un mayor porcentaje, fue mediante el formulario electrónico SAIP con 65.6%, mientras que por formulario físico 21.9%</t>
  </si>
  <si>
    <t>CANTIDAD DE SOLICITUDES DE INFORMACÓN POR MES</t>
  </si>
  <si>
    <t>MES</t>
  </si>
  <si>
    <t>Julio</t>
  </si>
  <si>
    <t>Agosto</t>
  </si>
  <si>
    <t>Septiembre</t>
  </si>
  <si>
    <t>Durante el periodo julio-septiembre de 2025 se recibieron 32 solicitudes de información, el mes de septiembre refleja el mayor porcentaje con 40.6</t>
  </si>
  <si>
    <t>CANTIDAD DE SOLICITUDES DE INFORMACIÓN 
SEGÚN ESTATUS</t>
  </si>
  <si>
    <t>ESTATUS</t>
  </si>
  <si>
    <t>Entregadas</t>
  </si>
  <si>
    <t>Remitida a otra institución</t>
  </si>
  <si>
    <t xml:space="preserve"> En proceso</t>
  </si>
  <si>
    <t xml:space="preserve">Se observó que para el periodo se registraron 32 solicitudes de información, de las cuales el 94% fueron entregadas a los usuarios, un 6% remitidas a otra institución.  </t>
  </si>
  <si>
    <t xml:space="preserve">                              OFICINA DE ACCESO A LA INFORMACIÓN</t>
  </si>
  <si>
    <t>CANTIDAD DE SOLICITUDES DE INFORMACIÓN SEGÚN USUARIO</t>
  </si>
  <si>
    <t>DESCRIPCIÓN</t>
  </si>
  <si>
    <t>Persona física</t>
  </si>
  <si>
    <t>Ministerio Público</t>
  </si>
  <si>
    <t xml:space="preserve">Policía Nacional </t>
  </si>
  <si>
    <t>Ministerio Salud Pública y Asistencia Social</t>
  </si>
  <si>
    <t>La gráfica muestra que durante el periodo julio-septiembre de 2025, el 96.9% de las solicitudes fueron de persona física.</t>
  </si>
  <si>
    <t>CANTIDAD DE INTERACCIONES DE LOS CIUDADANOS 
VÍA EL PORTAL 311 DE QUEJAS, RECLAMACIONES, 
 SUGERENCIAS y DENUNCIAS POR MES</t>
  </si>
  <si>
    <t>Durante el periodo julio-septiembre de 2025, se registraron 21 interacciones de los ciudadanos vía el por Portal 311, resaltando agosto con 13 la mayor cantidad.</t>
  </si>
  <si>
    <t xml:space="preserve">                      OFICINA DE ACCESO A LA INFORMACIÓN</t>
  </si>
  <si>
    <t>CANTIDAD DE INTERACCIONES DE LOS CIUDADANOS 
VÍA EL PORTAL 311 DE QUEJAS, RECLAMACIONES, 
 SUGERENCIAS y DENUNCIAS SEGÚN TIPO</t>
  </si>
  <si>
    <t xml:space="preserve"> </t>
  </si>
  <si>
    <t>Queja</t>
  </si>
  <si>
    <t>Reclamación</t>
  </si>
  <si>
    <t>Sugerencia</t>
  </si>
  <si>
    <t>Denuncia</t>
  </si>
  <si>
    <t>La gráfica muestra que durante el tercer trimestre de 2025, el 100% de las interacciones de los ciudadanos fueron quejas.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</si>
</sst>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2"/>
      <name val="Verdana"/>
      <family val="2"/>
    </font>
    <font>
      <sz val="13"/>
      <name val="Verdana"/>
      <family val="2"/>
    </font>
    <font>
      <b/>
      <sz val="12"/>
      <color theme="0"/>
      <name val="Verdana"/>
      <family val="2"/>
    </font>
    <font>
      <b/>
      <sz val="19"/>
      <color theme="4" tint="-0.249977111117893"/>
      <name val="Verdana"/>
      <family val="2"/>
    </font>
    <font>
      <b/>
      <sz val="20"/>
      <color theme="4" tint="-0.249977111117893"/>
      <name val="Verdana"/>
      <family val="2"/>
    </font>
    <font>
      <b/>
      <sz val="17"/>
      <color theme="4" tint="-0.499984740745262"/>
      <name val="Verdana"/>
      <family val="2"/>
    </font>
    <font>
      <sz val="17"/>
      <name val="Verdana"/>
      <family val="2"/>
    </font>
    <font>
      <b/>
      <sz val="17"/>
      <color rgb="FFFF0000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b/>
      <sz val="20"/>
      <color theme="4" tint="-0.49998474074526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sz val="14"/>
      <color theme="4" tint="-0.249977111117893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vertical="justify" wrapText="1"/>
    </xf>
    <xf numFmtId="0" fontId="18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right" vertical="center" wrapText="1" indent="4"/>
    </xf>
    <xf numFmtId="9" fontId="2" fillId="3" borderId="0" xfId="1" applyFont="1" applyFill="1" applyBorder="1" applyAlignment="1">
      <alignment horizontal="right" vertical="center" wrapText="1" indent="3"/>
    </xf>
    <xf numFmtId="10" fontId="16" fillId="0" borderId="0" xfId="1" applyNumberFormat="1" applyFont="1" applyFill="1" applyBorder="1" applyAlignment="1">
      <alignment horizontal="right" vertical="center" wrapText="1" indent="3"/>
    </xf>
    <xf numFmtId="0" fontId="3" fillId="0" borderId="0" xfId="2" applyFont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1" fillId="0" borderId="0" xfId="2" applyFont="1"/>
    <xf numFmtId="0" fontId="22" fillId="0" borderId="0" xfId="2" applyFont="1" applyAlignment="1">
      <alignment horizontal="center" vertical="center" wrapText="1"/>
    </xf>
    <xf numFmtId="49" fontId="23" fillId="0" borderId="0" xfId="2" applyNumberFormat="1" applyFont="1" applyAlignment="1">
      <alignment wrapText="1"/>
    </xf>
    <xf numFmtId="49" fontId="4" fillId="0" borderId="0" xfId="2" applyNumberFormat="1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3" fontId="16" fillId="0" borderId="0" xfId="2" applyNumberFormat="1" applyFont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2" fillId="3" borderId="0" xfId="2" applyFont="1" applyFill="1" applyAlignment="1">
      <alignment horizontal="center" vertical="center" wrapText="1"/>
    </xf>
    <xf numFmtId="3" fontId="2" fillId="3" borderId="0" xfId="2" applyNumberFormat="1" applyFont="1" applyFill="1" applyAlignment="1">
      <alignment horizontal="right" vertical="center" wrapText="1" indent="4"/>
    </xf>
    <xf numFmtId="1" fontId="3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vertical="justify" wrapText="1"/>
    </xf>
    <xf numFmtId="0" fontId="11" fillId="0" borderId="0" xfId="2" applyFont="1" applyAlignment="1">
      <alignment horizontal="center" wrapText="1"/>
    </xf>
    <xf numFmtId="0" fontId="8" fillId="0" borderId="0" xfId="2" applyFont="1" applyAlignment="1">
      <alignment vertical="justify" wrapText="1"/>
    </xf>
    <xf numFmtId="0" fontId="24" fillId="0" borderId="0" xfId="2" applyFont="1"/>
    <xf numFmtId="0" fontId="10" fillId="0" borderId="0" xfId="2" applyFont="1" applyAlignment="1">
      <alignment horizontal="center" vertical="center" wrapText="1"/>
    </xf>
    <xf numFmtId="49" fontId="25" fillId="0" borderId="0" xfId="2" applyNumberFormat="1" applyFont="1" applyAlignment="1">
      <alignment wrapText="1"/>
    </xf>
    <xf numFmtId="0" fontId="16" fillId="0" borderId="0" xfId="2" applyFont="1" applyAlignment="1">
      <alignment horizontal="right" vertical="center" wrapText="1" indent="4"/>
    </xf>
    <xf numFmtId="9" fontId="2" fillId="3" borderId="0" xfId="1" applyFont="1" applyFill="1" applyBorder="1" applyAlignment="1">
      <alignment horizontal="right" vertical="center" wrapText="1" indent="2"/>
    </xf>
    <xf numFmtId="0" fontId="17" fillId="0" borderId="0" xfId="2" applyFont="1" applyAlignment="1">
      <alignment vertical="justify" wrapText="1"/>
    </xf>
    <xf numFmtId="0" fontId="26" fillId="0" borderId="0" xfId="2" applyFont="1"/>
    <xf numFmtId="49" fontId="4" fillId="0" borderId="0" xfId="2" applyNumberFormat="1" applyFont="1" applyAlignment="1">
      <alignment wrapText="1"/>
    </xf>
    <xf numFmtId="0" fontId="15" fillId="0" borderId="0" xfId="2" applyFont="1"/>
    <xf numFmtId="0" fontId="27" fillId="0" borderId="0" xfId="2" applyFont="1" applyAlignment="1">
      <alignment horizontal="center" vertical="center" wrapText="1"/>
    </xf>
    <xf numFmtId="1" fontId="28" fillId="0" borderId="0" xfId="2" applyNumberFormat="1" applyFont="1" applyAlignment="1">
      <alignment horizontal="right" vertical="center" wrapText="1" indent="4"/>
    </xf>
    <xf numFmtId="9" fontId="28" fillId="0" borderId="0" xfId="1" applyFont="1" applyFill="1" applyBorder="1" applyAlignment="1">
      <alignment horizontal="right" vertical="center" wrapText="1" indent="3"/>
    </xf>
    <xf numFmtId="0" fontId="29" fillId="0" borderId="0" xfId="2" applyFont="1" applyAlignment="1">
      <alignment vertical="center" wrapText="1"/>
    </xf>
    <xf numFmtId="0" fontId="30" fillId="2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1" fontId="16" fillId="0" borderId="0" xfId="2" applyNumberFormat="1" applyFont="1" applyAlignment="1">
      <alignment horizontal="right" vertical="center" wrapText="1" indent="4"/>
    </xf>
    <xf numFmtId="9" fontId="16" fillId="0" borderId="0" xfId="1" applyFont="1" applyFill="1" applyBorder="1" applyAlignment="1">
      <alignment horizontal="right" vertical="center" wrapText="1" indent="3"/>
    </xf>
    <xf numFmtId="0" fontId="16" fillId="0" borderId="0" xfId="0" applyFont="1" applyAlignment="1">
      <alignment horizontal="left" vertical="center"/>
    </xf>
    <xf numFmtId="0" fontId="17" fillId="0" borderId="0" xfId="2" applyFont="1" applyAlignment="1">
      <alignment horizontal="justify" vertical="justify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/>
    </xf>
    <xf numFmtId="49" fontId="15" fillId="0" borderId="0" xfId="2" applyNumberFormat="1" applyFont="1" applyAlignment="1">
      <alignment horizontal="center" wrapText="1"/>
    </xf>
    <xf numFmtId="0" fontId="18" fillId="2" borderId="0" xfId="2" applyFont="1" applyFill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wrapText="1"/>
    </xf>
    <xf numFmtId="0" fontId="17" fillId="0" borderId="0" xfId="0" applyFont="1" applyAlignment="1">
      <alignment horizontal="justify" vertical="justify" wrapText="1"/>
    </xf>
    <xf numFmtId="0" fontId="16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horizontal="right" vertical="center" wrapText="1" indent="4"/>
    </xf>
    <xf numFmtId="0" fontId="14" fillId="0" borderId="0" xfId="0" applyFont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0" fontId="14" fillId="0" borderId="0" xfId="2" applyFont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3" fontId="16" fillId="0" borderId="0" xfId="2" applyNumberFormat="1" applyFont="1" applyAlignment="1">
      <alignment horizontal="right" vertical="center" wrapText="1" indent="4"/>
    </xf>
    <xf numFmtId="10" fontId="16" fillId="0" borderId="0" xfId="1" applyNumberFormat="1" applyFont="1" applyFill="1" applyBorder="1" applyAlignment="1">
      <alignment horizontal="right" vertical="center" wrapText="1" indent="2"/>
    </xf>
    <xf numFmtId="164" fontId="16" fillId="0" borderId="0" xfId="1" applyNumberFormat="1" applyFont="1" applyFill="1" applyBorder="1" applyAlignment="1">
      <alignment horizontal="right" vertical="center" wrapText="1" indent="2"/>
    </xf>
    <xf numFmtId="0" fontId="30" fillId="2" borderId="0" xfId="2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CC3300"/>
      <color rgb="FFCC0000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s-E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Tipo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2025</a:t>
            </a:r>
            <a:endParaRPr lang="es-ES" sz="105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9887667665346834E-2"/>
          <c:y val="0.1534172658320784"/>
          <c:w val="0.90504048463271014"/>
          <c:h val="0.6903146492845649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1693050744138143E-2"/>
                  <c:y val="-2.8030248126369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17-49D9-836D-65933ADF170A}"/>
                </c:ext>
              </c:extLst>
            </c:dLbl>
            <c:dLbl>
              <c:idx val="1"/>
              <c:layout>
                <c:manualLayout>
                  <c:x val="9.2836317858400429E-3"/>
                  <c:y val="-2.3265740032474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17-49D9-836D-65933ADF170A}"/>
                </c:ext>
              </c:extLst>
            </c:dLbl>
            <c:dLbl>
              <c:idx val="2"/>
              <c:layout>
                <c:manualLayout>
                  <c:x val="7.9892240529894683E-3"/>
                  <c:y val="-2.53257386190548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17-49D9-836D-65933ADF170A}"/>
                </c:ext>
              </c:extLst>
            </c:dLbl>
            <c:dLbl>
              <c:idx val="3"/>
              <c:layout>
                <c:manualLayout>
                  <c:x val="9.8621552259411955E-3"/>
                  <c:y val="1.3388677701785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17-49D9-836D-65933ADF170A}"/>
                </c:ext>
              </c:extLst>
            </c:dLbl>
            <c:dLbl>
              <c:idx val="4"/>
              <c:layout>
                <c:manualLayout>
                  <c:x val="6.5450684256195572E-3"/>
                  <c:y val="-1.13847679966868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17-49D9-836D-65933ADF170A}"/>
                </c:ext>
              </c:extLst>
            </c:dLbl>
            <c:dLbl>
              <c:idx val="5"/>
              <c:layout>
                <c:manualLayout>
                  <c:x val="1.1803843536318132E-2"/>
                  <c:y val="-4.880413752540971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17-49D9-836D-65933ADF170A}"/>
                </c:ext>
              </c:extLst>
            </c:dLbl>
            <c:dLbl>
              <c:idx val="6"/>
              <c:layout>
                <c:manualLayout>
                  <c:x val="7.8626602096976365E-3"/>
                  <c:y val="-6.5086503830115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17-49D9-836D-65933ADF170A}"/>
                </c:ext>
              </c:extLst>
            </c:dLbl>
            <c:dLbl>
              <c:idx val="7"/>
              <c:layout>
                <c:manualLayout>
                  <c:x val="1.0291084193725188E-2"/>
                  <c:y val="-6.1069613989774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17-49D9-836D-65933ADF170A}"/>
                </c:ext>
              </c:extLst>
            </c:dLbl>
            <c:dLbl>
              <c:idx val="8"/>
              <c:layout>
                <c:manualLayout>
                  <c:x val="1.3644327013050104E-2"/>
                  <c:y val="-7.5650099427263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17-49D9-836D-65933ADF170A}"/>
                </c:ext>
              </c:extLst>
            </c:dLbl>
            <c:dLbl>
              <c:idx val="13"/>
              <c:layout>
                <c:manualLayout>
                  <c:x val="6.6917602406586863E-3"/>
                  <c:y val="-2.72804818033813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17-49D9-836D-65933ADF170A}"/>
                </c:ext>
              </c:extLst>
            </c:dLbl>
            <c:dLbl>
              <c:idx val="15"/>
              <c:layout>
                <c:manualLayout>
                  <c:x val="3.9950063469221565E-3"/>
                  <c:y val="-2.55291551788384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FD-4A50-9535-E1B21087AF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'Oficina Acc.Inf.Soli.Tipo '!$C$8:$C$27</c:f>
              <c:strCache>
                <c:ptCount val="16"/>
                <c:pt idx="0">
                  <c:v>Certificación armas de fuego </c:v>
                </c:pt>
                <c:pt idx="1">
                  <c:v>Sobre reintegro de policías </c:v>
                </c:pt>
                <c:pt idx="2">
                  <c:v>Copia de resolución</c:v>
                </c:pt>
                <c:pt idx="3">
                  <c:v>Estadísticas de seguridad </c:v>
                </c:pt>
                <c:pt idx="4">
                  <c:v>Sobre proceso de combustible</c:v>
                </c:pt>
                <c:pt idx="5">
                  <c:v>Sobre servidores de carrera </c:v>
                </c:pt>
                <c:pt idx="6">
                  <c:v>Sobre nómina </c:v>
                </c:pt>
                <c:pt idx="7">
                  <c:v>Sobre permisos para protesta </c:v>
                </c:pt>
                <c:pt idx="8">
                  <c:v>Sobre remuneraciones a los bomberos</c:v>
                </c:pt>
                <c:pt idx="9">
                  <c:v>Certificado de vida y costumbres</c:v>
                </c:pt>
                <c:pt idx="10">
                  <c:v>Sobre horario escalonado</c:v>
                </c:pt>
                <c:pt idx="11">
                  <c:v>Sobre proceso de compra </c:v>
                </c:pt>
                <c:pt idx="12">
                  <c:v>Sobre armerías</c:v>
                </c:pt>
                <c:pt idx="13">
                  <c:v>Sobre viajes al exterior  </c:v>
                </c:pt>
                <c:pt idx="14">
                  <c:v>Personas amparadas en la ley 5-13 </c:v>
                </c:pt>
                <c:pt idx="15">
                  <c:v>No disponible </c:v>
                </c:pt>
              </c:strCache>
            </c:strRef>
          </c:cat>
          <c:val>
            <c:numRef>
              <c:f>'Oficina Acc.Inf.Soli.Tipo '!$E$8:$E$27</c:f>
              <c:numCache>
                <c:formatCode>0.0%</c:formatCode>
                <c:ptCount val="16"/>
                <c:pt idx="0">
                  <c:v>0.15625</c:v>
                </c:pt>
                <c:pt idx="1">
                  <c:v>9.375E-2</c:v>
                </c:pt>
                <c:pt idx="2">
                  <c:v>6.25E-2</c:v>
                </c:pt>
                <c:pt idx="3">
                  <c:v>6.25E-2</c:v>
                </c:pt>
                <c:pt idx="4">
                  <c:v>3.125E-2</c:v>
                </c:pt>
                <c:pt idx="5">
                  <c:v>3.125E-2</c:v>
                </c:pt>
                <c:pt idx="6">
                  <c:v>3.125E-2</c:v>
                </c:pt>
                <c:pt idx="7">
                  <c:v>3.125E-2</c:v>
                </c:pt>
                <c:pt idx="8">
                  <c:v>3.125E-2</c:v>
                </c:pt>
                <c:pt idx="9">
                  <c:v>3.125E-2</c:v>
                </c:pt>
                <c:pt idx="10">
                  <c:v>3.125E-2</c:v>
                </c:pt>
                <c:pt idx="11">
                  <c:v>3.125E-2</c:v>
                </c:pt>
                <c:pt idx="12">
                  <c:v>3.125E-2</c:v>
                </c:pt>
                <c:pt idx="13">
                  <c:v>3.125E-2</c:v>
                </c:pt>
                <c:pt idx="14">
                  <c:v>3.125E-2</c:v>
                </c:pt>
                <c:pt idx="15">
                  <c:v>0.28125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17-49D9-836D-65933ADF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169728"/>
        <c:axId val="195511424"/>
        <c:axId val="0"/>
      </c:bar3DChart>
      <c:catAx>
        <c:axId val="15616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1424"/>
        <c:crosses val="autoZero"/>
        <c:auto val="1"/>
        <c:lblAlgn val="ctr"/>
        <c:lblOffset val="100"/>
        <c:noMultiLvlLbl val="0"/>
      </c:catAx>
      <c:valAx>
        <c:axId val="19551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5616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050" b="1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Uso</a:t>
            </a:r>
          </a:p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julio-septiembre 2025</a:t>
            </a:r>
            <a:endParaRPr lang="es-DO" sz="105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414-4B48-A038-505DB7AC8E3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414-4B48-A038-505DB7AC8E3B}"/>
              </c:ext>
            </c:extLst>
          </c:dPt>
          <c:dLbls>
            <c:dLbl>
              <c:idx val="0"/>
              <c:layout>
                <c:manualLayout>
                  <c:x val="3.6045825721105325E-2"/>
                  <c:y val="-2.4286557045137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14-4B48-A038-505DB7AC8E3B}"/>
                </c:ext>
              </c:extLst>
            </c:dLbl>
            <c:dLbl>
              <c:idx val="1"/>
              <c:layout>
                <c:manualLayout>
                  <c:x val="3.414743480395277E-2"/>
                  <c:y val="-2.655360535536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14-4B48-A038-505DB7AC8E3B}"/>
                </c:ext>
              </c:extLst>
            </c:dLbl>
            <c:dLbl>
              <c:idx val="2"/>
              <c:layout>
                <c:manualLayout>
                  <c:x val="3.5972416280683844E-2"/>
                  <c:y val="-2.4826807846268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4-4B48-A038-505DB7AC8E3B}"/>
                </c:ext>
              </c:extLst>
            </c:dLbl>
            <c:dLbl>
              <c:idx val="3"/>
              <c:layout>
                <c:manualLayout>
                  <c:x val="2.5848144795201155E-2"/>
                  <c:y val="-1.9805478565192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14-4B48-A038-505DB7AC8E3B}"/>
                </c:ext>
              </c:extLst>
            </c:dLbl>
            <c:dLbl>
              <c:idx val="4"/>
              <c:layout>
                <c:manualLayout>
                  <c:x val="1.8955306183147481E-2"/>
                  <c:y val="-1.980547856519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14-4B48-A038-505DB7AC8E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Acc.Soli.Uso '!$C$9,'Oficina Acc.Soli.Uso '!$C$10,'Oficina Acc.Soli.Uso '!$C$11)</c:f>
              <c:strCache>
                <c:ptCount val="3"/>
                <c:pt idx="0">
                  <c:v>Privado</c:v>
                </c:pt>
                <c:pt idx="1">
                  <c:v>Investigación</c:v>
                </c:pt>
                <c:pt idx="2">
                  <c:v>Fines judiciales</c:v>
                </c:pt>
              </c:strCache>
            </c:strRef>
          </c:cat>
          <c:val>
            <c:numRef>
              <c:f>('Oficina Acc.Soli.Uso '!$E$9,'Oficina Acc.Soli.Uso '!$E$10,'Oficina Acc.Soli.Uso '!$E$11)</c:f>
              <c:numCache>
                <c:formatCode>0.0%</c:formatCode>
                <c:ptCount val="3"/>
                <c:pt idx="0">
                  <c:v>0.65625</c:v>
                </c:pt>
                <c:pt idx="1">
                  <c:v>0.3125</c:v>
                </c:pt>
                <c:pt idx="2">
                  <c:v>3.125E-2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14-4B48-A038-505DB7AC8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9615616"/>
        <c:axId val="195513152"/>
        <c:axId val="0"/>
      </c:bar3DChart>
      <c:catAx>
        <c:axId val="14961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3152"/>
        <c:crosses val="autoZero"/>
        <c:auto val="1"/>
        <c:lblAlgn val="ctr"/>
        <c:lblOffset val="100"/>
        <c:noMultiLvlLbl val="0"/>
      </c:catAx>
      <c:valAx>
        <c:axId val="1955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961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&amp;Z&amp;"Nyala,Negrita"&amp;14&amp;K04-013MINISTERIO DE INTERIOR Y POLICIA&amp;D&amp;"Nyala,Negrita"&amp;16&amp;K04-013AÑO  2019</c:oddHeader>
      <c:oddFooter>&amp;C&amp;"Nyala,Negrita"&amp;12&amp;K03-021Dirección de Planificación y Desarrollo / Departamento de Estadísticas&amp;D&amp;"Nyala,Normal"&amp;16 2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050" b="1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Vía</a:t>
            </a:r>
          </a:p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julio-septiembre 2025</a:t>
            </a:r>
            <a:endParaRPr lang="es-DO" sz="105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42-497D-ADA1-E225ED9738A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942-497D-ADA1-E225ED9738A3}"/>
              </c:ext>
            </c:extLst>
          </c:dPt>
          <c:dLbls>
            <c:dLbl>
              <c:idx val="0"/>
              <c:layout>
                <c:manualLayout>
                  <c:x val="3.6735712902370828E-2"/>
                  <c:y val="-3.2496441018481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42-497D-ADA1-E225ED9738A3}"/>
                </c:ext>
              </c:extLst>
            </c:dLbl>
            <c:dLbl>
              <c:idx val="1"/>
              <c:layout>
                <c:manualLayout>
                  <c:x val="3.4903019053155349E-2"/>
                  <c:y val="-3.2390359600993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42-497D-ADA1-E225ED9738A3}"/>
                </c:ext>
              </c:extLst>
            </c:dLbl>
            <c:dLbl>
              <c:idx val="2"/>
              <c:layout>
                <c:manualLayout>
                  <c:x val="3.4728579333077117E-2"/>
                  <c:y val="-2.859719834973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42-497D-ADA1-E225ED9738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Acc.Soli.Via '!$B$9,'Oficina Acc.Soli.Via '!$B$10,'Oficina Acc.Soli.Via '!$B$11)</c:f>
              <c:strCache>
                <c:ptCount val="3"/>
                <c:pt idx="0">
                  <c:v>Formulario electrónico SAIP</c:v>
                </c:pt>
                <c:pt idx="1">
                  <c:v>Formulario físico</c:v>
                </c:pt>
                <c:pt idx="2">
                  <c:v>Correo electrónico</c:v>
                </c:pt>
              </c:strCache>
            </c:strRef>
          </c:cat>
          <c:val>
            <c:numRef>
              <c:f>('Oficina Acc.Soli.Via '!$D$9,'Oficina Acc.Soli.Via '!$D$10,'Oficina Acc.Soli.Via '!$D$11)</c:f>
              <c:numCache>
                <c:formatCode>0.0%</c:formatCode>
                <c:ptCount val="3"/>
                <c:pt idx="0">
                  <c:v>0.65625</c:v>
                </c:pt>
                <c:pt idx="1">
                  <c:v>0.21875</c:v>
                </c:pt>
                <c:pt idx="2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42-497D-ADA1-E225ED973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338304"/>
        <c:axId val="195514880"/>
        <c:axId val="0"/>
      </c:bar3DChart>
      <c:catAx>
        <c:axId val="18633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4880"/>
        <c:crosses val="autoZero"/>
        <c:auto val="1"/>
        <c:lblAlgn val="ctr"/>
        <c:lblOffset val="100"/>
        <c:noMultiLvlLbl val="0"/>
      </c:catAx>
      <c:valAx>
        <c:axId val="19551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63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Información</a:t>
            </a: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por Mes</a:t>
            </a:r>
          </a:p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julio-septiembre 2025</a:t>
            </a:r>
            <a:endParaRPr lang="es-DO" sz="105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86232888522929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5864729751489116E-2"/>
                  <c:y val="-2.82298435121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9E-49D5-B213-6C37A1D89E1B}"/>
                </c:ext>
              </c:extLst>
            </c:dLbl>
            <c:dLbl>
              <c:idx val="1"/>
              <c:layout>
                <c:manualLayout>
                  <c:x val="-5.0173372699264723E-2"/>
                  <c:y val="-2.8242542196391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9E-49D5-B213-6C37A1D89E1B}"/>
                </c:ext>
              </c:extLst>
            </c:dLbl>
            <c:dLbl>
              <c:idx val="2"/>
              <c:layout>
                <c:manualLayout>
                  <c:x val="-4.9692370620563857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9E-49D5-B213-6C37A1D89E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'Oficina Acc.a Inf.Sol. Inf.'!$C$8:$C$13</c15:sqref>
                  </c15:fullRef>
                </c:ext>
              </c:extLst>
              <c:f>('Oficina Acc.a Inf.Sol. Inf.'!$C$8,'Oficina Acc.a Inf.Sol. Inf.'!$C$10,'Oficina Acc.a Inf.Sol. Inf.'!$C$12)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'Oficina Acc.a Inf.Sol. Inf.'!$E$8:$E$13</c15:sqref>
                  </c15:fullRef>
                </c:ext>
              </c:extLst>
              <c:f>('Oficina Acc.a Inf.Sol. Inf.'!$E$8,'Oficina Acc.a Inf.Sol. Inf.'!$E$10,'Oficina Acc.a Inf.Sol. Inf.'!$E$12)</c:f>
              <c:numCache>
                <c:formatCode>0.0%</c:formatCode>
                <c:ptCount val="3"/>
                <c:pt idx="0">
                  <c:v>0.34375</c:v>
                </c:pt>
                <c:pt idx="1">
                  <c:v>0.25</c:v>
                </c:pt>
                <c:pt idx="2">
                  <c:v>0.40625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Acc.a Inf.Sol. Inf.'!$E$11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1-4712-4972-9BC4-5AA60341A17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939E-49D5-B213-6C37A1D89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38208"/>
        <c:axId val="195516608"/>
      </c:lineChart>
      <c:catAx>
        <c:axId val="2302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6608"/>
        <c:crosses val="autoZero"/>
        <c:auto val="1"/>
        <c:lblAlgn val="ctr"/>
        <c:lblOffset val="100"/>
        <c:noMultiLvlLbl val="0"/>
      </c:catAx>
      <c:valAx>
        <c:axId val="1955166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0238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Estatus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julio-septiembre 2025</a:t>
            </a:r>
            <a:endParaRPr lang="es-DO" sz="105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'Oficina Acc.a Inf.Sol.Stat.'!$B$9</c:f>
              <c:strCache>
                <c:ptCount val="1"/>
                <c:pt idx="0">
                  <c:v>Entregadas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274351154032902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40-430C-802B-C6E23E6CC23A}"/>
                </c:ext>
              </c:extLst>
            </c:dLbl>
            <c:dLbl>
              <c:idx val="1"/>
              <c:layout>
                <c:manualLayout>
                  <c:x val="1.6640666171726958E-3"/>
                  <c:y val="-5.808582065659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40-430C-802B-C6E23E6CC23A}"/>
                </c:ext>
              </c:extLst>
            </c:dLbl>
            <c:dLbl>
              <c:idx val="2"/>
              <c:layout>
                <c:manualLayout>
                  <c:x val="8.3203330858634787E-3"/>
                  <c:y val="-5.0165026930698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40-430C-802B-C6E23E6CC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Inf.Sol.Stat.'!$D$9</c:f>
              <c:numCache>
                <c:formatCode>0%</c:formatCode>
                <c:ptCount val="1"/>
                <c:pt idx="0">
                  <c:v>0.9375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40-430C-802B-C6E23E6CC23A}"/>
            </c:ext>
          </c:extLst>
        </c:ser>
        <c:ser>
          <c:idx val="1"/>
          <c:order val="1"/>
          <c:tx>
            <c:strRef>
              <c:f>'Oficina Acc.a Inf.Sol.Stat.'!$B$10</c:f>
              <c:strCache>
                <c:ptCount val="1"/>
                <c:pt idx="0">
                  <c:v>Remitida a otra institución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6818158534373634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40-430C-802B-C6E23E6CC23A}"/>
                </c:ext>
              </c:extLst>
            </c:dLbl>
            <c:dLbl>
              <c:idx val="1"/>
              <c:layout>
                <c:manualLayout>
                  <c:x val="1.6640666171726957E-2"/>
                  <c:y val="-3.432343947889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40-430C-802B-C6E23E6CC23A}"/>
                </c:ext>
              </c:extLst>
            </c:dLbl>
            <c:dLbl>
              <c:idx val="2"/>
              <c:layout>
                <c:manualLayout>
                  <c:x val="1.164846632020875E-2"/>
                  <c:y val="-3.432343947889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40-430C-802B-C6E23E6CC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Inf.Sol.Stat.'!$D$10</c:f>
              <c:numCache>
                <c:formatCode>0%</c:formatCode>
                <c:ptCount val="1"/>
                <c:pt idx="0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40-430C-802B-C6E23E6CC23A}"/>
            </c:ext>
          </c:extLst>
        </c:ser>
        <c:ser>
          <c:idx val="2"/>
          <c:order val="2"/>
          <c:tx>
            <c:strRef>
              <c:f>'Oficina Acc.a Inf.Sol.Stat.'!$B$11</c:f>
              <c:strCache>
                <c:ptCount val="1"/>
                <c:pt idx="0">
                  <c:v> En proceso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055214341718432E-2"/>
                  <c:y val="1.66933649422854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40-430C-802B-C6E23E6CC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40-430C-802B-C6E23E6CC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0756864"/>
        <c:axId val="250765888"/>
        <c:axId val="250944640"/>
      </c:bar3DChart>
      <c:catAx>
        <c:axId val="2307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endParaRPr lang="es-DO"/>
          </a:p>
        </c:txPr>
        <c:crossAx val="250765888"/>
        <c:crosses val="autoZero"/>
        <c:auto val="1"/>
        <c:lblAlgn val="ctr"/>
        <c:lblOffset val="100"/>
        <c:noMultiLvlLbl val="0"/>
      </c:catAx>
      <c:valAx>
        <c:axId val="25076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0756864"/>
        <c:crosses val="autoZero"/>
        <c:crossBetween val="between"/>
      </c:valAx>
      <c:serAx>
        <c:axId val="250944640"/>
        <c:scaling>
          <c:orientation val="minMax"/>
        </c:scaling>
        <c:delete val="1"/>
        <c:axPos val="b"/>
        <c:majorTickMark val="out"/>
        <c:minorTickMark val="none"/>
        <c:tickLblPos val="none"/>
        <c:crossAx val="250765888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20722377734806"/>
          <c:y val="0.85166167132334281"/>
          <c:w val="0.63360604475679871"/>
          <c:h val="5.3426128185589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6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 de Información según Usuario</a:t>
            </a:r>
          </a:p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julio-septiembre 2025</a:t>
            </a:r>
            <a:endParaRPr lang="es-DO" sz="105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2862967518525892"/>
          <c:y val="2.218981112432701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3A8-480A-B2CA-31B421C7C82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3A8-480A-B2CA-31B421C7C82D}"/>
              </c:ext>
            </c:extLst>
          </c:dPt>
          <c:dLbls>
            <c:dLbl>
              <c:idx val="0"/>
              <c:layout>
                <c:manualLayout>
                  <c:x val="4.6732196362432983E-2"/>
                  <c:y val="-3.9964654012420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A8-480A-B2CA-31B421C7C82D}"/>
                </c:ext>
              </c:extLst>
            </c:dLbl>
            <c:dLbl>
              <c:idx val="1"/>
              <c:layout>
                <c:manualLayout>
                  <c:x val="3.5972151695439637E-2"/>
                  <c:y val="-4.3788689535440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A8-480A-B2CA-31B421C7C82D}"/>
                </c:ext>
              </c:extLst>
            </c:dLbl>
            <c:dLbl>
              <c:idx val="2"/>
              <c:layout>
                <c:manualLayout>
                  <c:x val="3.1681381263338006E-2"/>
                  <c:y val="-1.4997652569763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A8-480A-B2CA-31B421C7C82D}"/>
                </c:ext>
              </c:extLst>
            </c:dLbl>
            <c:dLbl>
              <c:idx val="3"/>
              <c:layout>
                <c:manualLayout>
                  <c:x val="2.7949119368453412E-2"/>
                  <c:y val="-1.2698755170444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A8-480A-B2CA-31B421C7C8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Acc.Soli.Por.Usuar'!$B$9,'Oficina Acc.Soli.Por.Usuar'!$B$10,'Oficina Acc.Soli.Por.Usuar'!$B$11,'Oficina Acc.Soli.Por.Usuar'!$B$12)</c:f>
              <c:strCache>
                <c:ptCount val="2"/>
                <c:pt idx="0">
                  <c:v>Persona física</c:v>
                </c:pt>
                <c:pt idx="1">
                  <c:v>Ministerio Público</c:v>
                </c:pt>
              </c:strCache>
            </c:strRef>
          </c:cat>
          <c:val>
            <c:numRef>
              <c:f>('Oficina Acc.Soli.Por.Usuar'!$D$9,'Oficina Acc.Soli.Por.Usuar'!$D$10,'Oficina Acc.Soli.Por.Usuar'!$D$11,'Oficina Acc.Soli.Por.Usuar'!$D$12)</c:f>
              <c:numCache>
                <c:formatCode>0.0%</c:formatCode>
                <c:ptCount val="2"/>
                <c:pt idx="0">
                  <c:v>0.96875</c:v>
                </c:pt>
                <c:pt idx="1">
                  <c:v>3.125E-2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A8-480A-B2CA-31B421C7C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014592"/>
        <c:axId val="250768192"/>
        <c:axId val="0"/>
      </c:bar3DChart>
      <c:catAx>
        <c:axId val="23601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50768192"/>
        <c:crosses val="autoZero"/>
        <c:auto val="1"/>
        <c:lblAlgn val="ctr"/>
        <c:lblOffset val="100"/>
        <c:noMultiLvlLbl val="0"/>
      </c:catAx>
      <c:valAx>
        <c:axId val="25076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601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Interacciones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Vía el Portal 311 </a:t>
            </a: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 Mes</a:t>
            </a:r>
          </a:p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julio-septiembre 2025</a:t>
            </a:r>
            <a:endParaRPr lang="es-DO" sz="1050">
              <a:effectLst/>
            </a:endParaRPr>
          </a:p>
        </c:rich>
      </c:tx>
      <c:layout>
        <c:manualLayout>
          <c:xMode val="edge"/>
          <c:yMode val="edge"/>
          <c:x val="0.2019675617470893"/>
          <c:y val="2.82935534141073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3530448103150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490909220495057E-2"/>
                  <c:y val="-2.8229397944238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F8-4751-91B4-6F2534F8ADE4}"/>
                </c:ext>
              </c:extLst>
            </c:dLbl>
            <c:dLbl>
              <c:idx val="1"/>
              <c:layout>
                <c:manualLayout>
                  <c:x val="-4.910785969757913E-2"/>
                  <c:y val="-2.5413180562997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F8-4751-91B4-6F2534F8ADE4}"/>
                </c:ext>
              </c:extLst>
            </c:dLbl>
            <c:dLbl>
              <c:idx val="2"/>
              <c:layout>
                <c:manualLayout>
                  <c:x val="-2.9785385185455367E-2"/>
                  <c:y val="-2.8255234585861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F8-4751-91B4-6F2534F8ADE4}"/>
                </c:ext>
              </c:extLst>
            </c:dLbl>
            <c:dLbl>
              <c:idx val="3"/>
              <c:layout>
                <c:manualLayout>
                  <c:x val="-3.6998273441579702E-2"/>
                  <c:y val="-3.9610974779750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F8-4751-91B4-6F2534F8ADE4}"/>
                </c:ext>
              </c:extLst>
            </c:dLbl>
            <c:dLbl>
              <c:idx val="4"/>
              <c:layout>
                <c:manualLayout>
                  <c:x val="-2.536178441846750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F8-4751-91B4-6F2534F8ADE4}"/>
                </c:ext>
              </c:extLst>
            </c:dLbl>
            <c:dLbl>
              <c:idx val="5"/>
              <c:layout>
                <c:manualLayout>
                  <c:x val="-2.608157580349723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F8-4751-91B4-6F2534F8ADE4}"/>
                </c:ext>
              </c:extLst>
            </c:dLbl>
            <c:dLbl>
              <c:idx val="6"/>
              <c:layout>
                <c:manualLayout>
                  <c:x val="-2.5772461240991192E-2"/>
                  <c:y val="-2.546419807269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6E-4631-B402-156B8AD48150}"/>
                </c:ext>
              </c:extLst>
            </c:dLbl>
            <c:dLbl>
              <c:idx val="7"/>
              <c:layout>
                <c:manualLayout>
                  <c:x val="-3.4239626605105732E-2"/>
                  <c:y val="-2.8293553414107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9F8-4751-91B4-6F2534F8ADE4}"/>
                </c:ext>
              </c:extLst>
            </c:dLbl>
            <c:dLbl>
              <c:idx val="8"/>
              <c:layout>
                <c:manualLayout>
                  <c:x val="-3.0880185037028843E-2"/>
                  <c:y val="-2.546442085658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F8-4751-91B4-6F2534F8ADE4}"/>
                </c:ext>
              </c:extLst>
            </c:dLbl>
            <c:dLbl>
              <c:idx val="9"/>
              <c:layout>
                <c:manualLayout>
                  <c:x val="-3.638765456765887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9F8-4751-91B4-6F2534F8ADE4}"/>
                </c:ext>
              </c:extLst>
            </c:dLbl>
            <c:dLbl>
              <c:idx val="10"/>
              <c:layout>
                <c:manualLayout>
                  <c:x val="-3.4436662924267912E-2"/>
                  <c:y val="-3.112290875551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9F8-4751-91B4-6F2534F8ADE4}"/>
                </c:ext>
              </c:extLst>
            </c:dLbl>
            <c:dLbl>
              <c:idx val="11"/>
              <c:layout>
                <c:manualLayout>
                  <c:x val="-1.836173709654266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9F8-4751-91B4-6F2534F8A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Acc.a Inf. 311'!$C$8,'Oficina Acc.a Inf. 311'!$C$10,'Oficina Acc.a Inf. 311'!$C$12,'Oficina Acc.a Inf. 311'!$C$14,'Oficina Acc.a Inf. 311'!$C$16,'Oficina Acc.a Inf. 311'!$C$18,'Oficina Acc.a Inf. 311'!$C$20,'Oficina Acc.a Inf. 311'!$C$22,'Oficina Acc.a Inf. 311'!$C$24,'Oficina Acc.a Inf. 311'!$C$26,'Oficina Acc.a Inf. 311'!$C$28,'Oficina Acc.a Inf. 311'!$C$30)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('Oficina Acc.a Inf. 311'!$E$8,'Oficina Acc.a Inf. 311'!$E$10,'Oficina Acc.a Inf. 311'!$E$12,'Oficina Acc.a Inf. 311'!$E$14,'Oficina Acc.a Inf. 311'!$E$16,'Oficina Acc.a Inf. 311'!$E$18,'Oficina Acc.a Inf. 311'!$E$20,'Oficina Acc.a Inf. 311'!$E$22,'Oficina Acc.a Inf. 311'!$E$24,'Oficina Acc.a Inf. 311'!$E$26,'Oficina Acc.a Inf. 311'!$E$28,'Oficina Acc.a Inf. 311'!$E$30)</c:f>
              <c:numCache>
                <c:formatCode>0.00%</c:formatCode>
                <c:ptCount val="3"/>
                <c:pt idx="0">
                  <c:v>0.14285714285714285</c:v>
                </c:pt>
                <c:pt idx="1">
                  <c:v>0.61904761904761907</c:v>
                </c:pt>
                <c:pt idx="2">
                  <c:v>0.23809523809523808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F8-4751-91B4-6F2534F8A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567232"/>
        <c:axId val="250769920"/>
      </c:lineChart>
      <c:catAx>
        <c:axId val="2735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50769920"/>
        <c:crosses val="autoZero"/>
        <c:auto val="1"/>
        <c:lblAlgn val="ctr"/>
        <c:lblOffset val="100"/>
        <c:noMultiLvlLbl val="0"/>
      </c:catAx>
      <c:valAx>
        <c:axId val="2507699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73567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Porcentaje de Interacciones Vía el Portal 311 </a:t>
            </a: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Tipo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julio-septiembre 2025</a:t>
            </a:r>
            <a:endParaRPr lang="es-DO" sz="105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5674586395088985"/>
          <c:y val="1.632903579360272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B9-4E64-A735-A6B889CDB4E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694-4FEE-B17D-ADB17078B2F5}"/>
              </c:ext>
            </c:extLst>
          </c:dPt>
          <c:dLbls>
            <c:dLbl>
              <c:idx val="0"/>
              <c:layout>
                <c:manualLayout>
                  <c:x val="3.15299730848271E-2"/>
                  <c:y val="-1.3854114389547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B9-4E64-A735-A6B889CDB4EE}"/>
                </c:ext>
              </c:extLst>
            </c:dLbl>
            <c:dLbl>
              <c:idx val="1"/>
              <c:layout>
                <c:manualLayout>
                  <c:x val="2.9951418696571145E-2"/>
                  <c:y val="-1.4484958610942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94-4FEE-B17D-ADB17078B2F5}"/>
                </c:ext>
              </c:extLst>
            </c:dLbl>
            <c:dLbl>
              <c:idx val="2"/>
              <c:layout>
                <c:manualLayout>
                  <c:x val="2.9950987719629587E-2"/>
                  <c:y val="-2.055989155201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94-4FEE-B17D-ADB17078B2F5}"/>
                </c:ext>
              </c:extLst>
            </c:dLbl>
            <c:dLbl>
              <c:idx val="3"/>
              <c:layout>
                <c:manualLayout>
                  <c:x val="3.1111176751226054E-2"/>
                  <c:y val="-1.7734936979031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94-4FEE-B17D-ADB17078B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 311 Tipo'!$B$9,'Oficina Acc. 311 Tipo'!$B$10,'Oficina Acc. 311 Tipo'!$B$11,'Oficina Acc. 311 Tipo'!$B$12)</c:f>
              <c:strCache>
                <c:ptCount val="4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</c:strCache>
            </c:strRef>
          </c:cat>
          <c:val>
            <c:numRef>
              <c:f>('Oficina Acc. 311 Tipo'!$D$9,'Oficina Acc. 311 Tipo'!$D$10,'Oficina Acc. 311 Tipo'!$D$11,'Oficina Acc. 311 Tipo'!$D$12)</c:f>
              <c:numCache>
                <c:formatCode>0.0%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B9-4E64-A735-A6B889CD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3566720"/>
        <c:axId val="250771648"/>
        <c:axId val="0"/>
      </c:bar3DChart>
      <c:catAx>
        <c:axId val="2735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50771648"/>
        <c:crosses val="autoZero"/>
        <c:auto val="1"/>
        <c:lblAlgn val="ctr"/>
        <c:lblOffset val="100"/>
        <c:noMultiLvlLbl val="0"/>
      </c:catAx>
      <c:valAx>
        <c:axId val="25077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7356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345282</xdr:colOff>
      <xdr:row>39</xdr:row>
      <xdr:rowOff>107155</xdr:rowOff>
    </xdr:from>
    <xdr:to>
      <xdr:col>7</xdr:col>
      <xdr:colOff>523875</xdr:colOff>
      <xdr:row>54</xdr:row>
      <xdr:rowOff>107154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178595</xdr:colOff>
      <xdr:row>13</xdr:row>
      <xdr:rowOff>107157</xdr:rowOff>
    </xdr:from>
    <xdr:to>
      <xdr:col>5</xdr:col>
      <xdr:colOff>559594</xdr:colOff>
      <xdr:row>38</xdr:row>
      <xdr:rowOff>95251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511969</xdr:colOff>
      <xdr:row>14</xdr:row>
      <xdr:rowOff>110726</xdr:rowOff>
    </xdr:from>
    <xdr:to>
      <xdr:col>4</xdr:col>
      <xdr:colOff>345282</xdr:colOff>
      <xdr:row>37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892968</xdr:colOff>
      <xdr:row>16</xdr:row>
      <xdr:rowOff>59534</xdr:rowOff>
    </xdr:from>
    <xdr:to>
      <xdr:col>5</xdr:col>
      <xdr:colOff>607217</xdr:colOff>
      <xdr:row>41</xdr:row>
      <xdr:rowOff>107156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952501</xdr:colOff>
      <xdr:row>14</xdr:row>
      <xdr:rowOff>35719</xdr:rowOff>
    </xdr:from>
    <xdr:to>
      <xdr:col>4</xdr:col>
      <xdr:colOff>500062</xdr:colOff>
      <xdr:row>39</xdr:row>
      <xdr:rowOff>23813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202405</xdr:colOff>
      <xdr:row>14</xdr:row>
      <xdr:rowOff>154778</xdr:rowOff>
    </xdr:from>
    <xdr:to>
      <xdr:col>5</xdr:col>
      <xdr:colOff>95248</xdr:colOff>
      <xdr:row>36</xdr:row>
      <xdr:rowOff>166686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535780</xdr:colOff>
      <xdr:row>34</xdr:row>
      <xdr:rowOff>83347</xdr:rowOff>
    </xdr:from>
    <xdr:to>
      <xdr:col>6</xdr:col>
      <xdr:colOff>714374</xdr:colOff>
      <xdr:row>59</xdr:row>
      <xdr:rowOff>130970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309564</xdr:colOff>
      <xdr:row>14</xdr:row>
      <xdr:rowOff>83343</xdr:rowOff>
    </xdr:from>
    <xdr:to>
      <xdr:col>6</xdr:col>
      <xdr:colOff>130969</xdr:colOff>
      <xdr:row>38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H64"/>
  <sheetViews>
    <sheetView showGridLines="0" view="pageLayout" zoomScale="80" zoomScaleNormal="80" zoomScalePageLayoutView="80" workbookViewId="0">
      <selection activeCell="C5" sqref="C5"/>
    </sheetView>
  </sheetViews>
  <sheetFormatPr defaultColWidth="11.42578125" defaultRowHeight="14.25"/>
  <cols>
    <col min="1" max="1" width="7.5703125" style="17" customWidth="1"/>
    <col min="2" max="2" width="4.140625" style="17" customWidth="1"/>
    <col min="3" max="3" width="50.85546875" style="17" customWidth="1"/>
    <col min="4" max="4" width="23.5703125" style="17" customWidth="1"/>
    <col min="5" max="5" width="20.5703125" style="17" customWidth="1"/>
    <col min="6" max="6" width="15.28515625" style="17" customWidth="1"/>
    <col min="7" max="7" width="11.7109375" style="17" customWidth="1"/>
    <col min="8" max="16384" width="11.42578125" style="17"/>
  </cols>
  <sheetData>
    <row r="1" spans="2:8" ht="18">
      <c r="C1" s="58" t="s">
        <v>0</v>
      </c>
      <c r="D1" s="58"/>
      <c r="E1" s="58"/>
    </row>
    <row r="2" spans="2:8" ht="10.5" customHeight="1"/>
    <row r="3" spans="2:8" ht="24.75" customHeight="1">
      <c r="C3" s="59" t="s">
        <v>1</v>
      </c>
      <c r="D3" s="59"/>
      <c r="E3" s="59"/>
      <c r="F3" s="37"/>
      <c r="G3" s="37"/>
    </row>
    <row r="4" spans="2:8" ht="25.5" customHeight="1">
      <c r="B4" s="38"/>
      <c r="C4" s="60" t="s">
        <v>2</v>
      </c>
      <c r="D4" s="60"/>
      <c r="E4" s="60"/>
      <c r="F4" s="39"/>
      <c r="G4" s="39"/>
    </row>
    <row r="5" spans="2:8" ht="15" customHeight="1">
      <c r="B5" s="23"/>
      <c r="C5" s="23"/>
      <c r="D5" s="23"/>
      <c r="E5" s="23"/>
      <c r="F5" s="23"/>
      <c r="G5" s="23"/>
    </row>
    <row r="6" spans="2:8" s="27" customFormat="1" ht="24" customHeight="1">
      <c r="C6" s="61" t="s">
        <v>3</v>
      </c>
      <c r="D6" s="61" t="s">
        <v>4</v>
      </c>
      <c r="E6" s="61" t="s">
        <v>5</v>
      </c>
    </row>
    <row r="7" spans="2:8" s="27" customFormat="1" ht="24.75" customHeight="1">
      <c r="C7" s="61"/>
      <c r="D7" s="61"/>
      <c r="E7" s="61"/>
    </row>
    <row r="8" spans="2:8" s="27" customFormat="1" ht="33.75" customHeight="1">
      <c r="C8" s="56" t="s">
        <v>6</v>
      </c>
      <c r="D8" s="54">
        <v>5</v>
      </c>
      <c r="E8" s="53">
        <f>D8/$D$28</f>
        <v>0.15625</v>
      </c>
    </row>
    <row r="9" spans="2:8" s="27" customFormat="1" ht="33.75" customHeight="1">
      <c r="C9" s="56" t="s">
        <v>7</v>
      </c>
      <c r="D9" s="54">
        <v>3</v>
      </c>
      <c r="E9" s="53">
        <f t="shared" ref="E9:E27" si="0">D9/$D$28</f>
        <v>9.375E-2</v>
      </c>
    </row>
    <row r="10" spans="2:8" s="27" customFormat="1" ht="33.75" customHeight="1">
      <c r="C10" s="56" t="s">
        <v>8</v>
      </c>
      <c r="D10" s="54">
        <v>2</v>
      </c>
      <c r="E10" s="53">
        <f t="shared" si="0"/>
        <v>6.25E-2</v>
      </c>
    </row>
    <row r="11" spans="2:8" s="27" customFormat="1" ht="33.75" customHeight="1">
      <c r="C11" s="56" t="s">
        <v>9</v>
      </c>
      <c r="D11" s="54">
        <v>2</v>
      </c>
      <c r="E11" s="53">
        <f t="shared" si="0"/>
        <v>6.25E-2</v>
      </c>
    </row>
    <row r="12" spans="2:8" s="27" customFormat="1" ht="33.75" customHeight="1">
      <c r="C12" s="56" t="s">
        <v>10</v>
      </c>
      <c r="D12" s="54">
        <v>1</v>
      </c>
      <c r="E12" s="53">
        <f t="shared" ref="E12:E17" si="1">D12/$D$28</f>
        <v>3.125E-2</v>
      </c>
    </row>
    <row r="13" spans="2:8" s="27" customFormat="1" ht="33.75" customHeight="1">
      <c r="C13" s="56" t="s">
        <v>11</v>
      </c>
      <c r="D13" s="54">
        <v>1</v>
      </c>
      <c r="E13" s="53">
        <f t="shared" si="1"/>
        <v>3.125E-2</v>
      </c>
      <c r="G13" s="28"/>
      <c r="H13" s="40"/>
    </row>
    <row r="14" spans="2:8" s="27" customFormat="1" ht="33.75" customHeight="1">
      <c r="C14" s="56" t="s">
        <v>12</v>
      </c>
      <c r="D14" s="54">
        <v>1</v>
      </c>
      <c r="E14" s="53">
        <f t="shared" si="1"/>
        <v>3.125E-2</v>
      </c>
    </row>
    <row r="15" spans="2:8" s="27" customFormat="1" ht="33.75" customHeight="1">
      <c r="C15" s="56" t="s">
        <v>13</v>
      </c>
      <c r="D15" s="54">
        <v>1</v>
      </c>
      <c r="E15" s="53">
        <f t="shared" si="1"/>
        <v>3.125E-2</v>
      </c>
    </row>
    <row r="16" spans="2:8" s="27" customFormat="1" ht="33.75" customHeight="1">
      <c r="C16" s="56" t="s">
        <v>14</v>
      </c>
      <c r="D16" s="54">
        <v>1</v>
      </c>
      <c r="E16" s="53">
        <f t="shared" si="1"/>
        <v>3.125E-2</v>
      </c>
    </row>
    <row r="17" spans="3:8" s="27" customFormat="1" ht="39.75" customHeight="1">
      <c r="C17" s="56" t="s">
        <v>15</v>
      </c>
      <c r="D17" s="54">
        <v>1</v>
      </c>
      <c r="E17" s="53">
        <f t="shared" si="1"/>
        <v>3.125E-2</v>
      </c>
    </row>
    <row r="18" spans="3:8" s="27" customFormat="1" ht="33.75" customHeight="1">
      <c r="C18" s="56" t="s">
        <v>16</v>
      </c>
      <c r="D18" s="54">
        <v>1</v>
      </c>
      <c r="E18" s="53">
        <f t="shared" si="0"/>
        <v>3.125E-2</v>
      </c>
    </row>
    <row r="19" spans="3:8" s="27" customFormat="1" ht="33.75" customHeight="1">
      <c r="C19" s="56" t="s">
        <v>17</v>
      </c>
      <c r="D19" s="54">
        <v>1</v>
      </c>
      <c r="E19" s="53">
        <f t="shared" si="0"/>
        <v>3.125E-2</v>
      </c>
      <c r="G19" s="28"/>
      <c r="H19" s="40"/>
    </row>
    <row r="20" spans="3:8" s="27" customFormat="1" ht="33.75" customHeight="1">
      <c r="C20" s="56" t="s">
        <v>18</v>
      </c>
      <c r="D20" s="54">
        <v>1</v>
      </c>
      <c r="E20" s="53">
        <f t="shared" si="0"/>
        <v>3.125E-2</v>
      </c>
    </row>
    <row r="21" spans="3:8" s="27" customFormat="1" ht="33.75" customHeight="1">
      <c r="C21" s="56" t="s">
        <v>19</v>
      </c>
      <c r="D21" s="54">
        <v>1</v>
      </c>
      <c r="E21" s="53">
        <f t="shared" si="0"/>
        <v>3.125E-2</v>
      </c>
    </row>
    <row r="22" spans="3:8" s="27" customFormat="1" ht="33.75" customHeight="1">
      <c r="C22" s="56" t="s">
        <v>20</v>
      </c>
      <c r="D22" s="54">
        <v>1</v>
      </c>
      <c r="E22" s="53">
        <f t="shared" si="0"/>
        <v>3.125E-2</v>
      </c>
    </row>
    <row r="23" spans="3:8" s="27" customFormat="1" ht="39.75" customHeight="1">
      <c r="C23" s="56" t="s">
        <v>21</v>
      </c>
      <c r="D23" s="54">
        <v>9</v>
      </c>
      <c r="E23" s="53">
        <f t="shared" si="0"/>
        <v>0.28125</v>
      </c>
    </row>
    <row r="24" spans="3:8" s="27" customFormat="1" ht="42" hidden="1" customHeight="1">
      <c r="C24" s="56"/>
      <c r="D24" s="54"/>
      <c r="E24" s="53">
        <f t="shared" si="0"/>
        <v>0</v>
      </c>
    </row>
    <row r="25" spans="3:8" s="27" customFormat="1" ht="30" hidden="1" customHeight="1">
      <c r="C25" s="56"/>
      <c r="D25" s="54"/>
      <c r="E25" s="53">
        <f t="shared" si="0"/>
        <v>0</v>
      </c>
    </row>
    <row r="26" spans="3:8" s="27" customFormat="1" ht="35.25" hidden="1" customHeight="1">
      <c r="C26" s="28"/>
      <c r="D26" s="54"/>
      <c r="E26" s="53">
        <f t="shared" si="0"/>
        <v>0</v>
      </c>
    </row>
    <row r="27" spans="3:8" s="27" customFormat="1" ht="40.5" hidden="1" customHeight="1">
      <c r="C27" s="28"/>
      <c r="D27" s="54"/>
      <c r="E27" s="53">
        <f t="shared" si="0"/>
        <v>0</v>
      </c>
    </row>
    <row r="28" spans="3:8" s="27" customFormat="1" ht="36.75" customHeight="1">
      <c r="C28" s="31" t="s">
        <v>22</v>
      </c>
      <c r="D28" s="32">
        <f>SUM(D8:D27)</f>
        <v>32</v>
      </c>
      <c r="E28" s="41">
        <f>SUM(E8:E27)</f>
        <v>1</v>
      </c>
    </row>
    <row r="29" spans="3:8" ht="27" customHeight="1">
      <c r="E29" s="33"/>
    </row>
    <row r="30" spans="3:8" ht="27" customHeight="1">
      <c r="E30" s="33"/>
    </row>
    <row r="31" spans="3:8" ht="27" customHeight="1">
      <c r="E31" s="33"/>
    </row>
    <row r="32" spans="3:8" ht="27" customHeight="1">
      <c r="E32" s="33"/>
    </row>
    <row r="33" spans="3:5" ht="27" customHeight="1">
      <c r="E33" s="33"/>
    </row>
    <row r="34" spans="3:5" ht="27" customHeight="1">
      <c r="E34" s="33"/>
    </row>
    <row r="35" spans="3:5" ht="27" customHeight="1">
      <c r="E35" s="33"/>
    </row>
    <row r="36" spans="3:5" ht="27" customHeight="1">
      <c r="E36" s="33"/>
    </row>
    <row r="37" spans="3:5" ht="27" customHeight="1">
      <c r="E37" s="33"/>
    </row>
    <row r="38" spans="3:5" ht="27" customHeight="1">
      <c r="E38" s="33"/>
    </row>
    <row r="39" spans="3:5" ht="27" customHeight="1">
      <c r="C39" s="28"/>
      <c r="E39" s="33"/>
    </row>
    <row r="40" spans="3:5" ht="27" customHeight="1">
      <c r="E40" s="33"/>
    </row>
    <row r="41" spans="3:5" ht="27" customHeight="1">
      <c r="E41" s="33"/>
    </row>
    <row r="42" spans="3:5" ht="27" customHeight="1">
      <c r="E42" s="33"/>
    </row>
    <row r="43" spans="3:5" ht="27" customHeight="1">
      <c r="E43" s="33"/>
    </row>
    <row r="44" spans="3:5" ht="27" customHeight="1">
      <c r="E44" s="33"/>
    </row>
    <row r="45" spans="3:5" ht="27" customHeight="1">
      <c r="E45" s="33"/>
    </row>
    <row r="46" spans="3:5" ht="27" customHeight="1">
      <c r="E46" s="33"/>
    </row>
    <row r="47" spans="3:5" ht="27" customHeight="1">
      <c r="E47" s="33"/>
    </row>
    <row r="48" spans="3:5" ht="27" customHeight="1">
      <c r="E48" s="33"/>
    </row>
    <row r="49" spans="1:7" ht="27" customHeight="1">
      <c r="E49" s="33"/>
    </row>
    <row r="50" spans="1:7" ht="27" customHeight="1">
      <c r="E50" s="33"/>
    </row>
    <row r="51" spans="1:7" ht="15" customHeight="1">
      <c r="C51" s="34"/>
      <c r="D51" s="34"/>
      <c r="E51" s="34"/>
      <c r="F51" s="34"/>
      <c r="G51" s="34"/>
    </row>
    <row r="52" spans="1:7" ht="15" customHeight="1">
      <c r="C52" s="34"/>
      <c r="D52" s="34"/>
      <c r="E52" s="34"/>
      <c r="F52" s="34"/>
      <c r="G52" s="34"/>
    </row>
    <row r="53" spans="1:7" ht="15" customHeight="1">
      <c r="C53" s="34"/>
      <c r="D53" s="34"/>
      <c r="E53" s="34"/>
      <c r="F53" s="34"/>
      <c r="G53" s="34"/>
    </row>
    <row r="54" spans="1:7" ht="15" customHeight="1">
      <c r="C54" s="34"/>
      <c r="D54" s="34"/>
      <c r="E54" s="34"/>
      <c r="F54" s="34"/>
      <c r="G54" s="34"/>
    </row>
    <row r="55" spans="1:7" ht="15" customHeight="1">
      <c r="C55" s="34"/>
      <c r="D55" s="34"/>
      <c r="E55" s="34"/>
      <c r="F55" s="34"/>
      <c r="G55" s="34"/>
    </row>
    <row r="56" spans="1:7" ht="5.25" customHeight="1"/>
    <row r="57" spans="1:7" ht="11.25" customHeight="1"/>
    <row r="58" spans="1:7" ht="26.25" customHeight="1">
      <c r="A58" s="42"/>
      <c r="B58" s="42"/>
      <c r="C58" s="57" t="s">
        <v>23</v>
      </c>
      <c r="D58" s="57"/>
      <c r="E58" s="57"/>
      <c r="F58" s="57"/>
    </row>
    <row r="59" spans="1:7" ht="18" customHeight="1">
      <c r="A59" s="42"/>
      <c r="B59" s="42"/>
      <c r="C59" s="57"/>
      <c r="D59" s="57"/>
      <c r="E59" s="57"/>
      <c r="F59" s="57"/>
    </row>
    <row r="60" spans="1:7" ht="17.25" customHeight="1">
      <c r="A60" s="42"/>
      <c r="B60" s="42"/>
      <c r="C60" s="42"/>
      <c r="D60" s="42"/>
      <c r="E60" s="42"/>
      <c r="F60" s="42"/>
    </row>
    <row r="61" spans="1:7" ht="11.25" customHeight="1"/>
    <row r="62" spans="1:7" ht="11.25" customHeight="1"/>
    <row r="63" spans="1:7" ht="11.25" customHeight="1"/>
    <row r="64" spans="1:7" ht="11.25" customHeight="1"/>
  </sheetData>
  <sortState xmlns:xlrd2="http://schemas.microsoft.com/office/spreadsheetml/2017/richdata2" ref="C8:D23">
    <sortCondition descending="1" ref="D8:D23"/>
  </sortState>
  <mergeCells count="7">
    <mergeCell ref="C58:F59"/>
    <mergeCell ref="C1:E1"/>
    <mergeCell ref="C3:E3"/>
    <mergeCell ref="C4:E4"/>
    <mergeCell ref="C6:C7"/>
    <mergeCell ref="D6:D7"/>
    <mergeCell ref="E6:E7"/>
  </mergeCells>
  <printOptions horizontalCentered="1"/>
  <pageMargins left="0.44" right="0.17" top="0.98" bottom="0.76" header="0.63" footer="0.46"/>
  <pageSetup scale="67" orientation="portrait" r:id="rId1"/>
  <headerFooter alignWithMargins="0">
    <oddHeader>&amp;L&amp;"Verdana,Negrita"&amp;12&amp;K01+000MINISTERIO DE INTERIOR Y POLICIA&amp;R&amp;"Verdana,Negrita"&amp;K01+000BO-EST-45
Versión: 01</oddHeader>
    <oddFooter>&amp;C&amp;"Verdana,Negrita"&amp;K03-019Dirección de Planificación y Desarrollo / Departamento de Estadísticas&amp;R&amp;"Verdana,Normal"&amp;11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B1:I48"/>
  <sheetViews>
    <sheetView showGridLines="0" tabSelected="1" view="pageLayout" zoomScale="80" zoomScaleNormal="80" zoomScalePageLayoutView="80" workbookViewId="0">
      <selection activeCell="C6" sqref="C6"/>
    </sheetView>
  </sheetViews>
  <sheetFormatPr defaultColWidth="11.42578125" defaultRowHeight="14.25"/>
  <cols>
    <col min="1" max="1" width="6.7109375" style="17" customWidth="1"/>
    <col min="2" max="2" width="8.28515625" style="17" customWidth="1"/>
    <col min="3" max="3" width="29.42578125" style="17" customWidth="1"/>
    <col min="4" max="4" width="23.5703125" style="17" customWidth="1"/>
    <col min="5" max="5" width="20.85546875" style="17" customWidth="1"/>
    <col min="6" max="6" width="10.42578125" style="17" customWidth="1"/>
    <col min="7" max="7" width="13.7109375" style="17" customWidth="1"/>
    <col min="8" max="16384" width="11.42578125" style="17"/>
  </cols>
  <sheetData>
    <row r="1" spans="2:8" ht="18">
      <c r="C1" s="58" t="s">
        <v>0</v>
      </c>
      <c r="D1" s="58"/>
      <c r="E1" s="58"/>
    </row>
    <row r="2" spans="2:8" ht="12" customHeight="1"/>
    <row r="3" spans="2:8" ht="41.25" customHeight="1">
      <c r="C3" s="64" t="s">
        <v>24</v>
      </c>
      <c r="D3" s="59"/>
      <c r="E3" s="59"/>
      <c r="F3" s="43"/>
      <c r="G3" s="43"/>
    </row>
    <row r="4" spans="2:8" ht="25.5" customHeight="1">
      <c r="C4" s="60" t="s">
        <v>2</v>
      </c>
      <c r="D4" s="60"/>
      <c r="E4" s="60"/>
      <c r="F4" s="44"/>
      <c r="G4" s="44"/>
    </row>
    <row r="5" spans="2:8" ht="9.75" customHeight="1">
      <c r="B5" s="23"/>
      <c r="C5" s="23"/>
      <c r="D5" s="23"/>
      <c r="E5" s="23"/>
      <c r="F5" s="23"/>
      <c r="G5" s="23"/>
    </row>
    <row r="6" spans="2:8" ht="12" customHeight="1">
      <c r="B6" s="24"/>
      <c r="C6" s="25"/>
      <c r="D6" s="25"/>
      <c r="E6" s="25"/>
      <c r="F6" s="25"/>
      <c r="G6" s="26"/>
    </row>
    <row r="7" spans="2:8" s="27" customFormat="1" ht="25.5" customHeight="1">
      <c r="C7" s="61" t="s">
        <v>25</v>
      </c>
      <c r="D7" s="61" t="s">
        <v>4</v>
      </c>
      <c r="E7" s="61" t="s">
        <v>5</v>
      </c>
    </row>
    <row r="8" spans="2:8" s="27" customFormat="1" ht="21.75" customHeight="1">
      <c r="C8" s="61"/>
      <c r="D8" s="61"/>
      <c r="E8" s="61"/>
    </row>
    <row r="9" spans="2:8" s="27" customFormat="1" ht="35.25" customHeight="1">
      <c r="C9" s="28" t="s">
        <v>26</v>
      </c>
      <c r="D9" s="29">
        <v>21</v>
      </c>
      <c r="E9" s="53">
        <f>D9/D12</f>
        <v>0.65625</v>
      </c>
      <c r="G9" s="28"/>
      <c r="H9" s="29"/>
    </row>
    <row r="10" spans="2:8" s="27" customFormat="1" ht="35.25" customHeight="1">
      <c r="C10" s="28" t="s">
        <v>27</v>
      </c>
      <c r="D10" s="29">
        <v>10</v>
      </c>
      <c r="E10" s="53">
        <f>D10/D12</f>
        <v>0.3125</v>
      </c>
    </row>
    <row r="11" spans="2:8" s="27" customFormat="1" ht="35.25" customHeight="1">
      <c r="C11" s="28" t="s">
        <v>28</v>
      </c>
      <c r="D11" s="29">
        <v>1</v>
      </c>
      <c r="E11" s="53">
        <f>D11/D12</f>
        <v>3.125E-2</v>
      </c>
    </row>
    <row r="12" spans="2:8" s="27" customFormat="1" ht="38.25" customHeight="1">
      <c r="C12" s="31" t="s">
        <v>22</v>
      </c>
      <c r="D12" s="32">
        <f>SUM(D9:D11)</f>
        <v>32</v>
      </c>
      <c r="E12" s="41">
        <f>SUM(E9:E11)</f>
        <v>1</v>
      </c>
    </row>
    <row r="13" spans="2:8" ht="33.75" customHeight="1">
      <c r="E13" s="33"/>
    </row>
    <row r="14" spans="2:8" ht="11.25" customHeight="1">
      <c r="C14" s="34"/>
      <c r="D14" s="34"/>
      <c r="E14" s="34"/>
      <c r="F14" s="34"/>
    </row>
    <row r="15" spans="2:8" ht="15" customHeight="1">
      <c r="C15" s="34"/>
      <c r="D15" s="34"/>
      <c r="E15" s="34"/>
      <c r="F15" s="34"/>
    </row>
    <row r="16" spans="2:8" ht="15" customHeight="1">
      <c r="C16" s="34"/>
      <c r="D16" s="34"/>
      <c r="E16" s="34"/>
      <c r="F16" s="34"/>
    </row>
    <row r="17" spans="2:9" ht="15" customHeight="1">
      <c r="C17" s="34"/>
      <c r="D17" s="34"/>
      <c r="E17" s="34"/>
      <c r="F17" s="34"/>
    </row>
    <row r="18" spans="2:9" ht="15" customHeight="1">
      <c r="C18" s="34"/>
      <c r="D18" s="34"/>
      <c r="E18" s="34"/>
      <c r="F18" s="34"/>
    </row>
    <row r="19" spans="2:9" ht="15" customHeight="1">
      <c r="C19" s="34"/>
      <c r="D19" s="34"/>
      <c r="E19" s="34"/>
      <c r="F19" s="34"/>
    </row>
    <row r="28" spans="2:9" ht="13.5" customHeight="1">
      <c r="B28" s="35"/>
      <c r="C28" s="25"/>
      <c r="D28" s="25"/>
      <c r="E28" s="25"/>
      <c r="F28" s="25"/>
      <c r="G28" s="35"/>
      <c r="H28" s="35"/>
      <c r="I28" s="35"/>
    </row>
    <row r="29" spans="2:9" ht="13.5" customHeight="1">
      <c r="B29" s="35"/>
      <c r="C29" s="25"/>
      <c r="D29" s="25"/>
      <c r="E29" s="25"/>
      <c r="F29" s="25"/>
      <c r="G29" s="35"/>
      <c r="H29" s="35"/>
      <c r="I29" s="35"/>
    </row>
    <row r="30" spans="2:9" ht="15" customHeight="1">
      <c r="C30" s="25"/>
      <c r="D30" s="25"/>
      <c r="E30" s="25"/>
      <c r="F30" s="25"/>
    </row>
    <row r="31" spans="2:9" ht="15" customHeight="1">
      <c r="C31" s="25"/>
      <c r="D31" s="25"/>
      <c r="E31" s="25"/>
      <c r="F31" s="25"/>
    </row>
    <row r="35" spans="2:6">
      <c r="C35" s="62"/>
      <c r="D35" s="62"/>
      <c r="E35" s="62"/>
    </row>
    <row r="37" spans="2:6">
      <c r="C37" s="62"/>
      <c r="D37" s="62"/>
      <c r="E37" s="62"/>
    </row>
    <row r="38" spans="2:6" ht="15" customHeight="1">
      <c r="C38" s="63"/>
      <c r="D38" s="63"/>
      <c r="E38" s="63"/>
      <c r="F38" s="63"/>
    </row>
    <row r="39" spans="2:6" ht="12" customHeight="1"/>
    <row r="40" spans="2:6" ht="12" customHeight="1"/>
    <row r="41" spans="2:6" ht="17.25" customHeight="1"/>
    <row r="42" spans="2:6" ht="11.25" customHeight="1"/>
    <row r="43" spans="2:6" ht="27.75" customHeight="1">
      <c r="B43" s="57" t="s">
        <v>29</v>
      </c>
      <c r="C43" s="57"/>
      <c r="D43" s="57"/>
      <c r="E43" s="57"/>
      <c r="F43" s="57"/>
    </row>
    <row r="44" spans="2:6" ht="27.75" customHeight="1">
      <c r="B44" s="57"/>
      <c r="C44" s="57"/>
      <c r="D44" s="57"/>
      <c r="E44" s="57"/>
      <c r="F44" s="57"/>
    </row>
    <row r="45" spans="2:6" ht="11.25" customHeight="1"/>
    <row r="46" spans="2:6" ht="11.25" customHeight="1"/>
    <row r="47" spans="2:6" ht="11.25" customHeight="1"/>
    <row r="48" spans="2:6" ht="11.25" customHeight="1"/>
  </sheetData>
  <sortState xmlns:xlrd2="http://schemas.microsoft.com/office/spreadsheetml/2017/richdata2" ref="C9:D11">
    <sortCondition descending="1" ref="D9:D11"/>
  </sortState>
  <mergeCells count="10">
    <mergeCell ref="C35:E35"/>
    <mergeCell ref="C37:E37"/>
    <mergeCell ref="C38:F38"/>
    <mergeCell ref="B43:F44"/>
    <mergeCell ref="C1:E1"/>
    <mergeCell ref="C3:E3"/>
    <mergeCell ref="C4:E4"/>
    <mergeCell ref="C7:C8"/>
    <mergeCell ref="D7:D8"/>
    <mergeCell ref="E7:E8"/>
  </mergeCells>
  <printOptions horizontalCentered="1"/>
  <pageMargins left="0.24" right="0.52" top="1.37" bottom="0.62" header="0.85" footer="0.36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H57"/>
  <sheetViews>
    <sheetView showGridLines="0" view="pageLayout" zoomScale="80" zoomScaleNormal="80" zoomScalePageLayoutView="80" workbookViewId="0">
      <selection activeCell="B6" sqref="B6"/>
    </sheetView>
  </sheetViews>
  <sheetFormatPr defaultColWidth="11.42578125" defaultRowHeight="14.25"/>
  <cols>
    <col min="1" max="1" width="12.5703125" style="17" customWidth="1"/>
    <col min="2" max="2" width="35.140625" style="17" customWidth="1"/>
    <col min="3" max="3" width="26.42578125" style="17" customWidth="1"/>
    <col min="4" max="4" width="20.85546875" style="17" customWidth="1"/>
    <col min="5" max="5" width="5.7109375" style="17" customWidth="1"/>
    <col min="6" max="6" width="6.28515625" style="17" customWidth="1"/>
    <col min="7" max="16384" width="11.42578125" style="17"/>
  </cols>
  <sheetData>
    <row r="1" spans="1:6" ht="26.25" customHeight="1">
      <c r="B1" s="58" t="s">
        <v>30</v>
      </c>
      <c r="C1" s="58"/>
      <c r="D1" s="58"/>
      <c r="E1" s="49"/>
      <c r="F1" s="19"/>
    </row>
    <row r="2" spans="1:6" ht="9" customHeight="1">
      <c r="A2" s="19"/>
      <c r="B2" s="19"/>
      <c r="C2" s="19"/>
      <c r="D2" s="19"/>
    </row>
    <row r="3" spans="1:6" ht="21.75" customHeight="1">
      <c r="B3" s="59" t="s">
        <v>31</v>
      </c>
      <c r="C3" s="59"/>
      <c r="D3" s="59"/>
      <c r="E3" s="43"/>
      <c r="F3" s="43"/>
    </row>
    <row r="4" spans="1:6" ht="25.5" customHeight="1">
      <c r="B4" s="60" t="s">
        <v>2</v>
      </c>
      <c r="C4" s="60"/>
      <c r="D4" s="60"/>
      <c r="E4" s="44"/>
      <c r="F4" s="44"/>
    </row>
    <row r="5" spans="1:6" ht="13.5" customHeight="1">
      <c r="A5" s="23"/>
      <c r="B5" s="23"/>
      <c r="C5" s="23"/>
      <c r="D5" s="23"/>
      <c r="E5" s="23"/>
      <c r="F5" s="23"/>
    </row>
    <row r="6" spans="1:6" ht="12.75" customHeight="1">
      <c r="A6" s="24"/>
      <c r="B6" s="25"/>
      <c r="C6" s="25"/>
      <c r="D6" s="25"/>
      <c r="E6" s="25"/>
      <c r="F6" s="26"/>
    </row>
    <row r="7" spans="1:6" s="27" customFormat="1" ht="22.5" customHeight="1">
      <c r="B7" s="61" t="s">
        <v>32</v>
      </c>
      <c r="C7" s="61" t="s">
        <v>4</v>
      </c>
      <c r="D7" s="61" t="s">
        <v>5</v>
      </c>
    </row>
    <row r="8" spans="1:6" s="27" customFormat="1" ht="21.75" customHeight="1">
      <c r="B8" s="61"/>
      <c r="C8" s="61"/>
      <c r="D8" s="61"/>
    </row>
    <row r="9" spans="1:6" s="27" customFormat="1" ht="35.25" customHeight="1">
      <c r="B9" s="28" t="s">
        <v>33</v>
      </c>
      <c r="C9" s="29">
        <v>21</v>
      </c>
      <c r="D9" s="30">
        <f>C9/C12</f>
        <v>0.65625</v>
      </c>
    </row>
    <row r="10" spans="1:6" s="27" customFormat="1" ht="35.25" customHeight="1">
      <c r="B10" s="28" t="s">
        <v>34</v>
      </c>
      <c r="C10" s="29">
        <v>7</v>
      </c>
      <c r="D10" s="30">
        <f>C10/C12</f>
        <v>0.21875</v>
      </c>
    </row>
    <row r="11" spans="1:6" s="27" customFormat="1" ht="35.25" customHeight="1">
      <c r="B11" s="28" t="s">
        <v>35</v>
      </c>
      <c r="C11" s="29">
        <v>4</v>
      </c>
      <c r="D11" s="30">
        <f>C11/C12</f>
        <v>0.125</v>
      </c>
    </row>
    <row r="12" spans="1:6" s="27" customFormat="1" ht="33.75" customHeight="1">
      <c r="B12" s="31" t="s">
        <v>22</v>
      </c>
      <c r="C12" s="32">
        <f>SUM(C9:C11)</f>
        <v>32</v>
      </c>
      <c r="D12" s="15">
        <f>SUM(D9:D11)</f>
        <v>1</v>
      </c>
    </row>
    <row r="13" spans="1:6" ht="33.75" customHeight="1">
      <c r="D13" s="33"/>
    </row>
    <row r="14" spans="1:6" ht="10.5" customHeight="1">
      <c r="B14" s="34"/>
      <c r="C14" s="34"/>
      <c r="D14" s="34"/>
      <c r="E14" s="34"/>
    </row>
    <row r="15" spans="1:6" ht="10.5" customHeight="1">
      <c r="B15" s="34"/>
      <c r="C15" s="34"/>
      <c r="D15" s="34"/>
      <c r="E15" s="34"/>
    </row>
    <row r="16" spans="1:6" ht="11.25" customHeight="1">
      <c r="B16" s="34"/>
      <c r="C16" s="34"/>
      <c r="D16" s="34"/>
      <c r="E16" s="34"/>
    </row>
    <row r="17" spans="1:8" ht="15" customHeight="1">
      <c r="B17" s="34"/>
      <c r="C17" s="34"/>
      <c r="D17" s="34"/>
      <c r="E17" s="34"/>
    </row>
    <row r="18" spans="1:8" ht="15" customHeight="1">
      <c r="B18" s="34"/>
      <c r="C18" s="34"/>
      <c r="D18" s="34"/>
      <c r="E18" s="34"/>
    </row>
    <row r="19" spans="1:8" ht="15" customHeight="1">
      <c r="B19" s="34"/>
      <c r="C19" s="34"/>
      <c r="D19" s="34"/>
      <c r="E19" s="34"/>
    </row>
    <row r="20" spans="1:8" ht="15" customHeight="1">
      <c r="B20" s="34"/>
      <c r="C20" s="34"/>
      <c r="D20" s="34"/>
      <c r="E20" s="34"/>
    </row>
    <row r="21" spans="1:8" ht="15" customHeight="1">
      <c r="B21" s="34"/>
      <c r="C21" s="34"/>
      <c r="D21" s="34"/>
      <c r="E21" s="34"/>
    </row>
    <row r="30" spans="1:8" ht="13.5" customHeight="1">
      <c r="A30" s="35"/>
      <c r="B30" s="25"/>
      <c r="C30" s="25"/>
      <c r="D30" s="25"/>
      <c r="E30" s="25"/>
      <c r="F30" s="35"/>
      <c r="G30" s="35"/>
      <c r="H30" s="35"/>
    </row>
    <row r="31" spans="1:8" ht="13.5" customHeight="1">
      <c r="A31" s="35"/>
      <c r="B31" s="25"/>
      <c r="C31" s="25"/>
      <c r="D31" s="25"/>
      <c r="E31" s="25"/>
      <c r="F31" s="35"/>
      <c r="G31" s="35"/>
      <c r="H31" s="35"/>
    </row>
    <row r="32" spans="1:8" ht="15" customHeight="1">
      <c r="B32" s="25"/>
      <c r="C32" s="25"/>
      <c r="D32" s="25"/>
      <c r="E32" s="25"/>
    </row>
    <row r="33" spans="1:6" ht="15" customHeight="1">
      <c r="B33" s="25"/>
      <c r="C33" s="25"/>
      <c r="D33" s="25"/>
      <c r="E33" s="25"/>
    </row>
    <row r="37" spans="1:6">
      <c r="B37" s="62"/>
      <c r="C37" s="62"/>
      <c r="D37" s="62"/>
    </row>
    <row r="39" spans="1:6" ht="13.5" customHeight="1"/>
    <row r="40" spans="1:6" ht="10.5" customHeight="1"/>
    <row r="41" spans="1:6" ht="15" customHeight="1">
      <c r="B41" s="63"/>
      <c r="C41" s="63"/>
      <c r="D41" s="63"/>
      <c r="E41" s="63"/>
    </row>
    <row r="42" spans="1:6" ht="14.25" customHeight="1">
      <c r="B42" s="57" t="s">
        <v>36</v>
      </c>
      <c r="C42" s="57"/>
      <c r="D42" s="57"/>
      <c r="E42" s="36"/>
      <c r="F42" s="36"/>
    </row>
    <row r="43" spans="1:6" ht="33" customHeight="1">
      <c r="A43" s="36"/>
      <c r="B43" s="57"/>
      <c r="C43" s="57"/>
      <c r="D43" s="57"/>
      <c r="E43" s="36"/>
      <c r="F43" s="36"/>
    </row>
    <row r="44" spans="1:6" ht="23.25" customHeight="1">
      <c r="A44" s="36"/>
      <c r="B44" s="57"/>
      <c r="C44" s="57"/>
      <c r="D44" s="57"/>
      <c r="E44" s="36"/>
      <c r="F44" s="36"/>
    </row>
    <row r="45" spans="1:6" ht="12" customHeight="1">
      <c r="A45" s="36"/>
      <c r="B45" s="57"/>
      <c r="C45" s="57"/>
      <c r="D45" s="57"/>
      <c r="E45" s="36"/>
    </row>
    <row r="46" spans="1:6" ht="11.25" customHeight="1">
      <c r="B46" s="36"/>
      <c r="C46" s="36"/>
      <c r="D46" s="36"/>
      <c r="E46" s="36"/>
    </row>
    <row r="47" spans="1:6" ht="11.25" customHeight="1"/>
    <row r="48" spans="1:6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</sheetData>
  <sortState xmlns:xlrd2="http://schemas.microsoft.com/office/spreadsheetml/2017/richdata2" ref="B9:C11">
    <sortCondition descending="1" ref="C9:C11"/>
  </sortState>
  <mergeCells count="9">
    <mergeCell ref="B37:D37"/>
    <mergeCell ref="B41:E41"/>
    <mergeCell ref="B42:D45"/>
    <mergeCell ref="B1:D1"/>
    <mergeCell ref="B3:D3"/>
    <mergeCell ref="B4:D4"/>
    <mergeCell ref="B7:B8"/>
    <mergeCell ref="C7:C8"/>
    <mergeCell ref="D7:D8"/>
  </mergeCells>
  <printOptions horizontalCentered="1"/>
  <pageMargins left="0.24" right="0.56999999999999995" top="1.37" bottom="0.59" header="0.85" footer="0.38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&amp;C&amp;"Verdana,Negrita"&amp;K03-017Dirección de Planificación y Desarrollo / Departamento de Estadísticas&amp;R&amp;"Verdana,Normal"&amp;11 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I52"/>
  <sheetViews>
    <sheetView showGridLines="0" view="pageLayout" zoomScale="80" zoomScaleNormal="80" zoomScalePageLayoutView="80" workbookViewId="0">
      <selection activeCell="C6" sqref="C6"/>
    </sheetView>
  </sheetViews>
  <sheetFormatPr defaultColWidth="11.42578125" defaultRowHeight="14.25"/>
  <cols>
    <col min="1" max="1" width="13.5703125" style="1" customWidth="1"/>
    <col min="2" max="2" width="8.28515625" style="1" customWidth="1"/>
    <col min="3" max="3" width="25.7109375" style="1" customWidth="1"/>
    <col min="4" max="4" width="24.7109375" style="1" customWidth="1"/>
    <col min="5" max="5" width="21.85546875" style="1" customWidth="1"/>
    <col min="6" max="6" width="9" style="1" customWidth="1"/>
    <col min="7" max="16384" width="11.42578125" style="1"/>
  </cols>
  <sheetData>
    <row r="1" spans="1:7" ht="26.25" customHeight="1">
      <c r="A1" s="68" t="s">
        <v>0</v>
      </c>
      <c r="B1" s="68"/>
      <c r="C1" s="68"/>
      <c r="D1" s="68"/>
      <c r="E1" s="68"/>
      <c r="F1" s="68"/>
      <c r="G1" s="68"/>
    </row>
    <row r="2" spans="1:7" ht="3.75" customHeight="1"/>
    <row r="3" spans="1:7" ht="24" customHeight="1">
      <c r="A3" s="72" t="s">
        <v>37</v>
      </c>
      <c r="B3" s="72"/>
      <c r="C3" s="72"/>
      <c r="D3" s="72"/>
      <c r="E3" s="72"/>
      <c r="F3" s="72"/>
      <c r="G3" s="72"/>
    </row>
    <row r="4" spans="1:7" ht="25.5" customHeight="1">
      <c r="A4" s="73" t="s">
        <v>2</v>
      </c>
      <c r="B4" s="73"/>
      <c r="C4" s="73"/>
      <c r="D4" s="73"/>
      <c r="E4" s="73"/>
      <c r="F4" s="73"/>
      <c r="G4" s="73"/>
    </row>
    <row r="5" spans="1:7" ht="7.5" customHeight="1">
      <c r="A5" s="2"/>
      <c r="B5" s="2"/>
      <c r="C5" s="2"/>
      <c r="D5" s="2"/>
      <c r="E5" s="2"/>
      <c r="F5" s="2"/>
      <c r="G5" s="2"/>
    </row>
    <row r="6" spans="1:7" ht="9.75" customHeight="1">
      <c r="A6" s="3"/>
      <c r="B6" s="4"/>
      <c r="C6" s="4"/>
      <c r="D6" s="4"/>
      <c r="E6" s="4"/>
      <c r="F6" s="4"/>
      <c r="G6" s="5"/>
    </row>
    <row r="7" spans="1:7" s="6" customFormat="1" ht="44.25" customHeight="1">
      <c r="C7" s="12" t="s">
        <v>38</v>
      </c>
      <c r="D7" s="12" t="s">
        <v>4</v>
      </c>
      <c r="E7" s="12" t="s">
        <v>5</v>
      </c>
    </row>
    <row r="8" spans="1:7" s="6" customFormat="1" ht="18" customHeight="1">
      <c r="C8" s="66" t="s">
        <v>39</v>
      </c>
      <c r="D8" s="67">
        <v>11</v>
      </c>
      <c r="E8" s="69">
        <f>D8/D14</f>
        <v>0.34375</v>
      </c>
    </row>
    <row r="9" spans="1:7" s="6" customFormat="1" ht="18" customHeight="1">
      <c r="C9" s="66"/>
      <c r="D9" s="67"/>
      <c r="E9" s="69"/>
    </row>
    <row r="10" spans="1:7" s="6" customFormat="1" ht="18" customHeight="1">
      <c r="C10" s="66" t="s">
        <v>40</v>
      </c>
      <c r="D10" s="67">
        <v>8</v>
      </c>
      <c r="E10" s="69">
        <f>D10/D14</f>
        <v>0.25</v>
      </c>
    </row>
    <row r="11" spans="1:7" s="6" customFormat="1" ht="18" customHeight="1">
      <c r="C11" s="66"/>
      <c r="D11" s="67"/>
      <c r="E11" s="69"/>
    </row>
    <row r="12" spans="1:7" s="6" customFormat="1" ht="18" customHeight="1">
      <c r="C12" s="66" t="s">
        <v>41</v>
      </c>
      <c r="D12" s="67">
        <v>13</v>
      </c>
      <c r="E12" s="69">
        <f>D12/D14</f>
        <v>0.40625</v>
      </c>
    </row>
    <row r="13" spans="1:7" s="6" customFormat="1" ht="18" customHeight="1">
      <c r="C13" s="66"/>
      <c r="D13" s="67"/>
      <c r="E13" s="69"/>
    </row>
    <row r="14" spans="1:7" s="6" customFormat="1" ht="33" customHeight="1">
      <c r="C14" s="13" t="s">
        <v>22</v>
      </c>
      <c r="D14" s="14">
        <f>SUM(D8:D13)</f>
        <v>32</v>
      </c>
      <c r="E14" s="15">
        <f>SUM(E8:E13)</f>
        <v>1</v>
      </c>
    </row>
    <row r="15" spans="1:7" ht="18" customHeight="1">
      <c r="B15" s="7"/>
      <c r="E15" s="8"/>
    </row>
    <row r="16" spans="1:7" ht="18" customHeight="1">
      <c r="B16" s="7"/>
      <c r="E16" s="8"/>
    </row>
    <row r="17" spans="2:6" ht="18" customHeight="1">
      <c r="B17" s="7"/>
      <c r="E17" s="8"/>
    </row>
    <row r="18" spans="2:6" ht="10.5" customHeight="1">
      <c r="B18" s="9"/>
      <c r="C18" s="9"/>
      <c r="D18" s="9"/>
      <c r="E18" s="9"/>
      <c r="F18" s="9"/>
    </row>
    <row r="19" spans="2:6" ht="10.5" customHeight="1">
      <c r="B19" s="9"/>
      <c r="C19" s="9"/>
      <c r="D19" s="9"/>
      <c r="E19" s="9"/>
      <c r="F19" s="9"/>
    </row>
    <row r="20" spans="2:6" ht="11.25" customHeight="1">
      <c r="B20" s="9"/>
      <c r="C20" s="9"/>
      <c r="D20" s="9"/>
      <c r="E20" s="9"/>
      <c r="F20" s="9"/>
    </row>
    <row r="21" spans="2:6" ht="15" customHeight="1">
      <c r="B21" s="9"/>
      <c r="C21" s="9"/>
      <c r="D21" s="9"/>
      <c r="E21" s="9"/>
      <c r="F21" s="9"/>
    </row>
    <row r="22" spans="2:6" ht="15" customHeight="1">
      <c r="B22" s="9"/>
      <c r="C22" s="9"/>
      <c r="D22" s="9"/>
      <c r="E22" s="9"/>
      <c r="F22" s="9"/>
    </row>
    <row r="23" spans="2:6" ht="15" customHeight="1">
      <c r="B23" s="9"/>
      <c r="C23" s="9"/>
      <c r="D23" s="9"/>
      <c r="E23" s="9"/>
      <c r="F23" s="9"/>
    </row>
    <row r="24" spans="2:6" ht="15" customHeight="1">
      <c r="B24" s="9"/>
      <c r="C24" s="9"/>
      <c r="D24" s="9"/>
      <c r="E24" s="9"/>
      <c r="F24" s="9"/>
    </row>
    <row r="25" spans="2:6" ht="15" customHeight="1">
      <c r="B25" s="9"/>
      <c r="C25" s="9"/>
      <c r="D25" s="9"/>
      <c r="E25" s="9"/>
      <c r="F25" s="9"/>
    </row>
    <row r="34" spans="1:9" ht="13.5" customHeight="1">
      <c r="A34" s="10"/>
      <c r="B34" s="4"/>
      <c r="C34" s="4"/>
      <c r="D34" s="4"/>
      <c r="E34" s="4"/>
      <c r="F34" s="4"/>
      <c r="G34" s="10"/>
      <c r="H34" s="10"/>
      <c r="I34" s="10"/>
    </row>
    <row r="35" spans="1:9" ht="13.5" customHeight="1">
      <c r="A35" s="10"/>
      <c r="B35" s="4"/>
      <c r="C35" s="4"/>
      <c r="D35" s="4"/>
      <c r="E35" s="4"/>
      <c r="F35" s="4"/>
      <c r="G35" s="10"/>
      <c r="H35" s="10"/>
      <c r="I35" s="10"/>
    </row>
    <row r="36" spans="1:9" ht="15" customHeight="1">
      <c r="B36" s="4"/>
      <c r="C36" s="4"/>
      <c r="D36" s="4"/>
      <c r="E36" s="4"/>
      <c r="F36" s="4"/>
    </row>
    <row r="37" spans="1:9" ht="15" customHeight="1">
      <c r="B37" s="4"/>
      <c r="C37" s="4"/>
      <c r="D37" s="4"/>
      <c r="E37" s="4"/>
      <c r="F37" s="4"/>
    </row>
    <row r="41" spans="1:9">
      <c r="C41" s="70"/>
      <c r="D41" s="70"/>
      <c r="E41" s="70"/>
    </row>
    <row r="43" spans="1:9">
      <c r="C43" s="70"/>
      <c r="D43" s="70"/>
      <c r="E43" s="70"/>
    </row>
    <row r="44" spans="1:9" ht="15" customHeight="1">
      <c r="B44" s="71"/>
      <c r="C44" s="71"/>
      <c r="D44" s="71"/>
      <c r="E44" s="71"/>
      <c r="F44" s="71"/>
    </row>
    <row r="45" spans="1:9" ht="5.25" customHeight="1"/>
    <row r="46" spans="1:9" ht="11.25" customHeight="1"/>
    <row r="47" spans="1:9" ht="30" customHeight="1">
      <c r="B47" s="65" t="s">
        <v>42</v>
      </c>
      <c r="C47" s="65"/>
      <c r="D47" s="65"/>
      <c r="E47" s="65"/>
      <c r="F47" s="65"/>
      <c r="G47" s="11"/>
    </row>
    <row r="48" spans="1:9" ht="25.5" customHeight="1">
      <c r="A48" s="11"/>
      <c r="B48" s="65"/>
      <c r="C48" s="65"/>
      <c r="D48" s="65"/>
      <c r="E48" s="65"/>
      <c r="F48" s="65"/>
      <c r="G48" s="11"/>
    </row>
    <row r="49" ht="11.25" customHeight="1"/>
    <row r="50" ht="11.25" customHeight="1"/>
    <row r="51" ht="11.25" customHeight="1"/>
    <row r="52" ht="11.25" customHeight="1"/>
  </sheetData>
  <mergeCells count="16">
    <mergeCell ref="B47:F48"/>
    <mergeCell ref="C12:C13"/>
    <mergeCell ref="D12:D13"/>
    <mergeCell ref="A1:G1"/>
    <mergeCell ref="E12:E13"/>
    <mergeCell ref="C41:E41"/>
    <mergeCell ref="C43:E43"/>
    <mergeCell ref="B44:F44"/>
    <mergeCell ref="A3:G3"/>
    <mergeCell ref="A4:G4"/>
    <mergeCell ref="C10:C11"/>
    <mergeCell ref="D10:D11"/>
    <mergeCell ref="E10:E11"/>
    <mergeCell ref="C8:C9"/>
    <mergeCell ref="D8:D9"/>
    <mergeCell ref="E8:E9"/>
  </mergeCells>
  <printOptions horizontalCentered="1"/>
  <pageMargins left="0.24" right="0.17" top="1.3" bottom="0.61" header="0.81" footer="0.35"/>
  <pageSetup scale="70" orientation="portrait" r:id="rId1"/>
  <headerFooter alignWithMargins="0">
    <oddHeader>&amp;L&amp;"Verdana,Negrita"&amp;12MINISTERIO DE INTERIOR Y POLICIA&amp;R&amp;"Verdana,Negrita"BO-EST-42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H51"/>
  <sheetViews>
    <sheetView showGridLines="0" view="pageLayout" zoomScale="80" zoomScaleNormal="80" zoomScalePageLayoutView="80" workbookViewId="0">
      <selection activeCell="B6" sqref="B6"/>
    </sheetView>
  </sheetViews>
  <sheetFormatPr defaultColWidth="11.42578125" defaultRowHeight="14.25"/>
  <cols>
    <col min="1" max="1" width="20.85546875" style="17" customWidth="1"/>
    <col min="2" max="2" width="34.28515625" style="17" customWidth="1"/>
    <col min="3" max="3" width="23.140625" style="17" customWidth="1"/>
    <col min="4" max="4" width="20.85546875" style="17" customWidth="1"/>
    <col min="5" max="5" width="11.140625" style="17" customWidth="1"/>
    <col min="6" max="6" width="19.42578125" style="17" customWidth="1"/>
    <col min="7" max="16384" width="11.42578125" style="17"/>
  </cols>
  <sheetData>
    <row r="1" spans="1:6" ht="26.25" customHeight="1">
      <c r="B1" s="58" t="s">
        <v>0</v>
      </c>
      <c r="C1" s="58"/>
      <c r="D1" s="58"/>
      <c r="E1" s="18"/>
      <c r="F1" s="19"/>
    </row>
    <row r="2" spans="1:6" ht="6.75" customHeight="1">
      <c r="A2" s="18"/>
      <c r="B2" s="18"/>
      <c r="C2" s="18"/>
      <c r="D2" s="18"/>
      <c r="E2" s="18"/>
    </row>
    <row r="3" spans="1:6" ht="42.75" customHeight="1">
      <c r="B3" s="64" t="s">
        <v>43</v>
      </c>
      <c r="C3" s="59"/>
      <c r="D3" s="59"/>
      <c r="E3" s="20"/>
      <c r="F3" s="20"/>
    </row>
    <row r="4" spans="1:6" ht="25.5" customHeight="1">
      <c r="A4" s="21"/>
      <c r="B4" s="60" t="s">
        <v>2</v>
      </c>
      <c r="C4" s="60"/>
      <c r="D4" s="60"/>
      <c r="E4" s="22"/>
      <c r="F4" s="22"/>
    </row>
    <row r="5" spans="1:6" ht="10.5" customHeight="1">
      <c r="A5" s="23"/>
      <c r="B5" s="23"/>
      <c r="C5" s="23"/>
      <c r="D5" s="23"/>
      <c r="E5" s="23"/>
      <c r="F5" s="23"/>
    </row>
    <row r="6" spans="1:6" ht="12" customHeight="1">
      <c r="A6" s="24"/>
      <c r="B6" s="25"/>
      <c r="C6" s="25"/>
      <c r="D6" s="25"/>
      <c r="E6" s="25"/>
      <c r="F6" s="26"/>
    </row>
    <row r="7" spans="1:6" s="27" customFormat="1" ht="30" customHeight="1">
      <c r="B7" s="61" t="s">
        <v>44</v>
      </c>
      <c r="C7" s="61" t="s">
        <v>4</v>
      </c>
      <c r="D7" s="61" t="s">
        <v>5</v>
      </c>
    </row>
    <row r="8" spans="1:6" s="27" customFormat="1" ht="20.25" customHeight="1">
      <c r="B8" s="61"/>
      <c r="C8" s="61"/>
      <c r="D8" s="61"/>
    </row>
    <row r="9" spans="1:6" s="27" customFormat="1" ht="35.25" customHeight="1">
      <c r="B9" s="28" t="s">
        <v>45</v>
      </c>
      <c r="C9" s="29">
        <v>30</v>
      </c>
      <c r="D9" s="55">
        <f>C9/C12</f>
        <v>0.9375</v>
      </c>
    </row>
    <row r="10" spans="1:6" s="27" customFormat="1" ht="35.25" customHeight="1">
      <c r="B10" s="28" t="s">
        <v>46</v>
      </c>
      <c r="C10" s="29">
        <v>2</v>
      </c>
      <c r="D10" s="55">
        <f>C10/C12</f>
        <v>6.25E-2</v>
      </c>
    </row>
    <row r="11" spans="1:6" s="27" customFormat="1" ht="35.25" customHeight="1">
      <c r="B11" s="28" t="s">
        <v>47</v>
      </c>
      <c r="C11" s="29">
        <v>0</v>
      </c>
      <c r="D11" s="55">
        <f>C11/C12</f>
        <v>0</v>
      </c>
    </row>
    <row r="12" spans="1:6" s="27" customFormat="1" ht="36.75" customHeight="1">
      <c r="B12" s="31" t="s">
        <v>22</v>
      </c>
      <c r="C12" s="32">
        <f>SUM(C9:C11)</f>
        <v>32</v>
      </c>
      <c r="D12" s="15">
        <f>SUM(D9:D11)</f>
        <v>1</v>
      </c>
    </row>
    <row r="13" spans="1:6" ht="33.75" customHeight="1">
      <c r="D13" s="33"/>
    </row>
    <row r="14" spans="1:6" ht="10.5" customHeight="1">
      <c r="B14" s="34"/>
      <c r="C14" s="34"/>
      <c r="D14" s="34"/>
      <c r="E14" s="34"/>
    </row>
    <row r="15" spans="1:6" ht="10.5" customHeight="1">
      <c r="B15" s="34"/>
      <c r="C15" s="34"/>
      <c r="D15" s="34"/>
      <c r="E15" s="34"/>
    </row>
    <row r="16" spans="1:6" ht="11.25" customHeight="1">
      <c r="B16" s="34"/>
      <c r="C16" s="34"/>
      <c r="D16" s="34"/>
      <c r="E16" s="34"/>
    </row>
    <row r="17" spans="1:8" ht="15" customHeight="1">
      <c r="B17" s="34"/>
      <c r="C17" s="34"/>
      <c r="D17" s="34"/>
      <c r="E17" s="34"/>
    </row>
    <row r="18" spans="1:8" ht="15" customHeight="1">
      <c r="B18" s="34"/>
      <c r="C18" s="34"/>
      <c r="D18" s="34"/>
      <c r="E18" s="34"/>
    </row>
    <row r="19" spans="1:8" ht="15" customHeight="1">
      <c r="B19" s="34"/>
      <c r="C19" s="34"/>
      <c r="D19" s="34"/>
      <c r="E19" s="34"/>
    </row>
    <row r="20" spans="1:8" ht="15" customHeight="1">
      <c r="B20" s="34"/>
      <c r="C20" s="34"/>
      <c r="D20" s="34"/>
      <c r="E20" s="34"/>
    </row>
    <row r="21" spans="1:8" ht="15" customHeight="1">
      <c r="B21" s="34"/>
      <c r="C21" s="34"/>
      <c r="D21" s="34"/>
      <c r="E21" s="34"/>
    </row>
    <row r="30" spans="1:8" ht="13.5" customHeight="1">
      <c r="A30" s="35"/>
      <c r="B30" s="25"/>
      <c r="C30" s="25"/>
      <c r="D30" s="25"/>
      <c r="E30" s="25"/>
      <c r="F30" s="35"/>
      <c r="G30" s="35"/>
      <c r="H30" s="35"/>
    </row>
    <row r="31" spans="1:8" ht="13.5" customHeight="1">
      <c r="A31" s="35"/>
      <c r="B31" s="25"/>
      <c r="C31" s="25"/>
      <c r="D31" s="25"/>
      <c r="E31" s="25"/>
      <c r="F31" s="35"/>
      <c r="G31" s="35"/>
      <c r="H31" s="35"/>
    </row>
    <row r="32" spans="1:8" ht="15" customHeight="1">
      <c r="B32" s="25"/>
      <c r="C32" s="25"/>
      <c r="D32" s="25"/>
      <c r="E32" s="25"/>
    </row>
    <row r="33" spans="1:7" ht="15" customHeight="1">
      <c r="B33" s="25"/>
      <c r="C33" s="25"/>
      <c r="D33" s="25"/>
      <c r="E33" s="25"/>
    </row>
    <row r="37" spans="1:7">
      <c r="B37" s="62"/>
      <c r="C37" s="62"/>
      <c r="D37" s="62"/>
    </row>
    <row r="39" spans="1:7">
      <c r="B39" s="62"/>
      <c r="C39" s="62"/>
      <c r="D39" s="62"/>
    </row>
    <row r="40" spans="1:7" ht="15" customHeight="1">
      <c r="B40" s="63"/>
      <c r="C40" s="63"/>
      <c r="D40" s="63"/>
      <c r="E40" s="63"/>
    </row>
    <row r="41" spans="1:7" ht="5.25" customHeight="1"/>
    <row r="42" spans="1:7" ht="8.25" customHeight="1"/>
    <row r="43" spans="1:7" ht="11.25" customHeight="1"/>
    <row r="44" spans="1:7" ht="31.5" customHeight="1">
      <c r="B44" s="57" t="s">
        <v>48</v>
      </c>
      <c r="C44" s="57"/>
      <c r="D44" s="57"/>
      <c r="E44" s="36"/>
      <c r="F44" s="36"/>
      <c r="G44" s="36"/>
    </row>
    <row r="45" spans="1:7" ht="27" customHeight="1">
      <c r="A45" s="36"/>
      <c r="B45" s="57"/>
      <c r="C45" s="57"/>
      <c r="D45" s="57"/>
      <c r="E45" s="36"/>
      <c r="F45" s="36"/>
      <c r="G45" s="36"/>
    </row>
    <row r="46" spans="1:7" ht="11.25" customHeight="1"/>
    <row r="47" spans="1:7" ht="11.25" customHeight="1"/>
    <row r="48" spans="1:7" ht="11.25" customHeight="1"/>
    <row r="49" ht="11.25" customHeight="1"/>
    <row r="50" ht="11.25" customHeight="1"/>
    <row r="51" ht="11.25" customHeight="1"/>
  </sheetData>
  <mergeCells count="10">
    <mergeCell ref="B37:D37"/>
    <mergeCell ref="B39:D39"/>
    <mergeCell ref="B40:E40"/>
    <mergeCell ref="B44:D45"/>
    <mergeCell ref="B1:D1"/>
    <mergeCell ref="B3:D3"/>
    <mergeCell ref="B4:D4"/>
    <mergeCell ref="B7:B8"/>
    <mergeCell ref="C7:C8"/>
    <mergeCell ref="D7:D8"/>
  </mergeCells>
  <printOptions horizontalCentered="1"/>
  <pageMargins left="0.24" right="0.17" top="1.37" bottom="0.61" header="0.85" footer="0.39"/>
  <pageSetup scale="70" orientation="portrait" r:id="rId1"/>
  <headerFooter alignWithMargins="0">
    <oddHeader>&amp;L&amp;"Verdana,Negrita"&amp;12MINISTERIO DE INTERIOR Y POLICIA&amp;R&amp;"Verdana,Negrita"BO-EST-43
Versión: 01</oddHeader>
    <oddFooter>&amp;C&amp;"Verdana,Negrita"&amp;K03-016Dirección de Planificación y Desarrollo / Departamento de Estadísticas&amp;R&amp;"Verdana,Normal"&amp;11 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H49"/>
  <sheetViews>
    <sheetView showGridLines="0" view="pageLayout" zoomScale="80" zoomScaleNormal="80" zoomScalePageLayoutView="80" workbookViewId="0">
      <selection activeCell="B6" sqref="B6"/>
    </sheetView>
  </sheetViews>
  <sheetFormatPr defaultColWidth="11.42578125" defaultRowHeight="14.25"/>
  <cols>
    <col min="1" max="1" width="7" style="17" customWidth="1"/>
    <col min="2" max="2" width="31" style="17" customWidth="1"/>
    <col min="3" max="3" width="24.28515625" style="17" customWidth="1"/>
    <col min="4" max="4" width="20.5703125" style="17" customWidth="1"/>
    <col min="5" max="5" width="3.7109375" style="17" customWidth="1"/>
    <col min="6" max="6" width="3.5703125" style="17" customWidth="1"/>
    <col min="7" max="16384" width="11.42578125" style="17"/>
  </cols>
  <sheetData>
    <row r="1" spans="1:6" ht="26.25" customHeight="1">
      <c r="A1" s="74" t="s">
        <v>49</v>
      </c>
      <c r="B1" s="74"/>
      <c r="C1" s="74"/>
      <c r="D1" s="74"/>
      <c r="E1" s="74"/>
      <c r="F1" s="19"/>
    </row>
    <row r="2" spans="1:6" ht="9.75" customHeight="1"/>
    <row r="3" spans="1:6" ht="25.5" customHeight="1">
      <c r="A3" s="59" t="s">
        <v>50</v>
      </c>
      <c r="B3" s="59"/>
      <c r="C3" s="59"/>
      <c r="D3" s="59"/>
      <c r="E3" s="59"/>
      <c r="F3" s="45"/>
    </row>
    <row r="4" spans="1:6" ht="25.5" customHeight="1">
      <c r="A4" s="60" t="s">
        <v>2</v>
      </c>
      <c r="B4" s="60"/>
      <c r="C4" s="60"/>
      <c r="D4" s="60"/>
      <c r="E4" s="60"/>
      <c r="F4" s="22"/>
    </row>
    <row r="5" spans="1:6" ht="9" customHeight="1">
      <c r="A5" s="23"/>
      <c r="B5" s="23"/>
      <c r="C5" s="23"/>
      <c r="D5" s="23"/>
      <c r="E5" s="23"/>
      <c r="F5" s="23"/>
    </row>
    <row r="6" spans="1:6" ht="10.5" customHeight="1">
      <c r="A6" s="24"/>
      <c r="B6" s="25"/>
      <c r="C6" s="25"/>
      <c r="D6" s="25"/>
      <c r="E6" s="25"/>
      <c r="F6" s="26"/>
    </row>
    <row r="7" spans="1:6" s="27" customFormat="1" ht="21" customHeight="1">
      <c r="B7" s="61" t="s">
        <v>51</v>
      </c>
      <c r="C7" s="61" t="s">
        <v>4</v>
      </c>
      <c r="D7" s="61" t="s">
        <v>5</v>
      </c>
    </row>
    <row r="8" spans="1:6" s="27" customFormat="1" ht="26.25" customHeight="1">
      <c r="B8" s="61"/>
      <c r="C8" s="61"/>
      <c r="D8" s="61"/>
    </row>
    <row r="9" spans="1:6" s="27" customFormat="1" ht="35.25" customHeight="1">
      <c r="B9" s="28" t="s">
        <v>52</v>
      </c>
      <c r="C9" s="29">
        <v>31</v>
      </c>
      <c r="D9" s="30">
        <f>C9/C13</f>
        <v>0.96875</v>
      </c>
    </row>
    <row r="10" spans="1:6" s="27" customFormat="1" ht="35.25" customHeight="1">
      <c r="B10" s="28" t="s">
        <v>53</v>
      </c>
      <c r="C10" s="29">
        <v>1</v>
      </c>
      <c r="D10" s="30">
        <f>C10/C13</f>
        <v>3.125E-2</v>
      </c>
    </row>
    <row r="11" spans="1:6" s="27" customFormat="1" ht="35.25" hidden="1" customHeight="1">
      <c r="B11" s="28" t="s">
        <v>54</v>
      </c>
      <c r="C11" s="29"/>
      <c r="D11" s="16">
        <f>C11/C13</f>
        <v>0</v>
      </c>
    </row>
    <row r="12" spans="1:6" s="27" customFormat="1" ht="42.75" hidden="1" customHeight="1">
      <c r="B12" s="28" t="s">
        <v>55</v>
      </c>
      <c r="C12" s="29"/>
      <c r="D12" s="16">
        <f>C12/C13</f>
        <v>0</v>
      </c>
    </row>
    <row r="13" spans="1:6" s="27" customFormat="1" ht="32.25" customHeight="1">
      <c r="B13" s="31" t="s">
        <v>22</v>
      </c>
      <c r="C13" s="32">
        <f>SUM(C9:C12)</f>
        <v>32</v>
      </c>
      <c r="D13" s="15">
        <f>SUM(D9:D12)</f>
        <v>1</v>
      </c>
    </row>
    <row r="14" spans="1:6" s="27" customFormat="1" ht="32.25" customHeight="1">
      <c r="B14" s="46"/>
      <c r="C14" s="47"/>
      <c r="D14" s="48"/>
    </row>
    <row r="15" spans="1:6" ht="12.75" customHeight="1">
      <c r="D15" s="33"/>
    </row>
    <row r="16" spans="1:6" ht="15" customHeight="1">
      <c r="B16" s="34"/>
      <c r="C16" s="34"/>
      <c r="D16" s="34"/>
      <c r="E16" s="34"/>
    </row>
    <row r="17" spans="1:8" ht="15" customHeight="1">
      <c r="B17" s="34"/>
      <c r="C17" s="34"/>
      <c r="D17" s="34"/>
      <c r="E17" s="34"/>
    </row>
    <row r="18" spans="1:8" ht="15" customHeight="1">
      <c r="B18" s="34"/>
      <c r="C18" s="34"/>
      <c r="D18" s="34"/>
      <c r="E18" s="34"/>
    </row>
    <row r="19" spans="1:8" ht="15" customHeight="1">
      <c r="B19" s="34"/>
      <c r="C19" s="34"/>
      <c r="D19" s="34"/>
      <c r="E19" s="34"/>
    </row>
    <row r="28" spans="1:8" ht="13.5" customHeight="1">
      <c r="A28" s="35"/>
      <c r="B28" s="25"/>
      <c r="C28" s="25"/>
      <c r="D28" s="25"/>
      <c r="E28" s="25"/>
      <c r="F28" s="35"/>
      <c r="G28" s="35"/>
      <c r="H28" s="35"/>
    </row>
    <row r="29" spans="1:8" ht="13.5" customHeight="1">
      <c r="A29" s="35"/>
      <c r="B29" s="25"/>
      <c r="C29" s="25"/>
      <c r="D29" s="25"/>
      <c r="E29" s="25"/>
      <c r="F29" s="35"/>
      <c r="G29" s="35"/>
      <c r="H29" s="35"/>
    </row>
    <row r="30" spans="1:8" ht="15" customHeight="1">
      <c r="B30" s="25"/>
      <c r="C30" s="25"/>
      <c r="D30" s="25"/>
      <c r="E30" s="25"/>
    </row>
    <row r="31" spans="1:8" ht="15" customHeight="1">
      <c r="B31" s="25"/>
      <c r="C31" s="25"/>
      <c r="D31" s="25"/>
      <c r="E31" s="25"/>
    </row>
    <row r="35" spans="1:6">
      <c r="B35" s="62"/>
      <c r="C35" s="62"/>
      <c r="D35" s="62"/>
    </row>
    <row r="37" spans="1:6">
      <c r="B37" s="62"/>
      <c r="C37" s="62"/>
      <c r="D37" s="62"/>
    </row>
    <row r="38" spans="1:6" ht="15" customHeight="1">
      <c r="B38" s="63"/>
      <c r="C38" s="63"/>
      <c r="D38" s="63"/>
      <c r="E38" s="63"/>
    </row>
    <row r="39" spans="1:6" ht="12.75" customHeight="1"/>
    <row r="40" spans="1:6" ht="8.25" customHeight="1"/>
    <row r="41" spans="1:6" ht="22.5" customHeight="1">
      <c r="A41" s="42"/>
      <c r="B41" s="57" t="s">
        <v>56</v>
      </c>
      <c r="C41" s="57"/>
      <c r="D41" s="57"/>
      <c r="E41" s="57"/>
      <c r="F41" s="57"/>
    </row>
    <row r="42" spans="1:6" ht="17.25" customHeight="1">
      <c r="A42" s="42"/>
      <c r="B42" s="57"/>
      <c r="C42" s="57"/>
      <c r="D42" s="57"/>
      <c r="E42" s="57"/>
      <c r="F42" s="57"/>
    </row>
    <row r="43" spans="1:6" ht="9" customHeight="1">
      <c r="A43" s="42"/>
      <c r="B43" s="42"/>
      <c r="C43" s="42"/>
      <c r="D43" s="42"/>
      <c r="E43" s="42"/>
      <c r="F43" s="42"/>
    </row>
    <row r="44" spans="1:6" ht="11.25" customHeight="1"/>
    <row r="45" spans="1:6" ht="11.25" customHeight="1"/>
    <row r="46" spans="1:6" ht="11.25" customHeight="1"/>
    <row r="47" spans="1:6" ht="11.25" customHeight="1"/>
    <row r="48" spans="1:6" ht="11.25" customHeight="1"/>
    <row r="49" ht="11.25" customHeight="1"/>
  </sheetData>
  <sortState xmlns:xlrd2="http://schemas.microsoft.com/office/spreadsheetml/2017/richdata2" ref="B9:C12">
    <sortCondition descending="1" ref="C9:C12"/>
  </sortState>
  <mergeCells count="10">
    <mergeCell ref="B35:D35"/>
    <mergeCell ref="B37:D37"/>
    <mergeCell ref="B38:E38"/>
    <mergeCell ref="B41:F42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POLICIA&amp;R&amp;"Verdana,Negrita"&amp;K01+000BO-EST-44
Versión: 01</oddHeader>
    <oddFooter>&amp;C&amp;"Verdana,Negrita"&amp;K03-013Dirección de Planificación y Desarrollo / Departamento de Estadísticas&amp;R&amp;"Verdana,Normal"&amp;11 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I67"/>
  <sheetViews>
    <sheetView showGridLines="0" view="pageLayout" zoomScale="80" zoomScaleNormal="80" zoomScalePageLayoutView="80" workbookViewId="0">
      <selection activeCell="C6" sqref="C6"/>
    </sheetView>
  </sheetViews>
  <sheetFormatPr defaultColWidth="11.42578125" defaultRowHeight="14.25"/>
  <cols>
    <col min="1" max="1" width="13.5703125" style="17" customWidth="1"/>
    <col min="2" max="2" width="8.28515625" style="17" customWidth="1"/>
    <col min="3" max="3" width="26.42578125" style="17" customWidth="1"/>
    <col min="4" max="4" width="22.7109375" style="17" customWidth="1"/>
    <col min="5" max="5" width="19.42578125" style="17" customWidth="1"/>
    <col min="6" max="6" width="9" style="17" customWidth="1"/>
    <col min="7" max="16384" width="11.42578125" style="17"/>
  </cols>
  <sheetData>
    <row r="1" spans="1:7" ht="26.25" customHeight="1">
      <c r="A1" s="58" t="s">
        <v>0</v>
      </c>
      <c r="B1" s="58"/>
      <c r="C1" s="58"/>
      <c r="D1" s="58"/>
      <c r="E1" s="58"/>
      <c r="F1" s="58"/>
      <c r="G1" s="58"/>
    </row>
    <row r="2" spans="1:7" ht="3.75" customHeight="1"/>
    <row r="3" spans="1:7" ht="51.75" customHeight="1">
      <c r="A3" s="64" t="s">
        <v>57</v>
      </c>
      <c r="B3" s="64"/>
      <c r="C3" s="64"/>
      <c r="D3" s="64"/>
      <c r="E3" s="64"/>
      <c r="F3" s="64"/>
      <c r="G3" s="64"/>
    </row>
    <row r="4" spans="1:7" ht="23.25" customHeight="1">
      <c r="A4" s="60" t="s">
        <v>2</v>
      </c>
      <c r="B4" s="60"/>
      <c r="C4" s="60"/>
      <c r="D4" s="60"/>
      <c r="E4" s="60"/>
      <c r="F4" s="60"/>
      <c r="G4" s="60"/>
    </row>
    <row r="5" spans="1:7" ht="12" customHeight="1">
      <c r="A5" s="23"/>
      <c r="B5" s="23"/>
      <c r="C5" s="23"/>
      <c r="D5" s="23"/>
      <c r="E5" s="23"/>
      <c r="F5" s="23"/>
      <c r="G5" s="23"/>
    </row>
    <row r="6" spans="1:7" ht="9" customHeight="1">
      <c r="A6" s="24"/>
      <c r="B6" s="25"/>
      <c r="C6" s="25"/>
      <c r="D6" s="25"/>
      <c r="E6" s="25"/>
      <c r="F6" s="25"/>
      <c r="G6" s="26"/>
    </row>
    <row r="7" spans="1:7" s="27" customFormat="1" ht="36" customHeight="1">
      <c r="C7" s="50" t="s">
        <v>38</v>
      </c>
      <c r="D7" s="50" t="s">
        <v>4</v>
      </c>
      <c r="E7" s="50" t="s">
        <v>5</v>
      </c>
    </row>
    <row r="8" spans="1:7" s="27" customFormat="1" ht="12.75" customHeight="1">
      <c r="C8" s="75" t="s">
        <v>39</v>
      </c>
      <c r="D8" s="76">
        <v>3</v>
      </c>
      <c r="E8" s="77">
        <f>D8/D32</f>
        <v>0.14285714285714285</v>
      </c>
    </row>
    <row r="9" spans="1:7" s="27" customFormat="1" ht="18" customHeight="1">
      <c r="C9" s="75"/>
      <c r="D9" s="76"/>
      <c r="E9" s="77"/>
    </row>
    <row r="10" spans="1:7" s="27" customFormat="1" ht="12.75" customHeight="1">
      <c r="C10" s="75" t="s">
        <v>40</v>
      </c>
      <c r="D10" s="76">
        <v>13</v>
      </c>
      <c r="E10" s="77">
        <f>D10/D32</f>
        <v>0.61904761904761907</v>
      </c>
    </row>
    <row r="11" spans="1:7" s="27" customFormat="1" ht="18" customHeight="1">
      <c r="C11" s="75"/>
      <c r="D11" s="76"/>
      <c r="E11" s="77"/>
    </row>
    <row r="12" spans="1:7" s="27" customFormat="1" ht="12.75" customHeight="1">
      <c r="C12" s="75" t="s">
        <v>41</v>
      </c>
      <c r="D12" s="76">
        <v>5</v>
      </c>
      <c r="E12" s="77">
        <f>D12/D32</f>
        <v>0.23809523809523808</v>
      </c>
    </row>
    <row r="13" spans="1:7" s="27" customFormat="1" ht="18" customHeight="1">
      <c r="C13" s="75"/>
      <c r="D13" s="76"/>
      <c r="E13" s="77"/>
    </row>
    <row r="14" spans="1:7" s="27" customFormat="1" ht="10.5" hidden="1" customHeight="1">
      <c r="C14" s="75"/>
      <c r="D14" s="76"/>
      <c r="E14" s="78"/>
    </row>
    <row r="15" spans="1:7" s="27" customFormat="1" ht="18" hidden="1" customHeight="1">
      <c r="C15" s="75"/>
      <c r="D15" s="76"/>
      <c r="E15" s="78"/>
    </row>
    <row r="16" spans="1:7" s="27" customFormat="1" ht="10.5" hidden="1" customHeight="1">
      <c r="C16" s="75"/>
      <c r="D16" s="76"/>
      <c r="E16" s="78"/>
    </row>
    <row r="17" spans="3:5" s="27" customFormat="1" ht="18" hidden="1" customHeight="1">
      <c r="C17" s="75"/>
      <c r="D17" s="76"/>
      <c r="E17" s="78"/>
    </row>
    <row r="18" spans="3:5" s="27" customFormat="1" ht="10.5" hidden="1" customHeight="1">
      <c r="C18" s="75"/>
      <c r="D18" s="76"/>
      <c r="E18" s="78"/>
    </row>
    <row r="19" spans="3:5" s="27" customFormat="1" ht="18" hidden="1" customHeight="1">
      <c r="C19" s="75"/>
      <c r="D19" s="76"/>
      <c r="E19" s="78"/>
    </row>
    <row r="20" spans="3:5" s="27" customFormat="1" ht="10.5" hidden="1" customHeight="1">
      <c r="C20" s="75"/>
      <c r="D20" s="76"/>
      <c r="E20" s="78"/>
    </row>
    <row r="21" spans="3:5" s="27" customFormat="1" ht="18" hidden="1" customHeight="1">
      <c r="C21" s="75"/>
      <c r="D21" s="76"/>
      <c r="E21" s="78"/>
    </row>
    <row r="22" spans="3:5" s="27" customFormat="1" ht="10.5" hidden="1" customHeight="1">
      <c r="C22" s="75"/>
      <c r="D22" s="76"/>
      <c r="E22" s="78"/>
    </row>
    <row r="23" spans="3:5" s="27" customFormat="1" ht="18" hidden="1" customHeight="1">
      <c r="C23" s="75"/>
      <c r="D23" s="76"/>
      <c r="E23" s="78"/>
    </row>
    <row r="24" spans="3:5" s="27" customFormat="1" ht="10.5" hidden="1" customHeight="1">
      <c r="C24" s="75"/>
      <c r="D24" s="76"/>
      <c r="E24" s="78"/>
    </row>
    <row r="25" spans="3:5" s="27" customFormat="1" ht="18" hidden="1" customHeight="1">
      <c r="C25" s="75"/>
      <c r="D25" s="76"/>
      <c r="E25" s="78"/>
    </row>
    <row r="26" spans="3:5" s="27" customFormat="1" ht="10.5" hidden="1" customHeight="1">
      <c r="C26" s="75"/>
      <c r="D26" s="76"/>
      <c r="E26" s="78"/>
    </row>
    <row r="27" spans="3:5" s="27" customFormat="1" ht="18" hidden="1" customHeight="1">
      <c r="C27" s="75"/>
      <c r="D27" s="76"/>
      <c r="E27" s="78"/>
    </row>
    <row r="28" spans="3:5" s="27" customFormat="1" ht="10.5" hidden="1" customHeight="1">
      <c r="C28" s="75"/>
      <c r="D28" s="76"/>
      <c r="E28" s="78"/>
    </row>
    <row r="29" spans="3:5" s="27" customFormat="1" ht="18" hidden="1" customHeight="1">
      <c r="C29" s="75"/>
      <c r="D29" s="76"/>
      <c r="E29" s="78"/>
    </row>
    <row r="30" spans="3:5" s="27" customFormat="1" ht="10.5" hidden="1" customHeight="1">
      <c r="C30" s="75"/>
      <c r="D30" s="76"/>
      <c r="E30" s="78"/>
    </row>
    <row r="31" spans="3:5" s="27" customFormat="1" ht="18" hidden="1" customHeight="1">
      <c r="C31" s="75"/>
      <c r="D31" s="76"/>
      <c r="E31" s="78"/>
    </row>
    <row r="32" spans="3:5" s="27" customFormat="1" ht="33" customHeight="1">
      <c r="C32" s="51" t="s">
        <v>22</v>
      </c>
      <c r="D32" s="32">
        <f>SUM(D8:D31)</f>
        <v>21</v>
      </c>
      <c r="E32" s="41">
        <f>SUM(E8:E31)</f>
        <v>1</v>
      </c>
    </row>
    <row r="33" spans="2:6" ht="18" customHeight="1">
      <c r="B33" s="52"/>
      <c r="E33" s="33"/>
    </row>
    <row r="34" spans="2:6" ht="18" customHeight="1">
      <c r="B34" s="52"/>
      <c r="E34" s="33"/>
    </row>
    <row r="35" spans="2:6" ht="18" customHeight="1">
      <c r="B35" s="52"/>
      <c r="E35" s="33"/>
    </row>
    <row r="36" spans="2:6" ht="10.5" customHeight="1">
      <c r="B36" s="34"/>
      <c r="C36" s="34"/>
      <c r="D36" s="34"/>
      <c r="E36" s="34"/>
      <c r="F36" s="34"/>
    </row>
    <row r="37" spans="2:6" ht="10.5" customHeight="1">
      <c r="B37" s="34"/>
      <c r="C37" s="34"/>
      <c r="D37" s="34"/>
      <c r="E37" s="34"/>
      <c r="F37" s="34"/>
    </row>
    <row r="38" spans="2:6" ht="11.25" customHeight="1">
      <c r="B38" s="34"/>
      <c r="C38" s="34"/>
      <c r="D38" s="34"/>
      <c r="E38" s="34"/>
      <c r="F38" s="34"/>
    </row>
    <row r="39" spans="2:6" ht="15" customHeight="1">
      <c r="B39" s="34"/>
      <c r="C39" s="34"/>
      <c r="D39" s="34"/>
      <c r="E39" s="34"/>
      <c r="F39" s="34"/>
    </row>
    <row r="40" spans="2:6" ht="15" customHeight="1">
      <c r="B40" s="34"/>
      <c r="C40" s="34"/>
      <c r="D40" s="34"/>
      <c r="E40" s="34"/>
      <c r="F40" s="34"/>
    </row>
    <row r="41" spans="2:6" ht="15" customHeight="1">
      <c r="B41" s="34"/>
      <c r="C41" s="34"/>
      <c r="D41" s="34"/>
      <c r="E41" s="34"/>
      <c r="F41" s="34"/>
    </row>
    <row r="42" spans="2:6" ht="15" customHeight="1">
      <c r="B42" s="34"/>
      <c r="C42" s="34"/>
      <c r="D42" s="34"/>
      <c r="E42" s="34"/>
      <c r="F42" s="34"/>
    </row>
    <row r="43" spans="2:6" ht="15" customHeight="1">
      <c r="B43" s="34"/>
      <c r="C43" s="34"/>
      <c r="D43" s="34"/>
      <c r="E43" s="34"/>
      <c r="F43" s="34"/>
    </row>
    <row r="52" spans="1:9" ht="13.5" customHeight="1">
      <c r="A52" s="35"/>
      <c r="B52" s="25"/>
      <c r="C52" s="25"/>
      <c r="D52" s="25"/>
      <c r="E52" s="25"/>
      <c r="F52" s="25"/>
      <c r="G52" s="35"/>
      <c r="H52" s="35"/>
      <c r="I52" s="35"/>
    </row>
    <row r="53" spans="1:9" ht="13.5" customHeight="1">
      <c r="A53" s="35"/>
      <c r="B53" s="25"/>
      <c r="C53" s="25"/>
      <c r="D53" s="25"/>
      <c r="E53" s="25"/>
      <c r="F53" s="25"/>
      <c r="G53" s="35"/>
      <c r="H53" s="35"/>
      <c r="I53" s="35"/>
    </row>
    <row r="54" spans="1:9" ht="15" customHeight="1">
      <c r="B54" s="25"/>
      <c r="C54" s="25"/>
      <c r="D54" s="25"/>
      <c r="E54" s="25"/>
      <c r="F54" s="25"/>
    </row>
    <row r="55" spans="1:9" ht="15" customHeight="1">
      <c r="B55" s="25"/>
      <c r="C55" s="25"/>
      <c r="D55" s="25"/>
      <c r="E55" s="25"/>
      <c r="F55" s="25"/>
    </row>
    <row r="59" spans="1:9">
      <c r="C59" s="62"/>
      <c r="D59" s="62"/>
      <c r="E59" s="62"/>
    </row>
    <row r="60" spans="1:9" ht="15" customHeight="1">
      <c r="B60" s="63"/>
      <c r="C60" s="63"/>
      <c r="D60" s="63"/>
      <c r="E60" s="63"/>
      <c r="F60" s="63"/>
    </row>
    <row r="61" spans="1:9" ht="24.75" customHeight="1"/>
    <row r="62" spans="1:9" ht="31.5" customHeight="1">
      <c r="B62" s="57" t="s">
        <v>58</v>
      </c>
      <c r="C62" s="57"/>
      <c r="D62" s="57"/>
      <c r="E62" s="57"/>
      <c r="F62" s="57"/>
      <c r="G62" s="36"/>
    </row>
    <row r="63" spans="1:9" ht="24.75" customHeight="1">
      <c r="A63" s="36"/>
      <c r="B63" s="57"/>
      <c r="C63" s="57"/>
      <c r="D63" s="57"/>
      <c r="E63" s="57"/>
      <c r="F63" s="57"/>
      <c r="G63" s="36"/>
    </row>
    <row r="64" spans="1:9" ht="11.25" customHeight="1"/>
    <row r="65" ht="11.25" customHeight="1"/>
    <row r="66" ht="11.25" customHeight="1"/>
    <row r="67" ht="11.25" customHeight="1"/>
  </sheetData>
  <mergeCells count="42">
    <mergeCell ref="B62:F63"/>
    <mergeCell ref="C26:C27"/>
    <mergeCell ref="D26:D27"/>
    <mergeCell ref="E26:E27"/>
    <mergeCell ref="C28:C29"/>
    <mergeCell ref="D28:D29"/>
    <mergeCell ref="E28:E29"/>
    <mergeCell ref="C30:C31"/>
    <mergeCell ref="D30:D31"/>
    <mergeCell ref="E30:E31"/>
    <mergeCell ref="C59:E59"/>
    <mergeCell ref="B60:F60"/>
    <mergeCell ref="C22:C23"/>
    <mergeCell ref="D22:D23"/>
    <mergeCell ref="E22:E23"/>
    <mergeCell ref="C24:C25"/>
    <mergeCell ref="D24:D25"/>
    <mergeCell ref="E24:E25"/>
    <mergeCell ref="C18:C19"/>
    <mergeCell ref="D18:D19"/>
    <mergeCell ref="E18:E19"/>
    <mergeCell ref="C20:C21"/>
    <mergeCell ref="D20:D21"/>
    <mergeCell ref="E20:E21"/>
    <mergeCell ref="C14:C15"/>
    <mergeCell ref="D14:D15"/>
    <mergeCell ref="E14:E15"/>
    <mergeCell ref="C16:C17"/>
    <mergeCell ref="D16:D17"/>
    <mergeCell ref="E16:E17"/>
    <mergeCell ref="C10:C11"/>
    <mergeCell ref="D10:D11"/>
    <mergeCell ref="E10:E11"/>
    <mergeCell ref="C12:C13"/>
    <mergeCell ref="D12:D13"/>
    <mergeCell ref="E12:E13"/>
    <mergeCell ref="A1:G1"/>
    <mergeCell ref="A3:G3"/>
    <mergeCell ref="A4:G4"/>
    <mergeCell ref="C8:C9"/>
    <mergeCell ref="D8:D9"/>
    <mergeCell ref="E8:E9"/>
  </mergeCells>
  <printOptions horizontalCentered="1"/>
  <pageMargins left="0.24" right="0.17" top="0.9" bottom="0.61" header="0.5" footer="0.35"/>
  <pageSetup scale="70" orientation="portrait" r:id="rId1"/>
  <headerFooter alignWithMargins="0">
    <oddHeader>&amp;L&amp;"Verdana,Negrita"&amp;12MINISTERIO DE INTERIOR Y POLICIA&amp;R&amp;"Verdana,Negrita"BO-EST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1:H51"/>
  <sheetViews>
    <sheetView showGridLines="0" view="pageLayout" zoomScale="80" zoomScaleNormal="80" zoomScalePageLayoutView="80" workbookViewId="0">
      <selection activeCell="B6" sqref="B6"/>
    </sheetView>
  </sheetViews>
  <sheetFormatPr defaultColWidth="11.42578125" defaultRowHeight="14.25"/>
  <cols>
    <col min="1" max="1" width="10.140625" style="17" customWidth="1"/>
    <col min="2" max="2" width="30.5703125" style="17" customWidth="1"/>
    <col min="3" max="3" width="24.28515625" style="17" customWidth="1"/>
    <col min="4" max="4" width="20.5703125" style="17" customWidth="1"/>
    <col min="5" max="5" width="3.7109375" style="17" customWidth="1"/>
    <col min="6" max="6" width="3.5703125" style="17" customWidth="1"/>
    <col min="7" max="16384" width="11.42578125" style="17"/>
  </cols>
  <sheetData>
    <row r="1" spans="1:6" ht="26.25" customHeight="1">
      <c r="A1" s="74" t="s">
        <v>59</v>
      </c>
      <c r="B1" s="74"/>
      <c r="C1" s="74"/>
      <c r="D1" s="74"/>
      <c r="E1" s="74"/>
      <c r="F1" s="19"/>
    </row>
    <row r="2" spans="1:6" ht="9.75" customHeight="1"/>
    <row r="3" spans="1:6" ht="51.75" customHeight="1">
      <c r="A3" s="64" t="s">
        <v>60</v>
      </c>
      <c r="B3" s="59"/>
      <c r="C3" s="59"/>
      <c r="D3" s="59"/>
      <c r="E3" s="59"/>
      <c r="F3" s="45"/>
    </row>
    <row r="4" spans="1:6" ht="25.5" customHeight="1">
      <c r="A4" s="60" t="s">
        <v>2</v>
      </c>
      <c r="B4" s="60"/>
      <c r="C4" s="60"/>
      <c r="D4" s="60"/>
      <c r="E4" s="60"/>
      <c r="F4" s="22"/>
    </row>
    <row r="5" spans="1:6" ht="9" customHeight="1">
      <c r="A5" s="23"/>
      <c r="B5" s="23"/>
      <c r="C5" s="23"/>
      <c r="D5" s="23"/>
      <c r="E5" s="23"/>
      <c r="F5" s="23"/>
    </row>
    <row r="6" spans="1:6" ht="10.5" customHeight="1">
      <c r="A6" s="24"/>
      <c r="B6" s="25" t="s">
        <v>61</v>
      </c>
      <c r="C6" s="25"/>
      <c r="D6" s="25"/>
      <c r="E6" s="25"/>
      <c r="F6" s="26"/>
    </row>
    <row r="7" spans="1:6" s="27" customFormat="1" ht="21" customHeight="1">
      <c r="B7" s="79" t="s">
        <v>51</v>
      </c>
      <c r="C7" s="79" t="s">
        <v>4</v>
      </c>
      <c r="D7" s="79" t="s">
        <v>5</v>
      </c>
    </row>
    <row r="8" spans="1:6" s="27" customFormat="1" ht="19.5" customHeight="1">
      <c r="B8" s="79"/>
      <c r="C8" s="79"/>
      <c r="D8" s="79"/>
    </row>
    <row r="9" spans="1:6" s="27" customFormat="1" ht="35.25" customHeight="1">
      <c r="B9" s="28" t="s">
        <v>62</v>
      </c>
      <c r="C9" s="29">
        <v>21</v>
      </c>
      <c r="D9" s="53">
        <f>C9/C13</f>
        <v>1</v>
      </c>
    </row>
    <row r="10" spans="1:6" s="27" customFormat="1" ht="35.25" customHeight="1">
      <c r="B10" s="28" t="s">
        <v>63</v>
      </c>
      <c r="C10" s="29">
        <v>0</v>
      </c>
      <c r="D10" s="53">
        <f>C10/C13</f>
        <v>0</v>
      </c>
    </row>
    <row r="11" spans="1:6" s="27" customFormat="1" ht="35.25" customHeight="1">
      <c r="B11" s="28" t="s">
        <v>64</v>
      </c>
      <c r="C11" s="29">
        <v>0</v>
      </c>
      <c r="D11" s="53">
        <f>C11/C13</f>
        <v>0</v>
      </c>
    </row>
    <row r="12" spans="1:6" s="27" customFormat="1" ht="35.25" customHeight="1">
      <c r="B12" s="28" t="s">
        <v>65</v>
      </c>
      <c r="C12" s="29">
        <v>0</v>
      </c>
      <c r="D12" s="53">
        <f>C12/C13</f>
        <v>0</v>
      </c>
    </row>
    <row r="13" spans="1:6" s="27" customFormat="1" ht="31.5" customHeight="1">
      <c r="B13" s="51" t="s">
        <v>22</v>
      </c>
      <c r="C13" s="32">
        <f>SUM(C9:C12)</f>
        <v>21</v>
      </c>
      <c r="D13" s="41">
        <f>SUM(D9:D12)</f>
        <v>1</v>
      </c>
    </row>
    <row r="14" spans="1:6" s="27" customFormat="1" ht="32.25" customHeight="1">
      <c r="B14" s="46"/>
      <c r="C14" s="47"/>
      <c r="D14" s="48"/>
    </row>
    <row r="15" spans="1:6" ht="12.75" customHeight="1">
      <c r="D15" s="33"/>
    </row>
    <row r="16" spans="1:6" ht="15" customHeight="1">
      <c r="B16" s="34"/>
      <c r="C16" s="34"/>
      <c r="D16" s="34"/>
      <c r="E16" s="34"/>
    </row>
    <row r="17" spans="1:8" ht="15" customHeight="1">
      <c r="B17" s="34"/>
      <c r="C17" s="34"/>
      <c r="D17" s="34"/>
      <c r="E17" s="34"/>
    </row>
    <row r="18" spans="1:8" ht="15" customHeight="1">
      <c r="B18" s="34"/>
      <c r="C18" s="34"/>
      <c r="D18" s="34"/>
      <c r="E18" s="34"/>
    </row>
    <row r="19" spans="1:8" ht="15" customHeight="1">
      <c r="B19" s="34"/>
      <c r="C19" s="34"/>
      <c r="D19" s="34"/>
      <c r="E19" s="34"/>
    </row>
    <row r="28" spans="1:8" ht="13.5" customHeight="1">
      <c r="A28" s="35"/>
      <c r="B28" s="25"/>
      <c r="C28" s="25"/>
      <c r="D28" s="25"/>
      <c r="E28" s="25"/>
      <c r="F28" s="35"/>
      <c r="G28" s="35"/>
      <c r="H28" s="35"/>
    </row>
    <row r="29" spans="1:8" ht="13.5" customHeight="1">
      <c r="A29" s="35"/>
      <c r="B29" s="25"/>
      <c r="C29" s="25"/>
      <c r="D29" s="25"/>
      <c r="E29" s="25"/>
      <c r="F29" s="35"/>
      <c r="G29" s="35"/>
      <c r="H29" s="35"/>
    </row>
    <row r="30" spans="1:8" ht="15" customHeight="1">
      <c r="B30" s="25"/>
      <c r="C30" s="25"/>
      <c r="D30" s="25"/>
      <c r="E30" s="25"/>
    </row>
    <row r="31" spans="1:8" ht="15" customHeight="1">
      <c r="B31" s="25"/>
      <c r="C31" s="25"/>
      <c r="D31" s="25"/>
      <c r="E31" s="25"/>
    </row>
    <row r="35" spans="1:6">
      <c r="B35" s="62"/>
      <c r="C35" s="62"/>
      <c r="D35" s="62"/>
    </row>
    <row r="37" spans="1:6">
      <c r="B37" s="62"/>
      <c r="C37" s="62"/>
      <c r="D37" s="62"/>
    </row>
    <row r="38" spans="1:6" ht="15" customHeight="1">
      <c r="B38" s="63"/>
      <c r="C38" s="63"/>
      <c r="D38" s="63"/>
      <c r="E38" s="63"/>
    </row>
    <row r="39" spans="1:6" ht="12.75" customHeight="1"/>
    <row r="40" spans="1:6" ht="12.75" customHeight="1"/>
    <row r="41" spans="1:6" ht="8.25" customHeight="1"/>
    <row r="42" spans="1:6" ht="22.5" customHeight="1">
      <c r="A42" s="42"/>
      <c r="B42" s="57" t="s">
        <v>66</v>
      </c>
      <c r="C42" s="57"/>
      <c r="D42" s="57"/>
      <c r="E42" s="57"/>
      <c r="F42" s="57"/>
    </row>
    <row r="43" spans="1:6" ht="9" customHeight="1">
      <c r="A43" s="42"/>
      <c r="B43" s="57"/>
      <c r="C43" s="57"/>
      <c r="D43" s="57"/>
      <c r="E43" s="57"/>
      <c r="F43" s="57"/>
    </row>
    <row r="44" spans="1:6" ht="7.5" customHeight="1">
      <c r="A44" s="42"/>
      <c r="B44" s="57"/>
      <c r="C44" s="57"/>
      <c r="D44" s="57"/>
      <c r="E44" s="57"/>
      <c r="F44" s="57"/>
    </row>
    <row r="45" spans="1:6" ht="9" customHeight="1">
      <c r="A45" s="42"/>
      <c r="B45" s="42"/>
      <c r="C45" s="42"/>
      <c r="D45" s="42"/>
      <c r="E45" s="42"/>
      <c r="F45" s="42"/>
    </row>
    <row r="46" spans="1:6" ht="11.25" customHeight="1"/>
    <row r="47" spans="1:6" ht="11.25" customHeight="1"/>
    <row r="48" spans="1:6" ht="11.25" customHeight="1"/>
    <row r="49" ht="11.25" customHeight="1"/>
    <row r="50" ht="11.25" customHeight="1"/>
    <row r="51" ht="11.25" customHeight="1"/>
  </sheetData>
  <sortState xmlns:xlrd2="http://schemas.microsoft.com/office/spreadsheetml/2017/richdata2" ref="B9:C12">
    <sortCondition descending="1" ref="C9:C12"/>
  </sortState>
  <mergeCells count="10">
    <mergeCell ref="B35:D35"/>
    <mergeCell ref="B37:D37"/>
    <mergeCell ref="B38:E38"/>
    <mergeCell ref="B42:F44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&amp;C&amp;"Verdana,Negrita"&amp;K03-013Dirección de Planificación y Desarrollo / Departamento de Estadísticas&amp;R&amp;"Verdana,Normal"&amp;11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cfrutuoso</dc:creator>
  <cp:keywords/>
  <dc:description/>
  <cp:lastModifiedBy>Emmanuel De Jesus Paredes Coste</cp:lastModifiedBy>
  <cp:revision/>
  <dcterms:created xsi:type="dcterms:W3CDTF">2011-05-26T16:01:17Z</dcterms:created>
  <dcterms:modified xsi:type="dcterms:W3CDTF">2025-10-10T14:32:57Z</dcterms:modified>
  <cp:category/>
  <cp:contentStatus/>
</cp:coreProperties>
</file>