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 activeTab="7"/>
  </bookViews>
  <sheets>
    <sheet name="Oficina Acc.Inf.Soli.Tipo " sheetId="8" r:id="rId1"/>
    <sheet name="Oficina Acc.Soli.Uso " sheetId="9" r:id="rId2"/>
    <sheet name="Oficina Acc.Soli.Via " sheetId="11" r:id="rId3"/>
    <sheet name="Oficina Acc.a Inf.Sol. Inf." sheetId="6" r:id="rId4"/>
    <sheet name="Oficina Acc.a Inf.Sol.Stat." sheetId="7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0">#REF!</definedName>
    <definedName name="gdfyhgj" localSheetId="5">#REF!</definedName>
    <definedName name="gdfyhgj" localSheetId="1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3">#REF!</definedName>
    <definedName name="jjj" localSheetId="4">#REF!</definedName>
    <definedName name="jjj" localSheetId="0">#REF!</definedName>
    <definedName name="jjj" localSheetId="5">#REF!</definedName>
    <definedName name="jjj" localSheetId="1">#REF!</definedName>
    <definedName name="jjj" localSheetId="2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D22" i="8" l="1"/>
  <c r="C12" i="7" l="1"/>
  <c r="D11" i="7" s="1"/>
  <c r="C13" i="13" l="1"/>
  <c r="D9" i="13" s="1"/>
  <c r="D12" i="13" l="1"/>
  <c r="D11" i="13"/>
  <c r="D10" i="13"/>
  <c r="D32" i="12"/>
  <c r="E8" i="12" s="1"/>
  <c r="D13" i="13" l="1"/>
  <c r="E10" i="12"/>
  <c r="E12" i="12"/>
  <c r="C12" i="11"/>
  <c r="D11" i="11" s="1"/>
  <c r="D9" i="11" l="1"/>
  <c r="D10" i="11"/>
  <c r="E32" i="12"/>
  <c r="C13" i="10"/>
  <c r="D12" i="10" l="1"/>
  <c r="D11" i="10"/>
  <c r="D12" i="11"/>
  <c r="D10" i="10"/>
  <c r="D9" i="10"/>
  <c r="D12" i="9"/>
  <c r="E11" i="9" s="1"/>
  <c r="D13" i="10" l="1"/>
  <c r="E10" i="9"/>
  <c r="E9" i="9"/>
  <c r="E20" i="8"/>
  <c r="E12" i="9" l="1"/>
  <c r="E21" i="8"/>
  <c r="E12" i="8"/>
  <c r="E11" i="8"/>
  <c r="E15" i="8"/>
  <c r="E16" i="8"/>
  <c r="E17" i="8"/>
  <c r="E18" i="8"/>
  <c r="E9" i="8"/>
  <c r="E10" i="8"/>
  <c r="E13" i="8"/>
  <c r="E14" i="8"/>
  <c r="E19" i="8"/>
  <c r="E8" i="8"/>
  <c r="D9" i="7"/>
  <c r="E22" i="8" l="1"/>
  <c r="D10" i="7"/>
  <c r="D12" i="7" s="1"/>
  <c r="D14" i="6"/>
  <c r="E10" i="6" l="1"/>
  <c r="E12" i="6"/>
  <c r="E8" i="6"/>
  <c r="E14" i="6" l="1"/>
</calcChain>
</file>

<file path=xl/sharedStrings.xml><?xml version="1.0" encoding="utf-8"?>
<sst xmlns="http://schemas.openxmlformats.org/spreadsheetml/2006/main" count="101" uniqueCount="64">
  <si>
    <t>TOTAL</t>
  </si>
  <si>
    <t>%</t>
  </si>
  <si>
    <t>MES</t>
  </si>
  <si>
    <t>CANTIDAD DE SOLICITUDES DE INFORMACÓN POR MES</t>
  </si>
  <si>
    <t>OFICINA DE ACCESO A LA INFORMACIÓN</t>
  </si>
  <si>
    <t>CANTIDAD</t>
  </si>
  <si>
    <t>CANTIDAD DE SOLICITUDES DE INFORMACIÓN 
SEGÚN ESTATUS</t>
  </si>
  <si>
    <t>ESTATUS</t>
  </si>
  <si>
    <t>Entregadas</t>
  </si>
  <si>
    <t>En proceso</t>
  </si>
  <si>
    <t>CANTIDAD DE SOLICITUDES DE INFORMACIÓN SEGÚN TIPO</t>
  </si>
  <si>
    <t>TIPO</t>
  </si>
  <si>
    <t>Certificación armas de fuego</t>
  </si>
  <si>
    <t>CANTIDAD DE SOLICITUDES DE INFORMACIÓN 
SEGÚN USO</t>
  </si>
  <si>
    <t>USO</t>
  </si>
  <si>
    <t>Fines judiciales</t>
  </si>
  <si>
    <t>Privado</t>
  </si>
  <si>
    <t>Investigación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</si>
  <si>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</si>
  <si>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</si>
  <si>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</si>
  <si>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</si>
  <si>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</si>
  <si>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</si>
  <si>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</si>
  <si>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</si>
  <si>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</si>
  <si>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</si>
  <si>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</si>
  <si>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>CANTIDAD DE INTERACCIONES DE LOS CIUDADANOS 
VÍA EL PORTAL 311 DE QUEJAS, RECLAMACIONES, 
 SUGERENCIAS y DENUNCIAS POR MES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</si>
  <si>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</si>
  <si>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</si>
  <si>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</si>
  <si>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</si>
  <si>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</si>
  <si>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</si>
  <si>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Remitida a otra institución</t>
  </si>
  <si>
    <t xml:space="preserve">Policía Nacional </t>
  </si>
  <si>
    <t>Ministerio Salud Pública y Asistencia Social</t>
  </si>
  <si>
    <t>Sobre naturalización</t>
  </si>
  <si>
    <t>ENERO-MARZO 2025</t>
  </si>
  <si>
    <t>Enero</t>
  </si>
  <si>
    <t>Febrero</t>
  </si>
  <si>
    <t>Marzo</t>
  </si>
  <si>
    <t>Durante el periodo enero-marzo de 2025 se recibieron 29 solicitudes de información, el mes de febrero refleja la mayor cantidad con 12.</t>
  </si>
  <si>
    <t>Durante el periodo analizado se hace referencia al uso de la información, destacando uso privado con el mayor porcentaje 75.9%, le sigue investigación con 17.2%</t>
  </si>
  <si>
    <t xml:space="preserve">En el trimestre enero-marzo de 2025, se observa que la vía por la cual los usuarios realizaron su solicitud de información en un mayor porcentaje, fue mediante el formulario electrónico SAIP con 65.52%, mientras que por formulario físico 24.14% </t>
  </si>
  <si>
    <t xml:space="preserve">Se observó que para el periodo se registraron 29 solicitudes de información, de las cuales el 72.4% fueron entregadas a los usuarios, un 13.8% fueron remitidas a otras instituciones, igual porcentaje están en proceso.  </t>
  </si>
  <si>
    <t>La gráfica muestra que durante el periodo enero-marzo de 2025, persona física recibió el 100% de las solicitudes.</t>
  </si>
  <si>
    <t>Certificación laboral para empleado</t>
  </si>
  <si>
    <t>Certificación de poligono de tiros</t>
  </si>
  <si>
    <t>Proyecto Villa de Seguridad Ciudadana</t>
  </si>
  <si>
    <t>Estados financieros comunidad segura</t>
  </si>
  <si>
    <t>Establecimientos de Expendio de Bebidas Alcoholicas</t>
  </si>
  <si>
    <t>Criminalidad por barrios</t>
  </si>
  <si>
    <t>Fideicomiso para la transformación de la Policía Nacional</t>
  </si>
  <si>
    <t>Reintegro de policías</t>
  </si>
  <si>
    <t>Manual de cargos institucional</t>
  </si>
  <si>
    <t>Armas de fuego incautadas por el Ministerio de Interior y Policía</t>
  </si>
  <si>
    <t>Durante el periodo enero-marzo de 2025, se registraron 17 interacciones de los ciudadanos vía el por Portal 311, resaltando febrero con la mayor cantidad 7.</t>
  </si>
  <si>
    <t>La gráfica muestra que durante el primer trimestre de 2025, el 100% de las interacciones de los ciudadanos fueron quejas.</t>
  </si>
  <si>
    <t>Sobre viáticos y combustible</t>
  </si>
  <si>
    <t>Durante el periodo evaluado, se destacan las informaciones relacionadas con estados financieros comunidad segura, sobre viáticos y combustible, y naturalización con un 6.9% cada una.</t>
  </si>
  <si>
    <t>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</si>
</sst>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0" fontId="15" fillId="0" borderId="0" xfId="2" applyFont="1" applyAlignment="1"/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16" fillId="0" borderId="0" xfId="2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" fontId="16" fillId="0" borderId="0" xfId="2" applyNumberFormat="1" applyFont="1" applyFill="1" applyBorder="1" applyAlignment="1">
      <alignment horizontal="right" vertical="center" wrapText="1" indent="4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887667665346834E-2"/>
          <c:y val="0.21190297270461239"/>
          <c:w val="0.90504048463271014"/>
          <c:h val="0.6179039442374093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8954637453076005E-3"/>
                  <c:y val="-2.8028009966182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2836317858400429E-3"/>
                  <c:y val="-2.326574003247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9892240529894683E-3"/>
                  <c:y val="-2.53257386190548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8621792460167161E-3"/>
                  <c:y val="-3.7041309308466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5450684256195572E-3"/>
                  <c:y val="-1.1384767996686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803843536318132E-2"/>
                  <c:y val="-4.880413752540971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8626602096976365E-3"/>
                  <c:y val="-6.5086503830115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0291084193725188E-2"/>
                  <c:y val="-6.1069613989774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2045168433185989E-2"/>
                  <c:y val="-1.000272777554176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6.6917602406586863E-3"/>
                  <c:y val="-2.72804818033813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'Oficina Acc.Inf.Soli.Tipo '!$C$8:$C$21</c:f>
              <c:strCache>
                <c:ptCount val="14"/>
                <c:pt idx="0">
                  <c:v>Estados financieros comunidad segura</c:v>
                </c:pt>
                <c:pt idx="1">
                  <c:v>Sobre viáticos y combustible</c:v>
                </c:pt>
                <c:pt idx="2">
                  <c:v>Sobre naturalización</c:v>
                </c:pt>
                <c:pt idx="3">
                  <c:v>Armas de fuego incautadas por el Ministerio de Interior y Policía</c:v>
                </c:pt>
                <c:pt idx="4">
                  <c:v>Certificación armas de fuego</c:v>
                </c:pt>
                <c:pt idx="5">
                  <c:v>Reintegro de policías</c:v>
                </c:pt>
                <c:pt idx="6">
                  <c:v>Fideicomiso para la transformación de la Policía Nacional</c:v>
                </c:pt>
                <c:pt idx="7">
                  <c:v>Certificación de poligono de tiros</c:v>
                </c:pt>
                <c:pt idx="8">
                  <c:v>Proyecto Villa de Seguridad Ciudadana</c:v>
                </c:pt>
                <c:pt idx="9">
                  <c:v>Certificación laboral para empleado</c:v>
                </c:pt>
                <c:pt idx="10">
                  <c:v>Establecimientos de Expendio de Bebidas Alcoholicas</c:v>
                </c:pt>
                <c:pt idx="11">
                  <c:v>Criminalidad por barrios</c:v>
                </c:pt>
                <c:pt idx="12">
                  <c:v>Manual de cargos institucional</c:v>
                </c:pt>
                <c:pt idx="13">
                  <c:v>No disponible</c:v>
                </c:pt>
              </c:strCache>
            </c:strRef>
          </c:cat>
          <c:val>
            <c:numRef>
              <c:f>'Oficina Acc.Inf.Soli.Tipo '!$E$8:$E$21</c:f>
              <c:numCache>
                <c:formatCode>0.0%</c:formatCode>
                <c:ptCount val="14"/>
                <c:pt idx="0">
                  <c:v>6.8965517241379309E-2</c:v>
                </c:pt>
                <c:pt idx="1">
                  <c:v>6.8965517241379309E-2</c:v>
                </c:pt>
                <c:pt idx="2">
                  <c:v>6.8965517241379309E-2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3.4482758620689655E-2</c:v>
                </c:pt>
                <c:pt idx="6">
                  <c:v>3.4482758620689655E-2</c:v>
                </c:pt>
                <c:pt idx="7">
                  <c:v>3.4482758620689655E-2</c:v>
                </c:pt>
                <c:pt idx="8">
                  <c:v>3.4482758620689655E-2</c:v>
                </c:pt>
                <c:pt idx="9">
                  <c:v>3.4482758620689655E-2</c:v>
                </c:pt>
                <c:pt idx="10">
                  <c:v>3.4482758620689655E-2</c:v>
                </c:pt>
                <c:pt idx="11">
                  <c:v>3.4482758620689655E-2</c:v>
                </c:pt>
                <c:pt idx="12">
                  <c:v>3.4482758620689655E-2</c:v>
                </c:pt>
                <c:pt idx="13">
                  <c:v>0.44827586206896552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105408"/>
        <c:axId val="145431296"/>
        <c:axId val="0"/>
      </c:bar3DChart>
      <c:catAx>
        <c:axId val="1451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5431296"/>
        <c:crosses val="autoZero"/>
        <c:auto val="1"/>
        <c:lblAlgn val="ctr"/>
        <c:lblOffset val="100"/>
        <c:noMultiLvlLbl val="0"/>
      </c:catAx>
      <c:valAx>
        <c:axId val="14543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4510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enero-marzo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147434803952846E-2"/>
                  <c:y val="-2.0894895933214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5972416280683844E-2"/>
                  <c:y val="-2.4826807846268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Privado</c:v>
                </c:pt>
                <c:pt idx="1">
                  <c:v>Investigación</c:v>
                </c:pt>
                <c:pt idx="2">
                  <c:v>Fines judiciales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0.75862068965517238</c:v>
                </c:pt>
                <c:pt idx="1">
                  <c:v>0.17241379310344829</c:v>
                </c:pt>
                <c:pt idx="2">
                  <c:v>6.8965517241379309E-2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108480"/>
        <c:axId val="145941056"/>
        <c:axId val="0"/>
      </c:bar3DChart>
      <c:catAx>
        <c:axId val="14510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5941056"/>
        <c:crosses val="autoZero"/>
        <c:auto val="1"/>
        <c:lblAlgn val="ctr"/>
        <c:lblOffset val="100"/>
        <c:noMultiLvlLbl val="0"/>
      </c:catAx>
      <c:valAx>
        <c:axId val="14594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510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enero-marzo 2025</a:t>
            </a:r>
            <a:endParaRPr lang="es-DO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Correo electrónico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0.00%</c:formatCode>
                <c:ptCount val="3"/>
                <c:pt idx="0">
                  <c:v>0.65517241379310343</c:v>
                </c:pt>
                <c:pt idx="1">
                  <c:v>0.10344827586206896</c:v>
                </c:pt>
                <c:pt idx="2">
                  <c:v>0.2413793103448276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646528"/>
        <c:axId val="145942784"/>
        <c:axId val="0"/>
      </c:bar3DChart>
      <c:catAx>
        <c:axId val="1466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5942784"/>
        <c:crosses val="autoZero"/>
        <c:auto val="1"/>
        <c:lblAlgn val="ctr"/>
        <c:lblOffset val="100"/>
        <c:noMultiLvlLbl val="0"/>
      </c:catAx>
      <c:valAx>
        <c:axId val="14594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664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enero-marzo 2025</a:t>
            </a:r>
            <a:endParaRPr lang="es-DO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1935039253629068E-2"/>
                  <c:y val="-2.82298435121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173372699264723E-2"/>
                  <c:y val="-2.824254219639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63963849395878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0.2413793103448276</c:v>
                </c:pt>
                <c:pt idx="1">
                  <c:v>0.41379310344827586</c:v>
                </c:pt>
                <c:pt idx="2">
                  <c:v>0.34482758620689657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48576"/>
        <c:axId val="145944512"/>
      </c:lineChart>
      <c:catAx>
        <c:axId val="1466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5944512"/>
        <c:crosses val="autoZero"/>
        <c:auto val="1"/>
        <c:lblAlgn val="ctr"/>
        <c:lblOffset val="100"/>
        <c:noMultiLvlLbl val="0"/>
      </c:catAx>
      <c:valAx>
        <c:axId val="1459445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6648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enero-marzo 2025</a:t>
            </a:r>
            <a:endParaRPr lang="es-DO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0.72413793103448276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0.13793103448275862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Remitida a otra institución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432E-2"/>
                  <c:y val="1.66933649422854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0.13793103448275862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773504"/>
        <c:axId val="145946816"/>
        <c:axId val="145517696"/>
      </c:bar3DChart>
      <c:catAx>
        <c:axId val="1467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145946816"/>
        <c:crosses val="autoZero"/>
        <c:auto val="1"/>
        <c:lblAlgn val="ctr"/>
        <c:lblOffset val="100"/>
        <c:noMultiLvlLbl val="0"/>
      </c:catAx>
      <c:valAx>
        <c:axId val="14594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6773504"/>
        <c:crosses val="autoZero"/>
        <c:crossBetween val="between"/>
      </c:valAx>
      <c:serAx>
        <c:axId val="145517696"/>
        <c:scaling>
          <c:orientation val="minMax"/>
        </c:scaling>
        <c:delete val="1"/>
        <c:axPos val="b"/>
        <c:majorTickMark val="out"/>
        <c:minorTickMark val="none"/>
        <c:tickLblPos val="none"/>
        <c:crossAx val="145946816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enero-marzo 2025</a:t>
            </a:r>
            <a:endParaRPr lang="es-DO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1372619560915163"/>
          <c:y val="2.21898167042984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6.8022949084422191E-2"/>
                  <c:y val="-6.870714086338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455893614214071E-2"/>
                  <c:y val="-1.1852573837179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1681381263338006E-2"/>
                  <c:y val="-1.499765256976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19368453412E-2"/>
                  <c:y val="-1.2698755170444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Acc.Soli.Por.Usuar'!$B$11,'Oficina Acc.Soli.Por.Usuar'!$B$12)</c:f>
              <c:strCache>
                <c:ptCount val="1"/>
                <c:pt idx="0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Acc.Soli.Por.Usuar'!$D$11,'Oficina Acc.Soli.Por.Usuar'!$D$12)</c:f>
              <c:numCache>
                <c:formatCode>0.0%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775552"/>
        <c:axId val="147333696"/>
        <c:axId val="0"/>
      </c:bar3DChart>
      <c:catAx>
        <c:axId val="1467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7333696"/>
        <c:crosses val="autoZero"/>
        <c:auto val="1"/>
        <c:lblAlgn val="ctr"/>
        <c:lblOffset val="100"/>
        <c:noMultiLvlLbl val="0"/>
      </c:catAx>
      <c:valAx>
        <c:axId val="1473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67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enero-marzo 2025</a:t>
            </a:r>
            <a:endParaRPr lang="es-DO" sz="1100">
              <a:effectLst/>
            </a:endParaRP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490909220495057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34483667956696E-2"/>
                  <c:y val="-2.541318622464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98394165623086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0.29411764705882354</c:v>
                </c:pt>
                <c:pt idx="1">
                  <c:v>0.41176470588235292</c:v>
                </c:pt>
                <c:pt idx="2">
                  <c:v>0.29411764705882354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14528"/>
        <c:axId val="147335424"/>
      </c:lineChart>
      <c:catAx>
        <c:axId val="1474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7335424"/>
        <c:crosses val="autoZero"/>
        <c:auto val="1"/>
        <c:lblAlgn val="ctr"/>
        <c:lblOffset val="100"/>
        <c:noMultiLvlLbl val="0"/>
      </c:catAx>
      <c:valAx>
        <c:axId val="1473354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741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enero-marzo 2025</a:t>
            </a:r>
            <a:endParaRPr lang="es-DO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480064"/>
        <c:axId val="147337152"/>
        <c:axId val="0"/>
      </c:bar3DChart>
      <c:catAx>
        <c:axId val="14748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7337152"/>
        <c:crosses val="autoZero"/>
        <c:auto val="1"/>
        <c:lblAlgn val="ctr"/>
        <c:lblOffset val="100"/>
        <c:noMultiLvlLbl val="0"/>
      </c:catAx>
      <c:valAx>
        <c:axId val="14733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748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357187</xdr:colOff>
      <xdr:row>40</xdr:row>
      <xdr:rowOff>47624</xdr:rowOff>
    </xdr:from>
    <xdr:to>
      <xdr:col>7</xdr:col>
      <xdr:colOff>488156</xdr:colOff>
      <xdr:row>66</xdr:row>
      <xdr:rowOff>35717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892968</xdr:colOff>
      <xdr:row>16</xdr:row>
      <xdr:rowOff>59534</xdr:rowOff>
    </xdr:from>
    <xdr:to>
      <xdr:col>5</xdr:col>
      <xdr:colOff>607217</xdr:colOff>
      <xdr:row>41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14</xdr:row>
      <xdr:rowOff>154778</xdr:rowOff>
    </xdr:from>
    <xdr:to>
      <xdr:col>5</xdr:col>
      <xdr:colOff>95248</xdr:colOff>
      <xdr:row>36</xdr:row>
      <xdr:rowOff>166686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76"/>
  <sheetViews>
    <sheetView showGridLines="0" view="pageLayout" topLeftCell="A4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0.8554687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8" ht="18" x14ac:dyDescent="0.2">
      <c r="C1" s="66" t="s">
        <v>4</v>
      </c>
      <c r="D1" s="66"/>
      <c r="E1" s="66"/>
    </row>
    <row r="2" spans="2:8" ht="10.5" customHeight="1" x14ac:dyDescent="0.2"/>
    <row r="3" spans="2:8" ht="24.75" customHeight="1" x14ac:dyDescent="0.3">
      <c r="C3" s="67" t="s">
        <v>10</v>
      </c>
      <c r="D3" s="67"/>
      <c r="E3" s="67"/>
      <c r="F3" s="39"/>
      <c r="G3" s="39"/>
    </row>
    <row r="4" spans="2:8" ht="25.5" customHeight="1" x14ac:dyDescent="0.3">
      <c r="B4" s="40"/>
      <c r="C4" s="68" t="s">
        <v>40</v>
      </c>
      <c r="D4" s="68"/>
      <c r="E4" s="68"/>
      <c r="F4" s="41"/>
      <c r="G4" s="41"/>
    </row>
    <row r="5" spans="2:8" ht="15" customHeight="1" x14ac:dyDescent="0.3">
      <c r="B5" s="24"/>
      <c r="C5" s="24"/>
      <c r="D5" s="24"/>
      <c r="E5" s="24"/>
      <c r="F5" s="24"/>
      <c r="G5" s="24"/>
    </row>
    <row r="6" spans="2:8" s="28" customFormat="1" ht="24" customHeight="1" x14ac:dyDescent="0.2">
      <c r="C6" s="69" t="s">
        <v>11</v>
      </c>
      <c r="D6" s="69" t="s">
        <v>5</v>
      </c>
      <c r="E6" s="69" t="s">
        <v>1</v>
      </c>
    </row>
    <row r="7" spans="2:8" s="28" customFormat="1" ht="24.75" customHeight="1" x14ac:dyDescent="0.2">
      <c r="C7" s="69"/>
      <c r="D7" s="69"/>
      <c r="E7" s="69"/>
    </row>
    <row r="8" spans="2:8" s="28" customFormat="1" ht="31.5" customHeight="1" x14ac:dyDescent="0.2">
      <c r="C8" s="62" t="s">
        <v>52</v>
      </c>
      <c r="D8" s="64">
        <v>2</v>
      </c>
      <c r="E8" s="56">
        <f>D8/$D$22</f>
        <v>6.8965517241379309E-2</v>
      </c>
    </row>
    <row r="9" spans="2:8" s="28" customFormat="1" ht="31.5" customHeight="1" x14ac:dyDescent="0.2">
      <c r="C9" s="60" t="s">
        <v>61</v>
      </c>
      <c r="D9" s="64">
        <v>2</v>
      </c>
      <c r="E9" s="56">
        <f t="shared" ref="E9:E21" si="0">D9/$D$22</f>
        <v>6.8965517241379309E-2</v>
      </c>
    </row>
    <row r="10" spans="2:8" s="28" customFormat="1" ht="40.5" customHeight="1" x14ac:dyDescent="0.2">
      <c r="C10" s="29" t="s">
        <v>39</v>
      </c>
      <c r="D10" s="64">
        <v>2</v>
      </c>
      <c r="E10" s="56">
        <f t="shared" si="0"/>
        <v>6.8965517241379309E-2</v>
      </c>
    </row>
    <row r="11" spans="2:8" s="28" customFormat="1" ht="34.5" customHeight="1" x14ac:dyDescent="0.2">
      <c r="C11" s="62" t="s">
        <v>58</v>
      </c>
      <c r="D11" s="64">
        <v>1</v>
      </c>
      <c r="E11" s="56">
        <f t="shared" si="0"/>
        <v>3.4482758620689655E-2</v>
      </c>
    </row>
    <row r="12" spans="2:8" s="28" customFormat="1" ht="34.5" customHeight="1" x14ac:dyDescent="0.2">
      <c r="C12" s="60" t="s">
        <v>12</v>
      </c>
      <c r="D12" s="64">
        <v>1</v>
      </c>
      <c r="E12" s="56">
        <f t="shared" si="0"/>
        <v>3.4482758620689655E-2</v>
      </c>
    </row>
    <row r="13" spans="2:8" s="28" customFormat="1" ht="40.5" customHeight="1" x14ac:dyDescent="0.2">
      <c r="C13" s="29" t="s">
        <v>56</v>
      </c>
      <c r="D13" s="64">
        <v>1</v>
      </c>
      <c r="E13" s="61">
        <f t="shared" si="0"/>
        <v>3.4482758620689655E-2</v>
      </c>
      <c r="G13" s="60"/>
      <c r="H13" s="42"/>
    </row>
    <row r="14" spans="2:8" s="43" customFormat="1" ht="40.5" customHeight="1" x14ac:dyDescent="0.2">
      <c r="C14" s="60" t="s">
        <v>55</v>
      </c>
      <c r="D14" s="64">
        <v>1</v>
      </c>
      <c r="E14" s="61">
        <f t="shared" si="0"/>
        <v>3.4482758620689655E-2</v>
      </c>
    </row>
    <row r="15" spans="2:8" s="28" customFormat="1" ht="30" customHeight="1" x14ac:dyDescent="0.2">
      <c r="C15" s="29" t="s">
        <v>50</v>
      </c>
      <c r="D15" s="64">
        <v>1</v>
      </c>
      <c r="E15" s="63">
        <f t="shared" si="0"/>
        <v>3.4482758620689655E-2</v>
      </c>
    </row>
    <row r="16" spans="2:8" s="43" customFormat="1" ht="30" customHeight="1" x14ac:dyDescent="0.2">
      <c r="C16" s="29" t="s">
        <v>51</v>
      </c>
      <c r="D16" s="64">
        <v>1</v>
      </c>
      <c r="E16" s="63">
        <f t="shared" si="0"/>
        <v>3.4482758620689655E-2</v>
      </c>
    </row>
    <row r="17" spans="3:5" s="28" customFormat="1" ht="39.75" customHeight="1" x14ac:dyDescent="0.2">
      <c r="C17" s="29" t="s">
        <v>49</v>
      </c>
      <c r="D17" s="64">
        <v>1</v>
      </c>
      <c r="E17" s="63">
        <f t="shared" si="0"/>
        <v>3.4482758620689655E-2</v>
      </c>
    </row>
    <row r="18" spans="3:5" s="43" customFormat="1" ht="42" customHeight="1" x14ac:dyDescent="0.2">
      <c r="C18" s="29" t="s">
        <v>53</v>
      </c>
      <c r="D18" s="64">
        <v>1</v>
      </c>
      <c r="E18" s="63">
        <f t="shared" si="0"/>
        <v>3.4482758620689655E-2</v>
      </c>
    </row>
    <row r="19" spans="3:5" s="28" customFormat="1" ht="30" customHeight="1" x14ac:dyDescent="0.2">
      <c r="C19" s="29" t="s">
        <v>54</v>
      </c>
      <c r="D19" s="64">
        <v>1</v>
      </c>
      <c r="E19" s="63">
        <f t="shared" si="0"/>
        <v>3.4482758620689655E-2</v>
      </c>
    </row>
    <row r="20" spans="3:5" s="43" customFormat="1" ht="35.25" customHeight="1" x14ac:dyDescent="0.2">
      <c r="C20" s="29" t="s">
        <v>57</v>
      </c>
      <c r="D20" s="64">
        <v>1</v>
      </c>
      <c r="E20" s="63">
        <f t="shared" si="0"/>
        <v>3.4482758620689655E-2</v>
      </c>
    </row>
    <row r="21" spans="3:5" s="28" customFormat="1" ht="40.5" customHeight="1" x14ac:dyDescent="0.2">
      <c r="C21" s="62" t="s">
        <v>63</v>
      </c>
      <c r="D21" s="64">
        <v>13</v>
      </c>
      <c r="E21" s="63">
        <f t="shared" si="0"/>
        <v>0.44827586206896552</v>
      </c>
    </row>
    <row r="22" spans="3:5" s="28" customFormat="1" ht="36.75" customHeight="1" x14ac:dyDescent="0.2">
      <c r="C22" s="32" t="s">
        <v>0</v>
      </c>
      <c r="D22" s="33">
        <f>SUM(D8:D21)</f>
        <v>29</v>
      </c>
      <c r="E22" s="44">
        <f>SUM(E8:E21)</f>
        <v>1</v>
      </c>
    </row>
    <row r="23" spans="3:5" s="34" customFormat="1" ht="27" customHeight="1" x14ac:dyDescent="0.2">
      <c r="E23" s="35"/>
    </row>
    <row r="24" spans="3:5" s="34" customFormat="1" ht="27" customHeight="1" x14ac:dyDescent="0.2">
      <c r="C24" s="62"/>
      <c r="E24" s="35"/>
    </row>
    <row r="25" spans="3:5" s="34" customFormat="1" ht="27" customHeight="1" x14ac:dyDescent="0.2">
      <c r="E25" s="35"/>
    </row>
    <row r="26" spans="3:5" s="34" customFormat="1" ht="27" customHeight="1" x14ac:dyDescent="0.2">
      <c r="E26" s="35"/>
    </row>
    <row r="27" spans="3:5" s="34" customFormat="1" ht="27" customHeight="1" x14ac:dyDescent="0.2">
      <c r="E27" s="35"/>
    </row>
    <row r="28" spans="3:5" s="34" customFormat="1" ht="27" customHeight="1" x14ac:dyDescent="0.2">
      <c r="E28" s="35"/>
    </row>
    <row r="29" spans="3:5" s="34" customFormat="1" ht="27" customHeight="1" x14ac:dyDescent="0.2">
      <c r="E29" s="35"/>
    </row>
    <row r="30" spans="3:5" s="34" customFormat="1" ht="27" customHeight="1" x14ac:dyDescent="0.2">
      <c r="E30" s="35"/>
    </row>
    <row r="31" spans="3:5" s="34" customFormat="1" ht="27" customHeight="1" x14ac:dyDescent="0.2">
      <c r="E31" s="35"/>
    </row>
    <row r="32" spans="3:5" s="34" customFormat="1" ht="27" customHeight="1" x14ac:dyDescent="0.2">
      <c r="E32" s="35"/>
    </row>
    <row r="33" spans="3:7" s="34" customFormat="1" ht="27" customHeight="1" x14ac:dyDescent="0.2">
      <c r="E33" s="35"/>
    </row>
    <row r="34" spans="3:7" s="34" customFormat="1" ht="27" customHeight="1" x14ac:dyDescent="0.2">
      <c r="E34" s="35"/>
    </row>
    <row r="35" spans="3:7" s="34" customFormat="1" ht="27" customHeight="1" x14ac:dyDescent="0.2">
      <c r="E35" s="35"/>
    </row>
    <row r="36" spans="3:7" ht="10.5" customHeight="1" x14ac:dyDescent="0.2">
      <c r="C36" s="36"/>
      <c r="D36" s="36"/>
      <c r="E36" s="36"/>
      <c r="F36" s="36"/>
      <c r="G36" s="36"/>
    </row>
    <row r="37" spans="3:7" ht="10.5" customHeight="1" x14ac:dyDescent="0.2">
      <c r="C37" s="36"/>
      <c r="D37" s="36"/>
      <c r="E37" s="36"/>
      <c r="F37" s="36"/>
      <c r="G37" s="36"/>
    </row>
    <row r="38" spans="3:7" ht="11.25" customHeight="1" x14ac:dyDescent="0.2">
      <c r="C38" s="36"/>
      <c r="D38" s="36"/>
      <c r="E38" s="36"/>
      <c r="F38" s="36"/>
      <c r="G38" s="36"/>
    </row>
    <row r="39" spans="3:7" ht="15" customHeight="1" x14ac:dyDescent="0.2">
      <c r="C39" s="36"/>
      <c r="D39" s="36"/>
      <c r="E39" s="36"/>
      <c r="F39" s="36"/>
      <c r="G39" s="36"/>
    </row>
    <row r="40" spans="3:7" ht="15" customHeight="1" x14ac:dyDescent="0.2">
      <c r="C40" s="36"/>
      <c r="D40" s="36"/>
      <c r="E40" s="36"/>
      <c r="F40" s="36"/>
      <c r="G40" s="36"/>
    </row>
    <row r="41" spans="3:7" ht="15" customHeight="1" x14ac:dyDescent="0.2">
      <c r="C41" s="36"/>
      <c r="D41" s="36"/>
      <c r="E41" s="36"/>
      <c r="F41" s="36"/>
      <c r="G41" s="36"/>
    </row>
    <row r="42" spans="3:7" ht="15" customHeight="1" x14ac:dyDescent="0.2">
      <c r="C42" s="36"/>
      <c r="D42" s="36"/>
      <c r="E42" s="36"/>
      <c r="F42" s="36"/>
      <c r="G42" s="36"/>
    </row>
    <row r="43" spans="3:7" ht="15" customHeight="1" x14ac:dyDescent="0.2">
      <c r="C43" s="36"/>
      <c r="D43" s="36"/>
      <c r="E43" s="36"/>
      <c r="F43" s="36"/>
      <c r="G43" s="36"/>
    </row>
    <row r="66" spans="1:7" ht="13.5" customHeight="1" x14ac:dyDescent="0.3">
      <c r="B66" s="37"/>
      <c r="C66" s="26"/>
      <c r="D66" s="26"/>
      <c r="E66" s="26"/>
      <c r="F66" s="26"/>
      <c r="G66" s="26"/>
    </row>
    <row r="67" spans="1:7" ht="13.5" customHeight="1" x14ac:dyDescent="0.3">
      <c r="B67" s="37"/>
      <c r="C67" s="26"/>
      <c r="D67" s="26"/>
      <c r="E67" s="26"/>
      <c r="F67" s="26"/>
      <c r="G67" s="26"/>
    </row>
    <row r="68" spans="1:7" ht="5.25" customHeight="1" x14ac:dyDescent="0.2"/>
    <row r="69" spans="1:7" ht="11.25" customHeight="1" x14ac:dyDescent="0.2"/>
    <row r="70" spans="1:7" ht="27" customHeight="1" x14ac:dyDescent="0.2">
      <c r="A70" s="45"/>
      <c r="B70" s="45"/>
      <c r="C70" s="65" t="s">
        <v>62</v>
      </c>
      <c r="D70" s="65"/>
      <c r="E70" s="65"/>
      <c r="F70" s="65"/>
    </row>
    <row r="71" spans="1:7" ht="34.5" customHeight="1" x14ac:dyDescent="0.2">
      <c r="A71" s="45"/>
      <c r="B71" s="45"/>
      <c r="C71" s="65"/>
      <c r="D71" s="65"/>
      <c r="E71" s="65"/>
      <c r="F71" s="65"/>
    </row>
    <row r="72" spans="1:7" ht="1.5" customHeight="1" x14ac:dyDescent="0.2">
      <c r="A72" s="45"/>
      <c r="B72" s="45"/>
      <c r="C72" s="45"/>
      <c r="D72" s="45"/>
      <c r="E72" s="45"/>
      <c r="F72" s="45"/>
    </row>
    <row r="73" spans="1:7" ht="11.25" customHeight="1" x14ac:dyDescent="0.2"/>
    <row r="74" spans="1:7" ht="11.25" customHeight="1" x14ac:dyDescent="0.2"/>
    <row r="75" spans="1:7" ht="11.25" customHeight="1" x14ac:dyDescent="0.2"/>
    <row r="76" spans="1:7" ht="11.25" customHeight="1" x14ac:dyDescent="0.2"/>
  </sheetData>
  <sortState ref="C8:D21">
    <sortCondition descending="1" ref="D8:D21"/>
  </sortState>
  <mergeCells count="7">
    <mergeCell ref="C70:F71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8" ht="18" x14ac:dyDescent="0.2">
      <c r="C1" s="66" t="s">
        <v>4</v>
      </c>
      <c r="D1" s="66"/>
      <c r="E1" s="66"/>
    </row>
    <row r="2" spans="2:8" ht="12" customHeight="1" x14ac:dyDescent="0.2"/>
    <row r="3" spans="2:8" ht="41.25" customHeight="1" x14ac:dyDescent="0.3">
      <c r="C3" s="72" t="s">
        <v>13</v>
      </c>
      <c r="D3" s="67"/>
      <c r="E3" s="67"/>
      <c r="F3" s="46"/>
      <c r="G3" s="46"/>
    </row>
    <row r="4" spans="2:8" ht="25.5" customHeight="1" x14ac:dyDescent="0.3">
      <c r="C4" s="68" t="s">
        <v>40</v>
      </c>
      <c r="D4" s="68"/>
      <c r="E4" s="68"/>
      <c r="F4" s="47"/>
      <c r="G4" s="47"/>
    </row>
    <row r="5" spans="2:8" ht="9.75" customHeight="1" x14ac:dyDescent="0.3">
      <c r="B5" s="24"/>
      <c r="C5" s="24"/>
      <c r="D5" s="24"/>
      <c r="E5" s="24"/>
      <c r="F5" s="24"/>
      <c r="G5" s="24"/>
    </row>
    <row r="6" spans="2:8" ht="12" customHeight="1" x14ac:dyDescent="0.3">
      <c r="B6" s="25"/>
      <c r="C6" s="26"/>
      <c r="D6" s="26"/>
      <c r="E6" s="26"/>
      <c r="F6" s="26"/>
      <c r="G6" s="27"/>
    </row>
    <row r="7" spans="2:8" s="28" customFormat="1" ht="25.5" customHeight="1" x14ac:dyDescent="0.2">
      <c r="C7" s="69" t="s">
        <v>14</v>
      </c>
      <c r="D7" s="69" t="s">
        <v>5</v>
      </c>
      <c r="E7" s="69" t="s">
        <v>1</v>
      </c>
    </row>
    <row r="8" spans="2:8" s="28" customFormat="1" ht="21.75" customHeight="1" x14ac:dyDescent="0.2">
      <c r="C8" s="69"/>
      <c r="D8" s="69"/>
      <c r="E8" s="69"/>
    </row>
    <row r="9" spans="2:8" s="28" customFormat="1" ht="35.25" customHeight="1" x14ac:dyDescent="0.2">
      <c r="C9" s="58" t="s">
        <v>16</v>
      </c>
      <c r="D9" s="59">
        <v>22</v>
      </c>
      <c r="E9" s="63">
        <f>D9/D12</f>
        <v>0.75862068965517238</v>
      </c>
      <c r="G9" s="58"/>
      <c r="H9" s="59"/>
    </row>
    <row r="10" spans="2:8" s="28" customFormat="1" ht="35.25" customHeight="1" x14ac:dyDescent="0.2">
      <c r="C10" s="58" t="s">
        <v>17</v>
      </c>
      <c r="D10" s="59">
        <v>5</v>
      </c>
      <c r="E10" s="63">
        <f>D10/D12</f>
        <v>0.17241379310344829</v>
      </c>
    </row>
    <row r="11" spans="2:8" s="28" customFormat="1" ht="35.25" customHeight="1" x14ac:dyDescent="0.2">
      <c r="C11" s="58" t="s">
        <v>15</v>
      </c>
      <c r="D11" s="59">
        <v>2</v>
      </c>
      <c r="E11" s="63">
        <f>D11/D12</f>
        <v>6.8965517241379309E-2</v>
      </c>
    </row>
    <row r="12" spans="2:8" s="28" customFormat="1" ht="38.25" customHeight="1" x14ac:dyDescent="0.2">
      <c r="C12" s="32" t="s">
        <v>0</v>
      </c>
      <c r="D12" s="33">
        <f>SUM(D9:D11)</f>
        <v>29</v>
      </c>
      <c r="E12" s="44">
        <f>SUM(E9:E11)</f>
        <v>1</v>
      </c>
    </row>
    <row r="13" spans="2:8" s="34" customFormat="1" ht="33.75" customHeight="1" x14ac:dyDescent="0.2">
      <c r="E13" s="35"/>
    </row>
    <row r="14" spans="2:8" ht="11.25" customHeight="1" x14ac:dyDescent="0.2">
      <c r="C14" s="36"/>
      <c r="D14" s="36"/>
      <c r="E14" s="36"/>
      <c r="F14" s="36"/>
    </row>
    <row r="15" spans="2:8" ht="15" customHeight="1" x14ac:dyDescent="0.2">
      <c r="C15" s="36"/>
      <c r="D15" s="36"/>
      <c r="E15" s="36"/>
      <c r="F15" s="36"/>
    </row>
    <row r="16" spans="2:8" ht="15" customHeight="1" x14ac:dyDescent="0.2">
      <c r="C16" s="36"/>
      <c r="D16" s="36"/>
      <c r="E16" s="36"/>
      <c r="F16" s="36"/>
    </row>
    <row r="17" spans="2:9" ht="15" customHeight="1" x14ac:dyDescent="0.2">
      <c r="C17" s="36"/>
      <c r="D17" s="36"/>
      <c r="E17" s="36"/>
      <c r="F17" s="36"/>
    </row>
    <row r="18" spans="2:9" ht="15" customHeight="1" x14ac:dyDescent="0.2">
      <c r="C18" s="36"/>
      <c r="D18" s="36"/>
      <c r="E18" s="36"/>
      <c r="F18" s="36"/>
    </row>
    <row r="19" spans="2:9" ht="15" customHeight="1" x14ac:dyDescent="0.2">
      <c r="C19" s="36"/>
      <c r="D19" s="36"/>
      <c r="E19" s="36"/>
      <c r="F19" s="36"/>
    </row>
    <row r="28" spans="2:9" ht="13.5" customHeight="1" x14ac:dyDescent="0.3">
      <c r="B28" s="37"/>
      <c r="C28" s="26"/>
      <c r="D28" s="26"/>
      <c r="E28" s="26"/>
      <c r="F28" s="26"/>
      <c r="G28" s="37"/>
      <c r="H28" s="37"/>
      <c r="I28" s="37"/>
    </row>
    <row r="29" spans="2:9" ht="13.5" customHeight="1" x14ac:dyDescent="0.3">
      <c r="B29" s="37"/>
      <c r="C29" s="26"/>
      <c r="D29" s="26"/>
      <c r="E29" s="26"/>
      <c r="F29" s="26"/>
      <c r="G29" s="37"/>
      <c r="H29" s="37"/>
      <c r="I29" s="37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70"/>
      <c r="D35" s="70"/>
      <c r="E35" s="70"/>
    </row>
    <row r="37" spans="2:6" x14ac:dyDescent="0.2">
      <c r="C37" s="70"/>
      <c r="D37" s="70"/>
      <c r="E37" s="70"/>
    </row>
    <row r="38" spans="2:6" ht="15" customHeight="1" x14ac:dyDescent="0.2">
      <c r="C38" s="71"/>
      <c r="D38" s="71"/>
      <c r="E38" s="71"/>
      <c r="F38" s="71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65" t="s">
        <v>45</v>
      </c>
      <c r="C43" s="65"/>
      <c r="D43" s="65"/>
      <c r="E43" s="65"/>
      <c r="F43" s="65"/>
    </row>
    <row r="44" spans="2:6" ht="27.75" customHeight="1" x14ac:dyDescent="0.2">
      <c r="B44" s="65"/>
      <c r="C44" s="65"/>
      <c r="D44" s="65"/>
      <c r="E44" s="65"/>
      <c r="F44" s="65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66" t="s">
        <v>23</v>
      </c>
      <c r="C1" s="66"/>
      <c r="D1" s="66"/>
      <c r="E1" s="52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67" t="s">
        <v>24</v>
      </c>
      <c r="C3" s="67"/>
      <c r="D3" s="67"/>
      <c r="E3" s="46"/>
      <c r="F3" s="46"/>
    </row>
    <row r="4" spans="1:6" ht="25.5" customHeight="1" x14ac:dyDescent="0.3">
      <c r="B4" s="68" t="s">
        <v>40</v>
      </c>
      <c r="C4" s="68"/>
      <c r="D4" s="68"/>
      <c r="E4" s="47"/>
      <c r="F4" s="47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69" t="s">
        <v>25</v>
      </c>
      <c r="C7" s="69" t="s">
        <v>5</v>
      </c>
      <c r="D7" s="69" t="s">
        <v>1</v>
      </c>
    </row>
    <row r="8" spans="1:6" s="28" customFormat="1" ht="21.75" customHeight="1" x14ac:dyDescent="0.2">
      <c r="B8" s="69"/>
      <c r="C8" s="69"/>
      <c r="D8" s="69"/>
    </row>
    <row r="9" spans="1:6" s="28" customFormat="1" ht="35.25" customHeight="1" x14ac:dyDescent="0.2">
      <c r="B9" s="29" t="s">
        <v>27</v>
      </c>
      <c r="C9" s="30">
        <v>19</v>
      </c>
      <c r="D9" s="17">
        <f>C9/C12</f>
        <v>0.65517241379310343</v>
      </c>
    </row>
    <row r="10" spans="1:6" s="28" customFormat="1" ht="35.25" customHeight="1" x14ac:dyDescent="0.2">
      <c r="B10" s="29" t="s">
        <v>26</v>
      </c>
      <c r="C10" s="30">
        <v>3</v>
      </c>
      <c r="D10" s="17">
        <f>C10/C12</f>
        <v>0.10344827586206896</v>
      </c>
    </row>
    <row r="11" spans="1:6" s="28" customFormat="1" ht="35.25" customHeight="1" x14ac:dyDescent="0.2">
      <c r="B11" s="29" t="s">
        <v>28</v>
      </c>
      <c r="C11" s="30">
        <v>7</v>
      </c>
      <c r="D11" s="17">
        <f>C11/C12</f>
        <v>0.2413793103448276</v>
      </c>
    </row>
    <row r="12" spans="1:6" s="28" customFormat="1" ht="33.75" customHeight="1" x14ac:dyDescent="0.2">
      <c r="B12" s="32" t="s">
        <v>0</v>
      </c>
      <c r="C12" s="33">
        <f>SUM(C9:C11)</f>
        <v>29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70"/>
      <c r="C37" s="70"/>
      <c r="D37" s="70"/>
    </row>
    <row r="39" spans="1:6" ht="13.5" customHeight="1" x14ac:dyDescent="0.2"/>
    <row r="40" spans="1:6" ht="10.5" customHeight="1" x14ac:dyDescent="0.2"/>
    <row r="41" spans="1:6" ht="15" customHeight="1" x14ac:dyDescent="0.2">
      <c r="B41" s="71"/>
      <c r="C41" s="71"/>
      <c r="D41" s="71"/>
      <c r="E41" s="71"/>
    </row>
    <row r="42" spans="1:6" ht="14.25" customHeight="1" x14ac:dyDescent="0.2">
      <c r="B42" s="65" t="s">
        <v>46</v>
      </c>
      <c r="C42" s="65"/>
      <c r="D42" s="65"/>
      <c r="E42" s="38"/>
      <c r="F42" s="38"/>
    </row>
    <row r="43" spans="1:6" ht="33" customHeight="1" x14ac:dyDescent="0.2">
      <c r="A43" s="38"/>
      <c r="B43" s="65"/>
      <c r="C43" s="65"/>
      <c r="D43" s="65"/>
      <c r="E43" s="38"/>
      <c r="F43" s="38"/>
    </row>
    <row r="44" spans="1:6" ht="17.25" customHeight="1" x14ac:dyDescent="0.2">
      <c r="A44" s="38"/>
      <c r="B44" s="65"/>
      <c r="C44" s="65"/>
      <c r="D44" s="65"/>
      <c r="E44" s="38"/>
      <c r="F44" s="38"/>
    </row>
    <row r="45" spans="1:6" ht="12" customHeight="1" x14ac:dyDescent="0.2">
      <c r="A45" s="38"/>
      <c r="B45" s="65"/>
      <c r="C45" s="65"/>
      <c r="D45" s="65"/>
      <c r="E45" s="38"/>
    </row>
    <row r="46" spans="1:6" ht="11.25" customHeight="1" x14ac:dyDescent="0.2">
      <c r="B46" s="38"/>
      <c r="C46" s="38"/>
      <c r="D46" s="38"/>
      <c r="E46" s="38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sortState ref="B9:C11">
    <sortCondition descending="1" ref="C9:C11"/>
  </sortState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2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76" t="s">
        <v>4</v>
      </c>
      <c r="B1" s="76"/>
      <c r="C1" s="76"/>
      <c r="D1" s="76"/>
      <c r="E1" s="76"/>
      <c r="F1" s="76"/>
      <c r="G1" s="76"/>
    </row>
    <row r="2" spans="1:7" ht="3.75" customHeight="1" x14ac:dyDescent="0.2"/>
    <row r="3" spans="1:7" ht="24" customHeight="1" x14ac:dyDescent="0.2">
      <c r="A3" s="80" t="s">
        <v>3</v>
      </c>
      <c r="B3" s="80"/>
      <c r="C3" s="80"/>
      <c r="D3" s="80"/>
      <c r="E3" s="80"/>
      <c r="F3" s="80"/>
      <c r="G3" s="80"/>
    </row>
    <row r="4" spans="1:7" ht="25.5" customHeight="1" x14ac:dyDescent="0.2">
      <c r="A4" s="81" t="s">
        <v>40</v>
      </c>
      <c r="B4" s="81"/>
      <c r="C4" s="81"/>
      <c r="D4" s="81"/>
      <c r="E4" s="81"/>
      <c r="F4" s="81"/>
      <c r="G4" s="81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74" t="s">
        <v>41</v>
      </c>
      <c r="D8" s="75">
        <v>7</v>
      </c>
      <c r="E8" s="77">
        <f>D8/D14</f>
        <v>0.2413793103448276</v>
      </c>
    </row>
    <row r="9" spans="1:7" s="6" customFormat="1" ht="18" customHeight="1" x14ac:dyDescent="0.2">
      <c r="C9" s="74"/>
      <c r="D9" s="75"/>
      <c r="E9" s="77"/>
    </row>
    <row r="10" spans="1:7" s="6" customFormat="1" ht="18" customHeight="1" x14ac:dyDescent="0.2">
      <c r="C10" s="74" t="s">
        <v>42</v>
      </c>
      <c r="D10" s="75">
        <v>12</v>
      </c>
      <c r="E10" s="77">
        <f>D10/D14</f>
        <v>0.41379310344827586</v>
      </c>
    </row>
    <row r="11" spans="1:7" s="6" customFormat="1" ht="18" customHeight="1" x14ac:dyDescent="0.2">
      <c r="C11" s="74"/>
      <c r="D11" s="75"/>
      <c r="E11" s="77"/>
    </row>
    <row r="12" spans="1:7" s="6" customFormat="1" ht="18" customHeight="1" x14ac:dyDescent="0.2">
      <c r="C12" s="74" t="s">
        <v>43</v>
      </c>
      <c r="D12" s="75">
        <v>10</v>
      </c>
      <c r="E12" s="77">
        <f>D12/D14</f>
        <v>0.34482758620689657</v>
      </c>
    </row>
    <row r="13" spans="1:7" s="6" customFormat="1" ht="18" customHeight="1" x14ac:dyDescent="0.2">
      <c r="C13" s="74"/>
      <c r="D13" s="75"/>
      <c r="E13" s="77"/>
    </row>
    <row r="14" spans="1:7" s="6" customFormat="1" ht="33" customHeight="1" x14ac:dyDescent="0.2">
      <c r="C14" s="14" t="s">
        <v>0</v>
      </c>
      <c r="D14" s="15">
        <f>SUM(D8:D13)</f>
        <v>29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78"/>
      <c r="D41" s="78"/>
      <c r="E41" s="78"/>
    </row>
    <row r="43" spans="1:9" x14ac:dyDescent="0.2">
      <c r="C43" s="78"/>
      <c r="D43" s="78"/>
      <c r="E43" s="78"/>
    </row>
    <row r="44" spans="1:9" ht="15" customHeight="1" x14ac:dyDescent="0.2">
      <c r="B44" s="79"/>
      <c r="C44" s="79"/>
      <c r="D44" s="79"/>
      <c r="E44" s="79"/>
      <c r="F44" s="79"/>
    </row>
    <row r="45" spans="1:9" ht="5.25" customHeight="1" x14ac:dyDescent="0.2"/>
    <row r="46" spans="1:9" ht="11.25" customHeight="1" x14ac:dyDescent="0.2"/>
    <row r="47" spans="1:9" ht="30" customHeight="1" x14ac:dyDescent="0.2">
      <c r="B47" s="73" t="s">
        <v>44</v>
      </c>
      <c r="C47" s="73"/>
      <c r="D47" s="73"/>
      <c r="E47" s="73"/>
      <c r="F47" s="73"/>
      <c r="G47" s="12"/>
    </row>
    <row r="48" spans="1:9" ht="13.5" customHeight="1" x14ac:dyDescent="0.2">
      <c r="A48" s="12"/>
      <c r="B48" s="73"/>
      <c r="C48" s="73"/>
      <c r="D48" s="73"/>
      <c r="E48" s="73"/>
      <c r="F48" s="73"/>
      <c r="G48" s="12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6">
    <mergeCell ref="B47:F48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66" t="s">
        <v>4</v>
      </c>
      <c r="C1" s="66"/>
      <c r="D1" s="66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72" t="s">
        <v>6</v>
      </c>
      <c r="C3" s="67"/>
      <c r="D3" s="67"/>
      <c r="E3" s="21"/>
      <c r="F3" s="21"/>
    </row>
    <row r="4" spans="1:6" ht="25.5" customHeight="1" x14ac:dyDescent="0.3">
      <c r="A4" s="22"/>
      <c r="B4" s="68" t="s">
        <v>40</v>
      </c>
      <c r="C4" s="68"/>
      <c r="D4" s="68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69" t="s">
        <v>7</v>
      </c>
      <c r="C7" s="69" t="s">
        <v>5</v>
      </c>
      <c r="D7" s="69" t="s">
        <v>1</v>
      </c>
    </row>
    <row r="8" spans="1:6" s="28" customFormat="1" ht="20.25" customHeight="1" x14ac:dyDescent="0.2">
      <c r="B8" s="69"/>
      <c r="C8" s="69"/>
      <c r="D8" s="69"/>
    </row>
    <row r="9" spans="1:6" s="28" customFormat="1" ht="35.25" customHeight="1" x14ac:dyDescent="0.2">
      <c r="B9" s="29" t="s">
        <v>8</v>
      </c>
      <c r="C9" s="30">
        <v>21</v>
      </c>
      <c r="D9" s="57">
        <f>C9/C12</f>
        <v>0.72413793103448276</v>
      </c>
    </row>
    <row r="10" spans="1:6" s="28" customFormat="1" ht="35.25" customHeight="1" x14ac:dyDescent="0.2">
      <c r="B10" s="29" t="s">
        <v>9</v>
      </c>
      <c r="C10" s="30">
        <v>4</v>
      </c>
      <c r="D10" s="57">
        <f>C10/C12</f>
        <v>0.13793103448275862</v>
      </c>
    </row>
    <row r="11" spans="1:6" s="28" customFormat="1" ht="35.25" customHeight="1" x14ac:dyDescent="0.2">
      <c r="B11" s="29" t="s">
        <v>36</v>
      </c>
      <c r="C11" s="30">
        <v>4</v>
      </c>
      <c r="D11" s="57">
        <f>C11/C12</f>
        <v>0.13793103448275862</v>
      </c>
    </row>
    <row r="12" spans="1:6" s="28" customFormat="1" ht="36.75" customHeight="1" x14ac:dyDescent="0.2">
      <c r="B12" s="32" t="s">
        <v>0</v>
      </c>
      <c r="C12" s="33">
        <f>SUM(C9:C11)</f>
        <v>29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70"/>
      <c r="C37" s="70"/>
      <c r="D37" s="70"/>
    </row>
    <row r="39" spans="1:7" x14ac:dyDescent="0.2">
      <c r="B39" s="70"/>
      <c r="C39" s="70"/>
      <c r="D39" s="70"/>
    </row>
    <row r="40" spans="1:7" ht="15" customHeight="1" x14ac:dyDescent="0.2">
      <c r="B40" s="71"/>
      <c r="C40" s="71"/>
      <c r="D40" s="71"/>
      <c r="E40" s="71"/>
    </row>
    <row r="41" spans="1:7" ht="5.25" customHeight="1" x14ac:dyDescent="0.2"/>
    <row r="42" spans="1:7" ht="8.25" customHeight="1" x14ac:dyDescent="0.2"/>
    <row r="43" spans="1:7" ht="11.25" customHeight="1" x14ac:dyDescent="0.2"/>
    <row r="44" spans="1:7" ht="50.25" customHeight="1" x14ac:dyDescent="0.2">
      <c r="B44" s="65" t="s">
        <v>47</v>
      </c>
      <c r="C44" s="65"/>
      <c r="D44" s="65"/>
      <c r="E44" s="38"/>
      <c r="F44" s="38"/>
      <c r="G44" s="38"/>
    </row>
    <row r="45" spans="1:7" ht="27" customHeight="1" x14ac:dyDescent="0.2">
      <c r="A45" s="38"/>
      <c r="B45" s="65"/>
      <c r="C45" s="65"/>
      <c r="D45" s="65"/>
      <c r="E45" s="38"/>
      <c r="F45" s="38"/>
      <c r="G45" s="38"/>
    </row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7:D37"/>
    <mergeCell ref="B39:D39"/>
    <mergeCell ref="B40:E40"/>
    <mergeCell ref="B44:D45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82" t="s">
        <v>18</v>
      </c>
      <c r="B1" s="82"/>
      <c r="C1" s="82"/>
      <c r="D1" s="82"/>
      <c r="E1" s="82"/>
      <c r="F1" s="20"/>
    </row>
    <row r="2" spans="1:6" ht="9.75" customHeight="1" x14ac:dyDescent="0.2"/>
    <row r="3" spans="1:6" ht="25.5" customHeight="1" x14ac:dyDescent="0.2">
      <c r="A3" s="67" t="s">
        <v>19</v>
      </c>
      <c r="B3" s="67"/>
      <c r="C3" s="67"/>
      <c r="D3" s="67"/>
      <c r="E3" s="67"/>
      <c r="F3" s="48"/>
    </row>
    <row r="4" spans="1:6" ht="25.5" customHeight="1" x14ac:dyDescent="0.3">
      <c r="A4" s="68" t="s">
        <v>40</v>
      </c>
      <c r="B4" s="68"/>
      <c r="C4" s="68"/>
      <c r="D4" s="68"/>
      <c r="E4" s="68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69" t="s">
        <v>20</v>
      </c>
      <c r="C7" s="69" t="s">
        <v>5</v>
      </c>
      <c r="D7" s="69" t="s">
        <v>1</v>
      </c>
    </row>
    <row r="8" spans="1:6" s="28" customFormat="1" ht="26.25" customHeight="1" x14ac:dyDescent="0.2">
      <c r="B8" s="69"/>
      <c r="C8" s="69"/>
      <c r="D8" s="69"/>
    </row>
    <row r="9" spans="1:6" s="28" customFormat="1" ht="35.25" customHeight="1" x14ac:dyDescent="0.2">
      <c r="B9" s="29" t="s">
        <v>22</v>
      </c>
      <c r="C9" s="30">
        <v>29</v>
      </c>
      <c r="D9" s="31">
        <f>C9/C13</f>
        <v>1</v>
      </c>
    </row>
    <row r="10" spans="1:6" s="28" customFormat="1" ht="35.25" hidden="1" customHeight="1" x14ac:dyDescent="0.2">
      <c r="B10" s="29" t="s">
        <v>21</v>
      </c>
      <c r="C10" s="30"/>
      <c r="D10" s="31">
        <f>C10/C13</f>
        <v>0</v>
      </c>
    </row>
    <row r="11" spans="1:6" s="28" customFormat="1" ht="35.25" hidden="1" customHeight="1" x14ac:dyDescent="0.2">
      <c r="B11" s="58" t="s">
        <v>37</v>
      </c>
      <c r="C11" s="59"/>
      <c r="D11" s="17">
        <f>C11/C13</f>
        <v>0</v>
      </c>
    </row>
    <row r="12" spans="1:6" s="28" customFormat="1" ht="42.75" hidden="1" customHeight="1" x14ac:dyDescent="0.2">
      <c r="B12" s="29" t="s">
        <v>38</v>
      </c>
      <c r="C12" s="30"/>
      <c r="D12" s="17">
        <f>C12/C13</f>
        <v>0</v>
      </c>
    </row>
    <row r="13" spans="1:6" s="28" customFormat="1" ht="32.25" customHeight="1" x14ac:dyDescent="0.2">
      <c r="B13" s="32" t="s">
        <v>0</v>
      </c>
      <c r="C13" s="33">
        <f>SUM(C9:C12)</f>
        <v>29</v>
      </c>
      <c r="D13" s="16">
        <f>SUM(D9:D12)</f>
        <v>1</v>
      </c>
    </row>
    <row r="14" spans="1:6" s="28" customFormat="1" ht="32.25" customHeight="1" x14ac:dyDescent="0.2">
      <c r="B14" s="49"/>
      <c r="C14" s="50"/>
      <c r="D14" s="51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70"/>
      <c r="C35" s="70"/>
      <c r="D35" s="70"/>
    </row>
    <row r="37" spans="1:6" x14ac:dyDescent="0.2">
      <c r="B37" s="70"/>
      <c r="C37" s="70"/>
      <c r="D37" s="70"/>
    </row>
    <row r="38" spans="1:6" ht="15" customHeight="1" x14ac:dyDescent="0.2">
      <c r="B38" s="71"/>
      <c r="C38" s="71"/>
      <c r="D38" s="71"/>
      <c r="E38" s="71"/>
    </row>
    <row r="39" spans="1:6" ht="12.75" customHeight="1" x14ac:dyDescent="0.2"/>
    <row r="40" spans="1:6" ht="8.25" customHeight="1" x14ac:dyDescent="0.2"/>
    <row r="41" spans="1:6" ht="22.5" customHeight="1" x14ac:dyDescent="0.2">
      <c r="A41" s="45"/>
      <c r="B41" s="65" t="s">
        <v>48</v>
      </c>
      <c r="C41" s="65"/>
      <c r="D41" s="65"/>
      <c r="E41" s="65"/>
      <c r="F41" s="65"/>
    </row>
    <row r="42" spans="1:6" ht="17.25" customHeight="1" x14ac:dyDescent="0.2">
      <c r="A42" s="45"/>
      <c r="B42" s="65"/>
      <c r="C42" s="65"/>
      <c r="D42" s="65"/>
      <c r="E42" s="65"/>
      <c r="F42" s="65"/>
    </row>
    <row r="43" spans="1:6" ht="9" customHeight="1" x14ac:dyDescent="0.2">
      <c r="A43" s="45"/>
      <c r="B43" s="45"/>
      <c r="C43" s="45"/>
      <c r="D43" s="45"/>
      <c r="E43" s="45"/>
      <c r="F43" s="45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sortState ref="B9:C12">
    <sortCondition descending="1" ref="C9:C12"/>
  </sortState>
  <mergeCells count="10">
    <mergeCell ref="B35:D35"/>
    <mergeCell ref="B37:D37"/>
    <mergeCell ref="B38:E38"/>
    <mergeCell ref="B41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66" t="s">
        <v>4</v>
      </c>
      <c r="B1" s="66"/>
      <c r="C1" s="66"/>
      <c r="D1" s="66"/>
      <c r="E1" s="66"/>
      <c r="F1" s="66"/>
      <c r="G1" s="66"/>
    </row>
    <row r="2" spans="1:7" ht="3.75" customHeight="1" x14ac:dyDescent="0.2"/>
    <row r="3" spans="1:7" ht="51.75" customHeight="1" x14ac:dyDescent="0.2">
      <c r="A3" s="72" t="s">
        <v>29</v>
      </c>
      <c r="B3" s="72"/>
      <c r="C3" s="72"/>
      <c r="D3" s="72"/>
      <c r="E3" s="72"/>
      <c r="F3" s="72"/>
      <c r="G3" s="72"/>
    </row>
    <row r="4" spans="1:7" ht="23.25" customHeight="1" x14ac:dyDescent="0.2">
      <c r="A4" s="68" t="s">
        <v>40</v>
      </c>
      <c r="B4" s="68"/>
      <c r="C4" s="68"/>
      <c r="D4" s="68"/>
      <c r="E4" s="68"/>
      <c r="F4" s="68"/>
      <c r="G4" s="68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3" t="s">
        <v>2</v>
      </c>
      <c r="D7" s="53" t="s">
        <v>5</v>
      </c>
      <c r="E7" s="53" t="s">
        <v>1</v>
      </c>
    </row>
    <row r="8" spans="1:7" s="28" customFormat="1" ht="12.75" customHeight="1" x14ac:dyDescent="0.2">
      <c r="C8" s="83" t="s">
        <v>41</v>
      </c>
      <c r="D8" s="84">
        <v>5</v>
      </c>
      <c r="E8" s="85">
        <f>D8/D32</f>
        <v>0.29411764705882354</v>
      </c>
    </row>
    <row r="9" spans="1:7" s="28" customFormat="1" ht="18" customHeight="1" x14ac:dyDescent="0.2">
      <c r="C9" s="83"/>
      <c r="D9" s="84"/>
      <c r="E9" s="85"/>
    </row>
    <row r="10" spans="1:7" s="28" customFormat="1" ht="12.75" customHeight="1" x14ac:dyDescent="0.2">
      <c r="C10" s="83" t="s">
        <v>42</v>
      </c>
      <c r="D10" s="84">
        <v>7</v>
      </c>
      <c r="E10" s="85">
        <f>D10/D32</f>
        <v>0.41176470588235292</v>
      </c>
    </row>
    <row r="11" spans="1:7" s="28" customFormat="1" ht="18" customHeight="1" x14ac:dyDescent="0.2">
      <c r="C11" s="83"/>
      <c r="D11" s="84"/>
      <c r="E11" s="85"/>
    </row>
    <row r="12" spans="1:7" s="28" customFormat="1" ht="12.75" customHeight="1" x14ac:dyDescent="0.2">
      <c r="C12" s="83" t="s">
        <v>43</v>
      </c>
      <c r="D12" s="84">
        <v>5</v>
      </c>
      <c r="E12" s="85">
        <f>D12/D32</f>
        <v>0.29411764705882354</v>
      </c>
    </row>
    <row r="13" spans="1:7" s="28" customFormat="1" ht="18" customHeight="1" x14ac:dyDescent="0.2">
      <c r="C13" s="83"/>
      <c r="D13" s="84"/>
      <c r="E13" s="85"/>
    </row>
    <row r="14" spans="1:7" s="28" customFormat="1" ht="10.5" hidden="1" customHeight="1" x14ac:dyDescent="0.2">
      <c r="C14" s="83"/>
      <c r="D14" s="86"/>
      <c r="E14" s="85"/>
    </row>
    <row r="15" spans="1:7" s="28" customFormat="1" ht="18" hidden="1" customHeight="1" x14ac:dyDescent="0.2">
      <c r="C15" s="83"/>
      <c r="D15" s="86"/>
      <c r="E15" s="85"/>
    </row>
    <row r="16" spans="1:7" s="28" customFormat="1" ht="10.5" hidden="1" customHeight="1" x14ac:dyDescent="0.2">
      <c r="C16" s="83"/>
      <c r="D16" s="86"/>
      <c r="E16" s="85"/>
    </row>
    <row r="17" spans="3:5" s="28" customFormat="1" ht="18" hidden="1" customHeight="1" x14ac:dyDescent="0.2">
      <c r="C17" s="83"/>
      <c r="D17" s="86"/>
      <c r="E17" s="85"/>
    </row>
    <row r="18" spans="3:5" s="28" customFormat="1" ht="10.5" hidden="1" customHeight="1" x14ac:dyDescent="0.2">
      <c r="C18" s="83"/>
      <c r="D18" s="86"/>
      <c r="E18" s="85"/>
    </row>
    <row r="19" spans="3:5" s="28" customFormat="1" ht="18" hidden="1" customHeight="1" x14ac:dyDescent="0.2">
      <c r="C19" s="83"/>
      <c r="D19" s="86"/>
      <c r="E19" s="85"/>
    </row>
    <row r="20" spans="3:5" s="28" customFormat="1" ht="10.5" hidden="1" customHeight="1" x14ac:dyDescent="0.2">
      <c r="C20" s="83"/>
      <c r="D20" s="86"/>
      <c r="E20" s="85"/>
    </row>
    <row r="21" spans="3:5" s="28" customFormat="1" ht="18" hidden="1" customHeight="1" x14ac:dyDescent="0.2">
      <c r="C21" s="83"/>
      <c r="D21" s="86"/>
      <c r="E21" s="85"/>
    </row>
    <row r="22" spans="3:5" s="28" customFormat="1" ht="10.5" hidden="1" customHeight="1" x14ac:dyDescent="0.2">
      <c r="C22" s="83"/>
      <c r="D22" s="86"/>
      <c r="E22" s="85"/>
    </row>
    <row r="23" spans="3:5" s="28" customFormat="1" ht="18" hidden="1" customHeight="1" x14ac:dyDescent="0.2">
      <c r="C23" s="83"/>
      <c r="D23" s="86"/>
      <c r="E23" s="85"/>
    </row>
    <row r="24" spans="3:5" s="28" customFormat="1" ht="10.5" hidden="1" customHeight="1" x14ac:dyDescent="0.2">
      <c r="C24" s="83"/>
      <c r="D24" s="86"/>
      <c r="E24" s="85"/>
    </row>
    <row r="25" spans="3:5" s="28" customFormat="1" ht="18" hidden="1" customHeight="1" x14ac:dyDescent="0.2">
      <c r="C25" s="83"/>
      <c r="D25" s="86"/>
      <c r="E25" s="85"/>
    </row>
    <row r="26" spans="3:5" s="28" customFormat="1" ht="10.5" hidden="1" customHeight="1" x14ac:dyDescent="0.2">
      <c r="C26" s="83"/>
      <c r="D26" s="86"/>
      <c r="E26" s="85"/>
    </row>
    <row r="27" spans="3:5" s="28" customFormat="1" ht="18" hidden="1" customHeight="1" x14ac:dyDescent="0.2">
      <c r="C27" s="83"/>
      <c r="D27" s="86"/>
      <c r="E27" s="85"/>
    </row>
    <row r="28" spans="3:5" s="28" customFormat="1" ht="10.5" hidden="1" customHeight="1" x14ac:dyDescent="0.2">
      <c r="C28" s="83"/>
      <c r="D28" s="86"/>
      <c r="E28" s="85"/>
    </row>
    <row r="29" spans="3:5" s="28" customFormat="1" ht="18" hidden="1" customHeight="1" x14ac:dyDescent="0.2">
      <c r="C29" s="83"/>
      <c r="D29" s="86"/>
      <c r="E29" s="85"/>
    </row>
    <row r="30" spans="3:5" s="28" customFormat="1" ht="10.5" hidden="1" customHeight="1" x14ac:dyDescent="0.2">
      <c r="C30" s="83"/>
      <c r="D30" s="86"/>
      <c r="E30" s="85"/>
    </row>
    <row r="31" spans="3:5" s="28" customFormat="1" ht="18" hidden="1" customHeight="1" x14ac:dyDescent="0.2">
      <c r="C31" s="83"/>
      <c r="D31" s="86"/>
      <c r="E31" s="85"/>
    </row>
    <row r="32" spans="3:5" s="28" customFormat="1" ht="33" customHeight="1" x14ac:dyDescent="0.2">
      <c r="C32" s="54" t="s">
        <v>0</v>
      </c>
      <c r="D32" s="33">
        <f>SUM(D8:D31)</f>
        <v>17</v>
      </c>
      <c r="E32" s="44">
        <f>SUM(E8:E31)</f>
        <v>1</v>
      </c>
    </row>
    <row r="33" spans="2:6" s="34" customFormat="1" ht="18" customHeight="1" x14ac:dyDescent="0.2">
      <c r="B33" s="55"/>
      <c r="E33" s="35"/>
    </row>
    <row r="34" spans="2:6" s="34" customFormat="1" ht="18" customHeight="1" x14ac:dyDescent="0.2">
      <c r="B34" s="55"/>
      <c r="E34" s="35"/>
    </row>
    <row r="35" spans="2:6" s="34" customFormat="1" ht="18" customHeight="1" x14ac:dyDescent="0.2">
      <c r="B35" s="55"/>
      <c r="E35" s="35"/>
    </row>
    <row r="36" spans="2:6" ht="10.5" customHeight="1" x14ac:dyDescent="0.2">
      <c r="B36" s="36"/>
      <c r="C36" s="36"/>
      <c r="D36" s="36"/>
      <c r="E36" s="36"/>
      <c r="F36" s="36"/>
    </row>
    <row r="37" spans="2:6" ht="10.5" customHeight="1" x14ac:dyDescent="0.2">
      <c r="B37" s="36"/>
      <c r="C37" s="36"/>
      <c r="D37" s="36"/>
      <c r="E37" s="36"/>
      <c r="F37" s="36"/>
    </row>
    <row r="38" spans="2:6" ht="11.25" customHeight="1" x14ac:dyDescent="0.2">
      <c r="B38" s="36"/>
      <c r="C38" s="36"/>
      <c r="D38" s="36"/>
      <c r="E38" s="36"/>
      <c r="F38" s="36"/>
    </row>
    <row r="39" spans="2:6" ht="15" customHeight="1" x14ac:dyDescent="0.2">
      <c r="B39" s="36"/>
      <c r="C39" s="36"/>
      <c r="D39" s="36"/>
      <c r="E39" s="36"/>
      <c r="F39" s="36"/>
    </row>
    <row r="40" spans="2:6" ht="15" customHeight="1" x14ac:dyDescent="0.2">
      <c r="B40" s="36"/>
      <c r="C40" s="36"/>
      <c r="D40" s="36"/>
      <c r="E40" s="36"/>
      <c r="F40" s="36"/>
    </row>
    <row r="41" spans="2:6" ht="15" customHeight="1" x14ac:dyDescent="0.2">
      <c r="B41" s="36"/>
      <c r="C41" s="36"/>
      <c r="D41" s="36"/>
      <c r="E41" s="36"/>
      <c r="F41" s="36"/>
    </row>
    <row r="42" spans="2:6" ht="15" customHeight="1" x14ac:dyDescent="0.2">
      <c r="B42" s="36"/>
      <c r="C42" s="36"/>
      <c r="D42" s="36"/>
      <c r="E42" s="36"/>
      <c r="F42" s="36"/>
    </row>
    <row r="43" spans="2:6" ht="15" customHeight="1" x14ac:dyDescent="0.2">
      <c r="B43" s="36"/>
      <c r="C43" s="36"/>
      <c r="D43" s="36"/>
      <c r="E43" s="36"/>
      <c r="F43" s="36"/>
    </row>
    <row r="52" spans="1:9" ht="13.5" customHeight="1" x14ac:dyDescent="0.3">
      <c r="A52" s="37"/>
      <c r="B52" s="26"/>
      <c r="C52" s="26"/>
      <c r="D52" s="26"/>
      <c r="E52" s="26"/>
      <c r="F52" s="26"/>
      <c r="G52" s="37"/>
      <c r="H52" s="37"/>
      <c r="I52" s="37"/>
    </row>
    <row r="53" spans="1:9" ht="13.5" customHeight="1" x14ac:dyDescent="0.3">
      <c r="A53" s="37"/>
      <c r="B53" s="26"/>
      <c r="C53" s="26"/>
      <c r="D53" s="26"/>
      <c r="E53" s="26"/>
      <c r="F53" s="26"/>
      <c r="G53" s="37"/>
      <c r="H53" s="37"/>
      <c r="I53" s="37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70"/>
      <c r="D59" s="70"/>
      <c r="E59" s="70"/>
    </row>
    <row r="60" spans="1:9" ht="15" customHeight="1" x14ac:dyDescent="0.2">
      <c r="B60" s="71"/>
      <c r="C60" s="71"/>
      <c r="D60" s="71"/>
      <c r="E60" s="71"/>
      <c r="F60" s="71"/>
    </row>
    <row r="61" spans="1:9" ht="24.75" customHeight="1" x14ac:dyDescent="0.2"/>
    <row r="62" spans="1:9" ht="31.5" customHeight="1" x14ac:dyDescent="0.2">
      <c r="B62" s="65" t="s">
        <v>59</v>
      </c>
      <c r="C62" s="65"/>
      <c r="D62" s="65"/>
      <c r="E62" s="65"/>
      <c r="F62" s="65"/>
      <c r="G62" s="38"/>
    </row>
    <row r="63" spans="1:9" ht="24.75" customHeight="1" x14ac:dyDescent="0.2">
      <c r="A63" s="38"/>
      <c r="B63" s="65"/>
      <c r="C63" s="65"/>
      <c r="D63" s="65"/>
      <c r="E63" s="65"/>
      <c r="F63" s="65"/>
      <c r="G63" s="38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  <mergeCell ref="C22:C23"/>
    <mergeCell ref="D22:D23"/>
    <mergeCell ref="E22:E23"/>
    <mergeCell ref="C24:C25"/>
    <mergeCell ref="D24:D25"/>
    <mergeCell ref="E24:E25"/>
    <mergeCell ref="C18:C19"/>
    <mergeCell ref="D18:D19"/>
    <mergeCell ref="E18:E19"/>
    <mergeCell ref="C20:C21"/>
    <mergeCell ref="D20:D21"/>
    <mergeCell ref="E20:E21"/>
    <mergeCell ref="C14:C15"/>
    <mergeCell ref="D14:D15"/>
    <mergeCell ref="E14:E15"/>
    <mergeCell ref="C16:C17"/>
    <mergeCell ref="D16:D17"/>
    <mergeCell ref="E16:E17"/>
    <mergeCell ref="C10:C11"/>
    <mergeCell ref="D10:D11"/>
    <mergeCell ref="E10:E11"/>
    <mergeCell ref="C12:C13"/>
    <mergeCell ref="D12:D13"/>
    <mergeCell ref="E12:E13"/>
    <mergeCell ref="A1:G1"/>
    <mergeCell ref="A3:G3"/>
    <mergeCell ref="A4:G4"/>
    <mergeCell ref="C8:C9"/>
    <mergeCell ref="D8:D9"/>
    <mergeCell ref="E8:E9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tabSelected="1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8" customWidth="1"/>
    <col min="2" max="2" width="30.5703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82" t="s">
        <v>30</v>
      </c>
      <c r="B1" s="82"/>
      <c r="C1" s="82"/>
      <c r="D1" s="82"/>
      <c r="E1" s="82"/>
      <c r="F1" s="20"/>
    </row>
    <row r="2" spans="1:6" ht="9.75" customHeight="1" x14ac:dyDescent="0.2"/>
    <row r="3" spans="1:6" ht="51.75" customHeight="1" x14ac:dyDescent="0.2">
      <c r="A3" s="72" t="s">
        <v>31</v>
      </c>
      <c r="B3" s="67"/>
      <c r="C3" s="67"/>
      <c r="D3" s="67"/>
      <c r="E3" s="67"/>
      <c r="F3" s="48"/>
    </row>
    <row r="4" spans="1:6" ht="25.5" customHeight="1" x14ac:dyDescent="0.3">
      <c r="A4" s="68" t="s">
        <v>40</v>
      </c>
      <c r="B4" s="68"/>
      <c r="C4" s="68"/>
      <c r="D4" s="68"/>
      <c r="E4" s="68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87" t="s">
        <v>20</v>
      </c>
      <c r="C7" s="87" t="s">
        <v>5</v>
      </c>
      <c r="D7" s="87" t="s">
        <v>1</v>
      </c>
    </row>
    <row r="8" spans="1:6" s="28" customFormat="1" ht="19.5" customHeight="1" x14ac:dyDescent="0.2">
      <c r="B8" s="87"/>
      <c r="C8" s="87"/>
      <c r="D8" s="87"/>
    </row>
    <row r="9" spans="1:6" s="28" customFormat="1" ht="35.25" customHeight="1" x14ac:dyDescent="0.2">
      <c r="B9" s="29" t="s">
        <v>33</v>
      </c>
      <c r="C9" s="30">
        <v>17</v>
      </c>
      <c r="D9" s="56">
        <f>C9/C13</f>
        <v>1</v>
      </c>
    </row>
    <row r="10" spans="1:6" s="28" customFormat="1" ht="35.25" customHeight="1" x14ac:dyDescent="0.2">
      <c r="B10" s="29" t="s">
        <v>32</v>
      </c>
      <c r="C10" s="30">
        <v>0</v>
      </c>
      <c r="D10" s="56">
        <f>C10/C13</f>
        <v>0</v>
      </c>
    </row>
    <row r="11" spans="1:6" s="28" customFormat="1" ht="35.25" customHeight="1" x14ac:dyDescent="0.2">
      <c r="B11" s="29" t="s">
        <v>35</v>
      </c>
      <c r="C11" s="30">
        <v>0</v>
      </c>
      <c r="D11" s="56">
        <f>C11/C13</f>
        <v>0</v>
      </c>
    </row>
    <row r="12" spans="1:6" s="28" customFormat="1" ht="35.25" customHeight="1" x14ac:dyDescent="0.2">
      <c r="B12" s="29" t="s">
        <v>34</v>
      </c>
      <c r="C12" s="30">
        <v>0</v>
      </c>
      <c r="D12" s="56">
        <f>C12/C13</f>
        <v>0</v>
      </c>
    </row>
    <row r="13" spans="1:6" s="28" customFormat="1" ht="31.5" customHeight="1" x14ac:dyDescent="0.2">
      <c r="B13" s="54" t="s">
        <v>0</v>
      </c>
      <c r="C13" s="33">
        <f>SUM(C9:C12)</f>
        <v>17</v>
      </c>
      <c r="D13" s="44">
        <f>SUM(D9:D12)</f>
        <v>1</v>
      </c>
    </row>
    <row r="14" spans="1:6" s="28" customFormat="1" ht="32.25" customHeight="1" x14ac:dyDescent="0.2">
      <c r="B14" s="49"/>
      <c r="C14" s="50"/>
      <c r="D14" s="51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70"/>
      <c r="C35" s="70"/>
      <c r="D35" s="70"/>
    </row>
    <row r="37" spans="1:6" x14ac:dyDescent="0.2">
      <c r="B37" s="70"/>
      <c r="C37" s="70"/>
      <c r="D37" s="70"/>
    </row>
    <row r="38" spans="1:6" ht="15" customHeight="1" x14ac:dyDescent="0.2">
      <c r="B38" s="71"/>
      <c r="C38" s="71"/>
      <c r="D38" s="71"/>
      <c r="E38" s="71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2.5" customHeight="1" x14ac:dyDescent="0.2">
      <c r="A42" s="45"/>
      <c r="B42" s="65" t="s">
        <v>60</v>
      </c>
      <c r="C42" s="65"/>
      <c r="D42" s="65"/>
      <c r="E42" s="65"/>
      <c r="F42" s="65"/>
    </row>
    <row r="43" spans="1:6" ht="9" customHeight="1" x14ac:dyDescent="0.2">
      <c r="A43" s="45"/>
      <c r="B43" s="65"/>
      <c r="C43" s="65"/>
      <c r="D43" s="65"/>
      <c r="E43" s="65"/>
      <c r="F43" s="65"/>
    </row>
    <row r="44" spans="1:6" ht="7.5" customHeight="1" x14ac:dyDescent="0.2">
      <c r="A44" s="45"/>
      <c r="B44" s="65"/>
      <c r="C44" s="65"/>
      <c r="D44" s="65"/>
      <c r="E44" s="65"/>
      <c r="F44" s="65"/>
    </row>
    <row r="45" spans="1:6" ht="9" customHeight="1" x14ac:dyDescent="0.2">
      <c r="A45" s="45"/>
      <c r="B45" s="45"/>
      <c r="C45" s="45"/>
      <c r="D45" s="45"/>
      <c r="E45" s="45"/>
      <c r="F45" s="45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sortState ref="B9:C12">
    <sortCondition descending="1" ref="C9:C12"/>
  </sortState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Acc.Inf.Soli.Tipo </vt:lpstr>
      <vt:lpstr>Oficina Acc.Soli.Uso </vt:lpstr>
      <vt:lpstr>Oficina Acc.Soli.Via </vt:lpstr>
      <vt:lpstr>Oficina Acc.a Inf.Sol. Inf.</vt:lpstr>
      <vt:lpstr>Oficina Acc.a Inf.Sol.Stat.</vt:lpstr>
      <vt:lpstr>Oficina Acc.Soli.Por.Usuar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2025-04-07T14:41:39Z</dcterms:modified>
</cp:coreProperties>
</file>