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D22" i="8" l="1"/>
  <c r="D11" i="7" l="1"/>
  <c r="C12" i="7"/>
  <c r="C13" i="13" l="1"/>
  <c r="D9" i="13" s="1"/>
  <c r="D12" i="13" l="1"/>
  <c r="D11" i="13"/>
  <c r="D10" i="13"/>
  <c r="D32" i="12"/>
  <c r="E8" i="12" s="1"/>
  <c r="D13" i="13" l="1"/>
  <c r="E10" i="12"/>
  <c r="E12" i="12"/>
  <c r="C12" i="11"/>
  <c r="D11" i="11" s="1"/>
  <c r="D9" i="11" l="1"/>
  <c r="D10" i="11"/>
  <c r="E32" i="12"/>
  <c r="C13" i="10"/>
  <c r="D12" i="10" l="1"/>
  <c r="D11" i="10"/>
  <c r="D12" i="11"/>
  <c r="D10" i="10"/>
  <c r="D9" i="10"/>
  <c r="D12" i="9"/>
  <c r="E11" i="9" s="1"/>
  <c r="D13" i="10" l="1"/>
  <c r="E10" i="9"/>
  <c r="E9" i="9"/>
  <c r="E20" i="8"/>
  <c r="E12" i="9" l="1"/>
  <c r="E21" i="8"/>
  <c r="E12" i="8"/>
  <c r="E11" i="8"/>
  <c r="E15" i="8"/>
  <c r="E16" i="8"/>
  <c r="E17" i="8"/>
  <c r="E18" i="8"/>
  <c r="E9" i="8"/>
  <c r="E10" i="8"/>
  <c r="E13" i="8"/>
  <c r="E14" i="8"/>
  <c r="E19" i="8"/>
  <c r="E8" i="8"/>
  <c r="D9" i="7"/>
  <c r="E22" i="8" l="1"/>
  <c r="D10" i="7"/>
  <c r="D12" i="7" s="1"/>
  <c r="D14" i="6"/>
  <c r="E10" i="6" l="1"/>
  <c r="E12" i="6"/>
  <c r="E8" i="6"/>
  <c r="E14" i="6" l="1"/>
</calcChain>
</file>

<file path=xl/sharedStrings.xml><?xml version="1.0" encoding="utf-8"?>
<sst xmlns="http://schemas.openxmlformats.org/spreadsheetml/2006/main" count="95" uniqueCount="57">
  <si>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</si>
  <si>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</si>
  <si>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</si>
  <si>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</si>
  <si>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</si>
  <si>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</si>
  <si>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</si>
  <si>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</si>
  <si>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</si>
  <si>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En proceso</t>
  </si>
  <si>
    <t>CANTIDAD DE SOLICITUDES DE INFORMACIÓN SEGÚN TIPO</t>
  </si>
  <si>
    <t>TIPO</t>
  </si>
  <si>
    <t>Certificación armas de fuego</t>
  </si>
  <si>
    <t>Sobre compras y contrataciones</t>
  </si>
  <si>
    <t>Sobre porte y tenencia de armas</t>
  </si>
  <si>
    <t>Resto de solicitudes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</si>
  <si>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</si>
  <si>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</si>
  <si>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</si>
  <si>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</si>
  <si>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</si>
  <si>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</si>
  <si>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</si>
  <si>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</si>
  <si>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</si>
  <si>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</si>
  <si>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</si>
  <si>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</si>
  <si>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</si>
  <si>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</si>
  <si>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</si>
  <si>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</si>
  <si>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</si>
  <si>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</si>
  <si>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</si>
  <si>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</si>
  <si>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</si>
  <si>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</si>
  <si>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</si>
  <si>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OCTUBRE-DICIEMBRE 2024</t>
  </si>
  <si>
    <t>Octubre</t>
  </si>
  <si>
    <t>Diciembre</t>
  </si>
  <si>
    <t>Noviembre</t>
  </si>
  <si>
    <t xml:space="preserve">Durante el periodo analizado se hace referencia al uso de la información, destacando uso privado con el mayor porcentaje 56%, le sigue investigación con 29%. </t>
  </si>
  <si>
    <t xml:space="preserve">En el trimestre julio-septiembre de 2024, se observa que la vía por la cual los usuarios realizaron su solicitud de información en un mayor porcentaje, fue mediante el formulario electrónico SAIP con 70.6%, mientras que por el correo electrónico 23.5% </t>
  </si>
  <si>
    <t>Remitida a otra institución</t>
  </si>
  <si>
    <t xml:space="preserve">Se observó que para el periodo se registraron 34 solicitudes de información, de las cuales el 82.4% fueron entregadas a los usuarios, un 14.7% fueron remitidas a otras instituciones, y un 2.9% están en proceso.  </t>
  </si>
  <si>
    <t xml:space="preserve">Policía Nacional </t>
  </si>
  <si>
    <t>Ministerio Salud Pública y Asistencia Social</t>
  </si>
  <si>
    <t>La gráfica muestra que durante el periodo octubre-diciembre de 2024, persona física recibió el 82.4% de las solicitudes, seguida por el Ministerio Público con 11.8%</t>
  </si>
  <si>
    <t>Durante el periodo octubre-diciembre de 2024 se recibieron 34 solicitudes de información, el mes de noviembre refleja la mayor cantidad con 12.</t>
  </si>
  <si>
    <t>Sobre naturalización</t>
  </si>
  <si>
    <t>Prestaciones laborales</t>
  </si>
  <si>
    <t>Sobre homicidios y feminicidios</t>
  </si>
  <si>
    <t>Durante el periodo evaluado, se destacan las informaciones relacionadas con certificación armas de fuego con un 20.6%</t>
  </si>
  <si>
    <t>Durante el periodo octubre-diciembre de 2024, se registraron 19 interacciones de los ciudadanos vía el por Portal 311, resaltando octubre con la mayor cantidad 12.</t>
  </si>
  <si>
    <t>La gráfica muestra que durante el cuarto trimestre de 2024, el 57.9% de las interacciones de los ciudadanos fueron quejas, seguida por reclamación con un 36.8%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</si>
</sst>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16" fillId="0" borderId="0" xfId="2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9" fontId="16" fillId="0" borderId="0" xfId="1" applyNumberFormat="1" applyFont="1" applyFill="1" applyBorder="1" applyAlignment="1">
      <alignment horizontal="right" vertical="center" wrapText="1" indent="2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4294051944047726E-2"/>
                  <c:y val="-1.6443054988101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005603177881262E-2"/>
                  <c:y val="-1.596688673136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726111351889129E-2"/>
                  <c:y val="-1.9349456742549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45662043335263E-2"/>
                  <c:y val="-1.734440599034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26699276861119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83395904913942E-2"/>
                  <c:y val="-8.6720891882265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231113973150955E-2"/>
                  <c:y val="-1.156278558430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5"/>
                <c:pt idx="0">
                  <c:v>Certificación armas de fuego</c:v>
                </c:pt>
                <c:pt idx="1">
                  <c:v>Prestaciones laborales</c:v>
                </c:pt>
                <c:pt idx="2">
                  <c:v>Sobre naturalización</c:v>
                </c:pt>
                <c:pt idx="3">
                  <c:v>Sobre homicidios y feminicidios</c:v>
                </c:pt>
                <c:pt idx="4">
                  <c:v>Resto de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0.0%</c:formatCode>
                <c:ptCount val="5"/>
                <c:pt idx="0">
                  <c:v>0.20588235294117646</c:v>
                </c:pt>
                <c:pt idx="1">
                  <c:v>8.8235294117647065E-2</c:v>
                </c:pt>
                <c:pt idx="2">
                  <c:v>5.8823529411764705E-2</c:v>
                </c:pt>
                <c:pt idx="3">
                  <c:v>5.8823529411764705E-2</c:v>
                </c:pt>
                <c:pt idx="4">
                  <c:v>0.58823529411764708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74976"/>
        <c:axId val="213195520"/>
        <c:axId val="0"/>
      </c:bar3DChart>
      <c:catAx>
        <c:axId val="213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195520"/>
        <c:crosses val="autoZero"/>
        <c:auto val="1"/>
        <c:lblAlgn val="ctr"/>
        <c:lblOffset val="100"/>
        <c:noMultiLvlLbl val="0"/>
      </c:catAx>
      <c:valAx>
        <c:axId val="21319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1337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Privado</c:v>
                </c:pt>
                <c:pt idx="1">
                  <c:v>Investigación</c:v>
                </c:pt>
                <c:pt idx="2">
                  <c:v>Fines judiciales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0%</c:formatCode>
                <c:ptCount val="3"/>
                <c:pt idx="0">
                  <c:v>0.55882352941176472</c:v>
                </c:pt>
                <c:pt idx="1">
                  <c:v>0.29411764705882354</c:v>
                </c:pt>
                <c:pt idx="2">
                  <c:v>0.14705882352941177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76512"/>
        <c:axId val="213246528"/>
        <c:axId val="0"/>
      </c:bar3DChart>
      <c:catAx>
        <c:axId val="2133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246528"/>
        <c:crosses val="autoZero"/>
        <c:auto val="1"/>
        <c:lblAlgn val="ctr"/>
        <c:lblOffset val="100"/>
        <c:noMultiLvlLbl val="0"/>
      </c:catAx>
      <c:valAx>
        <c:axId val="21324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37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0.70588235294117652</c:v>
                </c:pt>
                <c:pt idx="1">
                  <c:v>0.23529411764705882</c:v>
                </c:pt>
                <c:pt idx="2">
                  <c:v>5.8823529411764705E-2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337024"/>
        <c:axId val="213248256"/>
        <c:axId val="0"/>
      </c:bar3DChart>
      <c:catAx>
        <c:axId val="2143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248256"/>
        <c:crosses val="autoZero"/>
        <c:auto val="1"/>
        <c:lblAlgn val="ctr"/>
        <c:lblOffset val="100"/>
        <c:noMultiLvlLbl val="0"/>
      </c:catAx>
      <c:valAx>
        <c:axId val="2132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33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8005348755768972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190950074799626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9569505512147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0.3235294117647059</c:v>
                </c:pt>
                <c:pt idx="1">
                  <c:v>0.35294117647058826</c:v>
                </c:pt>
                <c:pt idx="2">
                  <c:v>0.3235294117647059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39072"/>
        <c:axId val="213249984"/>
      </c:lineChart>
      <c:catAx>
        <c:axId val="2143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249984"/>
        <c:crosses val="autoZero"/>
        <c:auto val="1"/>
        <c:lblAlgn val="ctr"/>
        <c:lblOffset val="100"/>
        <c:noMultiLvlLbl val="0"/>
      </c:catAx>
      <c:valAx>
        <c:axId val="2132499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433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u="none" strike="noStrike" baseline="0">
                <a:effectLst/>
              </a:rPr>
              <a:t>octubre-diciembre</a:t>
            </a: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0.82352941176470584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2.9411764705882353E-2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0.14705882352941177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472192"/>
        <c:axId val="213252288"/>
        <c:axId val="213273728"/>
      </c:bar3DChart>
      <c:catAx>
        <c:axId val="2144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13252288"/>
        <c:crosses val="autoZero"/>
        <c:auto val="1"/>
        <c:lblAlgn val="ctr"/>
        <c:lblOffset val="100"/>
        <c:noMultiLvlLbl val="0"/>
      </c:catAx>
      <c:valAx>
        <c:axId val="21325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4472192"/>
        <c:crosses val="autoZero"/>
        <c:crossBetween val="between"/>
      </c:valAx>
      <c:serAx>
        <c:axId val="213273728"/>
        <c:scaling>
          <c:orientation val="minMax"/>
        </c:scaling>
        <c:delete val="1"/>
        <c:axPos val="b"/>
        <c:majorTickMark val="out"/>
        <c:minorTickMark val="none"/>
        <c:tickLblPos val="none"/>
        <c:crossAx val="21325228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2.9699637246994402E-2"/>
                  <c:y val="-1.760937302363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455893614214071E-2"/>
                  <c:y val="-1.1852573837179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4"/>
                <c:pt idx="0">
                  <c:v>Persona física</c:v>
                </c:pt>
                <c:pt idx="1">
                  <c:v>Ministerio Público</c:v>
                </c:pt>
                <c:pt idx="2">
                  <c:v>Policía Nacional </c:v>
                </c:pt>
                <c:pt idx="3">
                  <c:v>Ministerio Salud Pública y Asistencia Social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4"/>
                <c:pt idx="0">
                  <c:v>0.82352941176470584</c:v>
                </c:pt>
                <c:pt idx="1">
                  <c:v>0.11764705882352941</c:v>
                </c:pt>
                <c:pt idx="2" formatCode="0.00%">
                  <c:v>2.9411764705882353E-2</c:v>
                </c:pt>
                <c:pt idx="3" formatCode="0.00%">
                  <c:v>2.9411764705882353E-2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471168"/>
        <c:axId val="215097920"/>
        <c:axId val="0"/>
      </c:bar3DChart>
      <c:catAx>
        <c:axId val="2144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097920"/>
        <c:crosses val="autoZero"/>
        <c:auto val="1"/>
        <c:lblAlgn val="ctr"/>
        <c:lblOffset val="100"/>
        <c:noMultiLvlLbl val="0"/>
      </c:catAx>
      <c:valAx>
        <c:axId val="2150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447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34483667956696E-2"/>
                  <c:y val="-2.541318622464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98394165623086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0.63157894736842102</c:v>
                </c:pt>
                <c:pt idx="1">
                  <c:v>0.15789473684210525</c:v>
                </c:pt>
                <c:pt idx="2">
                  <c:v>0.21052631578947367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83360"/>
        <c:axId val="215099648"/>
      </c:lineChart>
      <c:catAx>
        <c:axId val="215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099648"/>
        <c:crosses val="autoZero"/>
        <c:auto val="1"/>
        <c:lblAlgn val="ctr"/>
        <c:lblOffset val="100"/>
        <c:noMultiLvlLbl val="0"/>
      </c:catAx>
      <c:valAx>
        <c:axId val="2150996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183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2024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0.57894736842105265</c:v>
                </c:pt>
                <c:pt idx="1">
                  <c:v>0.36842105263157893</c:v>
                </c:pt>
                <c:pt idx="2">
                  <c:v>5.2631578947368418E-2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186944"/>
        <c:axId val="215101376"/>
        <c:axId val="0"/>
      </c:bar3DChart>
      <c:catAx>
        <c:axId val="21518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101376"/>
        <c:crosses val="autoZero"/>
        <c:auto val="1"/>
        <c:lblAlgn val="ctr"/>
        <c:lblOffset val="100"/>
        <c:noMultiLvlLbl val="0"/>
      </c:catAx>
      <c:valAx>
        <c:axId val="21510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18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8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0.8554687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8" ht="18" x14ac:dyDescent="0.2">
      <c r="C1" s="66" t="s">
        <v>4</v>
      </c>
      <c r="D1" s="66"/>
      <c r="E1" s="66"/>
    </row>
    <row r="2" spans="2:8" ht="10.5" customHeight="1" x14ac:dyDescent="0.2"/>
    <row r="3" spans="2:8" ht="24.75" customHeight="1" x14ac:dyDescent="0.3">
      <c r="C3" s="67" t="s">
        <v>10</v>
      </c>
      <c r="D3" s="67"/>
      <c r="E3" s="67"/>
      <c r="F3" s="39"/>
      <c r="G3" s="39"/>
    </row>
    <row r="4" spans="2:8" ht="25.5" customHeight="1" x14ac:dyDescent="0.3">
      <c r="B4" s="40"/>
      <c r="C4" s="68" t="s">
        <v>39</v>
      </c>
      <c r="D4" s="68"/>
      <c r="E4" s="68"/>
      <c r="F4" s="41"/>
      <c r="G4" s="41"/>
    </row>
    <row r="5" spans="2:8" ht="15" customHeight="1" x14ac:dyDescent="0.3">
      <c r="B5" s="24"/>
      <c r="C5" s="24"/>
      <c r="D5" s="24"/>
      <c r="E5" s="24"/>
      <c r="F5" s="24"/>
      <c r="G5" s="24"/>
    </row>
    <row r="6" spans="2:8" s="28" customFormat="1" ht="24" customHeight="1" x14ac:dyDescent="0.2">
      <c r="C6" s="69" t="s">
        <v>11</v>
      </c>
      <c r="D6" s="69" t="s">
        <v>5</v>
      </c>
      <c r="E6" s="69" t="s">
        <v>1</v>
      </c>
    </row>
    <row r="7" spans="2:8" s="28" customFormat="1" ht="24.75" customHeight="1" x14ac:dyDescent="0.2">
      <c r="C7" s="69"/>
      <c r="D7" s="69"/>
      <c r="E7" s="69"/>
    </row>
    <row r="8" spans="2:8" s="28" customFormat="1" ht="34.5" customHeight="1" x14ac:dyDescent="0.2">
      <c r="C8" s="29" t="s">
        <v>12</v>
      </c>
      <c r="D8" s="30">
        <v>7</v>
      </c>
      <c r="E8" s="57">
        <f>D8/$D$22</f>
        <v>0.20588235294117646</v>
      </c>
    </row>
    <row r="9" spans="2:8" s="28" customFormat="1" ht="34.5" customHeight="1" x14ac:dyDescent="0.2">
      <c r="C9" s="61" t="s">
        <v>52</v>
      </c>
      <c r="D9" s="43">
        <v>3</v>
      </c>
      <c r="E9" s="57">
        <f t="shared" ref="E9:E21" si="0">D9/$D$22</f>
        <v>8.8235294117647065E-2</v>
      </c>
    </row>
    <row r="10" spans="2:8" s="28" customFormat="1" ht="40.5" hidden="1" customHeight="1" x14ac:dyDescent="0.2">
      <c r="C10" s="29" t="s">
        <v>13</v>
      </c>
      <c r="D10" s="43"/>
      <c r="E10" s="57">
        <f t="shared" si="0"/>
        <v>0</v>
      </c>
    </row>
    <row r="11" spans="2:8" s="28" customFormat="1" ht="34.5" hidden="1" customHeight="1" x14ac:dyDescent="0.2">
      <c r="C11" s="29" t="s">
        <v>14</v>
      </c>
      <c r="D11" s="43"/>
      <c r="E11" s="57">
        <f t="shared" si="0"/>
        <v>0</v>
      </c>
    </row>
    <row r="12" spans="2:8" s="28" customFormat="1" ht="34.5" customHeight="1" x14ac:dyDescent="0.2">
      <c r="C12" s="61" t="s">
        <v>51</v>
      </c>
      <c r="D12" s="43">
        <v>2</v>
      </c>
      <c r="E12" s="57">
        <f t="shared" si="0"/>
        <v>5.8823529411764705E-2</v>
      </c>
    </row>
    <row r="13" spans="2:8" s="28" customFormat="1" ht="40.5" customHeight="1" x14ac:dyDescent="0.2">
      <c r="C13" s="29" t="s">
        <v>53</v>
      </c>
      <c r="D13" s="43">
        <v>2</v>
      </c>
      <c r="E13" s="62">
        <f t="shared" si="0"/>
        <v>5.8823529411764705E-2</v>
      </c>
      <c r="G13" s="61"/>
      <c r="H13" s="43"/>
    </row>
    <row r="14" spans="2:8" s="44" customFormat="1" ht="40.5" customHeight="1" x14ac:dyDescent="0.2">
      <c r="C14" s="61" t="s">
        <v>15</v>
      </c>
      <c r="D14" s="43">
        <v>20</v>
      </c>
      <c r="E14" s="62">
        <f t="shared" si="0"/>
        <v>0.58823529411764708</v>
      </c>
    </row>
    <row r="15" spans="2:8" s="28" customFormat="1" ht="30" hidden="1" customHeight="1" x14ac:dyDescent="0.2">
      <c r="C15" s="29"/>
      <c r="D15" s="43"/>
      <c r="E15" s="42">
        <f t="shared" si="0"/>
        <v>0</v>
      </c>
    </row>
    <row r="16" spans="2:8" s="44" customFormat="1" ht="30" hidden="1" customHeight="1" x14ac:dyDescent="0.2">
      <c r="C16" s="29"/>
      <c r="D16" s="43"/>
      <c r="E16" s="42">
        <f t="shared" si="0"/>
        <v>0</v>
      </c>
    </row>
    <row r="17" spans="3:7" s="28" customFormat="1" ht="30" hidden="1" customHeight="1" x14ac:dyDescent="0.2">
      <c r="C17" s="29"/>
      <c r="D17" s="43"/>
      <c r="E17" s="42">
        <f t="shared" si="0"/>
        <v>0</v>
      </c>
    </row>
    <row r="18" spans="3:7" s="44" customFormat="1" ht="30" hidden="1" customHeight="1" x14ac:dyDescent="0.2">
      <c r="C18" s="29"/>
      <c r="D18" s="43"/>
      <c r="E18" s="42">
        <f t="shared" si="0"/>
        <v>0</v>
      </c>
    </row>
    <row r="19" spans="3:7" s="28" customFormat="1" ht="30" hidden="1" customHeight="1" x14ac:dyDescent="0.2">
      <c r="C19" s="29"/>
      <c r="D19" s="43"/>
      <c r="E19" s="42">
        <f t="shared" si="0"/>
        <v>0</v>
      </c>
    </row>
    <row r="20" spans="3:7" s="44" customFormat="1" ht="30" hidden="1" customHeight="1" x14ac:dyDescent="0.2">
      <c r="C20" s="29"/>
      <c r="D20" s="43"/>
      <c r="E20" s="42">
        <f t="shared" si="0"/>
        <v>0</v>
      </c>
    </row>
    <row r="21" spans="3:7" s="28" customFormat="1" ht="30" hidden="1" customHeight="1" x14ac:dyDescent="0.2">
      <c r="C21" s="61" t="s">
        <v>15</v>
      </c>
      <c r="D21" s="43"/>
      <c r="E21" s="42">
        <f t="shared" si="0"/>
        <v>0</v>
      </c>
    </row>
    <row r="22" spans="3:7" s="28" customFormat="1" ht="36.75" customHeight="1" x14ac:dyDescent="0.2">
      <c r="C22" s="32" t="s">
        <v>0</v>
      </c>
      <c r="D22" s="33">
        <f>SUM(D8:D21)</f>
        <v>34</v>
      </c>
      <c r="E22" s="45">
        <f>SUM(E8:E21)</f>
        <v>1</v>
      </c>
    </row>
    <row r="23" spans="3:7" s="34" customFormat="1" ht="27" customHeight="1" x14ac:dyDescent="0.2">
      <c r="E23" s="35"/>
    </row>
    <row r="24" spans="3:7" ht="10.5" customHeight="1" x14ac:dyDescent="0.2">
      <c r="C24" s="36"/>
      <c r="D24" s="36"/>
      <c r="E24" s="36"/>
      <c r="F24" s="36"/>
      <c r="G24" s="36"/>
    </row>
    <row r="25" spans="3:7" ht="10.5" customHeight="1" x14ac:dyDescent="0.2">
      <c r="C25" s="36"/>
      <c r="D25" s="36"/>
      <c r="E25" s="36"/>
      <c r="F25" s="36"/>
      <c r="G25" s="36"/>
    </row>
    <row r="26" spans="3:7" ht="11.25" customHeight="1" x14ac:dyDescent="0.2">
      <c r="C26" s="36"/>
      <c r="D26" s="36"/>
      <c r="E26" s="36"/>
      <c r="F26" s="36"/>
      <c r="G26" s="36"/>
    </row>
    <row r="27" spans="3:7" ht="15" customHeight="1" x14ac:dyDescent="0.2">
      <c r="C27" s="36"/>
      <c r="D27" s="36"/>
      <c r="E27" s="36"/>
      <c r="F27" s="36"/>
      <c r="G27" s="36"/>
    </row>
    <row r="28" spans="3:7" ht="15" customHeight="1" x14ac:dyDescent="0.2">
      <c r="C28" s="36"/>
      <c r="D28" s="36"/>
      <c r="E28" s="36"/>
      <c r="F28" s="36"/>
      <c r="G28" s="36"/>
    </row>
    <row r="29" spans="3:7" ht="15" customHeight="1" x14ac:dyDescent="0.2">
      <c r="C29" s="36"/>
      <c r="D29" s="36"/>
      <c r="E29" s="36"/>
      <c r="F29" s="36"/>
      <c r="G29" s="36"/>
    </row>
    <row r="30" spans="3:7" ht="15" customHeight="1" x14ac:dyDescent="0.2">
      <c r="C30" s="36"/>
      <c r="D30" s="36"/>
      <c r="E30" s="36"/>
      <c r="F30" s="36"/>
      <c r="G30" s="36"/>
    </row>
    <row r="31" spans="3:7" ht="15" customHeight="1" x14ac:dyDescent="0.2">
      <c r="C31" s="36"/>
      <c r="D31" s="36"/>
      <c r="E31" s="36"/>
      <c r="F31" s="36"/>
      <c r="G31" s="36"/>
    </row>
    <row r="40" spans="2:7" ht="13.5" customHeight="1" x14ac:dyDescent="0.3">
      <c r="B40" s="37"/>
      <c r="C40" s="26"/>
      <c r="D40" s="26"/>
      <c r="E40" s="26"/>
      <c r="F40" s="26"/>
      <c r="G40" s="26"/>
    </row>
    <row r="41" spans="2:7" ht="13.5" customHeight="1" x14ac:dyDescent="0.3">
      <c r="B41" s="37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4"/>
      <c r="D47" s="64"/>
      <c r="E47" s="64"/>
    </row>
    <row r="49" spans="1:6" x14ac:dyDescent="0.2">
      <c r="C49" s="64"/>
      <c r="D49" s="64"/>
      <c r="E49" s="64"/>
    </row>
    <row r="50" spans="1:6" ht="5.25" customHeight="1" x14ac:dyDescent="0.2"/>
    <row r="51" spans="1:6" ht="11.25" customHeight="1" x14ac:dyDescent="0.2"/>
    <row r="52" spans="1:6" ht="22.5" customHeight="1" x14ac:dyDescent="0.2">
      <c r="A52" s="46"/>
      <c r="B52" s="46"/>
      <c r="C52" s="65" t="s">
        <v>54</v>
      </c>
      <c r="D52" s="65"/>
      <c r="E52" s="65"/>
      <c r="F52" s="46"/>
    </row>
    <row r="53" spans="1:6" ht="16.5" customHeight="1" x14ac:dyDescent="0.2">
      <c r="A53" s="46"/>
      <c r="B53" s="46"/>
      <c r="C53" s="65"/>
      <c r="D53" s="65"/>
      <c r="E53" s="65"/>
      <c r="F53" s="46"/>
    </row>
    <row r="54" spans="1:6" ht="1.5" customHeight="1" x14ac:dyDescent="0.2">
      <c r="A54" s="46"/>
      <c r="B54" s="46"/>
      <c r="C54" s="46"/>
      <c r="D54" s="46"/>
      <c r="E54" s="46"/>
      <c r="F54" s="46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8" ht="18" x14ac:dyDescent="0.2">
      <c r="C1" s="66" t="s">
        <v>4</v>
      </c>
      <c r="D1" s="66"/>
      <c r="E1" s="66"/>
    </row>
    <row r="2" spans="2:8" ht="12" customHeight="1" x14ac:dyDescent="0.2"/>
    <row r="3" spans="2:8" ht="41.25" customHeight="1" x14ac:dyDescent="0.3">
      <c r="C3" s="72" t="s">
        <v>16</v>
      </c>
      <c r="D3" s="67"/>
      <c r="E3" s="67"/>
      <c r="F3" s="47"/>
      <c r="G3" s="47"/>
    </row>
    <row r="4" spans="2:8" ht="25.5" customHeight="1" x14ac:dyDescent="0.3">
      <c r="C4" s="68" t="s">
        <v>39</v>
      </c>
      <c r="D4" s="68"/>
      <c r="E4" s="68"/>
      <c r="F4" s="48"/>
      <c r="G4" s="48"/>
    </row>
    <row r="5" spans="2:8" ht="9.75" customHeight="1" x14ac:dyDescent="0.3">
      <c r="B5" s="24"/>
      <c r="C5" s="24"/>
      <c r="D5" s="24"/>
      <c r="E5" s="24"/>
      <c r="F5" s="24"/>
      <c r="G5" s="24"/>
    </row>
    <row r="6" spans="2:8" ht="12" customHeight="1" x14ac:dyDescent="0.3">
      <c r="B6" s="25"/>
      <c r="C6" s="26"/>
      <c r="D6" s="26"/>
      <c r="E6" s="26"/>
      <c r="F6" s="26"/>
      <c r="G6" s="27"/>
    </row>
    <row r="7" spans="2:8" s="28" customFormat="1" ht="25.5" customHeight="1" x14ac:dyDescent="0.2">
      <c r="C7" s="69" t="s">
        <v>17</v>
      </c>
      <c r="D7" s="69" t="s">
        <v>5</v>
      </c>
      <c r="E7" s="69" t="s">
        <v>1</v>
      </c>
    </row>
    <row r="8" spans="2:8" s="28" customFormat="1" ht="21.75" customHeight="1" x14ac:dyDescent="0.2">
      <c r="C8" s="69"/>
      <c r="D8" s="69"/>
      <c r="E8" s="69"/>
    </row>
    <row r="9" spans="2:8" s="28" customFormat="1" ht="35.25" customHeight="1" x14ac:dyDescent="0.2">
      <c r="C9" s="59" t="s">
        <v>19</v>
      </c>
      <c r="D9" s="60">
        <v>19</v>
      </c>
      <c r="E9" s="63">
        <f>D9/D12</f>
        <v>0.55882352941176472</v>
      </c>
      <c r="G9" s="59"/>
      <c r="H9" s="60"/>
    </row>
    <row r="10" spans="2:8" s="28" customFormat="1" ht="35.25" customHeight="1" x14ac:dyDescent="0.2">
      <c r="C10" s="59" t="s">
        <v>20</v>
      </c>
      <c r="D10" s="60">
        <v>10</v>
      </c>
      <c r="E10" s="63">
        <f>D10/D12</f>
        <v>0.29411764705882354</v>
      </c>
    </row>
    <row r="11" spans="2:8" s="28" customFormat="1" ht="35.25" customHeight="1" x14ac:dyDescent="0.2">
      <c r="C11" s="59" t="s">
        <v>18</v>
      </c>
      <c r="D11" s="60">
        <v>5</v>
      </c>
      <c r="E11" s="63">
        <f>D11/D12</f>
        <v>0.14705882352941177</v>
      </c>
    </row>
    <row r="12" spans="2:8" s="28" customFormat="1" ht="38.25" customHeight="1" x14ac:dyDescent="0.2">
      <c r="C12" s="32" t="s">
        <v>0</v>
      </c>
      <c r="D12" s="33">
        <f>SUM(D9:D11)</f>
        <v>34</v>
      </c>
      <c r="E12" s="45">
        <f>SUM(E9:E11)</f>
        <v>1</v>
      </c>
    </row>
    <row r="13" spans="2:8" s="34" customFormat="1" ht="33.75" customHeight="1" x14ac:dyDescent="0.2">
      <c r="E13" s="35"/>
    </row>
    <row r="14" spans="2:8" ht="11.25" customHeight="1" x14ac:dyDescent="0.2">
      <c r="C14" s="36"/>
      <c r="D14" s="36"/>
      <c r="E14" s="36"/>
      <c r="F14" s="36"/>
    </row>
    <row r="15" spans="2:8" ht="15" customHeight="1" x14ac:dyDescent="0.2">
      <c r="C15" s="36"/>
      <c r="D15" s="36"/>
      <c r="E15" s="36"/>
      <c r="F15" s="36"/>
    </row>
    <row r="16" spans="2:8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4"/>
      <c r="D35" s="64"/>
      <c r="E35" s="64"/>
    </row>
    <row r="37" spans="2:6" x14ac:dyDescent="0.2">
      <c r="C37" s="64"/>
      <c r="D37" s="64"/>
      <c r="E37" s="64"/>
    </row>
    <row r="38" spans="2:6" ht="15" customHeight="1" x14ac:dyDescent="0.2">
      <c r="C38" s="70"/>
      <c r="D38" s="70"/>
      <c r="E38" s="70"/>
      <c r="F38" s="70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71" t="s">
        <v>43</v>
      </c>
      <c r="C43" s="71"/>
      <c r="D43" s="71"/>
      <c r="E43" s="71"/>
      <c r="F43" s="71"/>
    </row>
    <row r="44" spans="2:6" ht="27.75" customHeight="1" x14ac:dyDescent="0.2">
      <c r="B44" s="71"/>
      <c r="C44" s="71"/>
      <c r="D44" s="71"/>
      <c r="E44" s="71"/>
      <c r="F44" s="71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66" t="s">
        <v>26</v>
      </c>
      <c r="C1" s="66"/>
      <c r="D1" s="66"/>
      <c r="E1" s="53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67" t="s">
        <v>27</v>
      </c>
      <c r="C3" s="67"/>
      <c r="D3" s="67"/>
      <c r="E3" s="47"/>
      <c r="F3" s="47"/>
    </row>
    <row r="4" spans="1:6" ht="25.5" customHeight="1" x14ac:dyDescent="0.3">
      <c r="B4" s="68" t="s">
        <v>39</v>
      </c>
      <c r="C4" s="68"/>
      <c r="D4" s="68"/>
      <c r="E4" s="48"/>
      <c r="F4" s="48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69" t="s">
        <v>28</v>
      </c>
      <c r="C7" s="69" t="s">
        <v>5</v>
      </c>
      <c r="D7" s="69" t="s">
        <v>1</v>
      </c>
    </row>
    <row r="8" spans="1:6" s="28" customFormat="1" ht="21.75" customHeight="1" x14ac:dyDescent="0.2">
      <c r="B8" s="69"/>
      <c r="C8" s="69"/>
      <c r="D8" s="69"/>
    </row>
    <row r="9" spans="1:6" s="28" customFormat="1" ht="35.25" customHeight="1" x14ac:dyDescent="0.2">
      <c r="B9" s="29" t="s">
        <v>30</v>
      </c>
      <c r="C9" s="30">
        <v>24</v>
      </c>
      <c r="D9" s="58">
        <f>C9/C12</f>
        <v>0.70588235294117652</v>
      </c>
    </row>
    <row r="10" spans="1:6" s="28" customFormat="1" ht="35.25" customHeight="1" x14ac:dyDescent="0.2">
      <c r="B10" s="29" t="s">
        <v>29</v>
      </c>
      <c r="C10" s="30">
        <v>8</v>
      </c>
      <c r="D10" s="58">
        <f>C10/C12</f>
        <v>0.23529411764705882</v>
      </c>
    </row>
    <row r="11" spans="1:6" s="28" customFormat="1" ht="35.25" customHeight="1" x14ac:dyDescent="0.2">
      <c r="B11" s="29" t="s">
        <v>31</v>
      </c>
      <c r="C11" s="30">
        <v>2</v>
      </c>
      <c r="D11" s="58">
        <f>C11/C12</f>
        <v>5.8823529411764705E-2</v>
      </c>
    </row>
    <row r="12" spans="1:6" s="28" customFormat="1" ht="33.75" customHeight="1" x14ac:dyDescent="0.2">
      <c r="B12" s="32" t="s">
        <v>0</v>
      </c>
      <c r="C12" s="33">
        <f>SUM(C9:C11)</f>
        <v>34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4"/>
      <c r="C37" s="64"/>
      <c r="D37" s="64"/>
    </row>
    <row r="41" spans="1:6" ht="15" customHeight="1" x14ac:dyDescent="0.2">
      <c r="B41" s="70"/>
      <c r="C41" s="70"/>
      <c r="D41" s="70"/>
      <c r="E41" s="70"/>
    </row>
    <row r="42" spans="1:6" ht="14.25" customHeight="1" x14ac:dyDescent="0.2">
      <c r="B42" s="71" t="s">
        <v>44</v>
      </c>
      <c r="C42" s="71"/>
      <c r="D42" s="71"/>
      <c r="E42" s="38"/>
      <c r="F42" s="38"/>
    </row>
    <row r="43" spans="1:6" ht="33" customHeight="1" x14ac:dyDescent="0.2">
      <c r="A43" s="38"/>
      <c r="B43" s="71"/>
      <c r="C43" s="71"/>
      <c r="D43" s="71"/>
      <c r="E43" s="38"/>
      <c r="F43" s="38"/>
    </row>
    <row r="44" spans="1:6" ht="15" customHeight="1" x14ac:dyDescent="0.2">
      <c r="A44" s="38"/>
      <c r="B44" s="71"/>
      <c r="C44" s="71"/>
      <c r="D44" s="71"/>
      <c r="E44" s="38"/>
      <c r="F44" s="38"/>
    </row>
    <row r="45" spans="1:6" ht="12" customHeight="1" x14ac:dyDescent="0.2">
      <c r="A45" s="38"/>
      <c r="B45" s="71"/>
      <c r="C45" s="71"/>
      <c r="D45" s="71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76" t="s">
        <v>4</v>
      </c>
      <c r="B1" s="76"/>
      <c r="C1" s="76"/>
      <c r="D1" s="76"/>
      <c r="E1" s="76"/>
      <c r="F1" s="76"/>
      <c r="G1" s="76"/>
    </row>
    <row r="2" spans="1:7" ht="3.75" customHeight="1" x14ac:dyDescent="0.2"/>
    <row r="3" spans="1:7" ht="24" customHeight="1" x14ac:dyDescent="0.2">
      <c r="A3" s="80" t="s">
        <v>3</v>
      </c>
      <c r="B3" s="80"/>
      <c r="C3" s="80"/>
      <c r="D3" s="80"/>
      <c r="E3" s="80"/>
      <c r="F3" s="80"/>
      <c r="G3" s="80"/>
    </row>
    <row r="4" spans="1:7" ht="25.5" customHeight="1" x14ac:dyDescent="0.2">
      <c r="A4" s="81" t="s">
        <v>39</v>
      </c>
      <c r="B4" s="81"/>
      <c r="C4" s="81"/>
      <c r="D4" s="81"/>
      <c r="E4" s="81"/>
      <c r="F4" s="81"/>
      <c r="G4" s="81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74" t="s">
        <v>40</v>
      </c>
      <c r="D8" s="75">
        <v>11</v>
      </c>
      <c r="E8" s="77">
        <f>D8/D14</f>
        <v>0.3235294117647059</v>
      </c>
    </row>
    <row r="9" spans="1:7" s="6" customFormat="1" ht="18" customHeight="1" x14ac:dyDescent="0.2">
      <c r="C9" s="74"/>
      <c r="D9" s="75"/>
      <c r="E9" s="77"/>
    </row>
    <row r="10" spans="1:7" s="6" customFormat="1" ht="18" customHeight="1" x14ac:dyDescent="0.2">
      <c r="C10" s="74" t="s">
        <v>42</v>
      </c>
      <c r="D10" s="75">
        <v>12</v>
      </c>
      <c r="E10" s="77">
        <f>D10/D14</f>
        <v>0.35294117647058826</v>
      </c>
    </row>
    <row r="11" spans="1:7" s="6" customFormat="1" ht="18" customHeight="1" x14ac:dyDescent="0.2">
      <c r="C11" s="74"/>
      <c r="D11" s="75"/>
      <c r="E11" s="77"/>
    </row>
    <row r="12" spans="1:7" s="6" customFormat="1" ht="18" customHeight="1" x14ac:dyDescent="0.2">
      <c r="C12" s="74" t="s">
        <v>41</v>
      </c>
      <c r="D12" s="75">
        <v>11</v>
      </c>
      <c r="E12" s="77">
        <f>D12/D14</f>
        <v>0.3235294117647059</v>
      </c>
    </row>
    <row r="13" spans="1:7" s="6" customFormat="1" ht="18" customHeight="1" x14ac:dyDescent="0.2">
      <c r="C13" s="74"/>
      <c r="D13" s="75"/>
      <c r="E13" s="77"/>
    </row>
    <row r="14" spans="1:7" s="6" customFormat="1" ht="33" customHeight="1" x14ac:dyDescent="0.2">
      <c r="C14" s="14" t="s">
        <v>0</v>
      </c>
      <c r="D14" s="15">
        <f>SUM(D8:D13)</f>
        <v>34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78"/>
      <c r="D41" s="78"/>
      <c r="E41" s="78"/>
    </row>
    <row r="43" spans="1:9" x14ac:dyDescent="0.2">
      <c r="C43" s="78"/>
      <c r="D43" s="78"/>
      <c r="E43" s="78"/>
    </row>
    <row r="44" spans="1:9" ht="15" customHeight="1" x14ac:dyDescent="0.2">
      <c r="B44" s="79"/>
      <c r="C44" s="79"/>
      <c r="D44" s="79"/>
      <c r="E44" s="79"/>
      <c r="F44" s="79"/>
    </row>
    <row r="45" spans="1:9" ht="5.25" customHeight="1" x14ac:dyDescent="0.2"/>
    <row r="46" spans="1:9" ht="11.25" customHeight="1" x14ac:dyDescent="0.2"/>
    <row r="47" spans="1:9" ht="43.5" customHeight="1" x14ac:dyDescent="0.2">
      <c r="B47" s="73" t="s">
        <v>50</v>
      </c>
      <c r="C47" s="73"/>
      <c r="D47" s="73"/>
      <c r="E47" s="73"/>
      <c r="F47" s="73"/>
      <c r="G47" s="12"/>
    </row>
    <row r="48" spans="1:9" ht="13.5" customHeight="1" x14ac:dyDescent="0.2">
      <c r="A48" s="12"/>
      <c r="B48" s="73"/>
      <c r="C48" s="73"/>
      <c r="D48" s="73"/>
      <c r="E48" s="73"/>
      <c r="F48" s="73"/>
      <c r="G48" s="12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66" t="s">
        <v>4</v>
      </c>
      <c r="C1" s="66"/>
      <c r="D1" s="66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6</v>
      </c>
      <c r="C3" s="67"/>
      <c r="D3" s="67"/>
      <c r="E3" s="21"/>
      <c r="F3" s="21"/>
    </row>
    <row r="4" spans="1:6" ht="25.5" customHeight="1" x14ac:dyDescent="0.3">
      <c r="A4" s="22"/>
      <c r="B4" s="68" t="s">
        <v>39</v>
      </c>
      <c r="C4" s="68"/>
      <c r="D4" s="68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69" t="s">
        <v>7</v>
      </c>
      <c r="C7" s="69" t="s">
        <v>5</v>
      </c>
      <c r="D7" s="69" t="s">
        <v>1</v>
      </c>
    </row>
    <row r="8" spans="1:6" s="28" customFormat="1" ht="20.25" customHeight="1" x14ac:dyDescent="0.2">
      <c r="B8" s="69"/>
      <c r="C8" s="69"/>
      <c r="D8" s="69"/>
    </row>
    <row r="9" spans="1:6" s="28" customFormat="1" ht="35.25" customHeight="1" x14ac:dyDescent="0.2">
      <c r="B9" s="29" t="s">
        <v>8</v>
      </c>
      <c r="C9" s="30">
        <v>28</v>
      </c>
      <c r="D9" s="58">
        <f>C9/C12</f>
        <v>0.82352941176470584</v>
      </c>
    </row>
    <row r="10" spans="1:6" s="28" customFormat="1" ht="35.25" customHeight="1" x14ac:dyDescent="0.2">
      <c r="B10" s="29" t="s">
        <v>9</v>
      </c>
      <c r="C10" s="30">
        <v>1</v>
      </c>
      <c r="D10" s="58">
        <f>C10/C12</f>
        <v>2.9411764705882353E-2</v>
      </c>
    </row>
    <row r="11" spans="1:6" s="28" customFormat="1" ht="35.25" customHeight="1" x14ac:dyDescent="0.2">
      <c r="B11" s="29" t="s">
        <v>45</v>
      </c>
      <c r="C11" s="30">
        <v>5</v>
      </c>
      <c r="D11" s="58">
        <f>C11/C12</f>
        <v>0.14705882352941177</v>
      </c>
    </row>
    <row r="12" spans="1:6" s="28" customFormat="1" ht="36.75" customHeight="1" x14ac:dyDescent="0.2">
      <c r="B12" s="32" t="s">
        <v>0</v>
      </c>
      <c r="C12" s="33">
        <f>SUM(C9:C11)</f>
        <v>34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4"/>
      <c r="C37" s="64"/>
      <c r="D37" s="64"/>
    </row>
    <row r="39" spans="1:7" x14ac:dyDescent="0.2">
      <c r="B39" s="64"/>
      <c r="C39" s="64"/>
      <c r="D39" s="64"/>
    </row>
    <row r="40" spans="1:7" ht="15" customHeight="1" x14ac:dyDescent="0.2">
      <c r="B40" s="70"/>
      <c r="C40" s="70"/>
      <c r="D40" s="70"/>
      <c r="E40" s="70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46.5" customHeight="1" x14ac:dyDescent="0.2">
      <c r="B45" s="71" t="s">
        <v>46</v>
      </c>
      <c r="C45" s="71"/>
      <c r="D45" s="71"/>
      <c r="E45" s="38"/>
      <c r="F45" s="38"/>
      <c r="G45" s="38"/>
    </row>
    <row r="46" spans="1:7" ht="27" customHeight="1" x14ac:dyDescent="0.2">
      <c r="A46" s="38"/>
      <c r="B46" s="71"/>
      <c r="C46" s="71"/>
      <c r="D46" s="71"/>
      <c r="E46" s="38"/>
      <c r="F46" s="38"/>
      <c r="G46" s="38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0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2" t="s">
        <v>21</v>
      </c>
      <c r="B1" s="82"/>
      <c r="C1" s="82"/>
      <c r="D1" s="82"/>
      <c r="E1" s="82"/>
      <c r="F1" s="20"/>
    </row>
    <row r="2" spans="1:6" ht="9.75" customHeight="1" x14ac:dyDescent="0.2"/>
    <row r="3" spans="1:6" ht="25.5" customHeight="1" x14ac:dyDescent="0.2">
      <c r="A3" s="67" t="s">
        <v>22</v>
      </c>
      <c r="B3" s="67"/>
      <c r="C3" s="67"/>
      <c r="D3" s="67"/>
      <c r="E3" s="67"/>
      <c r="F3" s="49"/>
    </row>
    <row r="4" spans="1:6" ht="25.5" customHeight="1" x14ac:dyDescent="0.3">
      <c r="A4" s="68" t="s">
        <v>39</v>
      </c>
      <c r="B4" s="68"/>
      <c r="C4" s="68"/>
      <c r="D4" s="68"/>
      <c r="E4" s="68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69" t="s">
        <v>23</v>
      </c>
      <c r="C7" s="69" t="s">
        <v>5</v>
      </c>
      <c r="D7" s="69" t="s">
        <v>1</v>
      </c>
    </row>
    <row r="8" spans="1:6" s="28" customFormat="1" ht="26.25" customHeight="1" x14ac:dyDescent="0.2">
      <c r="B8" s="69"/>
      <c r="C8" s="69"/>
      <c r="D8" s="69"/>
    </row>
    <row r="9" spans="1:6" s="28" customFormat="1" ht="35.25" customHeight="1" x14ac:dyDescent="0.2">
      <c r="B9" s="29" t="s">
        <v>25</v>
      </c>
      <c r="C9" s="30">
        <v>28</v>
      </c>
      <c r="D9" s="31">
        <f>C9/C13</f>
        <v>0.82352941176470584</v>
      </c>
    </row>
    <row r="10" spans="1:6" s="28" customFormat="1" ht="35.25" customHeight="1" x14ac:dyDescent="0.2">
      <c r="B10" s="29" t="s">
        <v>24</v>
      </c>
      <c r="C10" s="30">
        <v>4</v>
      </c>
      <c r="D10" s="31">
        <f>C10/C13</f>
        <v>0.11764705882352941</v>
      </c>
    </row>
    <row r="11" spans="1:6" s="28" customFormat="1" ht="35.25" customHeight="1" x14ac:dyDescent="0.2">
      <c r="B11" s="59" t="s">
        <v>47</v>
      </c>
      <c r="C11" s="60">
        <v>1</v>
      </c>
      <c r="D11" s="17">
        <f>C11/C13</f>
        <v>2.9411764705882353E-2</v>
      </c>
    </row>
    <row r="12" spans="1:6" s="28" customFormat="1" ht="42.75" customHeight="1" x14ac:dyDescent="0.2">
      <c r="B12" s="29" t="s">
        <v>48</v>
      </c>
      <c r="C12" s="30">
        <v>1</v>
      </c>
      <c r="D12" s="17">
        <f>C12/C13</f>
        <v>2.9411764705882353E-2</v>
      </c>
    </row>
    <row r="13" spans="1:6" s="28" customFormat="1" ht="32.25" customHeight="1" x14ac:dyDescent="0.2">
      <c r="B13" s="32" t="s">
        <v>0</v>
      </c>
      <c r="C13" s="33">
        <f>SUM(C9:C12)</f>
        <v>34</v>
      </c>
      <c r="D13" s="16">
        <f>SUM(D9:D12)</f>
        <v>1</v>
      </c>
    </row>
    <row r="14" spans="1:6" s="28" customFormat="1" ht="32.25" customHeight="1" x14ac:dyDescent="0.2">
      <c r="B14" s="50"/>
      <c r="C14" s="51"/>
      <c r="D14" s="52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4"/>
      <c r="C35" s="64"/>
      <c r="D35" s="64"/>
    </row>
    <row r="37" spans="1:6" x14ac:dyDescent="0.2">
      <c r="B37" s="64"/>
      <c r="C37" s="64"/>
      <c r="D37" s="64"/>
    </row>
    <row r="38" spans="1:6" ht="15" customHeight="1" x14ac:dyDescent="0.2">
      <c r="B38" s="70"/>
      <c r="C38" s="70"/>
      <c r="D38" s="70"/>
      <c r="E38" s="70"/>
    </row>
    <row r="39" spans="1:6" ht="12.75" customHeight="1" x14ac:dyDescent="0.2"/>
    <row r="40" spans="1:6" ht="8.25" customHeight="1" x14ac:dyDescent="0.2"/>
    <row r="41" spans="1:6" ht="27" customHeight="1" x14ac:dyDescent="0.2">
      <c r="A41" s="46"/>
      <c r="B41" s="71" t="s">
        <v>49</v>
      </c>
      <c r="C41" s="71"/>
      <c r="D41" s="71"/>
      <c r="E41" s="71"/>
      <c r="F41" s="71"/>
    </row>
    <row r="42" spans="1:6" ht="23.25" customHeight="1" x14ac:dyDescent="0.2">
      <c r="A42" s="46"/>
      <c r="B42" s="71"/>
      <c r="C42" s="71"/>
      <c r="D42" s="71"/>
      <c r="E42" s="71"/>
      <c r="F42" s="71"/>
    </row>
    <row r="43" spans="1:6" ht="7.5" customHeight="1" x14ac:dyDescent="0.2">
      <c r="A43" s="46"/>
      <c r="B43" s="71"/>
      <c r="C43" s="71"/>
      <c r="D43" s="71"/>
      <c r="E43" s="71"/>
      <c r="F43" s="71"/>
    </row>
    <row r="44" spans="1:6" ht="9" customHeight="1" x14ac:dyDescent="0.2">
      <c r="A44" s="46"/>
      <c r="B44" s="46"/>
      <c r="C44" s="46"/>
      <c r="D44" s="46"/>
      <c r="E44" s="46"/>
      <c r="F44" s="46"/>
    </row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1:F43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66" t="s">
        <v>4</v>
      </c>
      <c r="B1" s="66"/>
      <c r="C1" s="66"/>
      <c r="D1" s="66"/>
      <c r="E1" s="66"/>
      <c r="F1" s="66"/>
      <c r="G1" s="66"/>
    </row>
    <row r="2" spans="1:7" ht="3.75" customHeight="1" x14ac:dyDescent="0.2"/>
    <row r="3" spans="1:7" ht="51.75" customHeight="1" x14ac:dyDescent="0.2">
      <c r="A3" s="72" t="s">
        <v>32</v>
      </c>
      <c r="B3" s="72"/>
      <c r="C3" s="72"/>
      <c r="D3" s="72"/>
      <c r="E3" s="72"/>
      <c r="F3" s="72"/>
      <c r="G3" s="72"/>
    </row>
    <row r="4" spans="1:7" ht="23.25" customHeight="1" x14ac:dyDescent="0.2">
      <c r="A4" s="68" t="s">
        <v>39</v>
      </c>
      <c r="B4" s="68"/>
      <c r="C4" s="68"/>
      <c r="D4" s="68"/>
      <c r="E4" s="68"/>
      <c r="F4" s="68"/>
      <c r="G4" s="68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4" t="s">
        <v>2</v>
      </c>
      <c r="D7" s="54" t="s">
        <v>5</v>
      </c>
      <c r="E7" s="54" t="s">
        <v>1</v>
      </c>
    </row>
    <row r="8" spans="1:7" s="28" customFormat="1" ht="10.5" customHeight="1" x14ac:dyDescent="0.2">
      <c r="C8" s="83" t="s">
        <v>40</v>
      </c>
      <c r="D8" s="86">
        <v>12</v>
      </c>
      <c r="E8" s="85">
        <f>D8/D32</f>
        <v>0.63157894736842102</v>
      </c>
    </row>
    <row r="9" spans="1:7" s="28" customFormat="1" ht="18" customHeight="1" x14ac:dyDescent="0.2">
      <c r="C9" s="83"/>
      <c r="D9" s="86"/>
      <c r="E9" s="85"/>
    </row>
    <row r="10" spans="1:7" s="28" customFormat="1" ht="10.5" customHeight="1" x14ac:dyDescent="0.2">
      <c r="C10" s="83" t="s">
        <v>42</v>
      </c>
      <c r="D10" s="86">
        <v>3</v>
      </c>
      <c r="E10" s="85">
        <f>D10/D32</f>
        <v>0.15789473684210525</v>
      </c>
    </row>
    <row r="11" spans="1:7" s="28" customFormat="1" ht="18" customHeight="1" x14ac:dyDescent="0.2">
      <c r="C11" s="83"/>
      <c r="D11" s="86"/>
      <c r="E11" s="85"/>
    </row>
    <row r="12" spans="1:7" s="28" customFormat="1" ht="10.5" customHeight="1" x14ac:dyDescent="0.2">
      <c r="C12" s="83" t="s">
        <v>41</v>
      </c>
      <c r="D12" s="86">
        <v>4</v>
      </c>
      <c r="E12" s="85">
        <f>D12/D32</f>
        <v>0.21052631578947367</v>
      </c>
    </row>
    <row r="13" spans="1:7" s="28" customFormat="1" ht="18" customHeight="1" x14ac:dyDescent="0.2">
      <c r="C13" s="83"/>
      <c r="D13" s="86"/>
      <c r="E13" s="85"/>
    </row>
    <row r="14" spans="1:7" s="28" customFormat="1" ht="10.5" hidden="1" customHeight="1" x14ac:dyDescent="0.2">
      <c r="C14" s="83"/>
      <c r="D14" s="84"/>
      <c r="E14" s="85"/>
    </row>
    <row r="15" spans="1:7" s="28" customFormat="1" ht="18" hidden="1" customHeight="1" x14ac:dyDescent="0.2">
      <c r="C15" s="83"/>
      <c r="D15" s="84"/>
      <c r="E15" s="85"/>
    </row>
    <row r="16" spans="1:7" s="28" customFormat="1" ht="10.5" hidden="1" customHeight="1" x14ac:dyDescent="0.2">
      <c r="C16" s="83"/>
      <c r="D16" s="84"/>
      <c r="E16" s="85"/>
    </row>
    <row r="17" spans="3:5" s="28" customFormat="1" ht="18" hidden="1" customHeight="1" x14ac:dyDescent="0.2">
      <c r="C17" s="83"/>
      <c r="D17" s="84"/>
      <c r="E17" s="85"/>
    </row>
    <row r="18" spans="3:5" s="28" customFormat="1" ht="10.5" hidden="1" customHeight="1" x14ac:dyDescent="0.2">
      <c r="C18" s="83"/>
      <c r="D18" s="84"/>
      <c r="E18" s="85"/>
    </row>
    <row r="19" spans="3:5" s="28" customFormat="1" ht="18" hidden="1" customHeight="1" x14ac:dyDescent="0.2">
      <c r="C19" s="83"/>
      <c r="D19" s="84"/>
      <c r="E19" s="85"/>
    </row>
    <row r="20" spans="3:5" s="28" customFormat="1" ht="10.5" hidden="1" customHeight="1" x14ac:dyDescent="0.2">
      <c r="C20" s="83"/>
      <c r="D20" s="84"/>
      <c r="E20" s="85"/>
    </row>
    <row r="21" spans="3:5" s="28" customFormat="1" ht="18" hidden="1" customHeight="1" x14ac:dyDescent="0.2">
      <c r="C21" s="83"/>
      <c r="D21" s="84"/>
      <c r="E21" s="85"/>
    </row>
    <row r="22" spans="3:5" s="28" customFormat="1" ht="10.5" hidden="1" customHeight="1" x14ac:dyDescent="0.2">
      <c r="C22" s="83"/>
      <c r="D22" s="84"/>
      <c r="E22" s="85"/>
    </row>
    <row r="23" spans="3:5" s="28" customFormat="1" ht="18" hidden="1" customHeight="1" x14ac:dyDescent="0.2">
      <c r="C23" s="83"/>
      <c r="D23" s="84"/>
      <c r="E23" s="85"/>
    </row>
    <row r="24" spans="3:5" s="28" customFormat="1" ht="10.5" hidden="1" customHeight="1" x14ac:dyDescent="0.2">
      <c r="C24" s="83"/>
      <c r="D24" s="84"/>
      <c r="E24" s="85"/>
    </row>
    <row r="25" spans="3:5" s="28" customFormat="1" ht="18" hidden="1" customHeight="1" x14ac:dyDescent="0.2">
      <c r="C25" s="83"/>
      <c r="D25" s="84"/>
      <c r="E25" s="85"/>
    </row>
    <row r="26" spans="3:5" s="28" customFormat="1" ht="10.5" hidden="1" customHeight="1" x14ac:dyDescent="0.2">
      <c r="C26" s="83"/>
      <c r="D26" s="84"/>
      <c r="E26" s="85"/>
    </row>
    <row r="27" spans="3:5" s="28" customFormat="1" ht="18" hidden="1" customHeight="1" x14ac:dyDescent="0.2">
      <c r="C27" s="83"/>
      <c r="D27" s="84"/>
      <c r="E27" s="85"/>
    </row>
    <row r="28" spans="3:5" s="28" customFormat="1" ht="10.5" hidden="1" customHeight="1" x14ac:dyDescent="0.2">
      <c r="C28" s="83"/>
      <c r="D28" s="84"/>
      <c r="E28" s="85"/>
    </row>
    <row r="29" spans="3:5" s="28" customFormat="1" ht="18" hidden="1" customHeight="1" x14ac:dyDescent="0.2">
      <c r="C29" s="83"/>
      <c r="D29" s="84"/>
      <c r="E29" s="85"/>
    </row>
    <row r="30" spans="3:5" s="28" customFormat="1" ht="10.5" hidden="1" customHeight="1" x14ac:dyDescent="0.2">
      <c r="C30" s="83"/>
      <c r="D30" s="84"/>
      <c r="E30" s="85"/>
    </row>
    <row r="31" spans="3:5" s="28" customFormat="1" ht="18" hidden="1" customHeight="1" x14ac:dyDescent="0.2">
      <c r="C31" s="83"/>
      <c r="D31" s="84"/>
      <c r="E31" s="85"/>
    </row>
    <row r="32" spans="3:5" s="28" customFormat="1" ht="33" customHeight="1" x14ac:dyDescent="0.2">
      <c r="C32" s="55" t="s">
        <v>0</v>
      </c>
      <c r="D32" s="33">
        <f>SUM(D8:D31)</f>
        <v>19</v>
      </c>
      <c r="E32" s="45">
        <f>SUM(E8:E31)</f>
        <v>1</v>
      </c>
    </row>
    <row r="33" spans="2:6" s="34" customFormat="1" ht="18" customHeight="1" x14ac:dyDescent="0.2">
      <c r="B33" s="56"/>
      <c r="E33" s="35"/>
    </row>
    <row r="34" spans="2:6" s="34" customFormat="1" ht="18" customHeight="1" x14ac:dyDescent="0.2">
      <c r="B34" s="56"/>
      <c r="E34" s="35"/>
    </row>
    <row r="35" spans="2:6" s="34" customFormat="1" ht="18" customHeight="1" x14ac:dyDescent="0.2">
      <c r="B35" s="56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4"/>
      <c r="D59" s="64"/>
      <c r="E59" s="64"/>
    </row>
    <row r="60" spans="1:9" ht="15" customHeight="1" x14ac:dyDescent="0.2">
      <c r="B60" s="70"/>
      <c r="C60" s="70"/>
      <c r="D60" s="70"/>
      <c r="E60" s="70"/>
      <c r="F60" s="70"/>
    </row>
    <row r="61" spans="1:9" ht="24.75" customHeight="1" x14ac:dyDescent="0.2"/>
    <row r="62" spans="1:9" ht="31.5" customHeight="1" x14ac:dyDescent="0.2">
      <c r="B62" s="71" t="s">
        <v>55</v>
      </c>
      <c r="C62" s="71"/>
      <c r="D62" s="71"/>
      <c r="E62" s="71"/>
      <c r="F62" s="71"/>
      <c r="G62" s="38"/>
    </row>
    <row r="63" spans="1:9" ht="24.75" customHeight="1" x14ac:dyDescent="0.2">
      <c r="A63" s="38"/>
      <c r="B63" s="71"/>
      <c r="C63" s="71"/>
      <c r="D63" s="71"/>
      <c r="E63" s="71"/>
      <c r="F63" s="71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2" t="s">
        <v>33</v>
      </c>
      <c r="B1" s="82"/>
      <c r="C1" s="82"/>
      <c r="D1" s="82"/>
      <c r="E1" s="82"/>
      <c r="F1" s="20"/>
    </row>
    <row r="2" spans="1:6" ht="9.75" customHeight="1" x14ac:dyDescent="0.2"/>
    <row r="3" spans="1:6" ht="51.75" customHeight="1" x14ac:dyDescent="0.2">
      <c r="A3" s="72" t="s">
        <v>34</v>
      </c>
      <c r="B3" s="67"/>
      <c r="C3" s="67"/>
      <c r="D3" s="67"/>
      <c r="E3" s="67"/>
      <c r="F3" s="49"/>
    </row>
    <row r="4" spans="1:6" ht="25.5" customHeight="1" x14ac:dyDescent="0.3">
      <c r="A4" s="68" t="s">
        <v>39</v>
      </c>
      <c r="B4" s="68"/>
      <c r="C4" s="68"/>
      <c r="D4" s="68"/>
      <c r="E4" s="68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7" t="s">
        <v>23</v>
      </c>
      <c r="C7" s="87" t="s">
        <v>5</v>
      </c>
      <c r="D7" s="87" t="s">
        <v>1</v>
      </c>
    </row>
    <row r="8" spans="1:6" s="28" customFormat="1" ht="19.5" customHeight="1" x14ac:dyDescent="0.2">
      <c r="B8" s="87"/>
      <c r="C8" s="87"/>
      <c r="D8" s="87"/>
    </row>
    <row r="9" spans="1:6" s="28" customFormat="1" ht="35.25" customHeight="1" x14ac:dyDescent="0.2">
      <c r="B9" s="29" t="s">
        <v>36</v>
      </c>
      <c r="C9" s="30">
        <v>11</v>
      </c>
      <c r="D9" s="57">
        <f>C9/C13</f>
        <v>0.57894736842105265</v>
      </c>
    </row>
    <row r="10" spans="1:6" s="28" customFormat="1" ht="35.25" customHeight="1" x14ac:dyDescent="0.2">
      <c r="B10" s="29" t="s">
        <v>35</v>
      </c>
      <c r="C10" s="30">
        <v>7</v>
      </c>
      <c r="D10" s="57">
        <f>C10/C13</f>
        <v>0.36842105263157893</v>
      </c>
    </row>
    <row r="11" spans="1:6" s="28" customFormat="1" ht="35.25" customHeight="1" x14ac:dyDescent="0.2">
      <c r="B11" s="29" t="s">
        <v>38</v>
      </c>
      <c r="C11" s="30">
        <v>1</v>
      </c>
      <c r="D11" s="57">
        <f>C11/C13</f>
        <v>5.2631578947368418E-2</v>
      </c>
    </row>
    <row r="12" spans="1:6" s="28" customFormat="1" ht="35.25" customHeight="1" x14ac:dyDescent="0.2">
      <c r="B12" s="29" t="s">
        <v>37</v>
      </c>
      <c r="C12" s="30">
        <v>0</v>
      </c>
      <c r="D12" s="57">
        <f>C12/C13</f>
        <v>0</v>
      </c>
    </row>
    <row r="13" spans="1:6" s="28" customFormat="1" ht="31.5" customHeight="1" x14ac:dyDescent="0.2">
      <c r="B13" s="55" t="s">
        <v>0</v>
      </c>
      <c r="C13" s="33">
        <f>SUM(C9:C12)</f>
        <v>19</v>
      </c>
      <c r="D13" s="45">
        <f>SUM(D9:D12)</f>
        <v>1</v>
      </c>
    </row>
    <row r="14" spans="1:6" s="28" customFormat="1" ht="32.25" customHeight="1" x14ac:dyDescent="0.2">
      <c r="B14" s="50"/>
      <c r="C14" s="51"/>
      <c r="D14" s="52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4"/>
      <c r="C35" s="64"/>
      <c r="D35" s="64"/>
    </row>
    <row r="37" spans="1:6" x14ac:dyDescent="0.2">
      <c r="B37" s="64"/>
      <c r="C37" s="64"/>
      <c r="D37" s="64"/>
    </row>
    <row r="38" spans="1:6" ht="15" customHeight="1" x14ac:dyDescent="0.2">
      <c r="B38" s="70"/>
      <c r="C38" s="70"/>
      <c r="D38" s="70"/>
      <c r="E38" s="70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6"/>
      <c r="B42" s="71" t="s">
        <v>56</v>
      </c>
      <c r="C42" s="71"/>
      <c r="D42" s="71"/>
      <c r="E42" s="71"/>
      <c r="F42" s="71"/>
    </row>
    <row r="43" spans="1:6" ht="23.25" customHeight="1" x14ac:dyDescent="0.2">
      <c r="A43" s="46"/>
      <c r="B43" s="71"/>
      <c r="C43" s="71"/>
      <c r="D43" s="71"/>
      <c r="E43" s="71"/>
      <c r="F43" s="71"/>
    </row>
    <row r="44" spans="1:6" ht="7.5" customHeight="1" x14ac:dyDescent="0.2">
      <c r="A44" s="46"/>
      <c r="B44" s="71"/>
      <c r="C44" s="71"/>
      <c r="D44" s="71"/>
      <c r="E44" s="71"/>
      <c r="F44" s="71"/>
    </row>
    <row r="45" spans="1:6" ht="9" customHeight="1" x14ac:dyDescent="0.2">
      <c r="A45" s="46"/>
      <c r="B45" s="46"/>
      <c r="C45" s="46"/>
      <c r="D45" s="46"/>
      <c r="E45" s="46"/>
      <c r="F45" s="46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Acc.Inf.Soli.Tipo </vt:lpstr>
      <vt:lpstr>Oficina Acc.Soli.Uso </vt:lpstr>
      <vt:lpstr>Oficina Acc.Soli.Via </vt:lpstr>
      <vt:lpstr>Oficina Acc.a Inf.Sol. Inf.</vt:lpstr>
      <vt:lpstr>Oficina Acc.a Inf.Sol.Stat.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2025-01-10T14:49:18Z</dcterms:modified>
</cp:coreProperties>
</file>