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memontero\Desktop\"/>
    </mc:Choice>
  </mc:AlternateContent>
  <xr:revisionPtr revIDLastSave="0" documentId="8_{ECF196A1-E65F-442F-B1E5-CCB765DEC7B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Hoja2" sheetId="3" r:id="rId1"/>
    <sheet name="Hoja1" sheetId="5" r:id="rId2"/>
    <sheet name="Hoja4" sheetId="6" r:id="rId3"/>
    <sheet name="Hoja6" sheetId="8" r:id="rId4"/>
    <sheet name="Hoja7" sheetId="9" r:id="rId5"/>
    <sheet name="Junio 2023" sheetId="1" r:id="rId6"/>
  </sheets>
  <definedNames>
    <definedName name="_xlnm.Print_Area" localSheetId="5">'Junio 2023'!$A$1:$J$628</definedName>
    <definedName name="_xlnm.Print_Titles" localSheetId="5">'Junio 2023'!$11:$11</definedName>
  </definedNames>
  <calcPr calcId="191029"/>
  <pivotCaches>
    <pivotCache cacheId="3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6" l="1"/>
  <c r="J15" i="5"/>
  <c r="L47" i="3" l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12" i="1" l="1"/>
  <c r="J619" i="1" s="1"/>
</calcChain>
</file>

<file path=xl/sharedStrings.xml><?xml version="1.0" encoding="utf-8"?>
<sst xmlns="http://schemas.openxmlformats.org/spreadsheetml/2006/main" count="3855" uniqueCount="1285">
  <si>
    <t xml:space="preserve">Bienes de Consumo en Almacén </t>
  </si>
  <si>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</si>
  <si>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</si>
  <si>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</si>
  <si>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</si>
  <si>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</si>
  <si>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</si>
  <si>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</si>
  <si>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Existencia</t>
  </si>
  <si>
    <t>Costo Unitario en RD$</t>
  </si>
  <si>
    <t>Valor en RD$</t>
  </si>
  <si>
    <t>2.3.9.9</t>
  </si>
  <si>
    <t>01</t>
  </si>
  <si>
    <t>001233</t>
  </si>
  <si>
    <t>Flauta Dulce  SOP BRCO YAMAHA</t>
  </si>
  <si>
    <t>UNIDAD</t>
  </si>
  <si>
    <t>2.3.9.1</t>
  </si>
  <si>
    <t>GALON</t>
  </si>
  <si>
    <t>000004</t>
  </si>
  <si>
    <t>Cepillo de pared</t>
  </si>
  <si>
    <t>LIBRA</t>
  </si>
  <si>
    <t>000007</t>
  </si>
  <si>
    <t>000008</t>
  </si>
  <si>
    <t>Brillo Esponja para Fregar (Anti Hongos)</t>
  </si>
  <si>
    <t>CAJA</t>
  </si>
  <si>
    <t>2.3.9.3</t>
  </si>
  <si>
    <t>002023</t>
  </si>
  <si>
    <t>Termómetros digital infrarrojos  a distancia</t>
  </si>
  <si>
    <t>ROLLO</t>
  </si>
  <si>
    <t>PAQUETE</t>
  </si>
  <si>
    <t>000410</t>
  </si>
  <si>
    <t>Cubeta Plástica con mango 3 Gl. roja</t>
  </si>
  <si>
    <t>8/102020</t>
  </si>
  <si>
    <t>002073</t>
  </si>
  <si>
    <t>Gel de mano antibacterial, Supra, 9 oz. (DONADO)</t>
  </si>
  <si>
    <t>2.3.1.1</t>
  </si>
  <si>
    <t>2.3.5.5</t>
  </si>
  <si>
    <t>000394</t>
  </si>
  <si>
    <t xml:space="preserve">Cubiertos Desechables 25/1 </t>
  </si>
  <si>
    <t>001516</t>
  </si>
  <si>
    <t>Envase desechable para habichuela, de tapa.</t>
  </si>
  <si>
    <t>2.3.9.5</t>
  </si>
  <si>
    <t>001397</t>
  </si>
  <si>
    <t>Plato para ensalada 7¼" en melanina, blanco 100%, lavarse en lava vajillas, C. NSF.</t>
  </si>
  <si>
    <t>001399</t>
  </si>
  <si>
    <t>Tenedores 8", acero inoxidable, 18/03mm,</t>
  </si>
  <si>
    <t>001401</t>
  </si>
  <si>
    <t xml:space="preserve">Cuchara 7.3", acero inoxidable, 18/03mm, </t>
  </si>
  <si>
    <t>001871</t>
  </si>
  <si>
    <t>Sopera para habichuela, 8oz., en melanina, blanco 100%, lavarse en lava vajillas, C.NSF.</t>
  </si>
  <si>
    <t>001872</t>
  </si>
  <si>
    <t>Bandeja Rectangulares, 14"x18" (41x30cm), polipropileno, de alta calidad, no conservar olores, marron, Certificación NSF.</t>
  </si>
  <si>
    <t>001873</t>
  </si>
  <si>
    <t xml:space="preserve">Jarra de cristal tranparente, 2 litros </t>
  </si>
  <si>
    <t>2.3.6.3</t>
  </si>
  <si>
    <t>03</t>
  </si>
  <si>
    <t>000146</t>
  </si>
  <si>
    <t>Arandela plana  3/8 Grande</t>
  </si>
  <si>
    <t>000147</t>
  </si>
  <si>
    <t>Arandela Pequeña</t>
  </si>
  <si>
    <t>2.3.9.6</t>
  </si>
  <si>
    <t>000151</t>
  </si>
  <si>
    <t>Breakers 100 amp</t>
  </si>
  <si>
    <t>000152</t>
  </si>
  <si>
    <t>Breakers 40 amp</t>
  </si>
  <si>
    <t>000154</t>
  </si>
  <si>
    <t>Cabeza de Extensión Eléctrica de Entrada</t>
  </si>
  <si>
    <t>000157</t>
  </si>
  <si>
    <t>Caja de Breaker de 2 Breaker</t>
  </si>
  <si>
    <t>000163</t>
  </si>
  <si>
    <t>Clavija Electrica (Terminal)</t>
  </si>
  <si>
    <t>000168</t>
  </si>
  <si>
    <t xml:space="preserve">Conectores recto de 1/2 </t>
  </si>
  <si>
    <t>000169</t>
  </si>
  <si>
    <t xml:space="preserve">Conectores recto de 3/4 </t>
  </si>
  <si>
    <t>000170</t>
  </si>
  <si>
    <t>Control de presión</t>
  </si>
  <si>
    <t>000171</t>
  </si>
  <si>
    <t>Codo en  Metal</t>
  </si>
  <si>
    <t>000172</t>
  </si>
  <si>
    <t>Curva de tubería eléctrica</t>
  </si>
  <si>
    <t>000187</t>
  </si>
  <si>
    <t>Socalo de Goma</t>
  </si>
  <si>
    <t>000189</t>
  </si>
  <si>
    <t>Tapa de Salida Eléctrica</t>
  </si>
  <si>
    <t>000190</t>
  </si>
  <si>
    <t>Tapa de Tomacorriente</t>
  </si>
  <si>
    <t>000192</t>
  </si>
  <si>
    <t>Tarugos  plasticos mamey</t>
  </si>
  <si>
    <t>000195</t>
  </si>
  <si>
    <t>Tornillo Tirafondo  de 1 1/2"</t>
  </si>
  <si>
    <t>000198</t>
  </si>
  <si>
    <t>Tornillos Tirafondo 1/8</t>
  </si>
  <si>
    <t>000203</t>
  </si>
  <si>
    <t>Tarugo de Plomo 5/8  con tornillo</t>
  </si>
  <si>
    <t>000206</t>
  </si>
  <si>
    <t>Tuerca de 1/2</t>
  </si>
  <si>
    <t>000207</t>
  </si>
  <si>
    <t>Tuerca de aire Acondicionado</t>
  </si>
  <si>
    <t>000208</t>
  </si>
  <si>
    <t>Tornillo con Tuerca 13 (Carruaje)</t>
  </si>
  <si>
    <t>000210</t>
  </si>
  <si>
    <t>Valvula de Presión de aire</t>
  </si>
  <si>
    <t>15/072019</t>
  </si>
  <si>
    <t>000232</t>
  </si>
  <si>
    <t>Cabeza de Extención Eléctrica de Salida</t>
  </si>
  <si>
    <t>000424</t>
  </si>
  <si>
    <t>Bandeja plástica para Pintar</t>
  </si>
  <si>
    <t>000569</t>
  </si>
  <si>
    <t>Breakers 50 amp</t>
  </si>
  <si>
    <t>000844</t>
  </si>
  <si>
    <t>Capacitor de 02 MFD de marcha</t>
  </si>
  <si>
    <t>000845</t>
  </si>
  <si>
    <t>Capacitor de 03 MFD de marcha</t>
  </si>
  <si>
    <t>000846</t>
  </si>
  <si>
    <t>Capacitor de 35 MFD</t>
  </si>
  <si>
    <t>2.3.9.8</t>
  </si>
  <si>
    <t>002033</t>
  </si>
  <si>
    <t>Capacitores 55 uf.</t>
  </si>
  <si>
    <t>002035</t>
  </si>
  <si>
    <t>Capacitores 35 uf.</t>
  </si>
  <si>
    <t>002036</t>
  </si>
  <si>
    <t>Capacitores 15 uf.</t>
  </si>
  <si>
    <t>002037</t>
  </si>
  <si>
    <t>Capacitores 10 uf.</t>
  </si>
  <si>
    <t>000849</t>
  </si>
  <si>
    <t>Contactor de 30 amperes 220V,coil 24V</t>
  </si>
  <si>
    <t>000850</t>
  </si>
  <si>
    <t>Overload de 1/6 de 110V</t>
  </si>
  <si>
    <t>000851</t>
  </si>
  <si>
    <t>Overload de 1/12 de 110V</t>
  </si>
  <si>
    <t>000852</t>
  </si>
  <si>
    <t>Relay Diablitos, 110V</t>
  </si>
  <si>
    <t>000856</t>
  </si>
  <si>
    <t>Valvula de Servicio de 1/4</t>
  </si>
  <si>
    <t>000857</t>
  </si>
  <si>
    <t>Valvula de Alta presión Standar para Aire Acondicionado</t>
  </si>
  <si>
    <t>000858</t>
  </si>
  <si>
    <t>Valvula de Baja presión Standar para Aire Acondicionado</t>
  </si>
  <si>
    <t>000860</t>
  </si>
  <si>
    <t>Contactor de 60 Amperios, Coil 24V</t>
  </si>
  <si>
    <t>000871</t>
  </si>
  <si>
    <t>Contactor de 40 Amperios 220V, Coil 24V</t>
  </si>
  <si>
    <t>000872</t>
  </si>
  <si>
    <t>Time Delay</t>
  </si>
  <si>
    <t>2.3.7.2</t>
  </si>
  <si>
    <t>000879</t>
  </si>
  <si>
    <t>Filtro Soldable para Nevera</t>
  </si>
  <si>
    <t>000999</t>
  </si>
  <si>
    <t>Tornillo de tuerca de 1/8*2 pulgadas de largo</t>
  </si>
  <si>
    <t>001220</t>
  </si>
  <si>
    <t>Tornillo D con tuerca 3/8</t>
  </si>
  <si>
    <t>001221</t>
  </si>
  <si>
    <t>Arandelas de presión 3/8</t>
  </si>
  <si>
    <t>06</t>
  </si>
  <si>
    <t>001367</t>
  </si>
  <si>
    <t>Pintura de Oxido negro, (superior calidad)</t>
  </si>
  <si>
    <t>001372</t>
  </si>
  <si>
    <t>Palo de extensiones para pintar de 6 pies</t>
  </si>
  <si>
    <t>001375</t>
  </si>
  <si>
    <t>Pintura blanca de mantenimiento (superior calidad)</t>
  </si>
  <si>
    <t>001783</t>
  </si>
  <si>
    <t>Pintura acrilica Amarillo Fiesta</t>
  </si>
  <si>
    <t>CUBETA</t>
  </si>
  <si>
    <t>001784</t>
  </si>
  <si>
    <t>Pintura acrílica Amarillo Trafico</t>
  </si>
  <si>
    <t>001786</t>
  </si>
  <si>
    <t>Pintura acrilica color Crema 08</t>
  </si>
  <si>
    <t>001489</t>
  </si>
  <si>
    <t>Abrazadera EMT de 1-1/2" E515</t>
  </si>
  <si>
    <t>001490</t>
  </si>
  <si>
    <t>Tornillo cabeza hexagonal 3/8"</t>
  </si>
  <si>
    <t>001491</t>
  </si>
  <si>
    <t>Adaptadores macho con turca de 1 1/2</t>
  </si>
  <si>
    <t>001498</t>
  </si>
  <si>
    <t>Conector empalme de conductores 2/0</t>
  </si>
  <si>
    <t>1507/2019</t>
  </si>
  <si>
    <t>001499</t>
  </si>
  <si>
    <t>Conector empalme de conductores 3/0</t>
  </si>
  <si>
    <t>001500</t>
  </si>
  <si>
    <t>Terminales tipo silla 2/0</t>
  </si>
  <si>
    <t>001501</t>
  </si>
  <si>
    <t>Terminales tipo silla 3/0</t>
  </si>
  <si>
    <t>001506</t>
  </si>
  <si>
    <t>Conectores de empalme para alambre #4</t>
  </si>
  <si>
    <t>001508</t>
  </si>
  <si>
    <t>Breakers 30 amp</t>
  </si>
  <si>
    <t>001510</t>
  </si>
  <si>
    <t>Breakers 80 amp</t>
  </si>
  <si>
    <t>001542</t>
  </si>
  <si>
    <t>Capacitor de 2 MFD de marcha 370V</t>
  </si>
  <si>
    <t>001543</t>
  </si>
  <si>
    <t>Capacitor de arranque 108-130 mf 220V</t>
  </si>
  <si>
    <t>001547</t>
  </si>
  <si>
    <t>Monitor fase 190-480VAC motor saver</t>
  </si>
  <si>
    <t>001548</t>
  </si>
  <si>
    <t>Overload 1/8-1 1/12 HP 110V</t>
  </si>
  <si>
    <t>001549</t>
  </si>
  <si>
    <t>Power pack PP-5 pequeño</t>
  </si>
  <si>
    <t>001551</t>
  </si>
  <si>
    <t>Válvula de servicio de 1/4 paa nevera</t>
  </si>
  <si>
    <t>001552</t>
  </si>
  <si>
    <t>Válvula de baja presión p/aire 5/8</t>
  </si>
  <si>
    <t>001554</t>
  </si>
  <si>
    <t>Filtro 164 1/2 soldable</t>
  </si>
  <si>
    <t>001556</t>
  </si>
  <si>
    <t>Filtro nevera 15 GR</t>
  </si>
  <si>
    <t>001564</t>
  </si>
  <si>
    <t>Coupling cobre 1/2</t>
  </si>
  <si>
    <t>001565</t>
  </si>
  <si>
    <t>Coupling cobre 5/8</t>
  </si>
  <si>
    <t>001567</t>
  </si>
  <si>
    <t>Codo de cobre 1/2 90¨</t>
  </si>
  <si>
    <t>001569</t>
  </si>
  <si>
    <t>Fundete de plata 4pnz.</t>
  </si>
  <si>
    <t>001582</t>
  </si>
  <si>
    <t xml:space="preserve">Fan ralay </t>
  </si>
  <si>
    <t>001583</t>
  </si>
  <si>
    <t>Capilar 0.31 (pies)</t>
  </si>
  <si>
    <t>2.3.5.4</t>
  </si>
  <si>
    <t>001592</t>
  </si>
  <si>
    <t>Correa A 39 lisa</t>
  </si>
  <si>
    <t>001593</t>
  </si>
  <si>
    <t>Correa A41 lisa</t>
  </si>
  <si>
    <t>001595</t>
  </si>
  <si>
    <t>Te PVC 1/2x90</t>
  </si>
  <si>
    <t>001596</t>
  </si>
  <si>
    <t>Te PVC 3/4</t>
  </si>
  <si>
    <t>001597</t>
  </si>
  <si>
    <t>Coupling 3/4 PVC</t>
  </si>
  <si>
    <t>001599</t>
  </si>
  <si>
    <t>Adaptador hembra 1/2 PVC</t>
  </si>
  <si>
    <t>001678</t>
  </si>
  <si>
    <t>Tayrat de 10",4",8" y 12 pulgadas</t>
  </si>
  <si>
    <t>001679</t>
  </si>
  <si>
    <t>Tarugo de enclaje o expansón enrocable de 1/2x3/8 para barra</t>
  </si>
  <si>
    <t>001680</t>
  </si>
  <si>
    <t>Tarugo de 7/8x3/8 en hierro</t>
  </si>
  <si>
    <t>001681</t>
  </si>
  <si>
    <t>Tarugo 5/16x1/2 en hierro</t>
  </si>
  <si>
    <t>001682</t>
  </si>
  <si>
    <t>Tornillo tirafondo de 1/2 pulgadas</t>
  </si>
  <si>
    <t>000605</t>
  </si>
  <si>
    <t xml:space="preserve">Filtro de Linea de 10 Toneladas Soldable para Aire  </t>
  </si>
  <si>
    <t>000826</t>
  </si>
  <si>
    <t>Fan motor de 1/8 de doble eje, 220V a 1350 a 1500RPM</t>
  </si>
  <si>
    <t>000831</t>
  </si>
  <si>
    <t>Fan Motor de 1/6 HP a 220V 1075 RPM 1 eje</t>
  </si>
  <si>
    <t>001457</t>
  </si>
  <si>
    <t>Fan Motor de 1/6HP 208V  1250-1500RPM doble eje</t>
  </si>
  <si>
    <t>002142</t>
  </si>
  <si>
    <t>Filtro de linea para 10 toneladas</t>
  </si>
  <si>
    <t>002145</t>
  </si>
  <si>
    <t>Transformadores 80VA 120/208-240V</t>
  </si>
  <si>
    <t>002146</t>
  </si>
  <si>
    <t xml:space="preserve">Expancionadores enboquillqdor, 1/4 hasta 2/4 </t>
  </si>
  <si>
    <t>2.3.9.2</t>
  </si>
  <si>
    <t>000044</t>
  </si>
  <si>
    <t>Cinta para Sumadora</t>
  </si>
  <si>
    <t>000059</t>
  </si>
  <si>
    <t>Espiral de 1 pulgada</t>
  </si>
  <si>
    <t>000063</t>
  </si>
  <si>
    <t>Espiral de 2 pulgadas</t>
  </si>
  <si>
    <t>000065</t>
  </si>
  <si>
    <t>Etiquetas par folder 200/1</t>
  </si>
  <si>
    <t>2.3.3.2</t>
  </si>
  <si>
    <t>000068</t>
  </si>
  <si>
    <t>Fichas Ralladas</t>
  </si>
  <si>
    <t>000076</t>
  </si>
  <si>
    <t xml:space="preserve">Ganchos Mixtos 50mm 50/1, (Macho y hembra) </t>
  </si>
  <si>
    <t>000091</t>
  </si>
  <si>
    <t>001978</t>
  </si>
  <si>
    <t>Marcador de pizarra rojo</t>
  </si>
  <si>
    <t>2.3.3.1</t>
  </si>
  <si>
    <t>000094</t>
  </si>
  <si>
    <t>Papel  Continuo 1h  1300 Hojas</t>
  </si>
  <si>
    <t>000095</t>
  </si>
  <si>
    <t>Papel  Continuo 1h  2600 Hojas</t>
  </si>
  <si>
    <t>RESMA</t>
  </si>
  <si>
    <t>000101</t>
  </si>
  <si>
    <t>Papel Carbon 100/1</t>
  </si>
  <si>
    <t>001976</t>
  </si>
  <si>
    <t>Papel Continuo 8½x11 sin copias</t>
  </si>
  <si>
    <t>000104</t>
  </si>
  <si>
    <t>Recibo de Ingreso uso  Continuo, numerados, Original y 3 copias (8½x3.5 cm)</t>
  </si>
  <si>
    <t>000105</t>
  </si>
  <si>
    <t>Papel Impresora 2 hojas</t>
  </si>
  <si>
    <t>000106</t>
  </si>
  <si>
    <t>Papel Impresora 3 hojas</t>
  </si>
  <si>
    <t>000107</t>
  </si>
  <si>
    <t>000108</t>
  </si>
  <si>
    <t>Papelografos</t>
  </si>
  <si>
    <t>000112</t>
  </si>
  <si>
    <t>Perforadora en Metal 2 Hoyos</t>
  </si>
  <si>
    <t>000114</t>
  </si>
  <si>
    <t>Pila Grande Tipo D</t>
  </si>
  <si>
    <t>000116</t>
  </si>
  <si>
    <t>Porta Tarjetas</t>
  </si>
  <si>
    <t>000122</t>
  </si>
  <si>
    <t>Regla Plástica Transparente de 12"</t>
  </si>
  <si>
    <t>000124</t>
  </si>
  <si>
    <t>Saca puntas Eléctrico</t>
  </si>
  <si>
    <t>000126</t>
  </si>
  <si>
    <t>Cera para Contar</t>
  </si>
  <si>
    <t>000130</t>
  </si>
  <si>
    <t xml:space="preserve">Sobre Timbrado tipo carta </t>
  </si>
  <si>
    <t>2.3.3.3</t>
  </si>
  <si>
    <t>000133</t>
  </si>
  <si>
    <t>Talonario de Caja Regularización</t>
  </si>
  <si>
    <t>000134</t>
  </si>
  <si>
    <t>Talonario de Caja Transportación</t>
  </si>
  <si>
    <t>000138</t>
  </si>
  <si>
    <t>Zafacón de metal Perforado, Negro, Redondo</t>
  </si>
  <si>
    <t>000156</t>
  </si>
  <si>
    <t>Armazón 8 1/2 x 11  (2/1)</t>
  </si>
  <si>
    <t>PAR</t>
  </si>
  <si>
    <t>000476</t>
  </si>
  <si>
    <t>Talonario de Notificación del COBA</t>
  </si>
  <si>
    <t>000485</t>
  </si>
  <si>
    <t>Pila AAA</t>
  </si>
  <si>
    <t>000487</t>
  </si>
  <si>
    <t>Lapiceros con Cuerpo Plástico, Tinta Roja</t>
  </si>
  <si>
    <t>000491</t>
  </si>
  <si>
    <t>Armazón 8 1/2 x13 (2/1)</t>
  </si>
  <si>
    <t>000543</t>
  </si>
  <si>
    <t>Cover para Encuadernar (Amarillo)</t>
  </si>
  <si>
    <t>000546</t>
  </si>
  <si>
    <t>Cover para Encuadernar (Rojo)</t>
  </si>
  <si>
    <t>000547</t>
  </si>
  <si>
    <t>Cover para Encuadernar (Verde)</t>
  </si>
  <si>
    <t>000555</t>
  </si>
  <si>
    <t>Cover para Encuadernar (Blanco)</t>
  </si>
  <si>
    <t>000556</t>
  </si>
  <si>
    <t>Cover para Encuadernar (Morado)</t>
  </si>
  <si>
    <t>000575</t>
  </si>
  <si>
    <t>Sobre Timbrado tipo carta 500/1</t>
  </si>
  <si>
    <t>000639</t>
  </si>
  <si>
    <t>Papel de Hilo Crema 8 1/2x11</t>
  </si>
  <si>
    <t>000809</t>
  </si>
  <si>
    <t>Tinta Roja en gotero</t>
  </si>
  <si>
    <t>001042</t>
  </si>
  <si>
    <t>Papel  térmico 3 1/8¨</t>
  </si>
  <si>
    <t>001054</t>
  </si>
  <si>
    <t>Grapas de 1/4 6mm  7/8" (23mm)</t>
  </si>
  <si>
    <t>001075</t>
  </si>
  <si>
    <t>Sobres de hilo crema 7x5 tipo invitación</t>
  </si>
  <si>
    <t>001185</t>
  </si>
  <si>
    <t xml:space="preserve">Papel Cartulina </t>
  </si>
  <si>
    <t>001194</t>
  </si>
  <si>
    <t>Folder Partition verde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</si>
  <si>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</si>
  <si>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</si>
  <si>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</si>
  <si>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</si>
  <si>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</si>
  <si>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</si>
  <si>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001530</t>
  </si>
  <si>
    <t xml:space="preserve">Espiral es continuo 1 1/4 32MM </t>
  </si>
  <si>
    <t>001792</t>
  </si>
  <si>
    <t>Sobres Institucionales MIP, 9x12", Bond 20.</t>
  </si>
  <si>
    <t>000298</t>
  </si>
  <si>
    <t>Cables para telefono 25 Pies</t>
  </si>
  <si>
    <t>000299</t>
  </si>
  <si>
    <t>Cables para telefono 50 Pies</t>
  </si>
  <si>
    <t>000300</t>
  </si>
  <si>
    <t>CD-R 52X700MB 80 min, con caratura</t>
  </si>
  <si>
    <t>000303</t>
  </si>
  <si>
    <t>DVD-R 80MN/700MB</t>
  </si>
  <si>
    <t>000304</t>
  </si>
  <si>
    <t xml:space="preserve">Mouse USB Optico </t>
  </si>
  <si>
    <t>000307</t>
  </si>
  <si>
    <t>Tarjeta para Carnet</t>
  </si>
  <si>
    <t>000345</t>
  </si>
  <si>
    <t>Tóner HP CC533A  MAGENTA</t>
  </si>
  <si>
    <t>000387</t>
  </si>
  <si>
    <t>Toner HP CB435A  NEGRO</t>
  </si>
  <si>
    <t>001070</t>
  </si>
  <si>
    <t>Tóner HP CF232A</t>
  </si>
  <si>
    <t>001180</t>
  </si>
  <si>
    <t>Tóner CF503A MAGENTA</t>
  </si>
  <si>
    <t>001780</t>
  </si>
  <si>
    <t>001781</t>
  </si>
  <si>
    <t>001796</t>
  </si>
  <si>
    <t>001779</t>
  </si>
  <si>
    <t>001757</t>
  </si>
  <si>
    <t>Tóner HP CF321AC  CYAN</t>
  </si>
  <si>
    <t>001758</t>
  </si>
  <si>
    <t>Tóner HP CF322AC  YELLOW</t>
  </si>
  <si>
    <t>001759</t>
  </si>
  <si>
    <t>Tóner HP CF323AC  MAGENTA</t>
  </si>
  <si>
    <t>001762</t>
  </si>
  <si>
    <t>Tóner HP CF287XC  NEGRO</t>
  </si>
  <si>
    <t>001766</t>
  </si>
  <si>
    <t>001768</t>
  </si>
  <si>
    <t>Tóner HP CE320XC NEGRO</t>
  </si>
  <si>
    <t>Tóner HP CE411XC CYAN</t>
  </si>
  <si>
    <t>Tóner HP CE412XC YELLOW</t>
  </si>
  <si>
    <t>Tóner HP CE413XC MAGENTA</t>
  </si>
  <si>
    <t>002230</t>
  </si>
  <si>
    <t>Toner HP CF-237YC</t>
  </si>
  <si>
    <t>2.3.7.1</t>
  </si>
  <si>
    <t>05</t>
  </si>
  <si>
    <t>000223</t>
  </si>
  <si>
    <t>Aceite de Transmisión automática  ATF, multhi vehicle, Semi Sintêtico, D3 Mercon V. 1/4</t>
  </si>
  <si>
    <t>000224</t>
  </si>
  <si>
    <t>Aceite Power Stering, Viscocidad @ 40c 41.7-49.9</t>
  </si>
  <si>
    <t>000230</t>
  </si>
  <si>
    <t xml:space="preserve">Bombillos 12v 100w #9004 </t>
  </si>
  <si>
    <t>000234</t>
  </si>
  <si>
    <t>Bombillos 12V  2 Contactos</t>
  </si>
  <si>
    <t>000235</t>
  </si>
  <si>
    <t>Bombillos 12V  1 Contacto</t>
  </si>
  <si>
    <t>000236</t>
  </si>
  <si>
    <t>Bombillos 24V  1 Contacto</t>
  </si>
  <si>
    <t>000237</t>
  </si>
  <si>
    <t>Bombillos 24V  2 Contactos</t>
  </si>
  <si>
    <t>000238</t>
  </si>
  <si>
    <t>Bombillos 24v #H4 75/70w (gris)</t>
  </si>
  <si>
    <t>001689</t>
  </si>
  <si>
    <t>Bombillos H4 12V</t>
  </si>
  <si>
    <t>001690</t>
  </si>
  <si>
    <t>Bombillos H3 12V</t>
  </si>
  <si>
    <t>001726</t>
  </si>
  <si>
    <t>Bombillo H4 de 24V</t>
  </si>
  <si>
    <t>000252</t>
  </si>
  <si>
    <t>Filtros de Aceite HU7116/2x</t>
  </si>
  <si>
    <t>001290</t>
  </si>
  <si>
    <t>Filtro de aceite C-218, (PH4967) americano</t>
  </si>
  <si>
    <t>001292</t>
  </si>
  <si>
    <t>Filtro de aceite C-70</t>
  </si>
  <si>
    <t>000253</t>
  </si>
  <si>
    <t>Filtros de aire 17220-POA-A00</t>
  </si>
  <si>
    <t>000254</t>
  </si>
  <si>
    <t>Filtros de aire 17801-74020</t>
  </si>
  <si>
    <t>000255</t>
  </si>
  <si>
    <t>Filtros de aire 17801-74040 (15070)</t>
  </si>
  <si>
    <t>000256</t>
  </si>
  <si>
    <t>Filtros de aire A25503 (17801-16020-T)</t>
  </si>
  <si>
    <t>001694</t>
  </si>
  <si>
    <t xml:space="preserve">Filtro de aire Ford Everest motor WL, diesel </t>
  </si>
  <si>
    <t>001696</t>
  </si>
  <si>
    <t>Filtro de aire Toyota Hilux, 2009, Diesel</t>
  </si>
  <si>
    <t>001700</t>
  </si>
  <si>
    <t>Filtro de aceite Ford Explorer 2010, gasolina</t>
  </si>
  <si>
    <t>001705</t>
  </si>
  <si>
    <t>Filtro de gasoil Ford Everest, 2008</t>
  </si>
  <si>
    <t>001734</t>
  </si>
  <si>
    <t>Filtros de aire Kia Sportage 2015</t>
  </si>
  <si>
    <t>001737</t>
  </si>
  <si>
    <t>Filtros de aceite Ford Everest motor WL, Diesel</t>
  </si>
  <si>
    <t>001741</t>
  </si>
  <si>
    <t>Filtros de aire Kia Sorente 2014-2018, gasolina</t>
  </si>
  <si>
    <t>001692</t>
  </si>
  <si>
    <t>Fusible para Mitsubishi L200</t>
  </si>
  <si>
    <t>000268</t>
  </si>
  <si>
    <t>Fusibles de 10</t>
  </si>
  <si>
    <t>000269</t>
  </si>
  <si>
    <t>Fusibles de 15</t>
  </si>
  <si>
    <t>000270</t>
  </si>
  <si>
    <t>Fusibles de 20</t>
  </si>
  <si>
    <t>000271</t>
  </si>
  <si>
    <t>Fusibles de 25</t>
  </si>
  <si>
    <t>000272</t>
  </si>
  <si>
    <t>Fusibles de 30</t>
  </si>
  <si>
    <t>000273</t>
  </si>
  <si>
    <t>Fusibles de 5</t>
  </si>
  <si>
    <t>001714</t>
  </si>
  <si>
    <t>Escobillas para limpia vidríos #15</t>
  </si>
  <si>
    <t>001293</t>
  </si>
  <si>
    <t>Escobilla limpia vidrios No.18 (con goma)</t>
  </si>
  <si>
    <t>001454</t>
  </si>
  <si>
    <t>Escobillas de Limpia Vidrios #19</t>
  </si>
  <si>
    <t>000282</t>
  </si>
  <si>
    <t>Banda de Freno SD823-7696  4/1</t>
  </si>
  <si>
    <t>000283</t>
  </si>
  <si>
    <t>Banda de Freno SD741-7611  4/1</t>
  </si>
  <si>
    <t>000284</t>
  </si>
  <si>
    <t>Banda de Freno SD923-7824  4/1</t>
  </si>
  <si>
    <t>000285</t>
  </si>
  <si>
    <t>Banda de Freno SD465-7345   4/1</t>
  </si>
  <si>
    <t>000286</t>
  </si>
  <si>
    <t>Banda de Freno SD906-7785  4/1</t>
  </si>
  <si>
    <t>000287</t>
  </si>
  <si>
    <t>Banda de Freno B-S-551   4/1</t>
  </si>
  <si>
    <t>000289</t>
  </si>
  <si>
    <t>Banda de Freno B-S-627   4/1</t>
  </si>
  <si>
    <t>000291</t>
  </si>
  <si>
    <t>Banda de Freno B-5-587  4/4</t>
  </si>
  <si>
    <t>000293</t>
  </si>
  <si>
    <t>Banda de Freno CS-6712  4/1</t>
  </si>
  <si>
    <t>000294</t>
  </si>
  <si>
    <t>Banda de Freno SM 3241  4/2</t>
  </si>
  <si>
    <t>001708</t>
  </si>
  <si>
    <t>Bandas de freno trasera Nissan X-Trail 2004-2006</t>
  </si>
  <si>
    <t>001709</t>
  </si>
  <si>
    <t>Banda de frenos trasera, Ford Everest</t>
  </si>
  <si>
    <t>001713</t>
  </si>
  <si>
    <t>Bandas de frenos trasera Toyota Hilux,2009</t>
  </si>
  <si>
    <t>001732</t>
  </si>
  <si>
    <t>Bandas de frenos traseras Kia Sportage 2005</t>
  </si>
  <si>
    <t xml:space="preserve"> </t>
  </si>
  <si>
    <t>Realizado por:</t>
  </si>
  <si>
    <t>Preparado por:</t>
  </si>
  <si>
    <t>Revisado y supervisado por:</t>
  </si>
  <si>
    <t>Encargado de Suministro</t>
  </si>
  <si>
    <t>Auxiliares de Almacén y Suministro</t>
  </si>
  <si>
    <t>Carpeta grande Negra (con clip mixto)</t>
  </si>
  <si>
    <t>000040</t>
  </si>
  <si>
    <t xml:space="preserve">Botella de 16 Oz. c/valvula Atomizador </t>
  </si>
  <si>
    <t>000002</t>
  </si>
  <si>
    <t>001175</t>
  </si>
  <si>
    <t>001048</t>
  </si>
  <si>
    <t>Bandeja rectangulares,acero inoxidable, p/servir café med. Aprox. 44.5x29cm</t>
  </si>
  <si>
    <t>001867</t>
  </si>
  <si>
    <t>002409</t>
  </si>
  <si>
    <t>Vaso de Cristal tranparente, 11/12 onzas, tipo copa.</t>
  </si>
  <si>
    <t>Espiral de 12mm</t>
  </si>
  <si>
    <t>000977</t>
  </si>
  <si>
    <t>000113</t>
  </si>
  <si>
    <t>Perforadora en Metal 3 Hoyos</t>
  </si>
  <si>
    <t>001021</t>
  </si>
  <si>
    <t>Llavero plástico</t>
  </si>
  <si>
    <t xml:space="preserve">Ganchos mixtos revestidos plástico (macho y hembra) </t>
  </si>
  <si>
    <t>Clip revestidos 50mm 100/1 (Jumbo)</t>
  </si>
  <si>
    <t>002395</t>
  </si>
  <si>
    <t>002396</t>
  </si>
  <si>
    <t>Pañito en hilo p/bandeja, blanco, med. Aprox. 42x25cm.</t>
  </si>
  <si>
    <t>2.3.2.2</t>
  </si>
  <si>
    <t>Pin espuma de19 oz.</t>
  </si>
  <si>
    <t>000017</t>
  </si>
  <si>
    <t>002408</t>
  </si>
  <si>
    <t>Abrazadera de Lampara</t>
  </si>
  <si>
    <t>000139</t>
  </si>
  <si>
    <t xml:space="preserve">Sobres Manila 10x15 </t>
  </si>
  <si>
    <t>000478</t>
  </si>
  <si>
    <t>Borrador de pizarra</t>
  </si>
  <si>
    <t>001524</t>
  </si>
  <si>
    <t>Alfombra para piso, Supermat 500, 25.5x38", 12mm de grosor, antihongos.</t>
  </si>
  <si>
    <t>002493</t>
  </si>
  <si>
    <t>Tóner HP CF401A  CYAN</t>
  </si>
  <si>
    <t>000460</t>
  </si>
  <si>
    <t>Papel Continuo 9.5x11, 3 copias y un original</t>
  </si>
  <si>
    <t>000102</t>
  </si>
  <si>
    <t>000295</t>
  </si>
  <si>
    <t>Bocina para computadora</t>
  </si>
  <si>
    <t>002550</t>
  </si>
  <si>
    <t>Teclado para computadora USB, negro</t>
  </si>
  <si>
    <t>001754</t>
  </si>
  <si>
    <t>Toner HP CE-261AC CYAN</t>
  </si>
  <si>
    <t>000912</t>
  </si>
  <si>
    <t>Clips tipo Yoyo para carnet (azul o negro)</t>
  </si>
  <si>
    <t>002554</t>
  </si>
  <si>
    <t>Cola amarilla</t>
  </si>
  <si>
    <t>001623</t>
  </si>
  <si>
    <t>001622</t>
  </si>
  <si>
    <t>Retardador</t>
  </si>
  <si>
    <t>002555</t>
  </si>
  <si>
    <t>002556</t>
  </si>
  <si>
    <t>Flex Rex</t>
  </si>
  <si>
    <t>000747</t>
  </si>
  <si>
    <t>Thinner</t>
  </si>
  <si>
    <t>002524</t>
  </si>
  <si>
    <t>001609</t>
  </si>
  <si>
    <t>Sealer</t>
  </si>
  <si>
    <t>002557</t>
  </si>
  <si>
    <t>002558</t>
  </si>
  <si>
    <t>Cola auretano</t>
  </si>
  <si>
    <t xml:space="preserve">Laca blanca automotriz </t>
  </si>
  <si>
    <t xml:space="preserve">Cables Auricular para Teléfono </t>
  </si>
  <si>
    <t>000297</t>
  </si>
  <si>
    <t>Botellas plásticas de Agua Purificada 16 oz 20/1</t>
  </si>
  <si>
    <t>000390</t>
  </si>
  <si>
    <t>Extención eléctrica de 100 pies</t>
  </si>
  <si>
    <t>002503</t>
  </si>
  <si>
    <t>Tubo de oleo #2 (estuche)</t>
  </si>
  <si>
    <t>Tubo de oleo #3 (estuche)</t>
  </si>
  <si>
    <t>001654</t>
  </si>
  <si>
    <t>001655</t>
  </si>
  <si>
    <t>Relleno automotríz</t>
  </si>
  <si>
    <t>Cintas de maya para Sheetrock</t>
  </si>
  <si>
    <t>Cubeta de masilla para sheerook</t>
  </si>
  <si>
    <t>Masilla automotriz</t>
  </si>
  <si>
    <t>tornillos diablitos 1/2¨x10</t>
  </si>
  <si>
    <t>Clavos F40</t>
  </si>
  <si>
    <t>Clavos F25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</si>
  <si>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</si>
  <si>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</si>
  <si>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</si>
  <si>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</si>
  <si>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</si>
  <si>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</si>
  <si>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</si>
  <si>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</si>
  <si>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</si>
  <si>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</si>
  <si>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002337</t>
  </si>
  <si>
    <t>07</t>
  </si>
  <si>
    <t>002518</t>
  </si>
  <si>
    <t>002534</t>
  </si>
  <si>
    <t>002535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</si>
  <si>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</si>
  <si>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</si>
  <si>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</si>
  <si>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</si>
  <si>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</si>
  <si>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</si>
  <si>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</si>
  <si>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</si>
  <si>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</si>
  <si>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</si>
  <si>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</si>
  <si>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</si>
  <si>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</si>
  <si>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</si>
  <si>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</si>
  <si>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</si>
  <si>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</si>
  <si>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Curva Liquid tight, diametro 1".</t>
  </si>
  <si>
    <t>Curva Liquid tight, diametro 1/2".</t>
  </si>
  <si>
    <t>Tornillos tipo tirafondos, diametro 12x1½x5.5mm</t>
  </si>
  <si>
    <t>Tarugo plástico azul 8-5/16"x1.1/2.</t>
  </si>
  <si>
    <t>002576</t>
  </si>
  <si>
    <t>002577</t>
  </si>
  <si>
    <t>002578</t>
  </si>
  <si>
    <t>002579</t>
  </si>
  <si>
    <t>002580</t>
  </si>
  <si>
    <t>002581</t>
  </si>
  <si>
    <t>002582</t>
  </si>
  <si>
    <t>000132</t>
  </si>
  <si>
    <t>Talonario caja chica Despacho</t>
  </si>
  <si>
    <t>Sobres Manilas 10x15 (500/1)</t>
  </si>
  <si>
    <t>000479</t>
  </si>
  <si>
    <t>Folder satinado, color blanco con bolsillos</t>
  </si>
  <si>
    <t>000636</t>
  </si>
  <si>
    <t>Tóner HP CE260XC NEGRO</t>
  </si>
  <si>
    <t>001765</t>
  </si>
  <si>
    <t>Tóner HP CE262AC YELLOW</t>
  </si>
  <si>
    <t>001767</t>
  </si>
  <si>
    <t>Gel antibacterial 8 onz. con 70% de alcohol, con dispensador LIMAR</t>
  </si>
  <si>
    <t>002710</t>
  </si>
  <si>
    <t>Interruptor  Sencillo, MASTER</t>
  </si>
  <si>
    <t>000182</t>
  </si>
  <si>
    <t>Canaleta de 3 x1½, KOPOS</t>
  </si>
  <si>
    <t>Registro 4x4x2", Tom Hardware</t>
  </si>
  <si>
    <t>Tomacorriente 110V para UPS, Leviton</t>
  </si>
  <si>
    <t>Tomacorriente 110V para CDE, Leviton</t>
  </si>
  <si>
    <t>Registro 6x6x4", Tom Hardware</t>
  </si>
  <si>
    <t>Caja para tomacorriente 2x4", Tom Hardware</t>
  </si>
  <si>
    <t>Breaker grueso de 30 AMP, GE</t>
  </si>
  <si>
    <t>Tapa ciega para caja octagonal con KNOCKUTS</t>
  </si>
  <si>
    <t>Caja octagonal de metal reforzada, TOPAZ</t>
  </si>
  <si>
    <t>Registro 12x12x4", Tom Hardware</t>
  </si>
  <si>
    <t>Canaleta de 1/2 (para introducir cable), KOPOS</t>
  </si>
  <si>
    <t>Canaleta de piso, KOPOS</t>
  </si>
  <si>
    <t>Transformador para Led, Tom Hardware</t>
  </si>
  <si>
    <t>Lampara colgante LINEAL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</si>
  <si>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</si>
  <si>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</si>
  <si>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</si>
  <si>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</si>
  <si>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</si>
  <si>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</si>
  <si>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002647</t>
  </si>
  <si>
    <t>002648</t>
  </si>
  <si>
    <t>002649</t>
  </si>
  <si>
    <t>002650</t>
  </si>
  <si>
    <t>002651</t>
  </si>
  <si>
    <t>002652</t>
  </si>
  <si>
    <t>002653</t>
  </si>
  <si>
    <t>002656</t>
  </si>
  <si>
    <t>002713</t>
  </si>
  <si>
    <t>002714</t>
  </si>
  <si>
    <t>002718</t>
  </si>
  <si>
    <t>002719</t>
  </si>
  <si>
    <t>002720</t>
  </si>
  <si>
    <t>002721</t>
  </si>
  <si>
    <t>Llave ajustable BEST VALUE</t>
  </si>
  <si>
    <t>Alicate de presión  KINGTONY</t>
  </si>
  <si>
    <t>Martillo STANLEY</t>
  </si>
  <si>
    <t>Juego de llave Allen, KINGTONY</t>
  </si>
  <si>
    <t>002724</t>
  </si>
  <si>
    <t>002725</t>
  </si>
  <si>
    <t>002727</t>
  </si>
  <si>
    <t>002728</t>
  </si>
  <si>
    <t>04</t>
  </si>
  <si>
    <t>Toner HP CE-263AC MAGENTA</t>
  </si>
  <si>
    <t>Tóner HP  CE260A  NEGRO</t>
  </si>
  <si>
    <t>000330</t>
  </si>
  <si>
    <t>000393</t>
  </si>
  <si>
    <t>Cucharitas de metal,  para café, ARTICO.</t>
  </si>
  <si>
    <t>Vaso para agua 350ml/12onz. Cristal 100% templado NAHIR</t>
  </si>
  <si>
    <t>Desinfectante en spray antibacterial contra virus y bacterias 19onz. Good Year.</t>
  </si>
  <si>
    <t>000022</t>
  </si>
  <si>
    <t>Servilletas comerciales, resistentes, suaves y absorbentes, en paquete de  500/1, color blanco, HOGAR</t>
  </si>
  <si>
    <t>Suaper No.32, 100% fibra, con palo, Reyna.</t>
  </si>
  <si>
    <t>Caja de Breaker de 20 AMP</t>
  </si>
  <si>
    <t>Tubo Led de 18W, 4 pies, color luz blanca de buena calidad, marca Syvania</t>
  </si>
  <si>
    <t>Lámpara tipo panel 2x2 pies, color de luz blanca de buena calidad, marca Sylvania</t>
  </si>
  <si>
    <t>Canaletas 1 1/2 de 2 vias, marca Kopos</t>
  </si>
  <si>
    <t>Toma corriente, marca Volteck</t>
  </si>
  <si>
    <t>002751</t>
  </si>
  <si>
    <t>002827</t>
  </si>
  <si>
    <t>002828</t>
  </si>
  <si>
    <t>002830</t>
  </si>
  <si>
    <t>002832</t>
  </si>
  <si>
    <t>000082</t>
  </si>
  <si>
    <t>Aguarras</t>
  </si>
  <si>
    <t>000782</t>
  </si>
  <si>
    <t>Canaleta de 1/2 , DEXSON</t>
  </si>
  <si>
    <t>002709</t>
  </si>
  <si>
    <t>Cover p/encuadernar Plastico 100/1</t>
  </si>
  <si>
    <t>000055</t>
  </si>
  <si>
    <t>Cover para Encuadernar (Plástico)</t>
  </si>
  <si>
    <t>000542</t>
  </si>
  <si>
    <t>001769</t>
  </si>
  <si>
    <t>Tóner HP CB436AC NEGRO</t>
  </si>
  <si>
    <t>003020</t>
  </si>
  <si>
    <t>Brillo Esponja para Fregar (Anti Hongos), Limpano</t>
  </si>
  <si>
    <t>003022</t>
  </si>
  <si>
    <t>003023</t>
  </si>
  <si>
    <t>001763</t>
  </si>
  <si>
    <t>Tóner HP 30XC CF230XC NEGRO</t>
  </si>
  <si>
    <t>003024</t>
  </si>
  <si>
    <t>003018</t>
  </si>
  <si>
    <t>Limpiador de Cristal 500 ml. Con atomizador, ACEL</t>
  </si>
  <si>
    <t>002019</t>
  </si>
  <si>
    <t>003017</t>
  </si>
  <si>
    <t>Dispensador de jabón liquido, Titiz</t>
  </si>
  <si>
    <t>003015</t>
  </si>
  <si>
    <t>Desinfectante en spray antibacterial contra virus y bacterias 19onz. Lysol</t>
  </si>
  <si>
    <t>Guantes para limpieza doméstica, latex resistente (L) Suave</t>
  </si>
  <si>
    <t>000013</t>
  </si>
  <si>
    <t xml:space="preserve">Jabón Líquido Lavaplatos, antibacterias , fragancia limón. Klinacción </t>
  </si>
  <si>
    <t xml:space="preserve">Jabón Líquido para Manos, antibacterial. fragancia lavanda y bebé, Klinacción </t>
  </si>
  <si>
    <t>000062</t>
  </si>
  <si>
    <t>Espiral de10mm 100/1</t>
  </si>
  <si>
    <t>Grapadora Standard Negra de metal, Pointer, STD</t>
  </si>
  <si>
    <t>000079</t>
  </si>
  <si>
    <t>Papel para maquina Sumadora ATLAS</t>
  </si>
  <si>
    <t>Folders manila 81/2x11 (100)  Abby</t>
  </si>
  <si>
    <t>Folders manila 8 ½X14, 100/1 Abby</t>
  </si>
  <si>
    <t>003033</t>
  </si>
  <si>
    <t>003034</t>
  </si>
  <si>
    <t>Pizarra de corcho 24x36, marco de aluminio, Pointer</t>
  </si>
  <si>
    <t>001358</t>
  </si>
  <si>
    <t>Archivo acordeón material plástico, Pointer</t>
  </si>
  <si>
    <t>Banderitas autoadhesivas multicolores 45x12MM 100/1, Pointer</t>
  </si>
  <si>
    <t>Borrador de pizarra, Pointer</t>
  </si>
  <si>
    <t>Carpeta Folders Satinados 8 1/2x11 25/1 (Varios Colores), Ampo/Business Source</t>
  </si>
  <si>
    <t>Cover para encuadernar, plástico 50/1. Velmer</t>
  </si>
  <si>
    <t>Corrector liquido Bco. tipo escobilla, 18ml, Stabilo.</t>
  </si>
  <si>
    <t>Espirales de 12mm, 100/1</t>
  </si>
  <si>
    <t>Espirales 16MM, 100/1</t>
  </si>
  <si>
    <t>Espirales continuo 5/8, 16MM, 100/1</t>
  </si>
  <si>
    <t>Marcadores de pizzarra mágica, azul, Printek</t>
  </si>
  <si>
    <t>Marcadores de pizzarra mágica, negro, Kratov</t>
  </si>
  <si>
    <t>Marcadores de pizzarra mágica, rojo, Printek</t>
  </si>
  <si>
    <t>Protector de hojas 81/2x11, 100/1, transparente 10, EH303L</t>
  </si>
  <si>
    <t>Reglas plástica transparente de 12¨, Everprint</t>
  </si>
  <si>
    <t>Resaltador Flourescente, punta biselada, base de agua (varios colores), Kratov / O. Essential</t>
  </si>
  <si>
    <t>003062</t>
  </si>
  <si>
    <t>003063</t>
  </si>
  <si>
    <t>003064</t>
  </si>
  <si>
    <t>003065</t>
  </si>
  <si>
    <t>003076</t>
  </si>
  <si>
    <t>003077</t>
  </si>
  <si>
    <t>003078</t>
  </si>
  <si>
    <t>003079</t>
  </si>
  <si>
    <t>003080</t>
  </si>
  <si>
    <t>003085</t>
  </si>
  <si>
    <t>003086</t>
  </si>
  <si>
    <t>003087</t>
  </si>
  <si>
    <t>003089</t>
  </si>
  <si>
    <t>003090</t>
  </si>
  <si>
    <t>003093</t>
  </si>
  <si>
    <t>Tóner HP 201A CF400A NEGRO</t>
  </si>
  <si>
    <t>000457</t>
  </si>
  <si>
    <t>Liquido de transmión automática (ATF), Dexron lll/QT</t>
  </si>
  <si>
    <t>Banda de frenos traseras 51016, (Juego) Hitec</t>
  </si>
  <si>
    <t>Banda de frenos delanteras, 04465-OL050 (MD936),  (Juego)  Gic</t>
  </si>
  <si>
    <t xml:space="preserve">Banda de frenos delantera D1432 (Juego) Hitec </t>
  </si>
  <si>
    <t xml:space="preserve">Banda de frenos traseras  D1439 (Juego) Hitec </t>
  </si>
  <si>
    <t xml:space="preserve">Banda de frenos delanteras  D691 (Juego) Hitec </t>
  </si>
  <si>
    <t xml:space="preserve">Banda de frenos traseras  D905 (Juego) Hitec </t>
  </si>
  <si>
    <t>Fiiltro de aceite MD-069782 NPPN</t>
  </si>
  <si>
    <t>Fiiltro de aceite PH 301421348 Napa</t>
  </si>
  <si>
    <t>Filtros de aceite DH3593 21334 Napa</t>
  </si>
  <si>
    <t>Filtros de aire 17801-0C010 NPPN</t>
  </si>
  <si>
    <t>Filtros de aire 17801-17020, Egi</t>
  </si>
  <si>
    <t>Filtros de aire 28113-2P300,  Egi</t>
  </si>
  <si>
    <t>Filtros de aire 16546-30 PA (A-1676), Sakura</t>
  </si>
  <si>
    <t>Filtros de gasoil 22390-0L000 FILPLUS  (F11112) Sakura</t>
  </si>
  <si>
    <t>Filtros de gasoil 23303-54010/54011,  Pi/wa</t>
  </si>
  <si>
    <t>Aceite 10w40, marca Brava</t>
  </si>
  <si>
    <t>Aceite 15W40, Brava.</t>
  </si>
  <si>
    <t>Aceite de guía hidráulico, Exceed Power Steering</t>
  </si>
  <si>
    <t>Banda de freno delantera D1591, KMXP/Mitsubishi, L200-2015 (Juego)</t>
  </si>
  <si>
    <t>Refrigerante Freon R 22 (Tanque) GENERICO Refrigerante 22</t>
  </si>
  <si>
    <t>Refrigerante R 410 (Tanque) CHEMOURS</t>
  </si>
  <si>
    <t>99</t>
  </si>
  <si>
    <t>002032</t>
  </si>
  <si>
    <t xml:space="preserve">Sobre Manila 9x15 </t>
  </si>
  <si>
    <t>002815</t>
  </si>
  <si>
    <t xml:space="preserve">Sello fechero automático </t>
  </si>
  <si>
    <t>Azúcar crema Cristal  de caña.</t>
  </si>
  <si>
    <t>003528</t>
  </si>
  <si>
    <t>003025</t>
  </si>
  <si>
    <t>Cubeta Plástica con mango 3 Gl. Vaniplast</t>
  </si>
  <si>
    <t>000464</t>
  </si>
  <si>
    <t>LV Tapa plástica, toma corriente, salida doble para salida UPS, 2¨x4¨, color naranja, Genérica</t>
  </si>
  <si>
    <t>LV Tapa plástica, toma corriente, salida doble, para salida CDE. 2¨x4¨, blanca, marca Genérica</t>
  </si>
  <si>
    <t>003012</t>
  </si>
  <si>
    <t>Espirales 16MM</t>
  </si>
  <si>
    <t>Espirales de 10 mm</t>
  </si>
  <si>
    <t>003493</t>
  </si>
  <si>
    <t>003494</t>
  </si>
  <si>
    <t>Tóner HP CE280A NEGRO</t>
  </si>
  <si>
    <t>000388</t>
  </si>
  <si>
    <t>Tóner HP 78AC CE278AC NEGRO</t>
  </si>
  <si>
    <t>001761</t>
  </si>
  <si>
    <t>003059</t>
  </si>
  <si>
    <t>003072</t>
  </si>
  <si>
    <t>003073</t>
  </si>
  <si>
    <t>003074</t>
  </si>
  <si>
    <t>003041</t>
  </si>
  <si>
    <t>003042</t>
  </si>
  <si>
    <t>003044</t>
  </si>
  <si>
    <t>003049</t>
  </si>
  <si>
    <t>003050</t>
  </si>
  <si>
    <t>003051</t>
  </si>
  <si>
    <t>003052</t>
  </si>
  <si>
    <t>003054</t>
  </si>
  <si>
    <t>003057</t>
  </si>
  <si>
    <t>003035</t>
  </si>
  <si>
    <t>003036</t>
  </si>
  <si>
    <t>003037</t>
  </si>
  <si>
    <t>003038</t>
  </si>
  <si>
    <t>003039</t>
  </si>
  <si>
    <t>003040</t>
  </si>
  <si>
    <t>003075</t>
  </si>
  <si>
    <t>003511</t>
  </si>
  <si>
    <t>003515</t>
  </si>
  <si>
    <t xml:space="preserve">Azúcar de dieta Member´s Selection </t>
  </si>
  <si>
    <t xml:space="preserve">Té de manzanilla, tilo, menta, anis y hierba buena, cajas 20/1, marca Mondaisa </t>
  </si>
  <si>
    <t>003710</t>
  </si>
  <si>
    <t>003714</t>
  </si>
  <si>
    <t>Servilletas Lider 500/1</t>
  </si>
  <si>
    <t>002969</t>
  </si>
  <si>
    <t>Ambientador en gel, 90 gr. diferentes aromas con tapa giratoria para liberar el aroma. Renuzit.</t>
  </si>
  <si>
    <t>Detergente en Polvo en empaque de una libra sellado (400 g), BRILLANTE.</t>
  </si>
  <si>
    <t>Desodorante para inodoro en pastilla varios aromas, AROM VIRGINIA</t>
  </si>
  <si>
    <t>Gel antibacterial 70% alcohol BEAU CLEAN</t>
  </si>
  <si>
    <t>Limpiador cristal 500ml, con atomizador, BEAU CLEAN</t>
  </si>
  <si>
    <t>Jabón Líquido Lavaplatos, antibacterial , fragancia limón., BEAU CLEAN</t>
  </si>
  <si>
    <t>Pin espuma de19 oz. STUF TUFF STUF</t>
  </si>
  <si>
    <t>003755</t>
  </si>
  <si>
    <t>003795</t>
  </si>
  <si>
    <t>003796</t>
  </si>
  <si>
    <t>003797</t>
  </si>
  <si>
    <t>003798</t>
  </si>
  <si>
    <t>003799</t>
  </si>
  <si>
    <t>003800</t>
  </si>
  <si>
    <t>001745</t>
  </si>
  <si>
    <t>Tubo Led de 4 pies modelo 8180 Plus FOOSER</t>
  </si>
  <si>
    <t>Interruptor sencillo KOLNY</t>
  </si>
  <si>
    <t>Panel Led circular 3w (Ojo de buey de 3"), LOWELL</t>
  </si>
  <si>
    <t>Caja para Tomacorriente 2x4 para Superficie</t>
  </si>
  <si>
    <t>003804</t>
  </si>
  <si>
    <t>003805</t>
  </si>
  <si>
    <t>003807</t>
  </si>
  <si>
    <t>003808</t>
  </si>
  <si>
    <t>Mota antigota LANCO</t>
  </si>
  <si>
    <t>CROSSTEE 2 TAMSUEI CGM</t>
  </si>
  <si>
    <t>CROSSTEE 4 TAMSUEI CGM</t>
  </si>
  <si>
    <t>Fulminante verde cal 22 Americano</t>
  </si>
  <si>
    <t>Angular 10 TAMSUEI CGM</t>
  </si>
  <si>
    <t>003831</t>
  </si>
  <si>
    <t>003832</t>
  </si>
  <si>
    <t>003833</t>
  </si>
  <si>
    <t>003834</t>
  </si>
  <si>
    <t>003835</t>
  </si>
  <si>
    <t>000041</t>
  </si>
  <si>
    <t>Chinchetas 100/1, PRINTEK</t>
  </si>
  <si>
    <t>Grapas  Estandar Punta Cinceladas  26/6 (5000/1) , PRINTEK</t>
  </si>
  <si>
    <t>Perforadora 2 hoyos, Printek</t>
  </si>
  <si>
    <t>Cinta EPSON S015329</t>
  </si>
  <si>
    <t>003667</t>
  </si>
  <si>
    <t>003668</t>
  </si>
  <si>
    <t>003680</t>
  </si>
  <si>
    <t>Toner CF287A HP Negro</t>
  </si>
  <si>
    <t>Tóner HP CF230A (para Laserjet Pro M227)</t>
  </si>
  <si>
    <t>Tóner HP CF363A Magenta</t>
  </si>
  <si>
    <t>Tóner HP CF237A  (muestra incluida con impresora)</t>
  </si>
  <si>
    <t>000454</t>
  </si>
  <si>
    <t>001061</t>
  </si>
  <si>
    <t>001448</t>
  </si>
  <si>
    <t>002055</t>
  </si>
  <si>
    <t>Casco protectores integrado doble vicera, SPEED</t>
  </si>
  <si>
    <t>Bateria 13/12, marca INTERSTATE</t>
  </si>
  <si>
    <t>Bateria 15/12, marca Performance, 27F60</t>
  </si>
  <si>
    <t>Bateria 17/12, marca Performance, COM31T</t>
  </si>
  <si>
    <t>003561</t>
  </si>
  <si>
    <t>003715</t>
  </si>
  <si>
    <t>003726</t>
  </si>
  <si>
    <t>003727</t>
  </si>
  <si>
    <t>Toalla para cocina absorbente, 100% algodón, altamente absorbente, funcional y de larga duración, RITZ</t>
  </si>
  <si>
    <t>004007</t>
  </si>
  <si>
    <t>Lanilla de 9" Klinacción</t>
  </si>
  <si>
    <t>Escoba con Palo (Plastica, tipo Cepillo) Reina Junior</t>
  </si>
  <si>
    <t>Extensión Eléctrica de 25 pies, TROEN</t>
  </si>
  <si>
    <t>Extensión Eléctrica de 50 pies, TROEN</t>
  </si>
  <si>
    <t>000174</t>
  </si>
  <si>
    <t>000175</t>
  </si>
  <si>
    <t>Regleta de 6 salidas, negro, FORZA</t>
  </si>
  <si>
    <t>000184</t>
  </si>
  <si>
    <t>Bandeja de escritorio de metal 3/1 TALBOT</t>
  </si>
  <si>
    <t>Folder 8.5x13, OFFICE</t>
  </si>
  <si>
    <t>Grapadora de alta Capacidad 100 pag. TALBOT</t>
  </si>
  <si>
    <t>Porta lapices TALBOT</t>
  </si>
  <si>
    <t>Post-it mediano  3x3 (5/1) TALBOT</t>
  </si>
  <si>
    <t>Saca grapas POINTER</t>
  </si>
  <si>
    <t>004014</t>
  </si>
  <si>
    <t>004015</t>
  </si>
  <si>
    <t>004016</t>
  </si>
  <si>
    <t>004018</t>
  </si>
  <si>
    <t>004019</t>
  </si>
  <si>
    <t>004020</t>
  </si>
  <si>
    <t>004021</t>
  </si>
  <si>
    <t>Grapas estandar punta cinceladas 26/6 (5000/1) Nustar</t>
  </si>
  <si>
    <t>Bandeja de escritorio de metal en malla 3/1 negro 11.81x11.81x1.97". Local</t>
  </si>
  <si>
    <t>003879</t>
  </si>
  <si>
    <t>003888</t>
  </si>
  <si>
    <t>José Miguel Durán</t>
  </si>
  <si>
    <t>Café molido Santo Domingo</t>
  </si>
  <si>
    <t>Gel antibacterial con  70%, alcohol,  Klinacción</t>
  </si>
  <si>
    <t>Tóner HP CE285A NEGRO</t>
  </si>
  <si>
    <t>000409</t>
  </si>
  <si>
    <t>Tóner HP CF361A Cyan</t>
  </si>
  <si>
    <t>001446</t>
  </si>
  <si>
    <t>Café instantaneo para máquina (Capsula de café), 16/1 dulce gusto Nestle.</t>
  </si>
  <si>
    <t>003713</t>
  </si>
  <si>
    <t>Bebida energizante 11.8 oz. agua de coco GOYA</t>
  </si>
  <si>
    <t>Cremora libre de gluten COUNTRY BARN 22oz.</t>
  </si>
  <si>
    <t xml:space="preserve">Té de sobre 1.5G POMPADOUR </t>
  </si>
  <si>
    <t>004496</t>
  </si>
  <si>
    <t>004497</t>
  </si>
  <si>
    <t>004498</t>
  </si>
  <si>
    <t>Servilleta, marca Niveo, 10/500</t>
  </si>
  <si>
    <t xml:space="preserve">Papel higiénico doble hoja, marca Niveo, </t>
  </si>
  <si>
    <t>Papel Toalla absorbente, 580 PIES 6/1, marca NATURA</t>
  </si>
  <si>
    <t>004296</t>
  </si>
  <si>
    <t>004297</t>
  </si>
  <si>
    <t>004380</t>
  </si>
  <si>
    <t>Tornillo para tarugo de plomo GENERICO</t>
  </si>
  <si>
    <t>Curva de PVC eléctrico de 1/20 GENERICO</t>
  </si>
  <si>
    <t>004167</t>
  </si>
  <si>
    <t>004271</t>
  </si>
  <si>
    <t>Sifón para lavamano con boquilla, marca Eastman</t>
  </si>
  <si>
    <t>004432</t>
  </si>
  <si>
    <t>Papel Bond blanco, 8½x11, marca REX</t>
  </si>
  <si>
    <t>Papel Bond blanco 20, 8 ½ x 14, marca Excelent</t>
  </si>
  <si>
    <t>004354</t>
  </si>
  <si>
    <t>004355</t>
  </si>
  <si>
    <t>Tóner HP 414X  (W2020XC) Negro</t>
  </si>
  <si>
    <t>Tóner HP 414X  (W2021XC) Cyan</t>
  </si>
  <si>
    <t>Tóner HP 414X  (W2022XC) Amarillo</t>
  </si>
  <si>
    <t>Tóner HP 414X  (W2023XC) Magenta</t>
  </si>
  <si>
    <t>004469</t>
  </si>
  <si>
    <t>004470</t>
  </si>
  <si>
    <t>004471</t>
  </si>
  <si>
    <t>004472</t>
  </si>
  <si>
    <t>Gorras blancas 90% poliéster, 10% algodón, banda elástica, tela transp., rapido secado, logo de la Instit., casco alto, frente rígido, (cúpula de gob. RD y Ministerio de Interior y Policia) área Dptal</t>
  </si>
  <si>
    <t>Lampara Eléctrica para Calles, Tipo Cobra de 150W 16500, lumens protección IP65, marca OPTIMA</t>
  </si>
  <si>
    <t>Lampara  LED Tipo Cobra 150w 6000K IP66 con fotocelda incluida,  LOWELL</t>
  </si>
  <si>
    <t>Cascos protectores, marca, MIYAZUKA RS</t>
  </si>
  <si>
    <t>Cascos protectores, sistema int. de doble visera, lentes de policarbonato, marca GTS</t>
  </si>
  <si>
    <t>Casco protectores, SPEED</t>
  </si>
  <si>
    <t>Lámpara eléctrica para calles LED tipo cobra, 150 watts, material aluminio de alta resistencia, tensión 85-265 VAC, frecuencia 60, marca OPTIMA</t>
  </si>
  <si>
    <t>Lampara  eléctrica tipo cobra, marca WINLEC PRO</t>
  </si>
  <si>
    <t>Lampara eléctrica para calles, potencia 150 watts, aluminio de alta resistencia, marca WINLEC PRO</t>
  </si>
  <si>
    <t>004046</t>
  </si>
  <si>
    <t>004105</t>
  </si>
  <si>
    <t>004231</t>
  </si>
  <si>
    <t>004374</t>
  </si>
  <si>
    <t>004396</t>
  </si>
  <si>
    <t>004405</t>
  </si>
  <si>
    <t>004439</t>
  </si>
  <si>
    <t>004463</t>
  </si>
  <si>
    <t>004464</t>
  </si>
  <si>
    <t>2.3.2.3</t>
  </si>
  <si>
    <t>Juan Carlos Pereyra</t>
  </si>
  <si>
    <t>T-shirt blanco serigrafiado con imagen de la Institución y varias frases.</t>
  </si>
  <si>
    <t>004246</t>
  </si>
  <si>
    <t>003529</t>
  </si>
  <si>
    <t>Azúcar blanca Cristal  de caña.</t>
  </si>
  <si>
    <t>Clips billetero grande, 2¨ (51mm), Artesco</t>
  </si>
  <si>
    <t>Camisas mangas cortas COBA, marca SONAR</t>
  </si>
  <si>
    <t>004508</t>
  </si>
  <si>
    <t>Tóner HP CE505A NEGRO</t>
  </si>
  <si>
    <t>000325</t>
  </si>
  <si>
    <t>Tóner HP CB541A  CYAN</t>
  </si>
  <si>
    <t>Tóner HP CB543A  MAGENTA</t>
  </si>
  <si>
    <t>000385</t>
  </si>
  <si>
    <t>000386</t>
  </si>
  <si>
    <t>Tóner HP CB540A NEGRO</t>
  </si>
  <si>
    <t>Tóner HP CB542A AMARILLO</t>
  </si>
  <si>
    <t>000735</t>
  </si>
  <si>
    <t>000736</t>
  </si>
  <si>
    <t>Tóner HP 202A CF501A AZUL</t>
  </si>
  <si>
    <t xml:space="preserve">Tóner HP 508XC CF360XC NEGRO </t>
  </si>
  <si>
    <t>Tóner HP 508XC CF361XC CYAN</t>
  </si>
  <si>
    <t>Tóner HP 508XC CF362XC YELLOW</t>
  </si>
  <si>
    <t>Tóner HP 508XC CF363XC MAGENTA</t>
  </si>
  <si>
    <t>001752</t>
  </si>
  <si>
    <t>001753</t>
  </si>
  <si>
    <t>001755</t>
  </si>
  <si>
    <t>Tóner HP CF237X Black</t>
  </si>
  <si>
    <t>Tóner HP 212X Negro (W2120X)</t>
  </si>
  <si>
    <t>Tóner HP 212X Cyan (W2121X)</t>
  </si>
  <si>
    <t>Tóner HP 212X Yellow (W2122X)</t>
  </si>
  <si>
    <t>Tóner HP 212X Magenta (W2123X)</t>
  </si>
  <si>
    <t>004558</t>
  </si>
  <si>
    <t>004559</t>
  </si>
  <si>
    <t>004560</t>
  </si>
  <si>
    <t>004561</t>
  </si>
  <si>
    <t>004562</t>
  </si>
  <si>
    <t>Bolso de propileno, tamaño 33x38x20, color azul, agrarradera de ambos lados, impresión  full color con serigrafia de MI País Seguro, logo del MIP.</t>
  </si>
  <si>
    <t>Bolsas reusables con logo, INVPAL</t>
  </si>
  <si>
    <t>Bolsos en Polipropileno azul royal 37x34x9 cents. serigrafiado a un color con logo del Ministerio. (Ver detalles en Ficha Técnica).</t>
  </si>
  <si>
    <t>Bolsos alegóricos a la navidad, blanco en polipropileno reusable, serigrafiado a dos colores y con logo institucional</t>
  </si>
  <si>
    <t>003671</t>
  </si>
  <si>
    <t>004162</t>
  </si>
  <si>
    <t>004163</t>
  </si>
  <si>
    <t>004475</t>
  </si>
  <si>
    <t>001178</t>
  </si>
  <si>
    <t>Miguel De Rivera</t>
  </si>
  <si>
    <t>Platos Llanos, Bco. (Cristal)</t>
  </si>
  <si>
    <t>Tazas para café con Plato, Bcas.</t>
  </si>
  <si>
    <t>000770</t>
  </si>
  <si>
    <t>000778</t>
  </si>
  <si>
    <t xml:space="preserve">Vasos de cristal 12oz.  </t>
  </si>
  <si>
    <t>JUEGO</t>
  </si>
  <si>
    <t>001229</t>
  </si>
  <si>
    <t>Termo para café plástico de un litro, MEGA</t>
  </si>
  <si>
    <t>Termo plástico P/café  1.8 Litros, MEGA</t>
  </si>
  <si>
    <t>Vaso de cristal tipo copa</t>
  </si>
  <si>
    <t>Tenedores de acero inoxidable, 8 pulgadas</t>
  </si>
  <si>
    <t>Cuchillos dentado  de 9 pulgadas</t>
  </si>
  <si>
    <t>Tazas con platos P/TE</t>
  </si>
  <si>
    <t>Toallas de algodón</t>
  </si>
  <si>
    <t>Platos hondo BCO.</t>
  </si>
  <si>
    <t>Cuchara de acero inoxidables 7.3 pulgadas</t>
  </si>
  <si>
    <t>004569</t>
  </si>
  <si>
    <t>004570</t>
  </si>
  <si>
    <t>004571</t>
  </si>
  <si>
    <t>004598</t>
  </si>
  <si>
    <t>004599</t>
  </si>
  <si>
    <t>004600</t>
  </si>
  <si>
    <t>004602</t>
  </si>
  <si>
    <t>004603</t>
  </si>
  <si>
    <t>004597</t>
  </si>
  <si>
    <t>004041</t>
  </si>
  <si>
    <t>Saca puntas diferentes colores Genéricos</t>
  </si>
  <si>
    <t>000125</t>
  </si>
  <si>
    <t>003081</t>
  </si>
  <si>
    <t>Goma de leche (Borra), Pointer</t>
  </si>
  <si>
    <t>Azucarera "Modelo:  Swirl
Incluye:
Azucarera con tapa, en porcelana
Tipo vitrificada (blanco)"</t>
  </si>
  <si>
    <t>004636</t>
  </si>
  <si>
    <t>Vasos blancos  polipapel o cartón 10oz. GENERICOS</t>
  </si>
  <si>
    <t>Vasos blancos  polipapel o cartón 07oz. GENERICOS</t>
  </si>
  <si>
    <t>Vasos blancos  polipapel o cartón 04oz. GENERICOS</t>
  </si>
  <si>
    <t xml:space="preserve">Fundas plásticas color negro de 55 Gls. 100/1, </t>
  </si>
  <si>
    <t xml:space="preserve">Fundas plásticas  color negro 24x30, 100/1, </t>
  </si>
  <si>
    <t>Fundas plásticas Fundas plásticas  color blanco para basura 17x22, 100/1</t>
  </si>
  <si>
    <t>Fundas plásticas Fundas plásticas  color verde para basura 17x22, 100/1</t>
  </si>
  <si>
    <t>Fundas plásticas  color amarillo para basura 17x22, 100/1</t>
  </si>
  <si>
    <t>004687</t>
  </si>
  <si>
    <t>004688</t>
  </si>
  <si>
    <t>004689</t>
  </si>
  <si>
    <t>004690</t>
  </si>
  <si>
    <t>004691</t>
  </si>
  <si>
    <t>Banditas de Goma No.18 WORKER</t>
  </si>
  <si>
    <t>000037</t>
  </si>
  <si>
    <t>Libreta  Rayada, blanca. 8 1/12x11"  TALBOT</t>
  </si>
  <si>
    <t>Marcadores Permanente azules PRINTEK</t>
  </si>
  <si>
    <t>Marcadores Permanente Negro PRINTEK</t>
  </si>
  <si>
    <t>Marcador Permanente Rojo PRINTEK</t>
  </si>
  <si>
    <t>000083</t>
  </si>
  <si>
    <t>000088</t>
  </si>
  <si>
    <t>000090</t>
  </si>
  <si>
    <t>Felpas azules 12/1, cuerpo plateado, punta fina. Uniball</t>
  </si>
  <si>
    <t>003885</t>
  </si>
  <si>
    <t>Cinta de empaque 2x90  PRINTEK</t>
  </si>
  <si>
    <t xml:space="preserve">Cinta adhesiva 3/4 para escritorio HIGLAND </t>
  </si>
  <si>
    <t>Felpas azules 207  Uniball</t>
  </si>
  <si>
    <t>Libro Record, OFI-NOTAS</t>
  </si>
  <si>
    <t>Tinta para sellos en gotero azul, 2 onzs. PELIKAN</t>
  </si>
  <si>
    <t>Papel Bond 20 blanco  tamaño 8½x11 ECO</t>
  </si>
  <si>
    <t>004699</t>
  </si>
  <si>
    <t>004700</t>
  </si>
  <si>
    <t>004708</t>
  </si>
  <si>
    <t>004710</t>
  </si>
  <si>
    <t>004711</t>
  </si>
  <si>
    <t>004732</t>
  </si>
  <si>
    <t>Tóner HP 58XC CF258XC NEGRO</t>
  </si>
  <si>
    <t>002241</t>
  </si>
  <si>
    <t>Greca  de 12 taza gris, LAUREL</t>
  </si>
  <si>
    <t>004712</t>
  </si>
  <si>
    <t>004713</t>
  </si>
  <si>
    <t>004714</t>
  </si>
  <si>
    <t>004807</t>
  </si>
  <si>
    <t>Alambre # 10, blanco, CORDIFLEX</t>
  </si>
  <si>
    <t>PIE</t>
  </si>
  <si>
    <t>Lampara tipo panel, luz blanca  ELITE</t>
  </si>
  <si>
    <t>004642</t>
  </si>
  <si>
    <t>004647</t>
  </si>
  <si>
    <t>Clavos F30 GENERICO</t>
  </si>
  <si>
    <t>tornillos diablitos 2¨x10 GENERICO</t>
  </si>
  <si>
    <t>002341</t>
  </si>
  <si>
    <t>002892</t>
  </si>
  <si>
    <t>Pintura semi gloss, color marmol 39, Gal. Tropical</t>
  </si>
  <si>
    <t>Puertas Polimetal blancas, con llavín EverLastdoor Fire Proof</t>
  </si>
  <si>
    <t>Galón de Sealer TROPICAL</t>
  </si>
  <si>
    <t>Galón de Laca TROPICAL</t>
  </si>
  <si>
    <t>Galón de Thinner,  TROPICAL</t>
  </si>
  <si>
    <t>Lijas de agua 360 NORTON</t>
  </si>
  <si>
    <t>Lijas de agua 220 NORTON</t>
  </si>
  <si>
    <t>Lijas de agua 120 NORTON</t>
  </si>
  <si>
    <t>Lijas de agua 80 NORTON</t>
  </si>
  <si>
    <t>Lijas de agua 60 NORTON</t>
  </si>
  <si>
    <t>Disco de Pulidora 120  NORTON</t>
  </si>
  <si>
    <t>Disco de Pulidora 100  NORTON</t>
  </si>
  <si>
    <t>Disco de Pulidora 80  NORTON</t>
  </si>
  <si>
    <t>Disco de Pulidora 60  NORTON</t>
  </si>
  <si>
    <t>Disco de corte 42/2, marca Dewalt</t>
  </si>
  <si>
    <t>Tornillos diablitos 3¨x14 GENERICO</t>
  </si>
  <si>
    <t>Tornillos diablitos 3/4X10 GENERICO</t>
  </si>
  <si>
    <t>Tornillos diablitos 1X10 GENERICO</t>
  </si>
  <si>
    <t>Tornillos diablitos 1 1/2X10 GENERICO</t>
  </si>
  <si>
    <t>Clavos F15 GENERICO</t>
  </si>
  <si>
    <t>Clavos F10 GENERICO</t>
  </si>
  <si>
    <t>Tarugo plástico azul  5/16"x1 1/2. GENERICO</t>
  </si>
  <si>
    <t>Tarugo plástico verde 9/32"x1 1/2. GENERICO</t>
  </si>
  <si>
    <t>Tarugo plástico mamey 3/8"x1 1/2. GENERICO</t>
  </si>
  <si>
    <t>Oleo  No. 2, WINSTON</t>
  </si>
  <si>
    <t>Oleo  No. 3, WINSTON</t>
  </si>
  <si>
    <t>Galón de Aguarras Tropical</t>
  </si>
  <si>
    <t>Galón de Retardador Tropical</t>
  </si>
  <si>
    <t>Lámpara D/plafón 2x4, lux blanca empotrable, marca GENERICA</t>
  </si>
  <si>
    <t>004741</t>
  </si>
  <si>
    <t>004742</t>
  </si>
  <si>
    <t>004743</t>
  </si>
  <si>
    <t>004744</t>
  </si>
  <si>
    <t>004745</t>
  </si>
  <si>
    <t>004746</t>
  </si>
  <si>
    <t>004747</t>
  </si>
  <si>
    <t>004748</t>
  </si>
  <si>
    <t>004749</t>
  </si>
  <si>
    <t>004750</t>
  </si>
  <si>
    <t>004751</t>
  </si>
  <si>
    <t>004752</t>
  </si>
  <si>
    <t>004753</t>
  </si>
  <si>
    <t>004766</t>
  </si>
  <si>
    <t>004778</t>
  </si>
  <si>
    <t>004779</t>
  </si>
  <si>
    <t>004780</t>
  </si>
  <si>
    <t>004781</t>
  </si>
  <si>
    <t>004782</t>
  </si>
  <si>
    <t>004783</t>
  </si>
  <si>
    <t>004784</t>
  </si>
  <si>
    <t>004785</t>
  </si>
  <si>
    <t>004786</t>
  </si>
  <si>
    <t>004787</t>
  </si>
  <si>
    <t>004788</t>
  </si>
  <si>
    <t>004789</t>
  </si>
  <si>
    <t>004790</t>
  </si>
  <si>
    <t>004815</t>
  </si>
  <si>
    <t>Lápiz de Carbón encerado, con goma de borrar (12/1) Apex/Pioner</t>
  </si>
  <si>
    <t>Sobres Manila 9x12</t>
  </si>
  <si>
    <t>000129</t>
  </si>
  <si>
    <t>Sobre manila 9x12  500/1 EXCELLET</t>
  </si>
  <si>
    <t>Pendaflex 8.5x11  25/1, ESSELTE</t>
  </si>
  <si>
    <t>Pendaflex 8.5x4  25/1, MAX FILE IRASA</t>
  </si>
  <si>
    <t>Caja de papel continuo 9 1/2x11 de tres partes, blancas, amarillas y rosada, Ofinota</t>
  </si>
  <si>
    <t>Tornillo diablito 4x8, marca Genérica</t>
  </si>
  <si>
    <t>Fulminante calibre 22, marca S5</t>
  </si>
  <si>
    <t>Tornillo para sheetrock, marca Genérica</t>
  </si>
  <si>
    <t>Tornillos diablitos 4 de 10 pulgadas, marca GENERICO</t>
  </si>
  <si>
    <t>Tornillo carruaje 4 1/2, marca Genérica</t>
  </si>
  <si>
    <t>tornillos diablitos 1/2¨x10, marca Genérica</t>
  </si>
  <si>
    <t>tornillos diablitos 2¨x10, marca Genérica</t>
  </si>
  <si>
    <t>Llavin tubular, marca Genérica</t>
  </si>
  <si>
    <t>Llavin ciego, marca Genérica</t>
  </si>
  <si>
    <t>Llavines para puertas de cristal, marca Genérica</t>
  </si>
  <si>
    <t>Tornillo de estructura  para sheertrock GENERICO</t>
  </si>
  <si>
    <t>004842</t>
  </si>
  <si>
    <t>004843</t>
  </si>
  <si>
    <t>004844</t>
  </si>
  <si>
    <t>004845</t>
  </si>
  <si>
    <t>004846</t>
  </si>
  <si>
    <t>004847</t>
  </si>
  <si>
    <t>004848</t>
  </si>
  <si>
    <t>004849</t>
  </si>
  <si>
    <t>004850</t>
  </si>
  <si>
    <t>004851</t>
  </si>
  <si>
    <t>004852</t>
  </si>
  <si>
    <t>004017</t>
  </si>
  <si>
    <t>Lapices de carbón PIONER</t>
  </si>
  <si>
    <t>004737</t>
  </si>
  <si>
    <t>004738</t>
  </si>
  <si>
    <t>004759</t>
  </si>
  <si>
    <t>Lampara  LED tipo cobra, 150 watts, 3 LED c/fotocelda, , material aluminio, IP65 85-265 VAC, ELITE/RUDO</t>
  </si>
  <si>
    <t>Lámpara Led tipo cobra, 150 WATTS aluminio de alta recistencia T85-265 VAC 60 Hz, factor de potencia: 0.9, OPTIMA-INCLEC-VE</t>
  </si>
  <si>
    <t>(Luminarias) Lampara Tipo Cobra LED 150w IP 65, Fotocelda incorporada, INLEC</t>
  </si>
  <si>
    <t>004814</t>
  </si>
  <si>
    <t>004841</t>
  </si>
  <si>
    <t>004056</t>
  </si>
  <si>
    <t>Total General RD$</t>
  </si>
  <si>
    <t>Al 30 de Junio 2023</t>
  </si>
  <si>
    <t>Fundas Plásticas resistente, 17x22 100/1 (pequeña), Generica Rhica Services C-120</t>
  </si>
  <si>
    <t>FARDO</t>
  </si>
  <si>
    <t>Fundas Plásticas resistentes, 24x30  100/1 (Medianas ), Generica Rhica Services C-120</t>
  </si>
  <si>
    <t>003436</t>
  </si>
  <si>
    <t>003437</t>
  </si>
  <si>
    <t>Pintura acrilica rojo positivo, cubeta, marca CANO</t>
  </si>
  <si>
    <t>Pintura acrilica  azul positivo, cubeta, marca CANO</t>
  </si>
  <si>
    <t>Pintura acrilica  amarillo positivo, cubeta, marca CANO</t>
  </si>
  <si>
    <t>Pintura en aceite, color negro, cubeta,  marca CANO</t>
  </si>
  <si>
    <t>Luminarias 150w, 120v, tipo cobra, marca OPTIMA, con fotocelda integrada.</t>
  </si>
  <si>
    <t>004926</t>
  </si>
  <si>
    <t>004927</t>
  </si>
  <si>
    <t>004928</t>
  </si>
  <si>
    <t>004929</t>
  </si>
  <si>
    <t>004957</t>
  </si>
  <si>
    <t>Dispensandor papel jumbo inoxidable, Super Clear</t>
  </si>
  <si>
    <t>Dispensador de gel/jabon 1000ML, TITIZ</t>
  </si>
  <si>
    <t>Dispensador papel toalla ahumado, JOFEL</t>
  </si>
  <si>
    <t>Papel timbrado hilo 81/2x11 (Resma), material Bond 20 hilos blanco Premium, impresión 3 colores full color</t>
  </si>
  <si>
    <t>005004</t>
  </si>
  <si>
    <t>Clip revestidos 50mm 100/1 (Jumbo), Pointer</t>
  </si>
  <si>
    <t>003067</t>
  </si>
  <si>
    <t>Sobres Timbrados, material Bond 20, tamaño 10x13, cierre engomado impresión 3 colores, empaque caja 500/1</t>
  </si>
  <si>
    <t xml:space="preserve">Papel Bond timbrado 81/2x11 (Resma), material Bond 20  blanco Premium, impresión 3 colores full color </t>
  </si>
  <si>
    <t>Clips billetero No. 19 MM, marca POINTER</t>
  </si>
  <si>
    <t>Clips billetero No. 32 MM, marca POINTER</t>
  </si>
  <si>
    <t>Clips billetero No. 51 MM, marca POINTER</t>
  </si>
  <si>
    <t>Boligrafo azul, marca CORONA</t>
  </si>
  <si>
    <t>Libreta rayada amarilla 5x8, marca TOPS IM</t>
  </si>
  <si>
    <t>005003</t>
  </si>
  <si>
    <t>005005</t>
  </si>
  <si>
    <t>005006</t>
  </si>
  <si>
    <t>005007</t>
  </si>
  <si>
    <t>005008</t>
  </si>
  <si>
    <t>005009</t>
  </si>
  <si>
    <t>005010</t>
  </si>
  <si>
    <t>Lampara Eléctrica para Calles, Tipo Cobra LED 150w con fotocelda incluida, ELITE</t>
  </si>
  <si>
    <t>003891</t>
  </si>
  <si>
    <t>Tóner HP CC531A  CYAN</t>
  </si>
  <si>
    <t>Tóner HP CC532A  AMARILLO</t>
  </si>
  <si>
    <t>Tóner HP CF410XC NEGRO</t>
  </si>
  <si>
    <t>001756</t>
  </si>
  <si>
    <t>Toner HP Laserjet W2022A YELLOW, (414A)</t>
  </si>
  <si>
    <t>Toner HP Laserjet W2021A CYAN, (414A)</t>
  </si>
  <si>
    <t>003677</t>
  </si>
  <si>
    <t>003678</t>
  </si>
  <si>
    <t>Tóner HP Laserjet W2020A NEGRO (414A)</t>
  </si>
  <si>
    <t>Tóner HP Laserjet W2023A MAGENTA (414A)</t>
  </si>
  <si>
    <t>003790</t>
  </si>
  <si>
    <t>003791</t>
  </si>
  <si>
    <t>Cinta para impresora EPSON LX-300/350</t>
  </si>
  <si>
    <t>004986</t>
  </si>
  <si>
    <t>2.3.9.8.</t>
  </si>
  <si>
    <t>000343</t>
  </si>
  <si>
    <t>000344</t>
  </si>
  <si>
    <t>004976</t>
  </si>
  <si>
    <t>004984</t>
  </si>
  <si>
    <t>004985</t>
  </si>
  <si>
    <t>Daniel De la Cruz</t>
  </si>
  <si>
    <t>Lic. Dennis Fiorentino</t>
  </si>
  <si>
    <t>Licda. Altagracia Figueroa</t>
  </si>
  <si>
    <t>Soporte Adm. Suministro</t>
  </si>
  <si>
    <t>Etiquetas de fila</t>
  </si>
  <si>
    <t>Total general</t>
  </si>
  <si>
    <t>Suma de Valor en RD$</t>
  </si>
  <si>
    <t>Tabla dinamica inventario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</si>
</sst>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;@"/>
  </numFmts>
  <fonts count="33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6" fillId="0" borderId="0" applyFont="0" applyFill="0" applyBorder="0" applyAlignment="0" applyProtection="0"/>
    <xf numFmtId="0" fontId="1" fillId="6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18" fillId="6" borderId="3">
      <alignment vertical="center" wrapText="1"/>
    </xf>
    <xf numFmtId="43" fontId="17" fillId="0" borderId="3" applyFont="0" applyFill="0" applyBorder="0" applyAlignment="0" applyProtection="0">
      <alignment vertical="center"/>
    </xf>
    <xf numFmtId="0" fontId="24" fillId="6" borderId="3">
      <alignment vertical="center" wrapText="1"/>
    </xf>
    <xf numFmtId="43" fontId="25" fillId="0" borderId="3" applyFont="0" applyFill="0" applyBorder="0" applyAlignment="0" applyProtection="0">
      <alignment vertical="center"/>
    </xf>
  </cellStyleXfs>
  <cellXfs count="191"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vertical="center" wrapText="1"/>
    </xf>
    <xf numFmtId="3" fontId="5" fillId="7" borderId="7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 wrapText="1"/>
    </xf>
    <xf numFmtId="3" fontId="5" fillId="5" borderId="7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 wrapText="1"/>
    </xf>
    <xf numFmtId="3" fontId="5" fillId="8" borderId="5" xfId="0" applyNumberFormat="1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3" fontId="11" fillId="4" borderId="7" xfId="0" applyNumberFormat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43" fontId="5" fillId="5" borderId="7" xfId="1" applyFont="1" applyFill="1" applyBorder="1" applyAlignment="1">
      <alignment vertical="center" wrapText="1"/>
    </xf>
    <xf numFmtId="49" fontId="17" fillId="5" borderId="7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49" fontId="5" fillId="5" borderId="7" xfId="0" applyNumberFormat="1" applyFont="1" applyFill="1" applyBorder="1" applyAlignment="1">
      <alignment horizontal="left" vertical="center" wrapText="1"/>
    </xf>
    <xf numFmtId="49" fontId="19" fillId="5" borderId="7" xfId="0" applyNumberFormat="1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49" fontId="22" fillId="5" borderId="7" xfId="0" applyNumberFormat="1" applyFont="1" applyFill="1" applyBorder="1" applyAlignment="1">
      <alignment horizontal="center" vertical="center"/>
    </xf>
    <xf numFmtId="49" fontId="21" fillId="5" borderId="7" xfId="0" applyNumberFormat="1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vertical="center" wrapText="1"/>
    </xf>
    <xf numFmtId="3" fontId="5" fillId="8" borderId="7" xfId="0" applyNumberFormat="1" applyFont="1" applyFill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49" fontId="14" fillId="5" borderId="7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center" vertical="center" wrapText="1"/>
    </xf>
    <xf numFmtId="49" fontId="4" fillId="5" borderId="15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vertical="center" wrapText="1"/>
    </xf>
    <xf numFmtId="3" fontId="5" fillId="7" borderId="5" xfId="0" applyNumberFormat="1" applyFont="1" applyFill="1" applyBorder="1" applyAlignment="1">
      <alignment horizontal="center" vertical="center" wrapText="1"/>
    </xf>
    <xf numFmtId="3" fontId="5" fillId="5" borderId="13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3" fontId="5" fillId="7" borderId="7" xfId="1" applyFont="1" applyFill="1" applyBorder="1" applyAlignment="1">
      <alignment horizontal="right" vertical="center" wrapText="1"/>
    </xf>
    <xf numFmtId="43" fontId="5" fillId="0" borderId="0" xfId="1" applyFont="1" applyAlignment="1">
      <alignment horizontal="right" vertical="center"/>
    </xf>
    <xf numFmtId="43" fontId="8" fillId="2" borderId="3" xfId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4" fillId="5" borderId="16" xfId="0" applyNumberFormat="1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49" fontId="26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165" fontId="3" fillId="2" borderId="3" xfId="0" applyNumberFormat="1" applyFont="1" applyFill="1" applyBorder="1" applyAlignment="1">
      <alignment horizontal="left" vertical="center" wrapText="1"/>
    </xf>
    <xf numFmtId="165" fontId="11" fillId="4" borderId="7" xfId="0" applyNumberFormat="1" applyFont="1" applyFill="1" applyBorder="1" applyAlignment="1">
      <alignment horizontal="left" vertical="center" wrapText="1"/>
    </xf>
    <xf numFmtId="165" fontId="5" fillId="5" borderId="7" xfId="0" applyNumberFormat="1" applyFont="1" applyFill="1" applyBorder="1" applyAlignment="1">
      <alignment horizontal="left" vertical="center" wrapText="1"/>
    </xf>
    <xf numFmtId="165" fontId="17" fillId="5" borderId="7" xfId="0" applyNumberFormat="1" applyFont="1" applyFill="1" applyBorder="1" applyAlignment="1">
      <alignment horizontal="left" vertical="center" wrapText="1"/>
    </xf>
    <xf numFmtId="165" fontId="21" fillId="5" borderId="7" xfId="0" applyNumberFormat="1" applyFont="1" applyFill="1" applyBorder="1" applyAlignment="1">
      <alignment horizontal="left" vertical="center" wrapText="1"/>
    </xf>
    <xf numFmtId="165" fontId="3" fillId="5" borderId="7" xfId="0" applyNumberFormat="1" applyFont="1" applyFill="1" applyBorder="1" applyAlignment="1">
      <alignment horizontal="left" vertical="center" wrapText="1"/>
    </xf>
    <xf numFmtId="165" fontId="5" fillId="5" borderId="4" xfId="0" applyNumberFormat="1" applyFont="1" applyFill="1" applyBorder="1" applyAlignment="1">
      <alignment horizontal="left" vertical="center" wrapText="1"/>
    </xf>
    <xf numFmtId="165" fontId="5" fillId="5" borderId="5" xfId="0" applyNumberFormat="1" applyFont="1" applyFill="1" applyBorder="1" applyAlignment="1">
      <alignment horizontal="left" vertical="center" wrapText="1"/>
    </xf>
    <xf numFmtId="165" fontId="5" fillId="5" borderId="3" xfId="0" applyNumberFormat="1" applyFont="1" applyFill="1" applyBorder="1" applyAlignment="1">
      <alignment horizontal="left" vertical="center" wrapText="1"/>
    </xf>
    <xf numFmtId="165" fontId="5" fillId="5" borderId="14" xfId="0" applyNumberFormat="1" applyFont="1" applyFill="1" applyBorder="1" applyAlignment="1">
      <alignment horizontal="left" vertical="center" wrapText="1"/>
    </xf>
    <xf numFmtId="165" fontId="5" fillId="5" borderId="10" xfId="0" applyNumberFormat="1" applyFont="1" applyFill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left" vertical="center" wrapText="1"/>
    </xf>
    <xf numFmtId="165" fontId="5" fillId="2" borderId="3" xfId="0" applyNumberFormat="1" applyFont="1" applyFill="1" applyBorder="1" applyAlignment="1">
      <alignment horizontal="left" vertical="center" wrapText="1"/>
    </xf>
    <xf numFmtId="165" fontId="5" fillId="2" borderId="8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1" fillId="2" borderId="3" xfId="0" applyNumberFormat="1" applyFont="1" applyFill="1" applyBorder="1" applyAlignment="1">
      <alignment horizontal="left" vertical="center" wrapText="1"/>
    </xf>
    <xf numFmtId="165" fontId="0" fillId="7" borderId="3" xfId="0" applyNumberFormat="1" applyFill="1" applyBorder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5" borderId="3" xfId="1" applyFont="1" applyFill="1" applyBorder="1" applyAlignment="1">
      <alignment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3" fontId="13" fillId="9" borderId="5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3" fontId="13" fillId="9" borderId="7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30" fillId="0" borderId="7" xfId="0" applyFont="1" applyBorder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vertical="center"/>
    </xf>
    <xf numFmtId="164" fontId="8" fillId="2" borderId="3" xfId="0" applyNumberFormat="1" applyFont="1" applyFill="1" applyBorder="1" applyAlignment="1">
      <alignment vertical="center"/>
    </xf>
    <xf numFmtId="0" fontId="11" fillId="4" borderId="7" xfId="0" applyFont="1" applyFill="1" applyBorder="1" applyAlignment="1">
      <alignment vertical="center" wrapText="1"/>
    </xf>
    <xf numFmtId="3" fontId="5" fillId="5" borderId="7" xfId="0" applyNumberFormat="1" applyFont="1" applyFill="1" applyBorder="1" applyAlignment="1">
      <alignment vertical="center" wrapText="1"/>
    </xf>
    <xf numFmtId="43" fontId="5" fillId="5" borderId="7" xfId="0" applyNumberFormat="1" applyFont="1" applyFill="1" applyBorder="1" applyAlignment="1">
      <alignment vertical="center" wrapText="1"/>
    </xf>
    <xf numFmtId="49" fontId="5" fillId="5" borderId="7" xfId="0" applyNumberFormat="1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vertical="center" wrapText="1"/>
    </xf>
    <xf numFmtId="0" fontId="15" fillId="7" borderId="0" xfId="0" applyFont="1" applyFill="1" applyAlignment="1">
      <alignment vertical="center" wrapText="1"/>
    </xf>
    <xf numFmtId="49" fontId="5" fillId="5" borderId="6" xfId="0" applyNumberFormat="1" applyFont="1" applyFill="1" applyBorder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43" fontId="11" fillId="4" borderId="7" xfId="1" applyFont="1" applyFill="1" applyBorder="1" applyAlignment="1">
      <alignment horizontal="right" vertical="center" wrapText="1"/>
    </xf>
    <xf numFmtId="43" fontId="5" fillId="5" borderId="7" xfId="1" applyFont="1" applyFill="1" applyBorder="1" applyAlignment="1">
      <alignment horizontal="right" vertical="center" wrapText="1"/>
    </xf>
    <xf numFmtId="43" fontId="3" fillId="5" borderId="7" xfId="1" applyFont="1" applyFill="1" applyBorder="1" applyAlignment="1">
      <alignment horizontal="right" vertical="center" wrapText="1"/>
    </xf>
    <xf numFmtId="3" fontId="5" fillId="7" borderId="7" xfId="0" applyNumberFormat="1" applyFont="1" applyFill="1" applyBorder="1" applyAlignment="1">
      <alignment horizontal="right" vertical="center" wrapText="1"/>
    </xf>
    <xf numFmtId="43" fontId="5" fillId="5" borderId="10" xfId="1" applyFont="1" applyFill="1" applyBorder="1" applyAlignment="1">
      <alignment horizontal="right" vertical="center" wrapText="1"/>
    </xf>
    <xf numFmtId="43" fontId="5" fillId="5" borderId="13" xfId="1" applyFont="1" applyFill="1" applyBorder="1" applyAlignment="1">
      <alignment horizontal="right" vertical="center" wrapText="1"/>
    </xf>
    <xf numFmtId="43" fontId="5" fillId="5" borderId="5" xfId="1" applyFont="1" applyFill="1" applyBorder="1" applyAlignment="1">
      <alignment horizontal="right" vertical="center" wrapText="1"/>
    </xf>
    <xf numFmtId="43" fontId="5" fillId="7" borderId="5" xfId="1" applyFont="1" applyFill="1" applyBorder="1" applyAlignment="1">
      <alignment horizontal="right" vertical="center" wrapText="1"/>
    </xf>
    <xf numFmtId="43" fontId="13" fillId="7" borderId="5" xfId="1" applyFont="1" applyFill="1" applyBorder="1" applyAlignment="1">
      <alignment horizontal="right" vertical="center" wrapText="1"/>
    </xf>
    <xf numFmtId="43" fontId="13" fillId="9" borderId="5" xfId="1" applyFont="1" applyFill="1" applyBorder="1" applyAlignment="1">
      <alignment horizontal="right" vertical="center" wrapText="1"/>
    </xf>
    <xf numFmtId="43" fontId="13" fillId="9" borderId="7" xfId="1" applyFont="1" applyFill="1" applyBorder="1" applyAlignment="1">
      <alignment horizontal="right" vertical="center" wrapText="1"/>
    </xf>
    <xf numFmtId="43" fontId="13" fillId="7" borderId="7" xfId="1" applyFont="1" applyFill="1" applyBorder="1" applyAlignment="1">
      <alignment horizontal="right" vertical="center" wrapText="1"/>
    </xf>
    <xf numFmtId="49" fontId="5" fillId="5" borderId="6" xfId="0" applyNumberFormat="1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right" vertical="center" wrapText="1"/>
    </xf>
    <xf numFmtId="43" fontId="5" fillId="2" borderId="3" xfId="1" applyFont="1" applyFill="1" applyBorder="1" applyAlignment="1">
      <alignment horizontal="right" vertical="center" wrapText="1"/>
    </xf>
    <xf numFmtId="43" fontId="1" fillId="2" borderId="3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31" fillId="0" borderId="7" xfId="0" pivotButton="1" applyFont="1" applyBorder="1" applyAlignment="1">
      <alignment vertical="center" wrapText="1"/>
    </xf>
    <xf numFmtId="0" fontId="31" fillId="0" borderId="7" xfId="0" applyFont="1" applyBorder="1" applyAlignment="1">
      <alignment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 indent="1"/>
    </xf>
    <xf numFmtId="43" fontId="31" fillId="0" borderId="7" xfId="1" applyFont="1" applyBorder="1" applyAlignment="1">
      <alignment vertical="center" wrapText="1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9" fillId="7" borderId="17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</cellXfs>
  <cellStyles count="8">
    <cellStyle name="Millares" xfId="1" builtinId="3"/>
    <cellStyle name="Millares 2" xfId="3" xr:uid="{00000000-0005-0000-0000-000001000000}"/>
    <cellStyle name="Millares 3" xfId="5" xr:uid="{00000000-0005-0000-0000-000002000000}"/>
    <cellStyle name="Millares 4" xfId="7" xr:uid="{00000000-0005-0000-0000-000003000000}"/>
    <cellStyle name="Normal" xfId="0" builtinId="0"/>
    <cellStyle name="Normal 2" xfId="2" xr:uid="{00000000-0005-0000-0000-000005000000}"/>
    <cellStyle name="Normal 3" xfId="4" xr:uid="{00000000-0005-0000-0000-000006000000}"/>
    <cellStyle name="Normal 4" xfId="6" xr:uid="{00000000-0005-0000-0000-000007000000}"/>
  </cellStyles>
  <dxfs count="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9" formatCode="d/m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9" formatCode="d/m/yyyy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9" formatCode="d/m/yyyy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9" formatCode="d/m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9" formatCode="d/m/yyyy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9" formatCode="d/m/yyyy"/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1</xdr:row>
      <xdr:rowOff>9525</xdr:rowOff>
    </xdr:from>
    <xdr:to>
      <xdr:col>5</xdr:col>
      <xdr:colOff>2333625</xdr:colOff>
      <xdr:row>8</xdr:row>
      <xdr:rowOff>34665</xdr:rowOff>
    </xdr:to>
    <xdr:pic>
      <xdr:nvPicPr>
        <xdr:cNvPr id="4" name="2 Imagen" descr="C:\Users\ofigueroa\Desktop\Interior y Policia Logo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71450"/>
          <a:ext cx="1571625" cy="125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Figueroa" refreshedDate="45114.611868055559" createdVersion="4" refreshedVersion="4" minRefreshableVersion="3" recordCount="607" xr:uid="{00000000-000A-0000-FFFF-FFFF12000000}">
  <cacheSource type="worksheet">
    <worksheetSource ref="A11:J618" sheet="Junio 2023"/>
  </cacheSource>
  <cacheFields count="10">
    <cacheField name="No." numFmtId="0">
      <sharedItems containsSemiMixedTypes="0" containsString="0" containsNumber="1" containsInteger="1" minValue="1" maxValue="607"/>
    </cacheField>
    <cacheField name="Fecha De Adquisición/ Registro" numFmtId="165">
      <sharedItems containsDate="1" containsMixedTypes="1" minDate="2016-04-20T00:00:00" maxDate="2023-06-29T00:00:00"/>
    </cacheField>
    <cacheField name="Subcuenta" numFmtId="0">
      <sharedItems count="19">
        <s v="2.3.9.9"/>
        <s v="2.3.9.3"/>
        <s v="2.3.1.1"/>
        <s v="2.3.5.5"/>
        <s v="2.3.9.5"/>
        <s v="2.3.9.1"/>
        <s v="2.3.3.1"/>
        <s v="2.3.2.2"/>
        <s v="2.3.7.2"/>
        <s v="2.3.6.3"/>
        <s v="2.3.9.6"/>
        <s v="2.3.5.4"/>
        <s v="2.3.9.8"/>
        <s v="2.3.9.8."/>
        <s v="2.3.2.3"/>
        <s v="2.3.9.2"/>
        <s v="2.3.3.2"/>
        <s v="2.3.3.3"/>
        <s v="2.3.7.1"/>
      </sharedItems>
    </cacheField>
    <cacheField name="Auxiliar" numFmtId="0">
      <sharedItems containsMixedTypes="1" containsNumber="1" containsInteger="1" minValue="99" maxValue="99" count="7">
        <s v="01"/>
        <s v="03"/>
        <s v="04"/>
        <s v="99"/>
        <n v="99"/>
        <s v="06"/>
        <s v="05"/>
      </sharedItems>
    </cacheField>
    <cacheField name="Código Institucional" numFmtId="0">
      <sharedItems/>
    </cacheField>
    <cacheField name="Descripción " numFmtId="0">
      <sharedItems/>
    </cacheField>
    <cacheField name="Unidad de Medida" numFmtId="0">
      <sharedItems/>
    </cacheField>
    <cacheField name="Existencia" numFmtId="0">
      <sharedItems containsSemiMixedTypes="0" containsString="0" containsNumber="1" containsInteger="1" minValue="1" maxValue="16900"/>
    </cacheField>
    <cacheField name="Costo Unitario en RD$" numFmtId="0">
      <sharedItems containsSemiMixedTypes="0" containsString="0" containsNumber="1" minValue="0" maxValue="27471.279999999999"/>
    </cacheField>
    <cacheField name="Valor en RD$" numFmtId="43">
      <sharedItems containsSemiMixedTypes="0" containsString="0" containsNumber="1" minValue="0" maxValue="25884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7">
  <r>
    <n v="1"/>
    <d v="2018-06-26T00:00:00"/>
    <x v="0"/>
    <x v="0"/>
    <s v="001233"/>
    <s v="Flauta Dulce  SOP BRCO YAMAHA"/>
    <s v="UNIDAD"/>
    <n v="881"/>
    <n v="249.22"/>
    <n v="219562.82"/>
  </r>
  <r>
    <n v="2"/>
    <d v="2022-11-21T00:00:00"/>
    <x v="1"/>
    <x v="0"/>
    <s v="002023"/>
    <s v="Termómetros digital infrarrojos  a distancia"/>
    <s v="UNIDAD"/>
    <n v="1"/>
    <n v="2100"/>
    <n v="2100"/>
  </r>
  <r>
    <n v="3"/>
    <d v="2022-11-21T00:00:00"/>
    <x v="2"/>
    <x v="0"/>
    <s v="000390"/>
    <s v="Botellas plásticas de Agua Purificada 16 oz 20/1"/>
    <s v="UNIDAD"/>
    <n v="231"/>
    <n v="135"/>
    <n v="31185"/>
  </r>
  <r>
    <n v="4"/>
    <d v="2022-11-21T00:00:00"/>
    <x v="2"/>
    <x v="0"/>
    <s v="000393"/>
    <s v="Café molido Santo Domingo"/>
    <s v="LIBRA"/>
    <n v="837"/>
    <n v="224.39"/>
    <n v="187814.43"/>
  </r>
  <r>
    <n v="5"/>
    <d v="2022-11-21T00:00:00"/>
    <x v="3"/>
    <x v="0"/>
    <s v="000394"/>
    <s v="Cubiertos Desechables 25/1 "/>
    <s v="PAQUETE"/>
    <n v="982"/>
    <n v="26.86"/>
    <n v="26376.52"/>
  </r>
  <r>
    <n v="6"/>
    <d v="2022-11-21T00:00:00"/>
    <x v="4"/>
    <x v="0"/>
    <s v="000770"/>
    <s v="Platos Llanos, Bco. (Cristal)"/>
    <s v="UNIDAD"/>
    <n v="85"/>
    <n v="424.8"/>
    <n v="36108"/>
  </r>
  <r>
    <n v="7"/>
    <d v="2022-11-21T00:00:00"/>
    <x v="4"/>
    <x v="0"/>
    <s v="000778"/>
    <s v="Tazas para café con Plato, Bcas."/>
    <s v="UNIDAD"/>
    <n v="110"/>
    <n v="247.8"/>
    <n v="27258"/>
  </r>
  <r>
    <n v="8"/>
    <d v="2022-11-21T00:00:00"/>
    <x v="4"/>
    <x v="0"/>
    <s v="000782"/>
    <s v="Cucharitas de metal,  para café, ARTICO."/>
    <s v="UNIDAD"/>
    <n v="10"/>
    <n v="87.91"/>
    <n v="879.09999999999991"/>
  </r>
  <r>
    <n v="9"/>
    <d v="2022-11-21T00:00:00"/>
    <x v="4"/>
    <x v="0"/>
    <s v="001048"/>
    <s v="Bandeja rectangulares,acero inoxidable, p/servir café med. Aprox. 44.5x29cm"/>
    <s v="UNIDAD"/>
    <n v="1"/>
    <n v="1053.1500000000001"/>
    <n v="1053.1500000000001"/>
  </r>
  <r>
    <n v="10"/>
    <d v="2023-02-14T00:00:00"/>
    <x v="4"/>
    <x v="0"/>
    <s v="001229"/>
    <s v="Vasos de cristal 12oz.  "/>
    <s v="JUEGO"/>
    <n v="45"/>
    <n v="159.30000000000001"/>
    <n v="7168.5000000000009"/>
  </r>
  <r>
    <n v="11"/>
    <d v="2022-11-21T00:00:00"/>
    <x v="4"/>
    <x v="0"/>
    <s v="001397"/>
    <s v="Plato para ensalada 7¼&quot; en melanina, blanco 100%, lavarse en lava vajillas, C. NSF."/>
    <s v="UNIDAD"/>
    <n v="9"/>
    <n v="223.7"/>
    <n v="2013.3"/>
  </r>
  <r>
    <n v="12"/>
    <d v="2022-11-21T00:00:00"/>
    <x v="4"/>
    <x v="0"/>
    <s v="001399"/>
    <s v="Tenedores 8&quot;, acero inoxidable, 18/03mm,"/>
    <s v="UNIDAD"/>
    <n v="4"/>
    <n v="206.13"/>
    <n v="824.52"/>
  </r>
  <r>
    <n v="13"/>
    <d v="2022-11-21T00:00:00"/>
    <x v="4"/>
    <x v="0"/>
    <s v="001401"/>
    <s v="Cuchara 7.3&quot;, acero inoxidable, 18/03mm, "/>
    <s v="UNIDAD"/>
    <n v="67"/>
    <n v="166.96"/>
    <n v="11186.32"/>
  </r>
  <r>
    <n v="14"/>
    <d v="2019-06-27T00:00:00"/>
    <x v="3"/>
    <x v="0"/>
    <s v="001516"/>
    <s v="Envase desechable para habichuela, de tapa."/>
    <s v="UNIDAD"/>
    <n v="450"/>
    <n v="5.03"/>
    <n v="2263.5"/>
  </r>
  <r>
    <n v="15"/>
    <d v="2021-06-04T00:00:00"/>
    <x v="4"/>
    <x v="0"/>
    <s v="001867"/>
    <s v="Vaso para agua 350ml/12onz. Cristal 100% templado NAHIR"/>
    <s v="UNIDAD"/>
    <n v="98"/>
    <n v="115.64"/>
    <n v="11332.72"/>
  </r>
  <r>
    <n v="16"/>
    <d v="2019-11-27T00:00:00"/>
    <x v="4"/>
    <x v="0"/>
    <s v="001871"/>
    <s v="Sopera para habichuela, 8oz., en melanina, blanco 100%, lavarse en lava vajillas, C.NSF."/>
    <s v="UNIDAD"/>
    <n v="100"/>
    <n v="116.32"/>
    <n v="11632"/>
  </r>
  <r>
    <n v="17"/>
    <d v="2019-11-27T00:00:00"/>
    <x v="4"/>
    <x v="0"/>
    <s v="001872"/>
    <s v="Bandeja Rectangulares, 14&quot;x18&quot; (41x30cm), polipropileno, de alta calidad, no conservar olores, marron, Certificación NSF."/>
    <s v="UNIDAD"/>
    <n v="69"/>
    <n v="387.73"/>
    <n v="26753.370000000003"/>
  </r>
  <r>
    <n v="18"/>
    <d v="2022-11-21T00:00:00"/>
    <x v="4"/>
    <x v="0"/>
    <s v="001873"/>
    <s v="Jarra de cristal tranparente, 2 litros "/>
    <s v="UNIDAD"/>
    <n v="5"/>
    <n v="492.16"/>
    <n v="2460.8000000000002"/>
  </r>
  <r>
    <n v="19"/>
    <d v="2021-06-04T00:00:00"/>
    <x v="0"/>
    <x v="0"/>
    <s v="002408"/>
    <s v="Pañito en hilo p/bandeja, blanco, med. Aprox. 42x25cm."/>
    <s v="UNIDAD"/>
    <n v="3"/>
    <n v="426.03"/>
    <n v="1278.0899999999999"/>
  </r>
  <r>
    <n v="20"/>
    <d v="2021-06-04T00:00:00"/>
    <x v="4"/>
    <x v="0"/>
    <s v="002409"/>
    <s v="Vaso de Cristal tranparente, 11/12 onzas, tipo copa."/>
    <s v="UNIDAD"/>
    <n v="2"/>
    <n v="62.66"/>
    <n v="125.32"/>
  </r>
  <r>
    <n v="21"/>
    <d v="2022-06-21T00:00:00"/>
    <x v="2"/>
    <x v="0"/>
    <s v="003528"/>
    <s v="Azúcar crema Cristal  de caña."/>
    <s v="LIBRA"/>
    <n v="776"/>
    <n v="61.84"/>
    <n v="47987.840000000004"/>
  </r>
  <r>
    <n v="22"/>
    <d v="2023-03-21T00:00:00"/>
    <x v="2"/>
    <x v="0"/>
    <s v="003529"/>
    <s v="Azúcar blanca Cristal  de caña."/>
    <s v="LIBRA"/>
    <n v="731"/>
    <n v="72.59"/>
    <n v="53063.29"/>
  </r>
  <r>
    <n v="23"/>
    <d v="2023-03-21T00:00:00"/>
    <x v="2"/>
    <x v="0"/>
    <s v="003710"/>
    <s v="Azúcar de dieta Member´s Selection "/>
    <s v="CAJA"/>
    <n v="49"/>
    <n v="671.42"/>
    <n v="32899.579999999994"/>
  </r>
  <r>
    <n v="24"/>
    <d v="2022-12-28T00:00:00"/>
    <x v="2"/>
    <x v="0"/>
    <s v="003713"/>
    <s v="Café instantaneo para máquina (Capsula de café), 16/1 dulce gusto Nestle."/>
    <s v="CAJA"/>
    <n v="11"/>
    <n v="644.96"/>
    <n v="7094.56"/>
  </r>
  <r>
    <n v="25"/>
    <d v="2022-08-30T00:00:00"/>
    <x v="2"/>
    <x v="0"/>
    <s v="003714"/>
    <s v="Té de manzanilla, tilo, menta, anis y hierba buena, cajas 20/1, marca Mondaisa "/>
    <s v="UNIDAD"/>
    <n v="1"/>
    <n v="138.06"/>
    <n v="138.06"/>
  </r>
  <r>
    <n v="26"/>
    <d v="2023-02-14T00:00:00"/>
    <x v="5"/>
    <x v="0"/>
    <s v="004007"/>
    <s v="Toalla para cocina absorbente, 100% algodón, altamente absorbente, funcional y de larga duración, RITZ"/>
    <s v="UNIDAD"/>
    <n v="57"/>
    <n v="348.1"/>
    <n v="19841.7"/>
  </r>
  <r>
    <n v="27"/>
    <d v="2022-12-28T00:00:00"/>
    <x v="2"/>
    <x v="0"/>
    <s v="004496"/>
    <s v="Bebida energizante 11.8 oz. agua de coco GOYA"/>
    <s v="UNIDAD"/>
    <n v="849"/>
    <n v="167.56"/>
    <n v="142258.44"/>
  </r>
  <r>
    <n v="28"/>
    <d v="2022-12-28T00:00:00"/>
    <x v="2"/>
    <x v="0"/>
    <s v="004497"/>
    <s v="Cremora libre de gluten COUNTRY BARN 22oz."/>
    <s v="UNIDAD"/>
    <n v="34"/>
    <n v="489.7"/>
    <n v="16649.8"/>
  </r>
  <r>
    <n v="29"/>
    <d v="2022-12-28T00:00:00"/>
    <x v="2"/>
    <x v="0"/>
    <s v="004498"/>
    <s v="Té de sobre 1.5G POMPADOUR "/>
    <s v="CAJA"/>
    <n v="22"/>
    <n v="188.8"/>
    <n v="4153.6000000000004"/>
  </r>
  <r>
    <n v="30"/>
    <d v="2023-02-14T00:00:00"/>
    <x v="4"/>
    <x v="0"/>
    <s v="004569"/>
    <s v="Termo para café plástico de un litro, MEGA"/>
    <s v="UNIDAD"/>
    <n v="1"/>
    <n v="938.1"/>
    <n v="938.1"/>
  </r>
  <r>
    <n v="31"/>
    <d v="2023-02-14T00:00:00"/>
    <x v="4"/>
    <x v="0"/>
    <s v="004570"/>
    <s v="Termo plástico P/café  1.8 Litros, MEGA"/>
    <s v="UNIDAD"/>
    <n v="3"/>
    <n v="1475"/>
    <n v="4425"/>
  </r>
  <r>
    <n v="32"/>
    <d v="2023-02-14T00:00:00"/>
    <x v="4"/>
    <x v="0"/>
    <s v="004571"/>
    <s v="Vaso de cristal tipo copa"/>
    <s v="UNIDAD"/>
    <n v="40"/>
    <n v="129.80000000000001"/>
    <n v="5192"/>
  </r>
  <r>
    <n v="33"/>
    <d v="2023-02-14T00:00:00"/>
    <x v="4"/>
    <x v="0"/>
    <s v="004597"/>
    <s v="Cuchara de acero inoxidables 7.3 pulgadas"/>
    <s v="UNIDAD"/>
    <n v="30"/>
    <n v="401.2"/>
    <n v="12036"/>
  </r>
  <r>
    <n v="34"/>
    <d v="2023-02-14T00:00:00"/>
    <x v="4"/>
    <x v="0"/>
    <s v="004598"/>
    <s v="Tenedores de acero inoxidable, 8 pulgadas"/>
    <s v="UNIDAD"/>
    <n v="39"/>
    <n v="292.64"/>
    <n v="11412.96"/>
  </r>
  <r>
    <n v="35"/>
    <d v="2023-02-14T00:00:00"/>
    <x v="4"/>
    <x v="0"/>
    <s v="004599"/>
    <s v="Cuchillos dentado  de 9 pulgadas"/>
    <s v="UNIDAD"/>
    <n v="50"/>
    <n v="454.3"/>
    <n v="22715"/>
  </r>
  <r>
    <n v="36"/>
    <d v="2023-02-14T00:00:00"/>
    <x v="4"/>
    <x v="0"/>
    <s v="004600"/>
    <s v="Tazas con platos P/TE"/>
    <s v="UNIDAD"/>
    <n v="7"/>
    <n v="336.3"/>
    <n v="2354.1"/>
  </r>
  <r>
    <n v="37"/>
    <d v="2023-02-14T00:00:00"/>
    <x v="4"/>
    <x v="0"/>
    <s v="004602"/>
    <s v="Toallas de algodón"/>
    <s v="UNIDAD"/>
    <n v="97"/>
    <n v="206.5"/>
    <n v="20030.5"/>
  </r>
  <r>
    <n v="38"/>
    <d v="2023-02-14T00:00:00"/>
    <x v="4"/>
    <x v="0"/>
    <s v="004603"/>
    <s v="Platos hondo BCO."/>
    <s v="UNIDAD"/>
    <n v="185"/>
    <n v="442.5"/>
    <n v="81862.5"/>
  </r>
  <r>
    <n v="39"/>
    <d v="2019-11-27T00:00:00"/>
    <x v="4"/>
    <x v="0"/>
    <s v="004636"/>
    <s v="Azucarera &quot;Modelo:  Swirl_x000a_Incluye:_x000a_Azucarera con tapa, en porcelana_x000a_Tipo vitrificada (blanco)&quot;"/>
    <s v="UNIDAD"/>
    <n v="3"/>
    <n v="902"/>
    <n v="2706"/>
  </r>
  <r>
    <n v="40"/>
    <d v="2023-03-24T00:00:00"/>
    <x v="6"/>
    <x v="0"/>
    <s v="004712"/>
    <s v="Vasos blancos  polipapel o cartón 10oz. GENERICOS"/>
    <s v="PAQUETE"/>
    <n v="249"/>
    <n v="148.68"/>
    <n v="37021.32"/>
  </r>
  <r>
    <n v="41"/>
    <d v="2023-03-24T00:00:00"/>
    <x v="6"/>
    <x v="0"/>
    <s v="004713"/>
    <s v="Vasos blancos  polipapel o cartón 07oz. GENERICOS"/>
    <s v="PAQUETE"/>
    <n v="181"/>
    <n v="127.44"/>
    <n v="23066.639999999999"/>
  </r>
  <r>
    <n v="42"/>
    <d v="2023-03-24T00:00:00"/>
    <x v="6"/>
    <x v="0"/>
    <s v="004714"/>
    <s v="Vasos blancos  polipapel o cartón 04oz. GENERICOS"/>
    <s v="PAQUETE"/>
    <n v="310"/>
    <n v="115.05"/>
    <n v="35665.5"/>
  </r>
  <r>
    <n v="43"/>
    <d v="2023-04-01T00:00:00"/>
    <x v="4"/>
    <x v="0"/>
    <s v="004807"/>
    <s v="Greca  de 12 taza gris, LAUREL"/>
    <s v="UNIDAD"/>
    <n v="1"/>
    <n v="1734.6"/>
    <n v="1734.6"/>
  </r>
  <r>
    <n v="44"/>
    <d v="2021-06-04T00:00:00"/>
    <x v="5"/>
    <x v="0"/>
    <s v="000002"/>
    <s v="Botella de 16 Oz. c/valvula Atomizador "/>
    <s v="UNIDAD"/>
    <n v="112"/>
    <n v="94.97"/>
    <n v="10636.64"/>
  </r>
  <r>
    <n v="45"/>
    <d v="2021-06-04T00:00:00"/>
    <x v="5"/>
    <x v="0"/>
    <s v="000004"/>
    <s v="Cepillo de pared"/>
    <s v="UNIDAD"/>
    <n v="39"/>
    <n v="74.459999999999994"/>
    <n v="2903.9399999999996"/>
  </r>
  <r>
    <n v="46"/>
    <d v="2021-06-04T00:00:00"/>
    <x v="5"/>
    <x v="0"/>
    <s v="000007"/>
    <s v="Escoba con Palo (Plastica, tipo Cepillo) Reina Junior"/>
    <s v="UNIDAD"/>
    <n v="200"/>
    <n v="164.99"/>
    <n v="32998"/>
  </r>
  <r>
    <n v="47"/>
    <d v="2022-03-30T00:00:00"/>
    <x v="5"/>
    <x v="0"/>
    <s v="000008"/>
    <s v="Brillo Esponja para Fregar (Anti Hongos)"/>
    <s v="UNIDAD"/>
    <n v="18"/>
    <n v="19.309999999999999"/>
    <n v="347.58"/>
  </r>
  <r>
    <n v="48"/>
    <d v="2022-03-30T00:00:00"/>
    <x v="5"/>
    <x v="0"/>
    <s v="000013"/>
    <s v="Guantes para limpieza doméstica, latex resistente (L) Suave"/>
    <s v="UNIDAD"/>
    <n v="71"/>
    <n v="75.52"/>
    <n v="5361.92"/>
  </r>
  <r>
    <n v="49"/>
    <d v="2022-03-30T00:00:00"/>
    <x v="5"/>
    <x v="0"/>
    <s v="000017"/>
    <s v="Pin espuma de19 oz."/>
    <s v="UNIDAD"/>
    <n v="13"/>
    <n v="383.5"/>
    <n v="4985.5"/>
  </r>
  <r>
    <n v="50"/>
    <d v="2022-03-30T00:00:00"/>
    <x v="4"/>
    <x v="0"/>
    <s v="000022"/>
    <s v="Servilletas comerciales, resistentes, suaves y absorbentes, en paquete de  500/1, color blanco, HOGAR"/>
    <s v="PAQUETE"/>
    <n v="191"/>
    <n v="93.22"/>
    <n v="17805.02"/>
  </r>
  <r>
    <n v="51"/>
    <d v="2022-03-30T00:00:00"/>
    <x v="5"/>
    <x v="0"/>
    <s v="000138"/>
    <s v="Zafacón de metal Perforado, Negro, Redondo"/>
    <s v="UNIDAD"/>
    <n v="32"/>
    <n v="383.5"/>
    <n v="12272"/>
  </r>
  <r>
    <n v="52"/>
    <d v="2022-03-30T00:00:00"/>
    <x v="5"/>
    <x v="0"/>
    <s v="000410"/>
    <s v="Cubeta Plástica con mango 3 Gl. roja"/>
    <s v="UNIDAD"/>
    <n v="4"/>
    <n v="137.52000000000001"/>
    <n v="550.08000000000004"/>
  </r>
  <r>
    <n v="53"/>
    <d v="2022-03-30T00:00:00"/>
    <x v="5"/>
    <x v="0"/>
    <s v="001175"/>
    <s v="Desinfectante en spray antibacterial contra virus y bacterias 19onz. Good Year."/>
    <s v="UNIDAD"/>
    <n v="98"/>
    <n v="389.4"/>
    <n v="38161.199999999997"/>
  </r>
  <r>
    <n v="54"/>
    <d v="2022-09-22T00:00:00"/>
    <x v="5"/>
    <x v="0"/>
    <s v="001745"/>
    <s v="Lanilla de 9&quot; Klinacción"/>
    <s v="UNIDAD"/>
    <n v="42"/>
    <n v="47.29"/>
    <n v="1986.18"/>
  </r>
  <r>
    <n v="55"/>
    <d v="2022-03-30T00:00:00"/>
    <x v="5"/>
    <x v="0"/>
    <s v="002019"/>
    <s v="Gel antibacterial con  70%, alcohol,  Klinacción"/>
    <s v="GALON"/>
    <n v="19"/>
    <n v="525.1"/>
    <n v="9976.9"/>
  </r>
  <r>
    <n v="56"/>
    <d v="2020-10-08T00:00:00"/>
    <x v="5"/>
    <x v="0"/>
    <s v="002073"/>
    <s v="Gel de mano antibacterial, Supra, 9 oz. (DONADO)"/>
    <s v="UNIDAD"/>
    <n v="13"/>
    <n v="0"/>
    <n v="0"/>
  </r>
  <r>
    <n v="57"/>
    <d v="2021-08-12T00:00:00"/>
    <x v="7"/>
    <x v="0"/>
    <s v="002493"/>
    <s v="Alfombra para piso, Supermat 500, 25.5x38&quot;, 12mm de grosor, antihongos."/>
    <s v="UNIDAD"/>
    <n v="2"/>
    <n v="6956.1"/>
    <n v="13912.2"/>
  </r>
  <r>
    <n v="58"/>
    <d v="2021-10-13T00:00:00"/>
    <x v="5"/>
    <x v="0"/>
    <s v="002572"/>
    <s v="Gel de mano antibacterial, Tyche Hand Danitizer, 16.9 fl oz.(500ml)   (DONADO)"/>
    <s v="UNIDAD"/>
    <n v="4323"/>
    <n v="0"/>
    <n v="0"/>
  </r>
  <r>
    <n v="59"/>
    <d v="2021-11-27T00:00:00"/>
    <x v="5"/>
    <x v="0"/>
    <s v="002710"/>
    <s v="Gel antibacterial 8 onz. con 70% de alcohol, con dispensador LIMAR"/>
    <s v="UNIDAD"/>
    <n v="44"/>
    <n v="241.9"/>
    <n v="10643.6"/>
  </r>
  <r>
    <n v="60"/>
    <d v="2022-08-11T00:00:00"/>
    <x v="4"/>
    <x v="0"/>
    <s v="002969"/>
    <s v="Servilletas Lider 500/1"/>
    <s v="PAQUETE"/>
    <n v="40"/>
    <n v="365.77"/>
    <n v="14630.8"/>
  </r>
  <r>
    <n v="61"/>
    <d v="2022-03-30T00:00:00"/>
    <x v="5"/>
    <x v="0"/>
    <s v="003015"/>
    <s v="Desinfectante en spray antibacterial contra virus y bacterias 19onz. Lysol"/>
    <s v="UNIDAD"/>
    <n v="101"/>
    <n v="495.6"/>
    <n v="50055.600000000006"/>
  </r>
  <r>
    <n v="62"/>
    <d v="2022-03-30T00:00:00"/>
    <x v="5"/>
    <x v="0"/>
    <s v="003017"/>
    <s v="Dispensador de jabón liquido, Titiz"/>
    <s v="UNIDAD"/>
    <n v="5"/>
    <n v="1120.5999999999999"/>
    <n v="5603"/>
  </r>
  <r>
    <n v="63"/>
    <d v="2022-03-30T00:00:00"/>
    <x v="5"/>
    <x v="0"/>
    <s v="003018"/>
    <s v="Limpiador de Cristal 500 ml. Con atomizador, ACEL"/>
    <s v="UNIDAD"/>
    <n v="13"/>
    <n v="112.1"/>
    <n v="1457.3"/>
  </r>
  <r>
    <n v="64"/>
    <d v="2022-03-30T00:00:00"/>
    <x v="5"/>
    <x v="0"/>
    <s v="003020"/>
    <s v="Brillo Esponja para Fregar (Anti Hongos), Limpano"/>
    <s v="UNIDAD"/>
    <n v="92"/>
    <n v="17.7"/>
    <n v="1628.3999999999999"/>
  </r>
  <r>
    <n v="65"/>
    <d v="2022-03-30T00:00:00"/>
    <x v="5"/>
    <x v="0"/>
    <s v="003022"/>
    <s v="Jabón Líquido Lavaplatos, antibacterias , fragancia limón. Klinacción "/>
    <s v="GALON"/>
    <n v="64"/>
    <n v="142.26"/>
    <n v="9104.64"/>
  </r>
  <r>
    <n v="66"/>
    <d v="2022-03-30T00:00:00"/>
    <x v="5"/>
    <x v="0"/>
    <s v="003023"/>
    <s v="Jabón Líquido para Manos, antibacterial. fragancia lavanda y bebé, Klinacción "/>
    <s v="GALON"/>
    <n v="99"/>
    <n v="123.9"/>
    <n v="12266.1"/>
  </r>
  <r>
    <n v="67"/>
    <d v="2022-03-30T00:00:00"/>
    <x v="5"/>
    <x v="0"/>
    <s v="003024"/>
    <s v="Suaper No.32, 100% fibra, con palo, Reyna."/>
    <s v="UNIDAD"/>
    <n v="52"/>
    <n v="180.54"/>
    <n v="9388.08"/>
  </r>
  <r>
    <n v="68"/>
    <d v="2022-03-30T00:00:00"/>
    <x v="5"/>
    <x v="0"/>
    <s v="003025"/>
    <s v="Cubeta Plástica con mango 3 Gl. Vaniplast"/>
    <s v="UNIDAD"/>
    <n v="14"/>
    <n v="200.6"/>
    <n v="2808.4"/>
  </r>
  <r>
    <n v="69"/>
    <d v="2022-05-04T00:00:00"/>
    <x v="5"/>
    <x v="0"/>
    <s v="003436"/>
    <s v="Fundas Plásticas resistente, 17x22 100/1 (pequeña), Generica Rhica Services C-120"/>
    <s v="FARDO"/>
    <n v="35"/>
    <n v="112.1"/>
    <n v="3923.5"/>
  </r>
  <r>
    <n v="70"/>
    <d v="2022-05-04T00:00:00"/>
    <x v="5"/>
    <x v="0"/>
    <s v="003437"/>
    <s v="Fundas Plásticas resistentes, 24x30  100/1 (Medianas ), Generica Rhica Services C-120"/>
    <s v="FARDO"/>
    <n v="20"/>
    <n v="365.8"/>
    <n v="7316"/>
  </r>
  <r>
    <n v="71"/>
    <d v="2022-09-27T00:00:00"/>
    <x v="5"/>
    <x v="0"/>
    <s v="003755"/>
    <s v="Ambientador en gel, 90 gr. diferentes aromas con tapa giratoria para liberar el aroma. Renuzit."/>
    <s v="UNIDAD"/>
    <n v="24"/>
    <n v="81.260000000000005"/>
    <n v="1950.2400000000002"/>
  </r>
  <r>
    <n v="72"/>
    <d v="2022-09-27T00:00:00"/>
    <x v="5"/>
    <x v="0"/>
    <s v="003795"/>
    <s v="Detergente en Polvo en empaque de una libra sellado (400 g), BRILLANTE."/>
    <s v="LIBRA"/>
    <n v="50"/>
    <n v="58.89"/>
    <n v="2944.5"/>
  </r>
  <r>
    <n v="73"/>
    <d v="2022-09-27T00:00:00"/>
    <x v="5"/>
    <x v="0"/>
    <s v="003796"/>
    <s v="Desodorante para inodoro en pastilla varios aromas, AROM VIRGINIA"/>
    <s v="LIBRA"/>
    <n v="40"/>
    <n v="46.47"/>
    <n v="1858.8"/>
  </r>
  <r>
    <n v="74"/>
    <d v="2022-09-27T00:00:00"/>
    <x v="8"/>
    <x v="1"/>
    <s v="003797"/>
    <s v="Gel antibacterial 70% alcohol BEAU CLEAN"/>
    <s v="LIBRA"/>
    <n v="27"/>
    <n v="424.8"/>
    <n v="11469.6"/>
  </r>
  <r>
    <n v="75"/>
    <d v="2022-09-27T00:00:00"/>
    <x v="5"/>
    <x v="0"/>
    <s v="003798"/>
    <s v="Limpiador cristal 500ml, con atomizador, BEAU CLEAN"/>
    <s v="UNIDAD"/>
    <n v="17"/>
    <n v="99.12"/>
    <n v="1685.04"/>
  </r>
  <r>
    <n v="76"/>
    <d v="2022-09-27T00:00:00"/>
    <x v="5"/>
    <x v="0"/>
    <s v="003799"/>
    <s v="Jabón Líquido Lavaplatos, antibacterial , fragancia limón., BEAU CLEAN"/>
    <s v="GALON"/>
    <n v="66"/>
    <n v="112.1"/>
    <n v="7398.5999999999995"/>
  </r>
  <r>
    <n v="77"/>
    <d v="2022-09-27T00:00:00"/>
    <x v="5"/>
    <x v="0"/>
    <s v="003800"/>
    <s v="Pin espuma de19 oz. STUF TUFF STUF"/>
    <s v="UNIDAD"/>
    <n v="38"/>
    <n v="343.68"/>
    <n v="13059.84"/>
  </r>
  <r>
    <n v="78"/>
    <d v="2022-12-05T00:00:00"/>
    <x v="5"/>
    <x v="0"/>
    <s v="004296"/>
    <s v="Servilleta, marca Niveo, 10/500"/>
    <s v="UNIDAD"/>
    <n v="1169"/>
    <n v="135.69999999999999"/>
    <n v="158633.29999999999"/>
  </r>
  <r>
    <n v="79"/>
    <d v="2022-12-05T00:00:00"/>
    <x v="5"/>
    <x v="0"/>
    <s v="004297"/>
    <s v="Papel higiénico doble hoja, marca Niveo, "/>
    <s v="ROLLO"/>
    <n v="3461"/>
    <n v="178.77"/>
    <n v="618722.97000000009"/>
  </r>
  <r>
    <n v="80"/>
    <d v="2022-12-05T00:00:00"/>
    <x v="5"/>
    <x v="0"/>
    <s v="004380"/>
    <s v="Papel Toalla absorbente, 580 PIES 6/1, marca NATURA"/>
    <s v="UNIDAD"/>
    <n v="4670"/>
    <n v="285.45"/>
    <n v="1333051.5"/>
  </r>
  <r>
    <n v="81"/>
    <d v="2023-03-24T00:00:00"/>
    <x v="5"/>
    <x v="0"/>
    <s v="004687"/>
    <s v="Fundas plásticas color negro de 55 Gls. 100/1, "/>
    <s v="PAQUETE"/>
    <n v="37"/>
    <n v="992.49"/>
    <n v="36722.129999999997"/>
  </r>
  <r>
    <n v="82"/>
    <d v="2023-03-24T00:00:00"/>
    <x v="5"/>
    <x v="0"/>
    <s v="004688"/>
    <s v="Fundas plásticas  color negro 24x30, 100/1, "/>
    <s v="PAQUETE"/>
    <n v="10"/>
    <n v="580.55999999999995"/>
    <n v="5805.5999999999995"/>
  </r>
  <r>
    <n v="83"/>
    <d v="2023-03-24T00:00:00"/>
    <x v="5"/>
    <x v="0"/>
    <s v="004689"/>
    <s v="Fundas plásticas Fundas plásticas  color blanco para basura 17x22, 100/1"/>
    <s v="PAQUETE"/>
    <n v="31"/>
    <n v="259.98"/>
    <n v="8059.380000000001"/>
  </r>
  <r>
    <n v="84"/>
    <d v="2023-03-24T00:00:00"/>
    <x v="5"/>
    <x v="0"/>
    <s v="004690"/>
    <s v="Fundas plásticas Fundas plásticas  color verde para basura 17x22, 100/1"/>
    <s v="PAQUETE"/>
    <n v="9"/>
    <n v="510.94"/>
    <n v="4598.46"/>
  </r>
  <r>
    <n v="85"/>
    <d v="2023-03-24T00:00:00"/>
    <x v="5"/>
    <x v="0"/>
    <s v="004691"/>
    <s v="Fundas plásticas  color amarillo para basura 17x22, 100/1"/>
    <s v="PAQUETE"/>
    <n v="11"/>
    <n v="510.94"/>
    <n v="5620.34"/>
  </r>
  <r>
    <n v="86"/>
    <d v="2023-06-20T00:00:00"/>
    <x v="5"/>
    <x v="0"/>
    <s v="004976"/>
    <s v="Dispensandor papel jumbo inoxidable, Super Clear"/>
    <s v="UNIDAD"/>
    <n v="16"/>
    <n v="6956.1"/>
    <n v="111297.60000000001"/>
  </r>
  <r>
    <n v="87"/>
    <d v="2023-06-20T00:00:00"/>
    <x v="5"/>
    <x v="0"/>
    <s v="004984"/>
    <s v="Dispensador de gel/jabon 1000ML, TITIZ"/>
    <s v="UNIDAD"/>
    <n v="72"/>
    <n v="1209.5"/>
    <n v="87084"/>
  </r>
  <r>
    <n v="88"/>
    <d v="2023-06-20T00:00:00"/>
    <x v="5"/>
    <x v="0"/>
    <s v="004985"/>
    <s v="Dispensador papel toalla ahumado, JOFEL"/>
    <s v="UNIDAD"/>
    <n v="12"/>
    <n v="4307"/>
    <n v="51684"/>
  </r>
  <r>
    <n v="89"/>
    <d v="2016-04-20T00:00:00"/>
    <x v="9"/>
    <x v="1"/>
    <s v="000139"/>
    <s v="Abrazadera de Lampara"/>
    <s v="UNIDAD"/>
    <n v="4"/>
    <n v="0.18"/>
    <n v="0.72"/>
  </r>
  <r>
    <n v="90"/>
    <d v="2016-04-20T00:00:00"/>
    <x v="9"/>
    <x v="1"/>
    <s v="000146"/>
    <s v="Arandela plana  3/8 Grande"/>
    <s v="UNIDAD"/>
    <n v="2"/>
    <n v="1.3"/>
    <n v="2.6"/>
  </r>
  <r>
    <n v="91"/>
    <d v="2019-06-26T00:00:00"/>
    <x v="9"/>
    <x v="1"/>
    <s v="000147"/>
    <s v="Arandela Pequeña"/>
    <s v="UNIDAD"/>
    <n v="334"/>
    <n v="0.72"/>
    <n v="240.48"/>
  </r>
  <r>
    <n v="92"/>
    <d v="2019-06-26T00:00:00"/>
    <x v="10"/>
    <x v="0"/>
    <s v="000151"/>
    <s v="Breakers 100 amp"/>
    <s v="UNIDAD"/>
    <n v="7"/>
    <n v="1180"/>
    <n v="8260"/>
  </r>
  <r>
    <n v="93"/>
    <d v="2019-07-15T00:00:00"/>
    <x v="10"/>
    <x v="0"/>
    <s v="000152"/>
    <s v="Breakers 40 amp"/>
    <s v="UNIDAD"/>
    <n v="10"/>
    <n v="267.86"/>
    <n v="2678.6000000000004"/>
  </r>
  <r>
    <n v="94"/>
    <d v="2016-04-20T00:00:00"/>
    <x v="10"/>
    <x v="0"/>
    <s v="000154"/>
    <s v="Cabeza de Extensión Eléctrica de Entrada"/>
    <s v="UNIDAD"/>
    <n v="22"/>
    <n v="139"/>
    <n v="3058"/>
  </r>
  <r>
    <n v="95"/>
    <d v="2016-04-20T00:00:00"/>
    <x v="10"/>
    <x v="0"/>
    <s v="000157"/>
    <s v="Caja de Breaker de 2 Breaker"/>
    <s v="UNIDAD"/>
    <n v="1"/>
    <n v="504.56"/>
    <n v="504.56"/>
  </r>
  <r>
    <n v="96"/>
    <d v="2019-06-26T00:00:00"/>
    <x v="10"/>
    <x v="0"/>
    <s v="000163"/>
    <s v="Clavija Electrica (Terminal)"/>
    <s v="UNIDAD"/>
    <n v="50"/>
    <n v="5"/>
    <n v="250"/>
  </r>
  <r>
    <n v="97"/>
    <d v="2019-06-26T00:00:00"/>
    <x v="10"/>
    <x v="0"/>
    <s v="000168"/>
    <s v="Conectores recto de 1/2 "/>
    <s v="UNIDAD"/>
    <n v="71"/>
    <n v="34.76"/>
    <n v="2467.96"/>
  </r>
  <r>
    <n v="98"/>
    <d v="2019-06-26T00:00:00"/>
    <x v="10"/>
    <x v="0"/>
    <s v="000169"/>
    <s v="Conectores recto de 3/4 "/>
    <s v="UNIDAD"/>
    <n v="41"/>
    <n v="34.99"/>
    <n v="1434.5900000000001"/>
  </r>
  <r>
    <n v="99"/>
    <d v="2019-06-26T00:00:00"/>
    <x v="10"/>
    <x v="0"/>
    <s v="000170"/>
    <s v="Control de presión"/>
    <s v="UNIDAD"/>
    <n v="1"/>
    <n v="37.99"/>
    <n v="37.99"/>
  </r>
  <r>
    <n v="100"/>
    <d v="2019-06-26T00:00:00"/>
    <x v="9"/>
    <x v="1"/>
    <s v="000171"/>
    <s v="Codo en  Metal"/>
    <s v="UNIDAD"/>
    <n v="46"/>
    <n v="32.22"/>
    <n v="1482.12"/>
  </r>
  <r>
    <n v="101"/>
    <d v="2019-04-12T00:00:00"/>
    <x v="10"/>
    <x v="0"/>
    <s v="000172"/>
    <s v="Curva de tubería eléctrica"/>
    <s v="UNIDAD"/>
    <n v="5"/>
    <n v="8.9499999999999993"/>
    <n v="44.75"/>
  </r>
  <r>
    <n v="102"/>
    <d v="2022-10-24T00:00:00"/>
    <x v="10"/>
    <x v="0"/>
    <s v="000174"/>
    <s v="Extensión Eléctrica de 25 pies, TROEN"/>
    <s v="UNIDAD"/>
    <n v="1"/>
    <n v="498.94"/>
    <n v="498.94"/>
  </r>
  <r>
    <n v="103"/>
    <d v="2022-10-24T00:00:00"/>
    <x v="10"/>
    <x v="0"/>
    <s v="000175"/>
    <s v="Extensión Eléctrica de 50 pies, TROEN"/>
    <s v="UNIDAD"/>
    <n v="13"/>
    <n v="835.44"/>
    <n v="10860.720000000001"/>
  </r>
  <r>
    <n v="104"/>
    <d v="2021-11-18T00:00:00"/>
    <x v="10"/>
    <x v="0"/>
    <s v="000182"/>
    <s v="Interruptor  Sencillo, MASTER"/>
    <s v="UNIDAD"/>
    <n v="22"/>
    <n v="183.73"/>
    <n v="4042.06"/>
  </r>
  <r>
    <n v="105"/>
    <d v="2022-10-24T00:00:00"/>
    <x v="10"/>
    <x v="0"/>
    <s v="000184"/>
    <s v="Regleta de 6 salidas, negro, FORZA"/>
    <s v="UNIDAD"/>
    <n v="5"/>
    <n v="580.16999999999996"/>
    <n v="2900.85"/>
  </r>
  <r>
    <n v="106"/>
    <d v="2016-04-20T00:00:00"/>
    <x v="10"/>
    <x v="0"/>
    <s v="000187"/>
    <s v="Socalo de Goma"/>
    <s v="UNIDAD"/>
    <n v="22"/>
    <n v="18.64"/>
    <n v="410.08000000000004"/>
  </r>
  <r>
    <n v="107"/>
    <d v="2019-06-26T00:00:00"/>
    <x v="10"/>
    <x v="0"/>
    <s v="000189"/>
    <s v="Tapa de Salida Eléctrica"/>
    <s v="UNIDAD"/>
    <n v="6"/>
    <n v="8.76"/>
    <n v="52.56"/>
  </r>
  <r>
    <n v="108"/>
    <d v="2016-04-20T00:00:00"/>
    <x v="10"/>
    <x v="0"/>
    <s v="000190"/>
    <s v="Tapa de Tomacorriente"/>
    <s v="UNIDAD"/>
    <n v="2"/>
    <n v="6.5"/>
    <n v="13"/>
  </r>
  <r>
    <n v="109"/>
    <d v="2016-04-20T00:00:00"/>
    <x v="3"/>
    <x v="0"/>
    <s v="000192"/>
    <s v="Tarugos  plasticos mamey"/>
    <s v="UNIDAD"/>
    <n v="162"/>
    <n v="2.0499999999999998"/>
    <n v="332.09999999999997"/>
  </r>
  <r>
    <n v="110"/>
    <d v="2016-04-20T00:00:00"/>
    <x v="9"/>
    <x v="1"/>
    <s v="000195"/>
    <s v="Tornillo Tirafondo  de 1 1/2&quot;"/>
    <s v="UNIDAD"/>
    <n v="20"/>
    <n v="3.72"/>
    <n v="74.400000000000006"/>
  </r>
  <r>
    <n v="111"/>
    <d v="2019-06-26T00:00:00"/>
    <x v="9"/>
    <x v="1"/>
    <s v="000198"/>
    <s v="Tornillos Tirafondo 1/8"/>
    <s v="UNIDAD"/>
    <n v="38"/>
    <n v="1.7"/>
    <n v="64.599999999999994"/>
  </r>
  <r>
    <n v="112"/>
    <d v="2019-06-26T00:00:00"/>
    <x v="9"/>
    <x v="1"/>
    <s v="000203"/>
    <s v="Tarugo de Plomo 5/8  con tornillo"/>
    <s v="UNIDAD"/>
    <n v="121"/>
    <n v="10.62"/>
    <n v="1285.02"/>
  </r>
  <r>
    <n v="113"/>
    <d v="2019-06-26T00:00:00"/>
    <x v="9"/>
    <x v="1"/>
    <s v="000206"/>
    <s v="Tuerca de 1/2"/>
    <s v="UNIDAD"/>
    <n v="5"/>
    <n v="4"/>
    <n v="20"/>
  </r>
  <r>
    <n v="114"/>
    <d v="2016-04-20T00:00:00"/>
    <x v="9"/>
    <x v="1"/>
    <s v="000207"/>
    <s v="Tuerca de aire Acondicionado"/>
    <s v="UNIDAD"/>
    <n v="5"/>
    <n v="19"/>
    <n v="95"/>
  </r>
  <r>
    <n v="115"/>
    <d v="2016-04-20T00:00:00"/>
    <x v="9"/>
    <x v="1"/>
    <s v="000208"/>
    <s v="Tornillo con Tuerca 13 (Carruaje)"/>
    <s v="UNIDAD"/>
    <n v="47"/>
    <n v="3.79"/>
    <n v="178.13"/>
  </r>
  <r>
    <n v="116"/>
    <d v="2019-07-15T00:00:00"/>
    <x v="9"/>
    <x v="0"/>
    <s v="000210"/>
    <s v="Valvula de Presión de aire"/>
    <s v="UNIDAD"/>
    <n v="3"/>
    <n v="1"/>
    <n v="3"/>
  </r>
  <r>
    <n v="117"/>
    <s v="15/072019"/>
    <x v="10"/>
    <x v="0"/>
    <s v="000232"/>
    <s v="Cabeza de Extención Eléctrica de Salida"/>
    <s v="UNIDAD"/>
    <n v="2"/>
    <n v="85"/>
    <n v="170"/>
  </r>
  <r>
    <n v="118"/>
    <d v="2019-07-15T00:00:00"/>
    <x v="10"/>
    <x v="0"/>
    <s v="000569"/>
    <s v="Breakers 50 amp"/>
    <s v="UNIDAD"/>
    <n v="2"/>
    <n v="342.2"/>
    <n v="684.4"/>
  </r>
  <r>
    <n v="119"/>
    <d v="2020-06-18T00:00:00"/>
    <x v="9"/>
    <x v="1"/>
    <s v="000605"/>
    <s v="Filtro de Linea de 10 Toneladas Soldable para Aire  "/>
    <s v="UNIDAD"/>
    <n v="4"/>
    <n v="944"/>
    <n v="3776"/>
  </r>
  <r>
    <n v="120"/>
    <d v="2019-06-26T00:00:00"/>
    <x v="9"/>
    <x v="1"/>
    <s v="000999"/>
    <s v="Tornillo de tuerca de 1/8*2 pulgadas de largo"/>
    <s v="UNIDAD"/>
    <n v="8"/>
    <n v="3.4"/>
    <n v="27.2"/>
  </r>
  <r>
    <n v="121"/>
    <d v="2019-07-15T00:00:00"/>
    <x v="10"/>
    <x v="0"/>
    <s v="001500"/>
    <s v="Terminales tipo silla 2/0"/>
    <s v="UNIDAD"/>
    <n v="20"/>
    <n v="76"/>
    <n v="1520"/>
  </r>
  <r>
    <n v="122"/>
    <d v="2019-07-15T00:00:00"/>
    <x v="10"/>
    <x v="0"/>
    <s v="001501"/>
    <s v="Terminales tipo silla 3/0"/>
    <s v="UNIDAD"/>
    <n v="20"/>
    <n v="212.4"/>
    <n v="4248"/>
  </r>
  <r>
    <n v="123"/>
    <d v="2017-04-28T00:00:00"/>
    <x v="9"/>
    <x v="1"/>
    <s v="001506"/>
    <s v="Conectores de empalme para alambre #4"/>
    <s v="UNIDAD"/>
    <n v="20"/>
    <n v="224.2"/>
    <n v="4484"/>
  </r>
  <r>
    <n v="124"/>
    <d v="2017-04-28T00:00:00"/>
    <x v="10"/>
    <x v="0"/>
    <s v="001508"/>
    <s v="Breakers 30 amp"/>
    <s v="UNIDAD"/>
    <n v="30"/>
    <n v="271.39999999999998"/>
    <n v="8141.9999999999991"/>
  </r>
  <r>
    <n v="125"/>
    <d v="2017-04-28T00:00:00"/>
    <x v="10"/>
    <x v="0"/>
    <s v="001510"/>
    <s v="Breakers 80 amp"/>
    <s v="UNIDAD"/>
    <n v="6"/>
    <n v="1050.2"/>
    <n v="6301.2000000000007"/>
  </r>
  <r>
    <n v="126"/>
    <d v="2019-07-15T00:00:00"/>
    <x v="10"/>
    <x v="0"/>
    <s v="001542"/>
    <s v="Capacitor de 2 MFD de marcha 370V"/>
    <s v="UNIDAD"/>
    <n v="11"/>
    <n v="147.5"/>
    <n v="1622.5"/>
  </r>
  <r>
    <n v="127"/>
    <d v="2019-07-15T00:00:00"/>
    <x v="10"/>
    <x v="0"/>
    <s v="001543"/>
    <s v="Capacitor de arranque 108-130 mf 220V"/>
    <s v="UNIDAD"/>
    <n v="4"/>
    <n v="212.4"/>
    <n v="849.6"/>
  </r>
  <r>
    <n v="128"/>
    <d v="2019-06-26T00:00:00"/>
    <x v="10"/>
    <x v="0"/>
    <s v="001548"/>
    <s v="Overload 1/8-1 1/12 HP 110V"/>
    <s v="UNIDAD"/>
    <n v="6"/>
    <n v="295"/>
    <n v="1770"/>
  </r>
  <r>
    <n v="129"/>
    <d v="2020-12-29T00:00:00"/>
    <x v="10"/>
    <x v="0"/>
    <s v="001582"/>
    <s v="Fan ralay "/>
    <s v="UNIDAD"/>
    <n v="8"/>
    <n v="349.99"/>
    <n v="2799.92"/>
  </r>
  <r>
    <n v="130"/>
    <d v="2020-12-29T00:00:00"/>
    <x v="10"/>
    <x v="0"/>
    <s v="001583"/>
    <s v="Capilar 0.31 (pies)"/>
    <s v="UNIDAD"/>
    <n v="5"/>
    <n v="1180"/>
    <n v="5900"/>
  </r>
  <r>
    <n v="131"/>
    <d v="2021-08-27T00:00:00"/>
    <x v="10"/>
    <x v="0"/>
    <s v="002503"/>
    <s v="Extención eléctrica de 100 pies"/>
    <s v="UNIDAD"/>
    <n v="1"/>
    <n v="1219.53"/>
    <n v="1219.53"/>
  </r>
  <r>
    <n v="132"/>
    <d v="2021-11-18T00:00:00"/>
    <x v="0"/>
    <x v="2"/>
    <s v="002644"/>
    <s v="Canaleta de 3 x1½, KOPOS"/>
    <s v="UNIDAD"/>
    <n v="5"/>
    <n v="254.88"/>
    <n v="1274.4000000000001"/>
  </r>
  <r>
    <n v="133"/>
    <d v="2021-11-18T00:00:00"/>
    <x v="0"/>
    <x v="2"/>
    <s v="002645"/>
    <s v="Registro 4x4x2&quot;, Tom Hardware"/>
    <s v="UNIDAD"/>
    <n v="16"/>
    <n v="74.48"/>
    <n v="1191.68"/>
  </r>
  <r>
    <n v="134"/>
    <d v="2021-11-18T00:00:00"/>
    <x v="10"/>
    <x v="0"/>
    <s v="002646"/>
    <s v="Tomacorriente 110V para UPS, Leviton"/>
    <s v="UNIDAD"/>
    <n v="104"/>
    <n v="450.76"/>
    <n v="46879.040000000001"/>
  </r>
  <r>
    <n v="135"/>
    <d v="2021-11-18T00:00:00"/>
    <x v="10"/>
    <x v="0"/>
    <s v="002647"/>
    <s v="Tomacorriente 110V para CDE, Leviton"/>
    <s v="UNIDAD"/>
    <n v="63"/>
    <n v="74.34"/>
    <n v="4683.42"/>
  </r>
  <r>
    <n v="136"/>
    <d v="2021-11-18T00:00:00"/>
    <x v="0"/>
    <x v="2"/>
    <s v="002648"/>
    <s v="Registro 6x6x4&quot;, Tom Hardware"/>
    <s v="UNIDAD"/>
    <n v="6"/>
    <n v="278.04000000000002"/>
    <n v="1668.2400000000002"/>
  </r>
  <r>
    <n v="137"/>
    <d v="2021-11-18T00:00:00"/>
    <x v="10"/>
    <x v="0"/>
    <s v="002649"/>
    <s v="Caja para tomacorriente 2x4&quot;, Tom Hardware"/>
    <s v="UNIDAD"/>
    <n v="75"/>
    <n v="59.68"/>
    <n v="4476"/>
  </r>
  <r>
    <n v="138"/>
    <d v="2021-11-18T00:00:00"/>
    <x v="10"/>
    <x v="0"/>
    <s v="002650"/>
    <s v="Breaker grueso de 30 AMP, GE"/>
    <s v="UNIDAD"/>
    <n v="25"/>
    <n v="345.15"/>
    <n v="8628.75"/>
  </r>
  <r>
    <n v="139"/>
    <d v="2021-11-18T00:00:00"/>
    <x v="0"/>
    <x v="0"/>
    <s v="002651"/>
    <s v="Tapa ciega para caja octagonal con KNOCKUTS"/>
    <s v="UNIDAD"/>
    <n v="60"/>
    <n v="21.24"/>
    <n v="1274.3999999999999"/>
  </r>
  <r>
    <n v="140"/>
    <d v="2021-11-18T00:00:00"/>
    <x v="0"/>
    <x v="0"/>
    <s v="002652"/>
    <s v="Caja octagonal de metal reforzada, TOPAZ"/>
    <s v="UNIDAD"/>
    <n v="60"/>
    <n v="93.46"/>
    <n v="5607.5999999999995"/>
  </r>
  <r>
    <n v="141"/>
    <d v="2021-11-18T00:00:00"/>
    <x v="0"/>
    <x v="0"/>
    <s v="002653"/>
    <s v="Registro 12x12x4&quot;, Tom Hardware"/>
    <s v="UNIDAD"/>
    <n v="2"/>
    <n v="841.01"/>
    <n v="1682.02"/>
  </r>
  <r>
    <n v="142"/>
    <d v="2021-11-18T00:00:00"/>
    <x v="0"/>
    <x v="0"/>
    <s v="002656"/>
    <s v="Canaleta de 1/2 (para introducir cable), KOPOS"/>
    <s v="UNIDAD"/>
    <n v="5"/>
    <n v="44.04"/>
    <n v="220.2"/>
  </r>
  <r>
    <n v="143"/>
    <d v="2021-12-07T00:00:00"/>
    <x v="0"/>
    <x v="0"/>
    <s v="002709"/>
    <s v="Canaleta de 1/2 , DEXSON"/>
    <s v="UNIDAD"/>
    <n v="2"/>
    <n v="219.48"/>
    <n v="438.96"/>
  </r>
  <r>
    <n v="144"/>
    <d v="2021-11-18T00:00:00"/>
    <x v="0"/>
    <x v="0"/>
    <s v="002713"/>
    <s v="Canaleta de piso, KOPOS"/>
    <s v="UNIDAD"/>
    <n v="2"/>
    <n v="169.92"/>
    <n v="339.84"/>
  </r>
  <r>
    <n v="145"/>
    <d v="2021-11-18T00:00:00"/>
    <x v="10"/>
    <x v="0"/>
    <s v="002714"/>
    <s v="Transformador para Led, Tom Hardware"/>
    <s v="UNIDAD"/>
    <n v="1"/>
    <n v="355.77"/>
    <n v="355.77"/>
  </r>
  <r>
    <n v="146"/>
    <d v="2021-11-18T00:00:00"/>
    <x v="10"/>
    <x v="0"/>
    <s v="002718"/>
    <s v="Lampara colgante LINEAL"/>
    <s v="UNIDAD"/>
    <n v="10"/>
    <n v="2835.54"/>
    <n v="28355.4"/>
  </r>
  <r>
    <n v="147"/>
    <d v="2021-11-18T00:00:00"/>
    <x v="0"/>
    <x v="0"/>
    <s v="002719"/>
    <s v="Adaptador EMT 3/4&quot;"/>
    <s v="UNIDAD"/>
    <n v="100"/>
    <n v="19.059999999999999"/>
    <n v="1905.9999999999998"/>
  </r>
  <r>
    <n v="148"/>
    <d v="2021-11-18T00:00:00"/>
    <x v="0"/>
    <x v="0"/>
    <s v="002720"/>
    <s v="Adaptador EMT 1&quot;, TOM HARDWARE"/>
    <s v="UNIDAD"/>
    <n v="50"/>
    <n v="28.63"/>
    <n v="1431.5"/>
  </r>
  <r>
    <n v="149"/>
    <d v="2021-11-18T00:00:00"/>
    <x v="0"/>
    <x v="0"/>
    <s v="002721"/>
    <s v="Adaptador EMT 2 ½&quot;, TOM HARDWARE"/>
    <s v="UNIDAD"/>
    <n v="10"/>
    <n v="91.33"/>
    <n v="913.3"/>
  </r>
  <r>
    <n v="150"/>
    <d v="2021-11-18T00:00:00"/>
    <x v="10"/>
    <x v="0"/>
    <s v="002751"/>
    <s v="Caja de Breaker de 20 AMP"/>
    <s v="UNIDAD"/>
    <n v="2"/>
    <n v="1282.49"/>
    <n v="2564.98"/>
  </r>
  <r>
    <n v="151"/>
    <d v="2021-11-18T00:00:00"/>
    <x v="10"/>
    <x v="0"/>
    <s v="002827"/>
    <s v="Tubo Led de 18W, 4 pies, color luz blanca de buena calidad, marca Syvania"/>
    <s v="UNIDAD"/>
    <n v="45"/>
    <n v="217.71"/>
    <n v="9796.9500000000007"/>
  </r>
  <r>
    <n v="152"/>
    <d v="2021-11-18T00:00:00"/>
    <x v="10"/>
    <x v="0"/>
    <s v="002828"/>
    <s v="Lámpara tipo panel 2x2 pies, color de luz blanca de buena calidad, marca Sylvania"/>
    <s v="UNIDAD"/>
    <n v="25"/>
    <n v="1888"/>
    <n v="47200"/>
  </r>
  <r>
    <n v="153"/>
    <d v="2021-11-18T00:00:00"/>
    <x v="10"/>
    <x v="0"/>
    <s v="002830"/>
    <s v="Canaletas 1 1/2 de 2 vias, marca Kopos"/>
    <s v="UNIDAD"/>
    <n v="20"/>
    <n v="1237.05"/>
    <n v="24741"/>
  </r>
  <r>
    <n v="154"/>
    <d v="2021-11-18T00:00:00"/>
    <x v="10"/>
    <x v="0"/>
    <s v="002832"/>
    <s v="Toma corriente, marca Volteck"/>
    <s v="UNIDAD"/>
    <n v="30"/>
    <n v="222.43"/>
    <n v="6672.9000000000005"/>
  </r>
  <r>
    <n v="155"/>
    <d v="2022-06-14T00:00:00"/>
    <x v="10"/>
    <x v="0"/>
    <s v="003511"/>
    <s v="LV Tapa plástica, toma corriente, salida doble para salida UPS, 2¨x4¨, color naranja, Genérica"/>
    <s v="UNIDAD"/>
    <n v="490"/>
    <n v="110.92"/>
    <n v="54350.8"/>
  </r>
  <r>
    <n v="156"/>
    <d v="2022-06-14T00:00:00"/>
    <x v="10"/>
    <x v="0"/>
    <s v="003515"/>
    <s v="LV Tapa plástica, toma corriente, salida doble, para salida CDE. 2¨x4¨, blanca, marca Genérica"/>
    <s v="UNIDAD"/>
    <n v="250"/>
    <n v="126.26"/>
    <n v="31565"/>
  </r>
  <r>
    <n v="157"/>
    <d v="2022-06-14T00:00:00"/>
    <x v="10"/>
    <x v="0"/>
    <s v="003804"/>
    <s v="Tubo Led de 4 pies modelo 8180 Plus FOOSER"/>
    <s v="UNIDAD"/>
    <n v="166"/>
    <n v="318.48"/>
    <n v="52867.68"/>
  </r>
  <r>
    <n v="158"/>
    <d v="2022-06-14T00:00:00"/>
    <x v="10"/>
    <x v="0"/>
    <s v="003805"/>
    <s v="Interruptor sencillo KOLNY"/>
    <s v="UNIDAD"/>
    <n v="290"/>
    <n v="128.86000000000001"/>
    <n v="37369.4"/>
  </r>
  <r>
    <n v="159"/>
    <d v="2022-06-14T00:00:00"/>
    <x v="10"/>
    <x v="0"/>
    <s v="003807"/>
    <s v="Panel Led circular 3w (Ojo de buey de 3&quot;), LOWELL"/>
    <s v="UNIDAD"/>
    <n v="40"/>
    <n v="3693.87"/>
    <n v="147754.79999999999"/>
  </r>
  <r>
    <n v="160"/>
    <d v="2022-06-14T00:00:00"/>
    <x v="10"/>
    <x v="0"/>
    <s v="003808"/>
    <s v="Caja para Tomacorriente 2x4 para Superficie"/>
    <s v="UNIDAD"/>
    <n v="160"/>
    <n v="153.4"/>
    <n v="24544"/>
  </r>
  <r>
    <n v="161"/>
    <d v="2022-11-15T00:00:00"/>
    <x v="9"/>
    <x v="1"/>
    <s v="004167"/>
    <s v="Tornillo para tarugo de plomo GENERICO"/>
    <s v="UNIDAD"/>
    <n v="50"/>
    <n v="12.98"/>
    <n v="649"/>
  </r>
  <r>
    <n v="162"/>
    <d v="2022-12-12T00:00:00"/>
    <x v="10"/>
    <x v="0"/>
    <s v="004271"/>
    <s v="Curva de PVC eléctrico de 1/20 GENERICO"/>
    <s v="UNIDAD"/>
    <n v="5"/>
    <n v="12.98"/>
    <n v="64.900000000000006"/>
  </r>
  <r>
    <n v="163"/>
    <d v="2023-03-21T00:00:00"/>
    <x v="10"/>
    <x v="0"/>
    <s v="004642"/>
    <s v="Lampara tipo panel, luz blanca  ELITE"/>
    <s v="UNIDAD"/>
    <n v="45"/>
    <n v="1298"/>
    <n v="58410"/>
  </r>
  <r>
    <n v="164"/>
    <d v="2023-03-21T00:00:00"/>
    <x v="10"/>
    <x v="0"/>
    <s v="004647"/>
    <s v="Alambre # 10, blanco, CORDIFLEX"/>
    <s v="PIE"/>
    <n v="3000"/>
    <n v="13.95"/>
    <n v="41850"/>
  </r>
  <r>
    <n v="165"/>
    <d v="2023-03-21T00:00:00"/>
    <x v="9"/>
    <x v="2"/>
    <s v="004842"/>
    <s v="Tornillo diablito 4x8, marca Genérica"/>
    <s v="UNIDAD"/>
    <n v="500"/>
    <n v="16.52"/>
    <n v="8260"/>
  </r>
  <r>
    <n v="166"/>
    <d v="2023-03-21T00:00:00"/>
    <x v="9"/>
    <x v="2"/>
    <s v="004843"/>
    <s v="Fulminante calibre 22, marca S5"/>
    <s v="UNIDAD"/>
    <n v="15"/>
    <n v="741"/>
    <n v="11115"/>
  </r>
  <r>
    <n v="167"/>
    <d v="2023-03-21T00:00:00"/>
    <x v="9"/>
    <x v="2"/>
    <s v="004844"/>
    <s v="Tornillo para sheetrock, marca Genérica"/>
    <s v="UNIDAD"/>
    <n v="50"/>
    <n v="40.119999999999997"/>
    <n v="2005.9999999999998"/>
  </r>
  <r>
    <n v="168"/>
    <d v="2023-03-21T00:00:00"/>
    <x v="9"/>
    <x v="2"/>
    <s v="004845"/>
    <s v="Tornillos diablitos 4 de 10 pulgadas, marca GENERICO"/>
    <s v="UNIDAD"/>
    <n v="1500"/>
    <n v="23.18"/>
    <n v="34770"/>
  </r>
  <r>
    <n v="169"/>
    <d v="2023-03-21T00:00:00"/>
    <x v="9"/>
    <x v="2"/>
    <s v="004846"/>
    <s v="Tornillo carruaje 4 1/2, marca Genérica"/>
    <s v="UNIDAD"/>
    <n v="155"/>
    <n v="63.72"/>
    <n v="9876.6"/>
  </r>
  <r>
    <n v="170"/>
    <d v="2023-03-21T00:00:00"/>
    <x v="9"/>
    <x v="2"/>
    <s v="004847"/>
    <s v="tornillos diablitos 1/2¨x10, marca Genérica"/>
    <s v="UNIDAD"/>
    <n v="1700"/>
    <n v="16.52"/>
    <n v="28084"/>
  </r>
  <r>
    <n v="171"/>
    <d v="2023-03-21T00:00:00"/>
    <x v="9"/>
    <x v="2"/>
    <s v="004848"/>
    <s v="tornillos diablitos 2¨x10, marca Genérica"/>
    <s v="UNIDAD"/>
    <n v="1500"/>
    <n v="16.52"/>
    <n v="24780"/>
  </r>
  <r>
    <n v="172"/>
    <d v="2023-03-21T00:00:00"/>
    <x v="9"/>
    <x v="2"/>
    <s v="004849"/>
    <s v="Llavin tubular, marca Genérica"/>
    <s v="UNIDAD"/>
    <n v="60"/>
    <n v="1551.7"/>
    <n v="93102"/>
  </r>
  <r>
    <n v="173"/>
    <d v="2023-03-21T00:00:00"/>
    <x v="9"/>
    <x v="2"/>
    <s v="004850"/>
    <s v="Llavin ciego, marca Genérica"/>
    <s v="UNIDAD"/>
    <n v="5"/>
    <n v="708"/>
    <n v="3540"/>
  </r>
  <r>
    <n v="174"/>
    <d v="2023-03-21T00:00:00"/>
    <x v="9"/>
    <x v="2"/>
    <s v="004851"/>
    <s v="Llavines para puertas de cristal, marca Genérica"/>
    <s v="UNIDAD"/>
    <n v="25"/>
    <n v="3147.06"/>
    <n v="78676.5"/>
  </r>
  <r>
    <n v="175"/>
    <d v="2023-03-21T00:00:00"/>
    <x v="9"/>
    <x v="2"/>
    <s v="004852"/>
    <s v="Tornillo de estructura  para sheertrock GENERICO"/>
    <s v="UNIDAD"/>
    <n v="30"/>
    <n v="40.119999999999997"/>
    <n v="1203.5999999999999"/>
  </r>
  <r>
    <n v="176"/>
    <d v="2022-12-12T00:00:00"/>
    <x v="3"/>
    <x v="0"/>
    <s v="000424"/>
    <s v="Bandeja plástica para Pintar"/>
    <s v="UNIDAD"/>
    <n v="4"/>
    <n v="112.1"/>
    <n v="448.4"/>
  </r>
  <r>
    <n v="177"/>
    <d v="2022-05-13T00:00:00"/>
    <x v="8"/>
    <x v="3"/>
    <s v="000464"/>
    <s v="Refrigerante Freon R 22 (Tanque) GENERICO Refrigerante 22"/>
    <s v="UNIDAD"/>
    <n v="4"/>
    <n v="5616.8"/>
    <n v="22467.200000000001"/>
  </r>
  <r>
    <n v="178"/>
    <d v="2021-09-20T00:00:00"/>
    <x v="8"/>
    <x v="4"/>
    <s v="000747"/>
    <s v="Thinner"/>
    <s v="GALON"/>
    <n v="12"/>
    <n v="518.02"/>
    <n v="6216.24"/>
  </r>
  <r>
    <n v="179"/>
    <d v="2019-07-15T00:00:00"/>
    <x v="10"/>
    <x v="0"/>
    <s v="000826"/>
    <s v="Fan motor de 1/8 de doble eje, 220V a 1350 a 1500RPM"/>
    <s v="UNIDAD"/>
    <n v="4"/>
    <n v="4248"/>
    <n v="16992"/>
  </r>
  <r>
    <n v="180"/>
    <d v="2017-04-25T00:00:00"/>
    <x v="10"/>
    <x v="0"/>
    <s v="000831"/>
    <s v="Fan Motor de 1/6 HP a 220V 1075 RPM 1 eje"/>
    <s v="UNIDAD"/>
    <n v="7"/>
    <n v="2945"/>
    <n v="20615"/>
  </r>
  <r>
    <n v="181"/>
    <d v="2019-06-26T00:00:00"/>
    <x v="10"/>
    <x v="0"/>
    <s v="000844"/>
    <s v="Capacitor de 02 MFD de marcha"/>
    <s v="UNIDAD"/>
    <n v="12"/>
    <n v="52.25"/>
    <n v="627"/>
  </r>
  <r>
    <n v="182"/>
    <d v="2019-06-26T00:00:00"/>
    <x v="10"/>
    <x v="0"/>
    <s v="000845"/>
    <s v="Capacitor de 03 MFD de marcha"/>
    <s v="UNIDAD"/>
    <n v="1"/>
    <n v="52.25"/>
    <n v="52.25"/>
  </r>
  <r>
    <n v="183"/>
    <d v="2020-12-29T00:00:00"/>
    <x v="10"/>
    <x v="0"/>
    <s v="000846"/>
    <s v="Capacitor de 35 MFD"/>
    <s v="UNIDAD"/>
    <n v="9"/>
    <n v="150"/>
    <n v="1350"/>
  </r>
  <r>
    <n v="184"/>
    <d v="2019-06-26T00:00:00"/>
    <x v="10"/>
    <x v="0"/>
    <s v="000849"/>
    <s v="Contactor de 30 amperes 220V,coil 24V"/>
    <s v="UNIDAD"/>
    <n v="7"/>
    <n v="354"/>
    <n v="2478"/>
  </r>
  <r>
    <n v="185"/>
    <d v="2019-06-26T00:00:00"/>
    <x v="10"/>
    <x v="0"/>
    <s v="000850"/>
    <s v="Overload de 1/6 de 110V"/>
    <s v="UNIDAD"/>
    <n v="6"/>
    <n v="61.75"/>
    <n v="370.5"/>
  </r>
  <r>
    <n v="186"/>
    <d v="2019-06-26T00:00:00"/>
    <x v="10"/>
    <x v="0"/>
    <s v="000851"/>
    <s v="Overload de 1/12 de 110V"/>
    <s v="UNIDAD"/>
    <n v="2"/>
    <n v="71.25"/>
    <n v="142.5"/>
  </r>
  <r>
    <n v="187"/>
    <d v="2019-06-26T00:00:00"/>
    <x v="10"/>
    <x v="0"/>
    <s v="000852"/>
    <s v="Relay Diablitos, 110V"/>
    <s v="UNIDAD"/>
    <n v="1"/>
    <n v="137.75"/>
    <n v="137.75"/>
  </r>
  <r>
    <n v="188"/>
    <d v="2017-04-25T00:00:00"/>
    <x v="10"/>
    <x v="0"/>
    <s v="000856"/>
    <s v="Valvula de Servicio de 1/4"/>
    <s v="UNIDAD"/>
    <n v="1"/>
    <n v="21.85"/>
    <n v="21.85"/>
  </r>
  <r>
    <n v="189"/>
    <d v="2017-04-25T00:00:00"/>
    <x v="10"/>
    <x v="0"/>
    <s v="000857"/>
    <s v="Valvula de Alta presión Standar para Aire Acondicionado"/>
    <s v="UNIDAD"/>
    <n v="6"/>
    <n v="950"/>
    <n v="5700"/>
  </r>
  <r>
    <n v="190"/>
    <d v="2017-04-25T00:00:00"/>
    <x v="10"/>
    <x v="0"/>
    <s v="000858"/>
    <s v="Valvula de Baja presión Standar para Aire Acondicionado"/>
    <s v="UNIDAD"/>
    <n v="3"/>
    <n v="950"/>
    <n v="2850"/>
  </r>
  <r>
    <n v="191"/>
    <d v="2017-04-25T00:00:00"/>
    <x v="10"/>
    <x v="0"/>
    <s v="000860"/>
    <s v="Contactor de 60 Amperios, Coil 24V"/>
    <s v="UNIDAD"/>
    <n v="4"/>
    <n v="1045"/>
    <n v="4180"/>
  </r>
  <r>
    <n v="192"/>
    <d v="2020-06-18T00:00:00"/>
    <x v="10"/>
    <x v="0"/>
    <s v="000871"/>
    <s v="Contactor de 40 Amperios 220V, Coil 24V"/>
    <s v="UNIDAD"/>
    <n v="1"/>
    <n v="350.7"/>
    <n v="350.7"/>
  </r>
  <r>
    <n v="193"/>
    <d v="2020-12-29T00:00:00"/>
    <x v="10"/>
    <x v="0"/>
    <s v="000872"/>
    <s v="Time Delay"/>
    <s v="UNIDAD"/>
    <n v="6"/>
    <n v="219.41"/>
    <n v="1316.46"/>
  </r>
  <r>
    <n v="194"/>
    <d v="2019-06-26T00:00:00"/>
    <x v="9"/>
    <x v="1"/>
    <s v="000879"/>
    <s v="Filtro Soldable para Nevera"/>
    <s v="UNIDAD"/>
    <n v="9"/>
    <n v="47.5"/>
    <n v="427.5"/>
  </r>
  <r>
    <n v="195"/>
    <d v="2017-04-25T00:00:00"/>
    <x v="9"/>
    <x v="1"/>
    <s v="001220"/>
    <s v="Tornillo D con tuerca 3/8"/>
    <s v="UNIDAD"/>
    <n v="60"/>
    <n v="7.79"/>
    <n v="467.4"/>
  </r>
  <r>
    <n v="196"/>
    <d v="2017-04-25T00:00:00"/>
    <x v="9"/>
    <x v="1"/>
    <s v="001221"/>
    <s v="Arandelas de presión 3/8"/>
    <s v="UNIDAD"/>
    <n v="9"/>
    <n v="0.71"/>
    <n v="6.39"/>
  </r>
  <r>
    <n v="197"/>
    <d v="2022-05-13T00:00:00"/>
    <x v="8"/>
    <x v="5"/>
    <s v="001367"/>
    <s v="Pintura de Oxido negro, (superior calidad)"/>
    <s v="GALON"/>
    <n v="2"/>
    <n v="932.2"/>
    <n v="1864.4"/>
  </r>
  <r>
    <n v="198"/>
    <d v="2022-05-13T00:00:00"/>
    <x v="9"/>
    <x v="1"/>
    <s v="001372"/>
    <s v="Palo de extensiones para pintar de 6 pies"/>
    <s v="UNIDAD"/>
    <n v="1"/>
    <n v="1475"/>
    <n v="1475"/>
  </r>
  <r>
    <n v="199"/>
    <d v="2022-05-13T00:00:00"/>
    <x v="8"/>
    <x v="5"/>
    <s v="001375"/>
    <s v="Pintura blanca de mantenimiento (superior calidad)"/>
    <s v="GALON"/>
    <n v="1"/>
    <n v="1888"/>
    <n v="1888"/>
  </r>
  <r>
    <n v="200"/>
    <d v="2019-07-15T00:00:00"/>
    <x v="10"/>
    <x v="0"/>
    <s v="001457"/>
    <s v="Fan Motor de 1/6HP 208V  1250-1500RPM doble eje"/>
    <s v="UNIDAD"/>
    <n v="1"/>
    <n v="2945"/>
    <n v="2945"/>
  </r>
  <r>
    <n v="201"/>
    <d v="2018-12-26T00:00:00"/>
    <x v="9"/>
    <x v="1"/>
    <s v="001489"/>
    <s v="Abrazadera EMT de 1-1/2&quot; E515"/>
    <s v="UNIDAD"/>
    <n v="100"/>
    <n v="25.96"/>
    <n v="2596"/>
  </r>
  <r>
    <n v="202"/>
    <d v="2018-12-26T00:00:00"/>
    <x v="9"/>
    <x v="1"/>
    <s v="001490"/>
    <s v="Tornillo cabeza hexagonal 3/8&quot;"/>
    <s v="UNIDAD"/>
    <n v="67"/>
    <n v="25.96"/>
    <n v="1739.3200000000002"/>
  </r>
  <r>
    <n v="203"/>
    <d v="2016-04-20T00:00:00"/>
    <x v="9"/>
    <x v="1"/>
    <s v="001491"/>
    <s v="Adaptadores macho con turca de 1 1/2"/>
    <s v="UNIDAD"/>
    <n v="3"/>
    <n v="147.5"/>
    <n v="442.5"/>
  </r>
  <r>
    <n v="204"/>
    <d v="2019-07-15T00:00:00"/>
    <x v="9"/>
    <x v="1"/>
    <s v="001498"/>
    <s v="Conector empalme de conductores 2/0"/>
    <s v="UNIDAD"/>
    <n v="20"/>
    <n v="177"/>
    <n v="3540"/>
  </r>
  <r>
    <n v="205"/>
    <d v="2022-05-13T00:00:00"/>
    <x v="9"/>
    <x v="2"/>
    <s v="001499"/>
    <s v="Conector empalme de conductores 3/0"/>
    <s v="UNIDAD"/>
    <n v="20"/>
    <n v="352.82"/>
    <n v="7056.4"/>
  </r>
  <r>
    <n v="206"/>
    <d v="2019-06-26T00:00:00"/>
    <x v="10"/>
    <x v="0"/>
    <s v="001547"/>
    <s v="Monitor fase 190-480VAC motor saver"/>
    <s v="UNIDAD"/>
    <n v="1"/>
    <n v="7493"/>
    <n v="7493"/>
  </r>
  <r>
    <n v="207"/>
    <d v="2019-06-26T00:00:00"/>
    <x v="10"/>
    <x v="0"/>
    <s v="001549"/>
    <s v="Power pack PP-5 pequeño"/>
    <s v="UNIDAD"/>
    <n v="2"/>
    <n v="460.2"/>
    <n v="920.4"/>
  </r>
  <r>
    <n v="208"/>
    <d v="2019-07-15T00:00:00"/>
    <x v="10"/>
    <x v="0"/>
    <s v="001551"/>
    <s v="Válvula de servicio de 1/4 paa nevera"/>
    <s v="UNIDAD"/>
    <n v="1"/>
    <n v="70.8"/>
    <n v="70.8"/>
  </r>
  <r>
    <n v="209"/>
    <d v="2019-07-16T00:00:00"/>
    <x v="10"/>
    <x v="0"/>
    <s v="001552"/>
    <s v="Válvula de baja presión p/aire 5/8"/>
    <s v="UNIDAD"/>
    <n v="7"/>
    <n v="1770"/>
    <n v="12390"/>
  </r>
  <r>
    <n v="210"/>
    <d v="2019-07-15T00:00:00"/>
    <x v="9"/>
    <x v="1"/>
    <s v="001554"/>
    <s v="Filtro 164 1/2 soldable"/>
    <s v="UNIDAD"/>
    <n v="1"/>
    <n v="826"/>
    <n v="826"/>
  </r>
  <r>
    <n v="211"/>
    <d v="2019-07-15T00:00:00"/>
    <x v="9"/>
    <x v="1"/>
    <s v="001556"/>
    <s v="Filtro nevera 15 GR"/>
    <s v="UNIDAD"/>
    <n v="1"/>
    <n v="89.68"/>
    <n v="89.68"/>
  </r>
  <r>
    <n v="212"/>
    <d v="2019-07-15T00:00:00"/>
    <x v="9"/>
    <x v="1"/>
    <s v="001564"/>
    <s v="Coupling cobre 1/2"/>
    <s v="UNIDAD"/>
    <n v="4"/>
    <n v="24.78"/>
    <n v="99.12"/>
  </r>
  <r>
    <n v="213"/>
    <d v="2019-07-15T00:00:00"/>
    <x v="9"/>
    <x v="1"/>
    <s v="001565"/>
    <s v="Coupling cobre 5/8"/>
    <s v="UNIDAD"/>
    <n v="3"/>
    <n v="33.04"/>
    <n v="99.12"/>
  </r>
  <r>
    <n v="214"/>
    <d v="2019-07-15T00:00:00"/>
    <x v="9"/>
    <x v="1"/>
    <s v="001567"/>
    <s v="Codo de cobre 1/2 90¨"/>
    <s v="UNIDAD"/>
    <n v="1"/>
    <n v="27.14"/>
    <n v="27.14"/>
  </r>
  <r>
    <n v="215"/>
    <d v="2019-07-15T00:00:00"/>
    <x v="9"/>
    <x v="1"/>
    <s v="001569"/>
    <s v="Fundete de plata 4pnz."/>
    <s v="UNIDAD"/>
    <n v="4"/>
    <n v="265.5"/>
    <n v="1062"/>
  </r>
  <r>
    <n v="216"/>
    <d v="2019-07-15T00:00:00"/>
    <x v="11"/>
    <x v="0"/>
    <s v="001592"/>
    <s v="Correa A 39 lisa"/>
    <s v="UNIDAD"/>
    <n v="2"/>
    <n v="460.2"/>
    <n v="920.4"/>
  </r>
  <r>
    <n v="217"/>
    <d v="2019-07-15T00:00:00"/>
    <x v="11"/>
    <x v="0"/>
    <s v="001593"/>
    <s v="Correa A41 lisa"/>
    <s v="UNIDAD"/>
    <n v="3"/>
    <n v="531"/>
    <n v="1593"/>
  </r>
  <r>
    <n v="218"/>
    <d v="2019-07-15T00:00:00"/>
    <x v="3"/>
    <x v="0"/>
    <s v="001595"/>
    <s v="Te PVC 1/2x90"/>
    <s v="UNIDAD"/>
    <n v="2"/>
    <n v="9.4"/>
    <n v="18.8"/>
  </r>
  <r>
    <n v="219"/>
    <d v="2019-07-15T00:00:00"/>
    <x v="3"/>
    <x v="0"/>
    <s v="001596"/>
    <s v="Te PVC 3/4"/>
    <s v="UNIDAD"/>
    <n v="5"/>
    <n v="10.62"/>
    <n v="53.099999999999994"/>
  </r>
  <r>
    <n v="220"/>
    <d v="2019-07-15T00:00:00"/>
    <x v="3"/>
    <x v="0"/>
    <s v="001597"/>
    <s v="Coupling 3/4 PVC"/>
    <s v="UNIDAD"/>
    <n v="3"/>
    <n v="10.62"/>
    <n v="31.86"/>
  </r>
  <r>
    <n v="221"/>
    <d v="2019-07-15T00:00:00"/>
    <x v="3"/>
    <x v="0"/>
    <s v="001599"/>
    <s v="Adaptador hembra 1/2 PVC"/>
    <s v="UNIDAD"/>
    <n v="1"/>
    <n v="9.4"/>
    <n v="9.4"/>
  </r>
  <r>
    <n v="222"/>
    <d v="2021-09-29T00:00:00"/>
    <x v="8"/>
    <x v="5"/>
    <s v="001609"/>
    <s v="Sealer"/>
    <s v="UNIDAD"/>
    <n v="16"/>
    <n v="1062"/>
    <n v="16992"/>
  </r>
  <r>
    <n v="223"/>
    <d v="2021-09-20T00:00:00"/>
    <x v="8"/>
    <x v="5"/>
    <s v="001622"/>
    <s v="Retardador"/>
    <s v="UNIDAD"/>
    <n v="10"/>
    <n v="1032.5"/>
    <n v="10325"/>
  </r>
  <r>
    <n v="224"/>
    <d v="2021-09-20T00:00:00"/>
    <x v="8"/>
    <x v="5"/>
    <s v="001623"/>
    <s v="Aguarras"/>
    <s v="GALON"/>
    <n v="5"/>
    <n v="454.3"/>
    <n v="2271.5"/>
  </r>
  <r>
    <n v="225"/>
    <d v="2021-09-20T00:00:00"/>
    <x v="8"/>
    <x v="4"/>
    <s v="001654"/>
    <s v="Tubo de oleo #2 (estuche)"/>
    <s v="UNIDAD"/>
    <n v="25"/>
    <n v="643.1"/>
    <n v="16077.5"/>
  </r>
  <r>
    <n v="226"/>
    <d v="2021-09-20T00:00:00"/>
    <x v="8"/>
    <x v="4"/>
    <s v="001655"/>
    <s v="Tubo de oleo #3 (estuche)"/>
    <s v="UNIDAD"/>
    <n v="25"/>
    <n v="643.1"/>
    <n v="16077.5"/>
  </r>
  <r>
    <n v="227"/>
    <d v="2019-07-24T00:00:00"/>
    <x v="3"/>
    <x v="0"/>
    <s v="001678"/>
    <s v="Tayrat de 10&quot;,4&quot;,8&quot; y 12 pulgadas"/>
    <s v="PAQUETE"/>
    <n v="5"/>
    <n v="595.9"/>
    <n v="2979.5"/>
  </r>
  <r>
    <n v="228"/>
    <d v="2019-07-24T00:00:00"/>
    <x v="9"/>
    <x v="1"/>
    <s v="001679"/>
    <s v="Tarugo de enclaje o expansón enrocable de 1/2x3/8 para barra"/>
    <s v="UNIDAD"/>
    <n v="46"/>
    <n v="81.400000000000006"/>
    <n v="3744.4"/>
  </r>
  <r>
    <n v="229"/>
    <d v="2019-07-24T00:00:00"/>
    <x v="9"/>
    <x v="1"/>
    <s v="001680"/>
    <s v="Tarugo de 7/8x3/8 en hierro"/>
    <s v="UNIDAD"/>
    <n v="32"/>
    <n v="42.5"/>
    <n v="1360"/>
  </r>
  <r>
    <n v="230"/>
    <d v="2019-07-24T00:00:00"/>
    <x v="9"/>
    <x v="1"/>
    <s v="001681"/>
    <s v="Tarugo 5/16x1/2 en hierro"/>
    <s v="UNIDAD"/>
    <n v="57"/>
    <n v="40.1"/>
    <n v="2285.7000000000003"/>
  </r>
  <r>
    <n v="231"/>
    <d v="2019-07-24T00:00:00"/>
    <x v="9"/>
    <x v="1"/>
    <s v="001682"/>
    <s v="Tornillo tirafondo de 1/2 pulgadas"/>
    <s v="UNIDAD"/>
    <n v="12"/>
    <n v="23.6"/>
    <n v="283.20000000000005"/>
  </r>
  <r>
    <n v="232"/>
    <d v="2022-05-13T00:00:00"/>
    <x v="8"/>
    <x v="5"/>
    <s v="001783"/>
    <s v="Pintura acrilica Amarillo Fiesta"/>
    <s v="CUBETA"/>
    <n v="1"/>
    <n v="5900"/>
    <n v="5900"/>
  </r>
  <r>
    <n v="233"/>
    <d v="2022-05-13T00:00:00"/>
    <x v="8"/>
    <x v="5"/>
    <s v="001784"/>
    <s v="Pintura acrílica Amarillo Trafico"/>
    <s v="CUBETA"/>
    <n v="3"/>
    <n v="8083"/>
    <n v="24249"/>
  </r>
  <r>
    <n v="234"/>
    <d v="2022-05-13T00:00:00"/>
    <x v="8"/>
    <x v="5"/>
    <s v="001786"/>
    <s v="Pintura acrilica color Crema 08"/>
    <s v="GALON"/>
    <n v="10"/>
    <n v="1239"/>
    <n v="12390"/>
  </r>
  <r>
    <n v="235"/>
    <d v="2022-05-13T00:00:00"/>
    <x v="8"/>
    <x v="3"/>
    <s v="002032"/>
    <s v="Refrigerante R 410 (Tanque) CHEMOURS"/>
    <s v="UNIDAD"/>
    <n v="3"/>
    <n v="12331"/>
    <n v="36993"/>
  </r>
  <r>
    <n v="236"/>
    <d v="2020-06-18T00:00:00"/>
    <x v="12"/>
    <x v="0"/>
    <s v="002033"/>
    <s v="Capacitores 55 uf."/>
    <s v="UNIDAD"/>
    <n v="10"/>
    <n v="224.2"/>
    <n v="2242"/>
  </r>
  <r>
    <n v="237"/>
    <d v="2020-06-18T00:00:00"/>
    <x v="12"/>
    <x v="0"/>
    <s v="002035"/>
    <s v="Capacitores 35 uf."/>
    <s v="UNIDAD"/>
    <n v="10"/>
    <n v="165.2"/>
    <n v="1652"/>
  </r>
  <r>
    <n v="238"/>
    <d v="2020-06-18T00:00:00"/>
    <x v="12"/>
    <x v="0"/>
    <s v="002036"/>
    <s v="Capacitores 15 uf."/>
    <s v="UNIDAD"/>
    <n v="12"/>
    <n v="159.30000000000001"/>
    <n v="1911.6000000000001"/>
  </r>
  <r>
    <n v="239"/>
    <d v="2020-06-18T00:00:00"/>
    <x v="12"/>
    <x v="0"/>
    <s v="002037"/>
    <s v="Capacitores 10 uf."/>
    <s v="UNIDAD"/>
    <n v="1"/>
    <n v="159.30000000000001"/>
    <n v="159.30000000000001"/>
  </r>
  <r>
    <n v="240"/>
    <d v="2020-12-29T00:00:00"/>
    <x v="9"/>
    <x v="1"/>
    <s v="002142"/>
    <s v="Filtro de linea para 10 toneladas"/>
    <s v="UNIDAD"/>
    <n v="1"/>
    <n v="850"/>
    <n v="850"/>
  </r>
  <r>
    <n v="241"/>
    <d v="2020-12-29T00:00:00"/>
    <x v="10"/>
    <x v="0"/>
    <s v="002145"/>
    <s v="Transformadores 80VA 120/208-240V"/>
    <s v="UNIDAD"/>
    <n v="5"/>
    <n v="923.94"/>
    <n v="4619.7000000000007"/>
  </r>
  <r>
    <n v="242"/>
    <d v="2020-12-29T00:00:00"/>
    <x v="10"/>
    <x v="0"/>
    <s v="002146"/>
    <s v="Expancionadores enboquillqdor, 1/4 hasta 2/4 "/>
    <s v="UNIDAD"/>
    <n v="1"/>
    <n v="1700"/>
    <n v="1700"/>
  </r>
  <r>
    <n v="243"/>
    <d v="2021-09-28T00:00:00"/>
    <x v="0"/>
    <x v="0"/>
    <s v="002337"/>
    <s v="Cintas de maya para Sheetrock"/>
    <s v="UNIDAD"/>
    <n v="16"/>
    <n v="407.1"/>
    <n v="6513.6"/>
  </r>
  <r>
    <n v="244"/>
    <d v="2023-04-05T00:00:00"/>
    <x v="9"/>
    <x v="2"/>
    <s v="002341"/>
    <s v="Clavos F30 GENERICO"/>
    <s v="CAJA"/>
    <n v="10"/>
    <n v="444"/>
    <n v="4440"/>
  </r>
  <r>
    <n v="245"/>
    <d v="2022-05-13T00:00:00"/>
    <x v="0"/>
    <x v="0"/>
    <s v="002518"/>
    <s v="Cubeta de masilla para sheerook"/>
    <s v="UNIDAD"/>
    <n v="10"/>
    <n v="1528.1"/>
    <n v="15281"/>
  </r>
  <r>
    <n v="246"/>
    <d v="2022-05-13T00:00:00"/>
    <x v="8"/>
    <x v="5"/>
    <s v="002524"/>
    <s v="Masilla automotriz"/>
    <s v="UNIDAD"/>
    <n v="12"/>
    <n v="2157.04"/>
    <n v="25884.48"/>
  </r>
  <r>
    <n v="247"/>
    <d v="2021-09-03T00:00:00"/>
    <x v="9"/>
    <x v="2"/>
    <s v="002534"/>
    <s v="tornillos diablitos 1/2¨x10"/>
    <s v="UNIDAD"/>
    <n v="16"/>
    <n v="3.3"/>
    <n v="52.8"/>
  </r>
  <r>
    <n v="248"/>
    <d v="2023-04-05T00:00:00"/>
    <x v="9"/>
    <x v="2"/>
    <s v="002535"/>
    <s v="tornillos diablitos 2¨x10 GENERICO"/>
    <s v="UNIDAD"/>
    <n v="1005"/>
    <n v="1.68"/>
    <n v="1688.3999999999999"/>
  </r>
  <r>
    <n v="249"/>
    <d v="2023-04-05T00:00:00"/>
    <x v="9"/>
    <x v="2"/>
    <s v="002536"/>
    <s v="Clavos F40"/>
    <s v="CAJA"/>
    <n v="16"/>
    <n v="576"/>
    <n v="9216"/>
  </r>
  <r>
    <n v="250"/>
    <d v="2021-09-03T00:00:00"/>
    <x v="9"/>
    <x v="2"/>
    <s v="002537"/>
    <s v="Clavos F25"/>
    <s v="CAJA"/>
    <n v="5"/>
    <n v="359.9"/>
    <n v="1799.5"/>
  </r>
  <r>
    <n v="251"/>
    <d v="2021-09-03T00:00:00"/>
    <x v="9"/>
    <x v="2"/>
    <s v="002538"/>
    <s v="Mecha 3/16, para metal"/>
    <s v="UNIDAD"/>
    <n v="20"/>
    <n v="106.2"/>
    <n v="2124"/>
  </r>
  <r>
    <n v="252"/>
    <d v="2021-09-03T00:00:00"/>
    <x v="9"/>
    <x v="2"/>
    <s v="002539"/>
    <s v="Mecha 3/8¨, de paleta plana"/>
    <s v="UNIDAD"/>
    <n v="5"/>
    <n v="120.36"/>
    <n v="601.79999999999995"/>
  </r>
  <r>
    <n v="253"/>
    <d v="2021-09-03T00:00:00"/>
    <x v="9"/>
    <x v="2"/>
    <s v="002540"/>
    <s v="Mecha 1/2¨, de paleta plana"/>
    <s v="UNIDAD"/>
    <n v="5"/>
    <n v="129.80000000000001"/>
    <n v="649"/>
  </r>
  <r>
    <n v="254"/>
    <d v="2021-09-03T00:00:00"/>
    <x v="9"/>
    <x v="2"/>
    <s v="002541"/>
    <s v="Punta estria #2"/>
    <s v="UNIDAD"/>
    <n v="10"/>
    <n v="70.8"/>
    <n v="708"/>
  </r>
  <r>
    <n v="255"/>
    <d v="2021-09-03T00:00:00"/>
    <x v="9"/>
    <x v="2"/>
    <s v="002542"/>
    <s v="Punta  de tria #2"/>
    <s v="UNIDAD"/>
    <n v="7"/>
    <n v="70.8"/>
    <n v="495.59999999999997"/>
  </r>
  <r>
    <n v="256"/>
    <d v="2021-09-03T00:00:00"/>
    <x v="9"/>
    <x v="2"/>
    <s v="002543"/>
    <s v="Mecha de 3/8"/>
    <s v="UNIDAD"/>
    <n v="5"/>
    <n v="230.1"/>
    <n v="1150.5"/>
  </r>
  <r>
    <n v="257"/>
    <d v="2021-09-03T00:00:00"/>
    <x v="9"/>
    <x v="2"/>
    <s v="002544"/>
    <s v="Mecha de 1/2"/>
    <s v="UNIDAD"/>
    <n v="5"/>
    <n v="359.9"/>
    <n v="1799.5"/>
  </r>
  <r>
    <n v="258"/>
    <d v="2021-09-03T00:00:00"/>
    <x v="9"/>
    <x v="2"/>
    <s v="002546"/>
    <s v="Mecha de 3/4"/>
    <s v="UNIDAD"/>
    <n v="5"/>
    <n v="318.60000000000002"/>
    <n v="1593"/>
  </r>
  <r>
    <n v="259"/>
    <d v="2021-09-08T00:00:00"/>
    <x v="9"/>
    <x v="5"/>
    <s v="002548"/>
    <s v="Disco de corte de 8¨"/>
    <s v="UNIDAD"/>
    <n v="8"/>
    <n v="973.5"/>
    <n v="7788"/>
  </r>
  <r>
    <n v="260"/>
    <d v="2021-09-17T00:00:00"/>
    <x v="0"/>
    <x v="0"/>
    <s v="002552"/>
    <s v="Tinaco pequeño 145 galones"/>
    <s v="UNIDAD"/>
    <n v="1"/>
    <n v="5265.75"/>
    <n v="5265.75"/>
  </r>
  <r>
    <n v="261"/>
    <d v="2021-09-20T00:00:00"/>
    <x v="8"/>
    <x v="5"/>
    <s v="002554"/>
    <s v="Cola amarilla"/>
    <s v="GALON"/>
    <n v="5"/>
    <n v="1050"/>
    <n v="5250"/>
  </r>
  <r>
    <n v="262"/>
    <d v="2021-09-20T00:00:00"/>
    <x v="8"/>
    <x v="4"/>
    <s v="002555"/>
    <s v="Laca blanca automotriz "/>
    <s v="GALON"/>
    <n v="23"/>
    <n v="1805.4"/>
    <n v="41524.200000000004"/>
  </r>
  <r>
    <n v="263"/>
    <d v="2021-09-20T00:00:00"/>
    <x v="8"/>
    <x v="4"/>
    <s v="002556"/>
    <s v="Flex Rex"/>
    <s v="GALON"/>
    <n v="3"/>
    <n v="961.66"/>
    <n v="2884.98"/>
  </r>
  <r>
    <n v="264"/>
    <d v="2021-09-20T00:00:00"/>
    <x v="8"/>
    <x v="4"/>
    <s v="002557"/>
    <s v="Relleno automotríz"/>
    <s v="GALON"/>
    <n v="12"/>
    <n v="1630.76"/>
    <n v="19569.12"/>
  </r>
  <r>
    <n v="265"/>
    <d v="2021-09-20T00:00:00"/>
    <x v="8"/>
    <x v="4"/>
    <s v="002558"/>
    <s v="Cola auretano"/>
    <s v="GALON"/>
    <n v="2"/>
    <n v="3640.3"/>
    <n v="7280.6"/>
  </r>
  <r>
    <n v="266"/>
    <d v="2021-10-21T00:00:00"/>
    <x v="9"/>
    <x v="5"/>
    <s v="002576"/>
    <s v="Conectores Liquid tight tipo recto, plástico, diametro 1½&quot;, negro o gris oscuro."/>
    <s v="UNIDAD"/>
    <n v="15"/>
    <n v="253.7"/>
    <n v="3805.5"/>
  </r>
  <r>
    <n v="267"/>
    <d v="2021-10-21T00:00:00"/>
    <x v="9"/>
    <x v="5"/>
    <s v="002577"/>
    <s v="Conectores Liquid tight tipo recto, plástico, diametro 1/2&quot;, negro o gris oscuro."/>
    <s v="UNIDAD"/>
    <n v="11"/>
    <n v="59"/>
    <n v="649"/>
  </r>
  <r>
    <n v="268"/>
    <d v="2021-10-21T00:00:00"/>
    <x v="9"/>
    <x v="5"/>
    <s v="002578"/>
    <s v="Conectores Liquid tight tipo recto, plástico, diametro 1&quot;, negro o gris oscuro."/>
    <s v="UNIDAD"/>
    <n v="20"/>
    <n v="106.2"/>
    <n v="2124"/>
  </r>
  <r>
    <n v="269"/>
    <d v="2021-10-21T00:00:00"/>
    <x v="9"/>
    <x v="5"/>
    <s v="002579"/>
    <s v="Curva Liquid tight, diametro 1&quot;."/>
    <s v="UNIDAD"/>
    <n v="2"/>
    <n v="135.69999999999999"/>
    <n v="271.39999999999998"/>
  </r>
  <r>
    <n v="270"/>
    <d v="2021-10-21T00:00:00"/>
    <x v="9"/>
    <x v="5"/>
    <s v="002580"/>
    <s v="Curva Liquid tight, diametro 1/2&quot;."/>
    <s v="UNIDAD"/>
    <n v="2"/>
    <n v="59"/>
    <n v="118"/>
  </r>
  <r>
    <n v="271"/>
    <d v="2021-10-21T00:00:00"/>
    <x v="9"/>
    <x v="5"/>
    <s v="002581"/>
    <s v="Tornillos tipo tirafondos, diametro 12x1½x5.5mm"/>
    <s v="UNIDAD"/>
    <n v="200"/>
    <n v="4.72"/>
    <n v="944"/>
  </r>
  <r>
    <n v="272"/>
    <d v="2021-10-21T00:00:00"/>
    <x v="10"/>
    <x v="0"/>
    <s v="002582"/>
    <s v="Tarugo plástico azul 8-5/16&quot;x1.1/2."/>
    <s v="UNIDAD"/>
    <n v="400"/>
    <n v="2.36"/>
    <n v="944"/>
  </r>
  <r>
    <n v="273"/>
    <d v="2021-11-18T00:00:00"/>
    <x v="9"/>
    <x v="2"/>
    <s v="002724"/>
    <s v="Llave ajustable BEST VALUE"/>
    <s v="UNIDAD"/>
    <n v="1"/>
    <n v="664"/>
    <n v="664"/>
  </r>
  <r>
    <n v="274"/>
    <d v="2021-11-18T00:00:00"/>
    <x v="9"/>
    <x v="2"/>
    <s v="002725"/>
    <s v="Alicate de presión  KINGTONY"/>
    <s v="UNIDAD"/>
    <n v="1"/>
    <n v="857.03"/>
    <n v="857.03"/>
  </r>
  <r>
    <n v="275"/>
    <d v="2021-11-18T00:00:00"/>
    <x v="9"/>
    <x v="2"/>
    <s v="002727"/>
    <s v="Martillo STANLEY"/>
    <s v="UNIDAD"/>
    <n v="1"/>
    <n v="886.77"/>
    <n v="886.77"/>
  </r>
  <r>
    <n v="276"/>
    <d v="2021-11-18T00:00:00"/>
    <x v="9"/>
    <x v="2"/>
    <s v="002728"/>
    <s v="Juego de llave Allen, KINGTONY"/>
    <s v="UNIDAD"/>
    <n v="1"/>
    <n v="576.94000000000005"/>
    <n v="576.94000000000005"/>
  </r>
  <r>
    <n v="277"/>
    <d v="2023-03-31T00:00:00"/>
    <x v="8"/>
    <x v="5"/>
    <s v="002892"/>
    <s v="Pintura semi gloss, color marmol 39, Gal. Tropical"/>
    <s v="UNIDAD"/>
    <n v="60"/>
    <n v="1651.77"/>
    <n v="99106.2"/>
  </r>
  <r>
    <n v="278"/>
    <d v="2022-09-20T00:00:00"/>
    <x v="0"/>
    <x v="0"/>
    <s v="003831"/>
    <s v="Mota antigota LANCO"/>
    <s v="UNIDAD"/>
    <n v="80"/>
    <n v="435.61"/>
    <n v="34848.800000000003"/>
  </r>
  <r>
    <n v="279"/>
    <d v="2022-09-20T00:00:00"/>
    <x v="9"/>
    <x v="2"/>
    <s v="003832"/>
    <s v="CROSSTEE 2 TAMSUEI CGM"/>
    <s v="UNIDAD"/>
    <n v="380"/>
    <n v="55.9"/>
    <n v="21242"/>
  </r>
  <r>
    <n v="280"/>
    <d v="2022-09-20T00:00:00"/>
    <x v="9"/>
    <x v="2"/>
    <s v="003833"/>
    <s v="CROSSTEE 4 TAMSUEI CGM"/>
    <s v="UNIDAD"/>
    <n v="380"/>
    <n v="98.8"/>
    <n v="37544"/>
  </r>
  <r>
    <n v="281"/>
    <d v="2022-09-20T00:00:00"/>
    <x v="9"/>
    <x v="2"/>
    <s v="003834"/>
    <s v="Fulminante verde cal 22 Americano"/>
    <s v="UNIDAD"/>
    <n v="160"/>
    <n v="336.3"/>
    <n v="53808"/>
  </r>
  <r>
    <n v="282"/>
    <d v="2022-09-20T00:00:00"/>
    <x v="9"/>
    <x v="2"/>
    <s v="003835"/>
    <s v="Angular 10 TAMSUEI CGM"/>
    <s v="UNIDAD"/>
    <n v="15"/>
    <n v="214.5"/>
    <n v="3217.5"/>
  </r>
  <r>
    <n v="283"/>
    <d v="2022-12-19T00:00:00"/>
    <x v="0"/>
    <x v="0"/>
    <s v="004432"/>
    <s v="Sifón para lavamano con boquilla, marca Eastman"/>
    <s v="UNIDAD"/>
    <n v="1"/>
    <n v="179.99"/>
    <n v="179.99"/>
  </r>
  <r>
    <n v="284"/>
    <d v="2023-04-05T00:00:00"/>
    <x v="13"/>
    <x v="0"/>
    <s v="004741"/>
    <s v="Puertas Polimetal blancas, con llavín EverLastdoor Fire Proof"/>
    <s v="UNIDAD"/>
    <n v="12"/>
    <n v="17145.400000000001"/>
    <n v="205744.80000000002"/>
  </r>
  <r>
    <n v="285"/>
    <d v="2023-04-05T00:00:00"/>
    <x v="9"/>
    <x v="2"/>
    <s v="004742"/>
    <s v="Galón de Sealer TROPICAL"/>
    <s v="UNIDAD"/>
    <n v="40"/>
    <n v="1380"/>
    <n v="55200"/>
  </r>
  <r>
    <n v="286"/>
    <d v="2023-04-05T00:00:00"/>
    <x v="9"/>
    <x v="2"/>
    <s v="004743"/>
    <s v="Galón de Laca TROPICAL"/>
    <s v="GALON"/>
    <n v="40"/>
    <n v="1380"/>
    <n v="55200"/>
  </r>
  <r>
    <n v="287"/>
    <d v="2023-04-05T00:00:00"/>
    <x v="9"/>
    <x v="2"/>
    <s v="004744"/>
    <s v="Galón de Thinner,  TROPICAL"/>
    <s v="GALON"/>
    <n v="100"/>
    <n v="528"/>
    <n v="52800"/>
  </r>
  <r>
    <n v="288"/>
    <d v="2023-04-05T00:00:00"/>
    <x v="9"/>
    <x v="2"/>
    <s v="004745"/>
    <s v="Lijas de agua 360 NORTON"/>
    <s v="UNIDAD"/>
    <n v="300"/>
    <n v="35.99"/>
    <n v="10797"/>
  </r>
  <r>
    <n v="289"/>
    <d v="2023-04-05T00:00:00"/>
    <x v="9"/>
    <x v="2"/>
    <s v="004746"/>
    <s v="Lijas de agua 220 NORTON"/>
    <s v="UNIDAD"/>
    <n v="300"/>
    <n v="35.99"/>
    <n v="10797"/>
  </r>
  <r>
    <n v="290"/>
    <d v="2023-04-05T00:00:00"/>
    <x v="9"/>
    <x v="2"/>
    <s v="004747"/>
    <s v="Lijas de agua 120 NORTON"/>
    <s v="UNIDAD"/>
    <n v="300"/>
    <n v="35.99"/>
    <n v="10797"/>
  </r>
  <r>
    <n v="291"/>
    <d v="2023-04-05T00:00:00"/>
    <x v="9"/>
    <x v="2"/>
    <s v="004748"/>
    <s v="Lijas de agua 80 NORTON"/>
    <s v="UNIDAD"/>
    <n v="300"/>
    <n v="35.99"/>
    <n v="10797"/>
  </r>
  <r>
    <n v="292"/>
    <d v="2023-04-05T00:00:00"/>
    <x v="9"/>
    <x v="2"/>
    <s v="004749"/>
    <s v="Lijas de agua 60 NORTON"/>
    <s v="UNIDAD"/>
    <n v="300"/>
    <n v="35.99"/>
    <n v="10797"/>
  </r>
  <r>
    <n v="293"/>
    <d v="2023-04-05T00:00:00"/>
    <x v="10"/>
    <x v="0"/>
    <s v="004750"/>
    <s v="Disco de Pulidora 120  NORTON"/>
    <s v="UNIDAD"/>
    <n v="300"/>
    <n v="72"/>
    <n v="21600"/>
  </r>
  <r>
    <n v="294"/>
    <d v="2023-04-05T00:00:00"/>
    <x v="10"/>
    <x v="0"/>
    <s v="004751"/>
    <s v="Disco de Pulidora 100  NORTON"/>
    <s v="UNIDAD"/>
    <n v="300"/>
    <n v="72"/>
    <n v="21600"/>
  </r>
  <r>
    <n v="295"/>
    <d v="2023-04-05T00:00:00"/>
    <x v="10"/>
    <x v="0"/>
    <s v="004752"/>
    <s v="Disco de Pulidora 80  NORTON"/>
    <s v="UNIDAD"/>
    <n v="300"/>
    <n v="72"/>
    <n v="21600"/>
  </r>
  <r>
    <n v="296"/>
    <d v="2023-04-05T00:00:00"/>
    <x v="10"/>
    <x v="0"/>
    <s v="004753"/>
    <s v="Disco de Pulidora 60  NORTON"/>
    <s v="UNIDAD"/>
    <n v="300"/>
    <n v="72"/>
    <n v="21600"/>
  </r>
  <r>
    <n v="297"/>
    <d v="2023-04-05T00:00:00"/>
    <x v="10"/>
    <x v="0"/>
    <s v="004766"/>
    <s v="Disco de corte 42/2, marca Dewalt"/>
    <s v="UNIDAD"/>
    <n v="70"/>
    <n v="155.25"/>
    <n v="10867.5"/>
  </r>
  <r>
    <n v="298"/>
    <d v="2023-04-05T00:00:00"/>
    <x v="9"/>
    <x v="2"/>
    <s v="004778"/>
    <s v="Tornillos diablitos 3¨x14 GENERICO"/>
    <s v="UNIDAD"/>
    <n v="1000"/>
    <n v="3.66"/>
    <n v="3660"/>
  </r>
  <r>
    <n v="299"/>
    <d v="2023-04-05T00:00:00"/>
    <x v="9"/>
    <x v="2"/>
    <s v="004779"/>
    <s v="Tornillos diablitos 3/4X10 GENERICO"/>
    <s v="UNIDAD"/>
    <n v="1000"/>
    <n v="1.18"/>
    <n v="1180"/>
  </r>
  <r>
    <n v="300"/>
    <d v="2023-04-05T00:00:00"/>
    <x v="9"/>
    <x v="2"/>
    <s v="004780"/>
    <s v="Tornillos diablitos 1X10 GENERICO"/>
    <s v="UNIDAD"/>
    <n v="1000"/>
    <n v="1.42"/>
    <n v="1420"/>
  </r>
  <r>
    <n v="301"/>
    <d v="2023-04-05T00:00:00"/>
    <x v="9"/>
    <x v="2"/>
    <s v="004781"/>
    <s v="Tornillos diablitos 1 1/2X10 GENERICO"/>
    <s v="UNIDAD"/>
    <n v="1500"/>
    <n v="6.65"/>
    <n v="9975"/>
  </r>
  <r>
    <n v="302"/>
    <d v="2023-04-05T00:00:00"/>
    <x v="9"/>
    <x v="2"/>
    <s v="004782"/>
    <s v="Clavos F15 GENERICO"/>
    <s v="CAJA"/>
    <n v="10"/>
    <n v="239.99"/>
    <n v="2399.9"/>
  </r>
  <r>
    <n v="303"/>
    <d v="2023-04-05T00:00:00"/>
    <x v="9"/>
    <x v="2"/>
    <s v="004783"/>
    <s v="Clavos F10 GENERICO"/>
    <s v="CAJA"/>
    <n v="10"/>
    <n v="259.60000000000002"/>
    <n v="2596"/>
  </r>
  <r>
    <n v="304"/>
    <d v="2023-04-05T00:00:00"/>
    <x v="10"/>
    <x v="0"/>
    <s v="004784"/>
    <s v="Tarugo plástico azul  5/16&quot;x1 1/2. GENERICO"/>
    <s v="UNIDAD"/>
    <n v="2000"/>
    <n v="1.77"/>
    <n v="3540"/>
  </r>
  <r>
    <n v="305"/>
    <d v="2023-04-05T00:00:00"/>
    <x v="10"/>
    <x v="0"/>
    <s v="004785"/>
    <s v="Tarugo plástico verde 9/32&quot;x1 1/2. GENERICO"/>
    <s v="UNIDAD"/>
    <n v="2000"/>
    <n v="1.77"/>
    <n v="3540"/>
  </r>
  <r>
    <n v="306"/>
    <d v="2023-04-05T00:00:00"/>
    <x v="10"/>
    <x v="0"/>
    <s v="004786"/>
    <s v="Tarugo plástico mamey 3/8&quot;x1 1/2. GENERICO"/>
    <s v="UNIDAD"/>
    <n v="2000"/>
    <n v="1.77"/>
    <n v="3540"/>
  </r>
  <r>
    <n v="307"/>
    <d v="2023-04-05T00:00:00"/>
    <x v="9"/>
    <x v="2"/>
    <s v="004787"/>
    <s v="Oleo  No. 2, WINSTON"/>
    <s v="UNIDAD"/>
    <n v="40"/>
    <n v="593.99"/>
    <n v="23759.599999999999"/>
  </r>
  <r>
    <n v="308"/>
    <d v="2023-04-05T00:00:00"/>
    <x v="9"/>
    <x v="2"/>
    <s v="004788"/>
    <s v="Oleo  No. 3, WINSTON"/>
    <s v="UNIDAD"/>
    <n v="40"/>
    <n v="593.99"/>
    <n v="23759.599999999999"/>
  </r>
  <r>
    <n v="309"/>
    <d v="2023-04-05T00:00:00"/>
    <x v="9"/>
    <x v="2"/>
    <s v="004789"/>
    <s v="Galón de Aguarras Tropical"/>
    <s v="UNIDAD"/>
    <n v="24"/>
    <n v="642.04"/>
    <n v="15408.96"/>
  </r>
  <r>
    <n v="310"/>
    <d v="2023-04-05T00:00:00"/>
    <x v="9"/>
    <x v="2"/>
    <s v="004790"/>
    <s v="Galón de Retardador Tropical"/>
    <s v="UNIDAD"/>
    <n v="24"/>
    <n v="1368"/>
    <n v="32832"/>
  </r>
  <r>
    <n v="311"/>
    <d v="2023-04-05T00:00:00"/>
    <x v="10"/>
    <x v="0"/>
    <s v="004815"/>
    <s v="Lámpara D/plafón 2x4, lux blanca empotrable, marca GENERICA"/>
    <s v="UNIDAD"/>
    <n v="17"/>
    <n v="6461.99"/>
    <n v="109853.83"/>
  </r>
  <r>
    <n v="312"/>
    <d v="2023-06-01T00:00:00"/>
    <x v="8"/>
    <x v="5"/>
    <s v="004926"/>
    <s v="Pintura acrilica rojo positivo, cubeta, marca CANO"/>
    <s v="UNIDAD"/>
    <n v="5"/>
    <n v="7080"/>
    <n v="35400"/>
  </r>
  <r>
    <n v="313"/>
    <d v="2023-06-01T00:00:00"/>
    <x v="8"/>
    <x v="5"/>
    <s v="004927"/>
    <s v="Pintura acrilica  azul positivo, cubeta, marca CANO"/>
    <s v="UNIDAD"/>
    <n v="5"/>
    <n v="7080"/>
    <n v="35400"/>
  </r>
  <r>
    <n v="314"/>
    <d v="2023-06-01T00:00:00"/>
    <x v="8"/>
    <x v="5"/>
    <s v="004928"/>
    <s v="Pintura acrilica  amarillo positivo, cubeta, marca CANO"/>
    <s v="UNIDAD"/>
    <n v="5"/>
    <n v="7080"/>
    <n v="35400"/>
  </r>
  <r>
    <n v="315"/>
    <d v="2023-06-01T00:00:00"/>
    <x v="8"/>
    <x v="5"/>
    <s v="004929"/>
    <s v="Pintura en aceite, color negro, cubeta,  marca CANO"/>
    <s v="UNIDAD"/>
    <n v="5"/>
    <n v="7552"/>
    <n v="37760"/>
  </r>
  <r>
    <n v="316"/>
    <d v="2023-06-01T00:00:00"/>
    <x v="10"/>
    <x v="0"/>
    <s v="003891"/>
    <s v="Lampara Eléctrica para Calles, Tipo Cobra LED 150w con fotocelda incluida, ELITE"/>
    <s v="UNIDAD"/>
    <n v="5"/>
    <n v="24877"/>
    <n v="124385"/>
  </r>
  <r>
    <n v="317"/>
    <d v="2023-04-28T00:00:00"/>
    <x v="14"/>
    <x v="0"/>
    <s v="004056"/>
    <s v="(Luminarias) Lampara Tipo Cobra LED 150w IP 65, Fotocelda incorporada, INLEC"/>
    <s v="UNIDAD"/>
    <n v="33"/>
    <n v="3141.99"/>
    <n v="103685.67"/>
  </r>
  <r>
    <n v="318"/>
    <d v="2023-04-28T00:00:00"/>
    <x v="10"/>
    <x v="0"/>
    <s v="004957"/>
    <s v="Luminarias 150w, 120v, tipo cobra, marca OPTIMA, con fotocelda integrada."/>
    <s v="UNIDAD"/>
    <n v="100"/>
    <n v="3776"/>
    <n v="377600"/>
  </r>
  <r>
    <n v="319"/>
    <d v="2022-11-03T00:00:00"/>
    <x v="10"/>
    <x v="0"/>
    <s v="004105"/>
    <s v="Lampara Eléctrica para Calles, Tipo Cobra de 150W 16500, lumens protección IP65, marca OPTIMA"/>
    <s v="UNIDAD"/>
    <n v="15"/>
    <n v="2991.3"/>
    <n v="44869.5"/>
  </r>
  <r>
    <n v="320"/>
    <d v="2022-11-23T00:00:00"/>
    <x v="10"/>
    <x v="0"/>
    <s v="004231"/>
    <s v="Lampara  LED Tipo Cobra 150w 6000K IP66 con fotocelda incluida,  LOWELL"/>
    <s v="UNIDAD"/>
    <n v="5"/>
    <n v="2630"/>
    <n v="13150"/>
  </r>
  <r>
    <n v="321"/>
    <d v="2022-12-20T00:00:00"/>
    <x v="10"/>
    <x v="0"/>
    <s v="004439"/>
    <s v="Lámpara eléctrica para calles LED tipo cobra, 150 watts, material aluminio de alta resistencia, tensión 85-265 VAC, frecuencia 60, marca OPTIMA"/>
    <s v="UNIDAD"/>
    <n v="148"/>
    <n v="4171.3"/>
    <n v="617352.4"/>
  </r>
  <r>
    <n v="322"/>
    <d v="2022-12-19T00:00:00"/>
    <x v="10"/>
    <x v="0"/>
    <s v="004463"/>
    <s v="Lampara  eléctrica tipo cobra, marca WINLEC PRO"/>
    <s v="UNIDAD"/>
    <n v="31"/>
    <n v="3009"/>
    <n v="93279"/>
  </r>
  <r>
    <n v="323"/>
    <d v="2022-12-19T00:00:00"/>
    <x v="10"/>
    <x v="0"/>
    <s v="004464"/>
    <s v="Lampara eléctrica para calles, potencia 150 watts, aluminio de alta resistencia, marca WINLEC PRO"/>
    <s v="UNIDAD"/>
    <n v="50"/>
    <n v="3996.46"/>
    <n v="199823"/>
  </r>
  <r>
    <n v="324"/>
    <d v="2023-04-01T00:00:00"/>
    <x v="14"/>
    <x v="0"/>
    <s v="004814"/>
    <s v="Lampara  LED tipo cobra, 150 watts, 3 LED c/fotocelda, , material aluminio, IP65 85-265 VAC, ELITE/RUDO"/>
    <s v="UNIDAD"/>
    <n v="50"/>
    <n v="2920.5"/>
    <n v="146025"/>
  </r>
  <r>
    <n v="325"/>
    <d v="2023-04-28T00:00:00"/>
    <x v="14"/>
    <x v="0"/>
    <s v="004841"/>
    <s v="Lámpara Led tipo cobra, 150 WATTS aluminio de alta recistencia T85-265 VAC 60 Hz, factor de potencia: 0.9, OPTIMA-INCLEC-VE"/>
    <s v="UNIDAD"/>
    <n v="250"/>
    <n v="2979.5"/>
    <n v="744875"/>
  </r>
  <r>
    <n v="326"/>
    <d v="2023-03-30T00:00:00"/>
    <x v="15"/>
    <x v="0"/>
    <s v="000037"/>
    <s v="Banditas de Goma No.18 WORKER"/>
    <s v="CAJA"/>
    <n v="62"/>
    <n v="26"/>
    <n v="1612"/>
  </r>
  <r>
    <n v="327"/>
    <d v="2019-12-31T00:00:00"/>
    <x v="15"/>
    <x v="0"/>
    <s v="000040"/>
    <s v="Carpeta grande Negra (con clip mixto)"/>
    <s v="UNIDAD"/>
    <n v="473"/>
    <n v="142.72"/>
    <n v="67506.559999999998"/>
  </r>
  <r>
    <n v="328"/>
    <d v="2022-09-20T00:00:00"/>
    <x v="15"/>
    <x v="0"/>
    <s v="000041"/>
    <s v="Chinchetas 100/1, PRINTEK"/>
    <s v="CAJA"/>
    <n v="18"/>
    <n v="37"/>
    <n v="666"/>
  </r>
  <r>
    <n v="329"/>
    <d v="2022-04-18T00:00:00"/>
    <x v="15"/>
    <x v="0"/>
    <s v="000044"/>
    <s v="Cinta para Sumadora"/>
    <s v="UNIDAD"/>
    <n v="228"/>
    <n v="39.700000000000003"/>
    <n v="9051.6"/>
  </r>
  <r>
    <n v="330"/>
    <d v="2022-04-18T00:00:00"/>
    <x v="15"/>
    <x v="0"/>
    <s v="000055"/>
    <s v="Cover p/encuadernar Plastico 100/1"/>
    <s v="PAQUETE"/>
    <n v="12"/>
    <n v="590"/>
    <n v="7080"/>
  </r>
  <r>
    <n v="331"/>
    <d v="2022-04-18T00:00:00"/>
    <x v="3"/>
    <x v="0"/>
    <s v="000059"/>
    <s v="Espiral de 1 pulgada"/>
    <s v="UNIDAD"/>
    <n v="25"/>
    <n v="1.1000000000000001"/>
    <n v="27.500000000000004"/>
  </r>
  <r>
    <n v="332"/>
    <d v="2022-04-18T00:00:00"/>
    <x v="3"/>
    <x v="0"/>
    <s v="000062"/>
    <s v="Espiral de10mm 100/1"/>
    <s v="UNIDAD"/>
    <n v="9"/>
    <n v="384.66"/>
    <n v="3461.94"/>
  </r>
  <r>
    <n v="333"/>
    <d v="2022-04-18T00:00:00"/>
    <x v="3"/>
    <x v="0"/>
    <s v="000063"/>
    <s v="Espiral de 2 pulgadas"/>
    <s v="UNIDAD"/>
    <n v="6"/>
    <n v="2.75"/>
    <n v="16.5"/>
  </r>
  <r>
    <n v="334"/>
    <d v="2022-04-18T00:00:00"/>
    <x v="15"/>
    <x v="0"/>
    <s v="000065"/>
    <s v="Etiquetas par folder 200/1"/>
    <s v="PAQUETE"/>
    <n v="94"/>
    <n v="188.41"/>
    <n v="17710.54"/>
  </r>
  <r>
    <n v="335"/>
    <d v="2022-04-18T00:00:00"/>
    <x v="16"/>
    <x v="0"/>
    <s v="000068"/>
    <s v="Fichas Ralladas"/>
    <s v="PAQUETE"/>
    <n v="3"/>
    <n v="30.61"/>
    <n v="91.83"/>
  </r>
  <r>
    <n v="336"/>
    <d v="2022-04-18T00:00:00"/>
    <x v="15"/>
    <x v="0"/>
    <s v="000076"/>
    <s v="Ganchos Mixtos 50mm 50/1, (Macho y hembra) "/>
    <s v="CAJA"/>
    <n v="143"/>
    <n v="59"/>
    <n v="8437"/>
  </r>
  <r>
    <n v="337"/>
    <d v="2022-04-18T00:00:00"/>
    <x v="15"/>
    <x v="0"/>
    <s v="000079"/>
    <s v="Grapadora Standard Negra de metal, Pointer, STD"/>
    <s v="UNIDAD"/>
    <n v="100"/>
    <n v="180.23"/>
    <n v="18023"/>
  </r>
  <r>
    <n v="338"/>
    <d v="2022-04-18T00:00:00"/>
    <x v="15"/>
    <x v="0"/>
    <s v="000082"/>
    <s v="Lápiz de Carbón encerado, con goma de borrar (12/1) Apex/Pioner"/>
    <s v="CAJA"/>
    <n v="60"/>
    <n v="60"/>
    <n v="3600"/>
  </r>
  <r>
    <n v="339"/>
    <d v="2023-03-30T00:00:00"/>
    <x v="15"/>
    <x v="0"/>
    <s v="000083"/>
    <s v="Libreta  Rayada, blanca. 8 1/12x11&quot;  TALBOT"/>
    <s v="UNIDAD"/>
    <n v="28"/>
    <n v="61.16"/>
    <n v="1712.48"/>
  </r>
  <r>
    <n v="340"/>
    <d v="2023-03-30T00:00:00"/>
    <x v="15"/>
    <x v="0"/>
    <s v="000088"/>
    <s v="Marcadores Permanente azules PRINTEK"/>
    <s v="UNIDAD"/>
    <n v="240"/>
    <n v="17.010000000000002"/>
    <n v="4082.4000000000005"/>
  </r>
  <r>
    <n v="341"/>
    <d v="2023-03-30T00:00:00"/>
    <x v="15"/>
    <x v="0"/>
    <s v="000090"/>
    <s v="Marcadores Permanente Negro PRINTEK"/>
    <s v="UNIDAD"/>
    <n v="255"/>
    <n v="17.010000000000002"/>
    <n v="4337.55"/>
  </r>
  <r>
    <n v="342"/>
    <d v="2023-03-30T00:00:00"/>
    <x v="15"/>
    <x v="0"/>
    <s v="000091"/>
    <s v="Marcador Permanente Rojo PRINTEK"/>
    <s v="UNIDAD"/>
    <n v="224"/>
    <n v="15.85"/>
    <n v="3550.4"/>
  </r>
  <r>
    <n v="343"/>
    <d v="2016-04-20T00:00:00"/>
    <x v="6"/>
    <x v="0"/>
    <s v="000094"/>
    <s v="Papel  Continuo 1h  1300 Hojas"/>
    <s v="CAJA"/>
    <n v="2"/>
    <n v="925"/>
    <n v="1850"/>
  </r>
  <r>
    <n v="344"/>
    <d v="2016-04-20T00:00:00"/>
    <x v="6"/>
    <x v="0"/>
    <s v="000095"/>
    <s v="Papel  Continuo 1h  2600 Hojas"/>
    <s v="CAJA"/>
    <n v="2"/>
    <n v="1600"/>
    <n v="3200"/>
  </r>
  <r>
    <n v="345"/>
    <d v="2020-12-09T00:00:00"/>
    <x v="6"/>
    <x v="0"/>
    <s v="000101"/>
    <s v="Papel Carbon 100/1"/>
    <s v="PAQUETE"/>
    <n v="10"/>
    <n v="99.59"/>
    <n v="995.90000000000009"/>
  </r>
  <r>
    <n v="346"/>
    <d v="2021-08-10T00:00:00"/>
    <x v="6"/>
    <x v="0"/>
    <s v="000102"/>
    <s v="Papel Continuo 9.5x11, 3 copias y un original"/>
    <s v="CAJA"/>
    <n v="1"/>
    <n v="849.6"/>
    <n v="849.6"/>
  </r>
  <r>
    <n v="347"/>
    <d v="2022-04-12T00:00:00"/>
    <x v="6"/>
    <x v="0"/>
    <s v="000104"/>
    <s v="Recibo de Ingreso uso  Continuo, numerados, Original y 3 copias (8½x3.5 cm)"/>
    <s v="CAJA"/>
    <n v="2"/>
    <n v="2221.42"/>
    <n v="4442.84"/>
  </r>
  <r>
    <n v="348"/>
    <d v="2016-11-14T00:00:00"/>
    <x v="6"/>
    <x v="0"/>
    <s v="000105"/>
    <s v="Papel Impresora 2 hojas"/>
    <s v="UNIDAD"/>
    <n v="554"/>
    <n v="49.99"/>
    <n v="27694.460000000003"/>
  </r>
  <r>
    <n v="349"/>
    <d v="2016-04-20T00:00:00"/>
    <x v="6"/>
    <x v="0"/>
    <s v="000106"/>
    <s v="Papel Impresora 3 hojas"/>
    <s v="UNIDAD"/>
    <n v="546"/>
    <n v="75"/>
    <n v="40950"/>
  </r>
  <r>
    <n v="350"/>
    <d v="2022-04-12T00:00:00"/>
    <x v="6"/>
    <x v="0"/>
    <s v="000107"/>
    <s v="Papel para maquina Sumadora ATLAS"/>
    <s v="UNIDAD"/>
    <n v="342"/>
    <n v="22.59"/>
    <n v="7725.78"/>
  </r>
  <r>
    <n v="351"/>
    <d v="2022-04-12T00:00:00"/>
    <x v="6"/>
    <x v="0"/>
    <s v="000108"/>
    <s v="Papelografos"/>
    <s v="UNIDAD"/>
    <n v="703"/>
    <n v="1.7"/>
    <n v="1195.0999999999999"/>
  </r>
  <r>
    <n v="352"/>
    <d v="2022-04-12T00:00:00"/>
    <x v="15"/>
    <x v="0"/>
    <s v="000112"/>
    <s v="Perforadora en Metal 2 Hoyos"/>
    <s v="UNIDAD"/>
    <n v="8"/>
    <n v="198.24"/>
    <n v="1585.92"/>
  </r>
  <r>
    <n v="353"/>
    <d v="2022-04-12T00:00:00"/>
    <x v="15"/>
    <x v="0"/>
    <s v="000113"/>
    <s v="Perforadora en Metal 3 Hoyos"/>
    <s v="UNIDAD"/>
    <n v="1"/>
    <n v="331.1"/>
    <n v="331.1"/>
  </r>
  <r>
    <n v="354"/>
    <d v="2022-04-12T00:00:00"/>
    <x v="10"/>
    <x v="0"/>
    <s v="000114"/>
    <s v="Pila Grande Tipo D"/>
    <s v="UNIDAD"/>
    <n v="197"/>
    <n v="82.01"/>
    <n v="16155.970000000001"/>
  </r>
  <r>
    <n v="355"/>
    <d v="2022-04-12T00:00:00"/>
    <x v="15"/>
    <x v="0"/>
    <s v="000116"/>
    <s v="Porta Tarjetas"/>
    <s v="UNIDAD"/>
    <n v="104"/>
    <n v="16.21"/>
    <n v="1685.8400000000001"/>
  </r>
  <r>
    <n v="356"/>
    <d v="2022-12-19T00:00:00"/>
    <x v="15"/>
    <x v="0"/>
    <s v="000122"/>
    <s v="Regla Plástica Transparente de 12&quot;"/>
    <s v="UNIDAD"/>
    <n v="2"/>
    <n v="21.24"/>
    <n v="42.48"/>
  </r>
  <r>
    <n v="357"/>
    <d v="2017-08-21T00:00:00"/>
    <x v="15"/>
    <x v="0"/>
    <s v="000124"/>
    <s v="Saca puntas Eléctrico"/>
    <s v="UNIDAD"/>
    <n v="30"/>
    <n v="1209.73"/>
    <n v="36291.9"/>
  </r>
  <r>
    <n v="358"/>
    <d v="2022-04-19T00:00:00"/>
    <x v="15"/>
    <x v="0"/>
    <s v="000125"/>
    <s v="Saca puntas diferentes colores Genéricos"/>
    <s v="UNIDAD"/>
    <n v="47"/>
    <n v="25.56"/>
    <n v="1201.32"/>
  </r>
  <r>
    <n v="359"/>
    <d v="2023-02-13T00:00:00"/>
    <x v="15"/>
    <x v="0"/>
    <s v="000126"/>
    <s v="Cera para Contar"/>
    <s v="UNIDAD"/>
    <n v="40"/>
    <n v="18.09"/>
    <n v="723.6"/>
  </r>
  <r>
    <n v="360"/>
    <d v="2023-02-13T00:00:00"/>
    <x v="15"/>
    <x v="0"/>
    <s v="000129"/>
    <s v="Sobres Manila 9x12"/>
    <s v="UNIDAD"/>
    <n v="742"/>
    <n v="1.57"/>
    <n v="1164.94"/>
  </r>
  <r>
    <n v="361"/>
    <d v="2020-12-09T00:00:00"/>
    <x v="16"/>
    <x v="0"/>
    <s v="000130"/>
    <s v="Sobre Timbrado tipo carta "/>
    <s v="UNIDAD"/>
    <n v="785"/>
    <n v="3.84"/>
    <n v="3014.4"/>
  </r>
  <r>
    <n v="362"/>
    <d v="2016-04-20T00:00:00"/>
    <x v="16"/>
    <x v="0"/>
    <s v="000132"/>
    <s v="Talonario caja chica Despacho"/>
    <s v="UNIDAD"/>
    <n v="148"/>
    <n v="78.25"/>
    <n v="11581"/>
  </r>
  <r>
    <n v="363"/>
    <d v="2016-04-20T00:00:00"/>
    <x v="17"/>
    <x v="0"/>
    <s v="000133"/>
    <s v="Talonario de Caja Regularización"/>
    <s v="UNIDAD"/>
    <n v="102"/>
    <n v="225"/>
    <n v="22950"/>
  </r>
  <r>
    <n v="364"/>
    <d v="2016-04-20T00:00:00"/>
    <x v="17"/>
    <x v="0"/>
    <s v="000134"/>
    <s v="Talonario de Caja Transportación"/>
    <s v="UNIDAD"/>
    <n v="88"/>
    <n v="225"/>
    <n v="19800"/>
  </r>
  <r>
    <n v="365"/>
    <d v="2016-04-20T00:00:00"/>
    <x v="9"/>
    <x v="0"/>
    <s v="000156"/>
    <s v="Armazón 8 1/2 x 11  (2/1)"/>
    <s v="PAR"/>
    <n v="146"/>
    <n v="173.17"/>
    <n v="25282.82"/>
  </r>
  <r>
    <n v="366"/>
    <d v="2016-04-20T00:00:00"/>
    <x v="17"/>
    <x v="0"/>
    <s v="000476"/>
    <s v="Talonario de Notificación del COBA"/>
    <s v="UNIDAD"/>
    <n v="9"/>
    <n v="140.13999999999999"/>
    <n v="1261.2599999999998"/>
  </r>
  <r>
    <n v="367"/>
    <d v="2022-04-12T00:00:00"/>
    <x v="16"/>
    <x v="0"/>
    <s v="000478"/>
    <s v="Sobres Manila 10x15 "/>
    <s v="UNIDAD"/>
    <n v="507"/>
    <n v="6.25"/>
    <n v="3168.75"/>
  </r>
  <r>
    <n v="368"/>
    <d v="2022-04-12T00:00:00"/>
    <x v="16"/>
    <x v="0"/>
    <s v="000479"/>
    <s v="Sobres Manilas 10x15 (500/1)"/>
    <s v="CAJA"/>
    <n v="2"/>
    <n v="4958.3599999999997"/>
    <n v="9916.7199999999993"/>
  </r>
  <r>
    <n v="369"/>
    <d v="2022-04-12T00:00:00"/>
    <x v="10"/>
    <x v="0"/>
    <s v="000485"/>
    <s v="Pila AAA"/>
    <s v="UNIDAD"/>
    <n v="86"/>
    <n v="39.24"/>
    <n v="3374.6400000000003"/>
  </r>
  <r>
    <n v="370"/>
    <d v="2022-04-12T00:00:00"/>
    <x v="15"/>
    <x v="0"/>
    <s v="000487"/>
    <s v="Lapiceros con Cuerpo Plástico, Tinta Roja"/>
    <s v="CAJA"/>
    <n v="31"/>
    <n v="63.42"/>
    <n v="1966.02"/>
  </r>
  <r>
    <n v="371"/>
    <d v="2016-04-20T00:00:00"/>
    <x v="9"/>
    <x v="0"/>
    <s v="000491"/>
    <s v="Armazón 8 1/2 x13 (2/1)"/>
    <s v="PAR"/>
    <n v="220"/>
    <n v="1"/>
    <n v="220"/>
  </r>
  <r>
    <n v="372"/>
    <d v="2022-04-12T00:00:00"/>
    <x v="15"/>
    <x v="0"/>
    <s v="000542"/>
    <s v="Cover para Encuadernar (Plástico)"/>
    <s v="PAR"/>
    <n v="4"/>
    <n v="11.82"/>
    <n v="47.28"/>
  </r>
  <r>
    <n v="373"/>
    <d v="2016-04-20T00:00:00"/>
    <x v="16"/>
    <x v="0"/>
    <s v="000543"/>
    <s v="Cover para Encuadernar (Amarillo)"/>
    <s v="PAR"/>
    <n v="328"/>
    <n v="5.78"/>
    <n v="1895.8400000000001"/>
  </r>
  <r>
    <n v="374"/>
    <d v="2016-04-20T00:00:00"/>
    <x v="16"/>
    <x v="0"/>
    <s v="000546"/>
    <s v="Cover para Encuadernar (Rojo)"/>
    <s v="PAR"/>
    <n v="327"/>
    <n v="5.78"/>
    <n v="1890.0600000000002"/>
  </r>
  <r>
    <n v="375"/>
    <d v="2016-04-20T00:00:00"/>
    <x v="16"/>
    <x v="0"/>
    <s v="000547"/>
    <s v="Cover para Encuadernar (Verde)"/>
    <s v="PAR"/>
    <n v="535"/>
    <n v="5.78"/>
    <n v="3092.3"/>
  </r>
  <r>
    <n v="376"/>
    <d v="2016-04-20T00:00:00"/>
    <x v="16"/>
    <x v="0"/>
    <s v="000555"/>
    <s v="Cover para Encuadernar (Blanco)"/>
    <s v="PAR"/>
    <n v="438"/>
    <n v="5.78"/>
    <n v="2531.6400000000003"/>
  </r>
  <r>
    <n v="377"/>
    <d v="2016-04-20T00:00:00"/>
    <x v="16"/>
    <x v="0"/>
    <s v="000556"/>
    <s v="Cover para Encuadernar (Morado)"/>
    <s v="PAR"/>
    <n v="336"/>
    <n v="5.78"/>
    <n v="1942.0800000000002"/>
  </r>
  <r>
    <n v="378"/>
    <d v="2018-09-05T00:00:00"/>
    <x v="16"/>
    <x v="0"/>
    <s v="000575"/>
    <s v="Sobre Timbrado tipo carta 500/1"/>
    <s v="CAJA"/>
    <n v="2"/>
    <n v="1115.0999999999999"/>
    <n v="2230.1999999999998"/>
  </r>
  <r>
    <n v="379"/>
    <d v="2022-04-12T00:00:00"/>
    <x v="15"/>
    <x v="0"/>
    <s v="000636"/>
    <s v="Folder satinado, color blanco con bolsillos"/>
    <s v="UNIDAD"/>
    <n v="31"/>
    <n v="50"/>
    <n v="1550"/>
  </r>
  <r>
    <n v="380"/>
    <d v="2022-04-12T00:00:00"/>
    <x v="6"/>
    <x v="0"/>
    <s v="000639"/>
    <s v="Papel de Hilo Crema 8 1/2x11"/>
    <s v="RESMA"/>
    <n v="2"/>
    <n v="374.15"/>
    <n v="748.3"/>
  </r>
  <r>
    <n v="381"/>
    <d v="2022-04-12T00:00:00"/>
    <x v="15"/>
    <x v="0"/>
    <s v="000809"/>
    <s v="Tinta Roja en gotero"/>
    <s v="UNIDAD"/>
    <n v="5"/>
    <n v="20.010000000000002"/>
    <n v="100.05000000000001"/>
  </r>
  <r>
    <n v="382"/>
    <d v="2022-04-12T00:00:00"/>
    <x v="0"/>
    <x v="0"/>
    <s v="000912"/>
    <s v="Clips tipo Yoyo para carnet (azul o negro)"/>
    <s v="UNIDAD"/>
    <n v="3"/>
    <n v="29.97"/>
    <n v="89.91"/>
  </r>
  <r>
    <n v="383"/>
    <d v="2022-04-12T00:00:00"/>
    <x v="15"/>
    <x v="0"/>
    <s v="000977"/>
    <s v="Espiral de 12mm"/>
    <s v="UNIDAD"/>
    <n v="7"/>
    <n v="312.7"/>
    <n v="2188.9"/>
  </r>
  <r>
    <n v="384"/>
    <d v="2022-04-12T00:00:00"/>
    <x v="15"/>
    <x v="0"/>
    <s v="001021"/>
    <s v="Llavero plástico"/>
    <s v="UNIDAD"/>
    <n v="7"/>
    <n v="25"/>
    <n v="175"/>
  </r>
  <r>
    <n v="385"/>
    <d v="2022-04-12T00:00:00"/>
    <x v="6"/>
    <x v="0"/>
    <s v="001042"/>
    <s v="Papel  térmico 3 1/8¨"/>
    <s v="ROLLO"/>
    <n v="40"/>
    <n v="54"/>
    <n v="2160"/>
  </r>
  <r>
    <n v="386"/>
    <d v="2022-04-12T00:00:00"/>
    <x v="15"/>
    <x v="0"/>
    <s v="001054"/>
    <s v="Grapas de 1/4 6mm  7/8&quot; (23mm)"/>
    <s v="CAJA"/>
    <n v="14"/>
    <n v="110.46"/>
    <n v="1546.4399999999998"/>
  </r>
  <r>
    <n v="387"/>
    <d v="2022-04-12T00:00:00"/>
    <x v="16"/>
    <x v="0"/>
    <s v="001075"/>
    <s v="Sobres de hilo crema 7x5 tipo invitación"/>
    <s v="UNIDAD"/>
    <n v="8500"/>
    <n v="5.53"/>
    <n v="47005"/>
  </r>
  <r>
    <n v="388"/>
    <d v="2022-04-12T00:00:00"/>
    <x v="6"/>
    <x v="0"/>
    <s v="001185"/>
    <s v="Papel Cartulina "/>
    <s v="RESMA"/>
    <n v="44"/>
    <n v="174.64"/>
    <n v="7684.16"/>
  </r>
  <r>
    <n v="389"/>
    <d v="2022-04-12T00:00:00"/>
    <x v="16"/>
    <x v="0"/>
    <s v="001194"/>
    <s v="Folder Partition verde"/>
    <s v="UNIDAD"/>
    <n v="94"/>
    <n v="185.18"/>
    <n v="17406.920000000002"/>
  </r>
  <r>
    <n v="390"/>
    <d v="2022-04-12T00:00:00"/>
    <x v="0"/>
    <x v="0"/>
    <s v="001358"/>
    <s v="Pizarra de corcho 24x36, marco de aluminio, Pointer"/>
    <s v="UNIDAD"/>
    <n v="7"/>
    <n v="2637.5"/>
    <n v="18462.5"/>
  </r>
  <r>
    <n v="391"/>
    <d v="2022-04-12T00:00:00"/>
    <x v="3"/>
    <x v="0"/>
    <s v="001459"/>
    <s v="Espiral forma continua 10MM"/>
    <s v="CAJA"/>
    <n v="3"/>
    <n v="585.28"/>
    <n v="1755.84"/>
  </r>
  <r>
    <n v="392"/>
    <d v="2022-04-12T00:00:00"/>
    <x v="3"/>
    <x v="0"/>
    <s v="001460"/>
    <s v="Espiral forma continua 12MM"/>
    <s v="CAJA"/>
    <n v="5"/>
    <n v="547.52"/>
    <n v="2737.6"/>
  </r>
  <r>
    <n v="393"/>
    <d v="2021-06-01T00:00:00"/>
    <x v="15"/>
    <x v="0"/>
    <s v="001524"/>
    <s v="Borrador de pizarra"/>
    <s v="UNIDAD"/>
    <n v="14"/>
    <n v="27.14"/>
    <n v="379.96000000000004"/>
  </r>
  <r>
    <n v="394"/>
    <d v="2021-06-01T00:00:00"/>
    <x v="3"/>
    <x v="0"/>
    <s v="001527"/>
    <s v="Espirales continuo 1 1/2¨ 38MM"/>
    <s v="UNIDAD"/>
    <n v="7"/>
    <n v="855.5"/>
    <n v="5988.5"/>
  </r>
  <r>
    <n v="395"/>
    <d v="2021-06-01T00:00:00"/>
    <x v="3"/>
    <x v="0"/>
    <s v="001530"/>
    <s v="Espiral es continuo 1 1/4 32MM "/>
    <s v="UNIDAD"/>
    <n v="25"/>
    <n v="192.18"/>
    <n v="4804.5"/>
  </r>
  <r>
    <n v="396"/>
    <d v="2022-04-12T00:00:00"/>
    <x v="16"/>
    <x v="0"/>
    <s v="001792"/>
    <s v="Sobres Institucionales MIP, 9x12&quot;, Bond 20."/>
    <s v="UNIDAD"/>
    <n v="33"/>
    <n v="14.78"/>
    <n v="487.73999999999995"/>
  </r>
  <r>
    <n v="397"/>
    <d v="2022-04-12T00:00:00"/>
    <x v="6"/>
    <x v="0"/>
    <s v="001976"/>
    <s v="Papel Continuo 8½x11 sin copias"/>
    <s v="CAJA"/>
    <n v="3"/>
    <n v="921.52"/>
    <n v="2764.56"/>
  </r>
  <r>
    <n v="398"/>
    <d v="2022-04-12T00:00:00"/>
    <x v="15"/>
    <x v="0"/>
    <s v="001978"/>
    <s v="Marcador de pizarra rojo"/>
    <s v="UNIDAD"/>
    <n v="1"/>
    <n v="17.7"/>
    <n v="17.7"/>
  </r>
  <r>
    <n v="399"/>
    <d v="2022-04-12T00:00:00"/>
    <x v="15"/>
    <x v="0"/>
    <s v="002395"/>
    <s v="Ganchos mixtos revestidos plástico (macho y hembra) "/>
    <s v="CAJA"/>
    <n v="37"/>
    <n v="55.05"/>
    <n v="2036.85"/>
  </r>
  <r>
    <n v="400"/>
    <d v="2022-04-12T00:00:00"/>
    <x v="15"/>
    <x v="0"/>
    <s v="002396"/>
    <s v="Clip revestidos 50mm 100/1 (Jumbo)"/>
    <s v="CAJA"/>
    <n v="17"/>
    <n v="33.630000000000003"/>
    <n v="571.71"/>
  </r>
  <r>
    <n v="401"/>
    <d v="2022-04-12T00:00:00"/>
    <x v="16"/>
    <x v="0"/>
    <s v="002815"/>
    <s v="Sobre Manila 9x15 "/>
    <s v="UNIDAD"/>
    <n v="213"/>
    <n v="6.25"/>
    <n v="1331.25"/>
  </r>
  <r>
    <n v="402"/>
    <d v="2022-04-18T00:00:00"/>
    <x v="15"/>
    <x v="0"/>
    <s v="003012"/>
    <s v="Sello fechero automático "/>
    <s v="UNIDAD"/>
    <n v="1"/>
    <n v="1416"/>
    <n v="1416"/>
  </r>
  <r>
    <n v="403"/>
    <d v="2022-04-12T00:00:00"/>
    <x v="15"/>
    <x v="0"/>
    <s v="003033"/>
    <s v="Folders manila 81/2x11 (100)  Abby"/>
    <s v="CAJA"/>
    <n v="475"/>
    <n v="328.99"/>
    <n v="156270.25"/>
  </r>
  <r>
    <n v="404"/>
    <d v="2022-04-12T00:00:00"/>
    <x v="15"/>
    <x v="0"/>
    <s v="003034"/>
    <s v="Folders manila 8 ½X14, 100/1 Abby"/>
    <s v="CAJA"/>
    <n v="93"/>
    <n v="531"/>
    <n v="49383"/>
  </r>
  <r>
    <n v="405"/>
    <d v="2022-04-18T00:00:00"/>
    <x v="15"/>
    <x v="0"/>
    <s v="003062"/>
    <s v="Archivo acordeón material plástico, Pointer"/>
    <s v="UNIDAD"/>
    <n v="156"/>
    <n v="286.95"/>
    <n v="44764.2"/>
  </r>
  <r>
    <n v="406"/>
    <d v="2022-04-18T00:00:00"/>
    <x v="15"/>
    <x v="0"/>
    <s v="003063"/>
    <s v="Banderitas autoadhesivas multicolores 45x12MM 100/1, Pointer"/>
    <s v="UNIDAD"/>
    <n v="1034"/>
    <n v="49.99"/>
    <n v="51689.66"/>
  </r>
  <r>
    <n v="407"/>
    <d v="2022-04-18T00:00:00"/>
    <x v="15"/>
    <x v="0"/>
    <s v="003064"/>
    <s v="Borrador de pizarra, Pointer"/>
    <s v="UNIDAD"/>
    <n v="43"/>
    <n v="39.82"/>
    <n v="1712.26"/>
  </r>
  <r>
    <n v="408"/>
    <d v="2022-04-18T00:00:00"/>
    <x v="15"/>
    <x v="0"/>
    <s v="003065"/>
    <s v="Carpeta Folders Satinados 8 1/2x11 25/1 (Varios Colores), Ampo/Business Source"/>
    <s v="CAJA"/>
    <n v="211"/>
    <n v="1249.99"/>
    <n v="263747.89"/>
  </r>
  <r>
    <n v="409"/>
    <d v="2023-06-26T00:00:00"/>
    <x v="15"/>
    <x v="0"/>
    <s v="003067"/>
    <s v="Clip revestidos 50mm 100/1 (Jumbo), Pointer"/>
    <s v="CAJA"/>
    <n v="100"/>
    <n v="53.09"/>
    <n v="5309"/>
  </r>
  <r>
    <n v="410"/>
    <d v="2022-04-18T00:00:00"/>
    <x v="15"/>
    <x v="0"/>
    <s v="003076"/>
    <s v="Cover para encuadernar, plástico 50/1. Velmer"/>
    <s v="UNIDAD"/>
    <n v="90"/>
    <n v="422.89"/>
    <n v="38060.1"/>
  </r>
  <r>
    <n v="411"/>
    <d v="2022-04-18T00:00:00"/>
    <x v="15"/>
    <x v="0"/>
    <s v="003077"/>
    <s v="Corrector liquido Bco. tipo escobilla, 18ml, Stabilo."/>
    <s v="UNIDAD"/>
    <n v="320"/>
    <n v="53.07"/>
    <n v="16982.400000000001"/>
  </r>
  <r>
    <n v="412"/>
    <d v="2022-04-18T00:00:00"/>
    <x v="15"/>
    <x v="0"/>
    <s v="003078"/>
    <s v="Espirales de 12mm, 100/1"/>
    <s v="UNIDAD"/>
    <n v="6"/>
    <n v="530.63"/>
    <n v="3183.7799999999997"/>
  </r>
  <r>
    <n v="413"/>
    <d v="2022-04-18T00:00:00"/>
    <x v="15"/>
    <x v="0"/>
    <s v="003079"/>
    <s v="Espirales 16MM, 100/1"/>
    <s v="UNIDAD"/>
    <n v="3"/>
    <n v="765.74"/>
    <n v="2297.2200000000003"/>
  </r>
  <r>
    <n v="414"/>
    <d v="2022-04-18T00:00:00"/>
    <x v="15"/>
    <x v="0"/>
    <s v="003080"/>
    <s v="Espirales continuo 5/8, 16MM, 100/1"/>
    <s v="UNIDAD"/>
    <n v="5"/>
    <n v="530.63"/>
    <n v="2653.15"/>
  </r>
  <r>
    <n v="415"/>
    <d v="2022-04-18T00:00:00"/>
    <x v="15"/>
    <x v="0"/>
    <s v="003081"/>
    <s v="Goma de leche (Borra), Pointer"/>
    <s v="UNIDAD"/>
    <n v="138"/>
    <n v="4.05"/>
    <n v="558.9"/>
  </r>
  <r>
    <n v="416"/>
    <d v="2022-04-18T00:00:00"/>
    <x v="15"/>
    <x v="0"/>
    <s v="003085"/>
    <s v="Marcadores de pizzarra mágica, azul, Printek"/>
    <s v="UNIDAD"/>
    <n v="20"/>
    <n v="14.85"/>
    <n v="297"/>
  </r>
  <r>
    <n v="417"/>
    <d v="2022-04-18T00:00:00"/>
    <x v="15"/>
    <x v="0"/>
    <s v="003086"/>
    <s v="Marcadores de pizzarra mágica, negro, Kratov"/>
    <s v="UNIDAD"/>
    <n v="15"/>
    <n v="14.85"/>
    <n v="222.75"/>
  </r>
  <r>
    <n v="418"/>
    <d v="2022-04-18T00:00:00"/>
    <x v="15"/>
    <x v="0"/>
    <s v="003087"/>
    <s v="Marcadores de pizzarra mágica, rojo, Printek"/>
    <s v="UNIDAD"/>
    <n v="25"/>
    <n v="14.85"/>
    <n v="371.25"/>
  </r>
  <r>
    <n v="419"/>
    <d v="2022-04-18T00:00:00"/>
    <x v="15"/>
    <x v="0"/>
    <s v="003089"/>
    <s v="Protector de hojas 81/2x11, 100/1, transparente 10, EH303L"/>
    <s v="UNIDAD"/>
    <n v="7"/>
    <n v="188.04"/>
    <n v="1316.28"/>
  </r>
  <r>
    <n v="420"/>
    <d v="2022-04-18T00:00:00"/>
    <x v="15"/>
    <x v="0"/>
    <s v="003090"/>
    <s v="Reglas plástica transparente de 12¨, Everprint"/>
    <s v="UNIDAD"/>
    <n v="48"/>
    <n v="6.45"/>
    <n v="309.60000000000002"/>
  </r>
  <r>
    <n v="421"/>
    <d v="2022-04-18T00:00:00"/>
    <x v="15"/>
    <x v="0"/>
    <s v="003093"/>
    <s v="Resaltador Flourescente, punta biselada, base de agua (varios colores), Kratov / O. Essential"/>
    <s v="UNIDAD"/>
    <n v="31"/>
    <n v="14.04"/>
    <n v="435.23999999999995"/>
  </r>
  <r>
    <n v="422"/>
    <d v="2022-04-19T00:00:00"/>
    <x v="15"/>
    <x v="0"/>
    <s v="003493"/>
    <s v="Espirales 16MM"/>
    <s v="UNIDAD"/>
    <n v="70"/>
    <n v="7.66"/>
    <n v="536.20000000000005"/>
  </r>
  <r>
    <n v="423"/>
    <d v="2022-04-19T00:00:00"/>
    <x v="15"/>
    <x v="0"/>
    <s v="003494"/>
    <s v="Espirales de 10 mm"/>
    <s v="UNIDAD"/>
    <n v="90"/>
    <n v="3.85"/>
    <n v="346.5"/>
  </r>
  <r>
    <n v="424"/>
    <d v="2022-08-11T00:00:00"/>
    <x v="15"/>
    <x v="0"/>
    <s v="003667"/>
    <s v="Grapas  Estandar Punta Cinceladas  26/6 (5000/1) , PRINTEK"/>
    <s v="CAJA"/>
    <n v="845"/>
    <n v="32.65"/>
    <n v="27589.25"/>
  </r>
  <r>
    <n v="425"/>
    <d v="2022-08-11T00:00:00"/>
    <x v="15"/>
    <x v="0"/>
    <s v="003668"/>
    <s v="Perforadora 2 hoyos, Printek"/>
    <s v="UNIDAD"/>
    <n v="1479"/>
    <n v="226"/>
    <n v="334254"/>
  </r>
  <r>
    <n v="426"/>
    <d v="2022-10-06T00:00:00"/>
    <x v="15"/>
    <x v="0"/>
    <s v="003879"/>
    <s v="Grapas estandar punta cinceladas 26/6 (5000/1) Nustar"/>
    <s v="CAJA"/>
    <n v="37"/>
    <n v="92.42"/>
    <n v="3419.54"/>
  </r>
  <r>
    <n v="427"/>
    <d v="2023-03-30T00:00:00"/>
    <x v="15"/>
    <x v="0"/>
    <s v="003885"/>
    <s v="Felpas azules 12/1, cuerpo plateado, punta fina. Uniball"/>
    <s v="CAJA"/>
    <n v="7"/>
    <n v="840.55"/>
    <n v="5883.8499999999995"/>
  </r>
  <r>
    <n v="428"/>
    <d v="2022-10-06T00:00:00"/>
    <x v="15"/>
    <x v="0"/>
    <s v="003888"/>
    <s v="Bandeja de escritorio de metal en malla 3/1 negro 11.81x11.81x1.97&quot;. Local"/>
    <s v="UNIDAD"/>
    <n v="5"/>
    <n v="1315.9"/>
    <n v="6579.5"/>
  </r>
  <r>
    <n v="429"/>
    <d v="2022-10-12T00:00:00"/>
    <x v="15"/>
    <x v="0"/>
    <s v="004014"/>
    <s v="Bandeja de escritorio de metal 3/1 TALBOT"/>
    <s v="UNIDAD"/>
    <n v="150"/>
    <n v="1053.72"/>
    <n v="158058"/>
  </r>
  <r>
    <n v="430"/>
    <d v="2022-10-12T00:00:00"/>
    <x v="15"/>
    <x v="0"/>
    <s v="004015"/>
    <s v="Folder 8.5x13, OFFICE"/>
    <s v="CAJA"/>
    <n v="143"/>
    <n v="796.5"/>
    <n v="113899.5"/>
  </r>
  <r>
    <n v="431"/>
    <d v="2022-10-12T00:00:00"/>
    <x v="15"/>
    <x v="0"/>
    <s v="004016"/>
    <s v="Grapadora de alta Capacidad 100 pag. TALBOT"/>
    <s v="UNIDAD"/>
    <n v="372"/>
    <n v="746.96"/>
    <n v="277869.12"/>
  </r>
  <r>
    <n v="432"/>
    <d v="2022-10-12T00:00:00"/>
    <x v="15"/>
    <x v="0"/>
    <s v="004017"/>
    <s v="Lapices de carbón PIONER"/>
    <s v="CAJA"/>
    <n v="146"/>
    <n v="53.08"/>
    <n v="7749.6799999999994"/>
  </r>
  <r>
    <n v="433"/>
    <d v="2022-10-12T00:00:00"/>
    <x v="15"/>
    <x v="0"/>
    <s v="004018"/>
    <s v="Porta lapices TALBOT"/>
    <s v="UNIDAD"/>
    <n v="86"/>
    <n v="202.5"/>
    <n v="17415"/>
  </r>
  <r>
    <n v="434"/>
    <d v="2022-10-12T00:00:00"/>
    <x v="15"/>
    <x v="0"/>
    <s v="004019"/>
    <s v="Post-it mediano  3x3 (5/1) TALBOT"/>
    <s v="UNIDAD"/>
    <n v="733"/>
    <n v="155.25"/>
    <n v="113798.25"/>
  </r>
  <r>
    <n v="435"/>
    <d v="2022-10-12T00:00:00"/>
    <x v="15"/>
    <x v="0"/>
    <s v="004020"/>
    <s v="Saca grapas POINTER"/>
    <s v="UNIDAD"/>
    <n v="221"/>
    <n v="63.72"/>
    <n v="14082.119999999999"/>
  </r>
  <r>
    <n v="436"/>
    <d v="2022-10-12T00:00:00"/>
    <x v="15"/>
    <x v="0"/>
    <s v="004021"/>
    <s v="Sobre manila 9x12  500/1 EXCELLET"/>
    <s v="CAJA"/>
    <n v="58"/>
    <n v="4380.75"/>
    <n v="254083.5"/>
  </r>
  <r>
    <n v="437"/>
    <d v="2022-12-12T00:00:00"/>
    <x v="15"/>
    <x v="0"/>
    <s v="004354"/>
    <s v="Papel Bond blanco, 8½x11, marca REX"/>
    <s v="RESMA"/>
    <n v="4079"/>
    <n v="355.59"/>
    <n v="1450451.6099999999"/>
  </r>
  <r>
    <n v="438"/>
    <d v="2022-12-12T00:00:00"/>
    <x v="15"/>
    <x v="0"/>
    <s v="004355"/>
    <s v="Papel Bond blanco 20, 8 ½ x 14, marca Excelent"/>
    <s v="RESMA"/>
    <n v="359"/>
    <n v="416.54"/>
    <n v="149537.86000000002"/>
  </r>
  <r>
    <n v="439"/>
    <d v="2023-01-04T00:00:00"/>
    <x v="15"/>
    <x v="0"/>
    <s v="004508"/>
    <s v="Clips billetero grande, 2¨ (51mm), Artesco"/>
    <s v="UNIDAD"/>
    <n v="11"/>
    <n v="318.60000000000002"/>
    <n v="3504.6000000000004"/>
  </r>
  <r>
    <n v="440"/>
    <d v="2023-03-30T00:00:00"/>
    <x v="15"/>
    <x v="0"/>
    <s v="004699"/>
    <s v="Cinta de empaque 2x90  PRINTEK"/>
    <s v="UNIDAD"/>
    <n v="146"/>
    <n v="64.900000000000006"/>
    <n v="9475.4000000000015"/>
  </r>
  <r>
    <n v="441"/>
    <d v="2023-03-30T00:00:00"/>
    <x v="15"/>
    <x v="0"/>
    <s v="004700"/>
    <s v="Cinta adhesiva 3/4 para escritorio HIGLAND "/>
    <s v="UNIDAD"/>
    <n v="336"/>
    <n v="58.91"/>
    <n v="19793.759999999998"/>
  </r>
  <r>
    <n v="442"/>
    <d v="2023-03-30T00:00:00"/>
    <x v="15"/>
    <x v="0"/>
    <s v="004708"/>
    <s v="Felpas azules 207  Uniball"/>
    <s v="UNIDAD"/>
    <n v="339"/>
    <n v="160"/>
    <n v="54240"/>
  </r>
  <r>
    <n v="443"/>
    <d v="2023-03-30T00:00:00"/>
    <x v="15"/>
    <x v="0"/>
    <s v="004710"/>
    <s v="Libro Record, OFI-NOTAS"/>
    <s v="UNIDAD"/>
    <n v="74"/>
    <n v="259.60000000000002"/>
    <n v="19210.400000000001"/>
  </r>
  <r>
    <n v="444"/>
    <d v="2023-03-30T00:00:00"/>
    <x v="15"/>
    <x v="0"/>
    <s v="004711"/>
    <s v="Tinta para sellos en gotero azul, 2 onzs. PELIKAN"/>
    <s v="UNIDAD"/>
    <n v="186"/>
    <n v="106.2"/>
    <n v="19753.2"/>
  </r>
  <r>
    <n v="445"/>
    <d v="2023-03-30T00:00:00"/>
    <x v="15"/>
    <x v="0"/>
    <s v="004732"/>
    <s v="Papel Bond 20 blanco  tamaño 8½x11 ECO"/>
    <s v="UNIDAD"/>
    <n v="1000"/>
    <n v="274.94"/>
    <n v="274940"/>
  </r>
  <r>
    <n v="446"/>
    <d v="2023-04-03T00:00:00"/>
    <x v="15"/>
    <x v="0"/>
    <s v="004737"/>
    <s v="Pendaflex 8.5x11  25/1, ESSELTE"/>
    <s v="CAJA"/>
    <n v="12"/>
    <n v="588.53"/>
    <n v="7062.36"/>
  </r>
  <r>
    <n v="447"/>
    <d v="2023-04-03T00:00:00"/>
    <x v="15"/>
    <x v="0"/>
    <s v="004738"/>
    <s v="Pendaflex 8.5x4  25/1, MAX FILE IRASA"/>
    <s v="CAJA"/>
    <n v="10"/>
    <n v="980.12"/>
    <n v="9801.2000000000007"/>
  </r>
  <r>
    <n v="448"/>
    <d v="2023-04-10T00:00:00"/>
    <x v="15"/>
    <x v="0"/>
    <s v="004759"/>
    <s v="Caja de papel continuo 9 1/2x11 de tres partes, blancas, amarillas y rosada, Ofinota"/>
    <s v="UNIDAD"/>
    <n v="50"/>
    <n v="1170"/>
    <n v="58500"/>
  </r>
  <r>
    <n v="449"/>
    <d v="2023-06-28T00:00:00"/>
    <x v="15"/>
    <x v="0"/>
    <s v="005003"/>
    <s v="Sobres Timbrados, material Bond 20, tamaño 10x13, cierre engomado impresión 3 colores, empaque caja 500/1"/>
    <s v="UNIDAD"/>
    <n v="85"/>
    <n v="3870.4"/>
    <n v="328984"/>
  </r>
  <r>
    <n v="450"/>
    <d v="2023-06-28T00:00:00"/>
    <x v="15"/>
    <x v="0"/>
    <s v="005004"/>
    <s v="Papel timbrado hilo 81/2x11 (Resma), material Bond 20 hilos blanco Premium, impresión 3 colores full color"/>
    <s v="UNIDAD"/>
    <n v="140"/>
    <n v="1764.1"/>
    <n v="246974"/>
  </r>
  <r>
    <n v="451"/>
    <d v="2023-06-28T00:00:00"/>
    <x v="15"/>
    <x v="0"/>
    <s v="005005"/>
    <s v="Papel Bond timbrado 81/2x11 (Resma), material Bond 20  blanco Premium, impresión 3 colores full color "/>
    <s v="UNIDAD"/>
    <n v="300"/>
    <n v="1097.4000000000001"/>
    <n v="329220"/>
  </r>
  <r>
    <n v="452"/>
    <d v="2023-06-28T00:00:00"/>
    <x v="15"/>
    <x v="0"/>
    <s v="005006"/>
    <s v="Clips billetero No. 19 MM, marca POINTER"/>
    <s v="UNIDAD"/>
    <n v="50"/>
    <n v="25.87"/>
    <n v="1293.5"/>
  </r>
  <r>
    <n v="453"/>
    <d v="2023-06-28T00:00:00"/>
    <x v="15"/>
    <x v="0"/>
    <s v="005007"/>
    <s v="Clips billetero No. 32 MM, marca POINTER"/>
    <s v="UNIDAD"/>
    <n v="100"/>
    <n v="59.47"/>
    <n v="5947"/>
  </r>
  <r>
    <n v="454"/>
    <d v="2023-06-28T00:00:00"/>
    <x v="15"/>
    <x v="0"/>
    <s v="005008"/>
    <s v="Clips billetero No. 51 MM, marca POINTER"/>
    <s v="UNIDAD"/>
    <n v="100"/>
    <n v="150.91"/>
    <n v="15091"/>
  </r>
  <r>
    <n v="455"/>
    <d v="2023-06-28T00:00:00"/>
    <x v="15"/>
    <x v="0"/>
    <s v="005009"/>
    <s v="Boligrafo azul, marca CORONA"/>
    <s v="UNIDAD"/>
    <n v="2376"/>
    <n v="5.82"/>
    <n v="13828.320000000002"/>
  </r>
  <r>
    <n v="456"/>
    <d v="2023-06-28T00:00:00"/>
    <x v="15"/>
    <x v="0"/>
    <s v="005010"/>
    <s v="Libreta rayada amarilla 5x8, marca TOPS IM"/>
    <s v="UNIDAD"/>
    <n v="300"/>
    <n v="56.2"/>
    <n v="16860"/>
  </r>
  <r>
    <n v="457"/>
    <d v="2021-09-16T00:00:00"/>
    <x v="15"/>
    <x v="0"/>
    <s v="000295"/>
    <s v="Bocina para computadora"/>
    <s v="PAR"/>
    <n v="27"/>
    <n v="358.72"/>
    <n v="9685.44"/>
  </r>
  <r>
    <n v="458"/>
    <d v="2016-04-20T00:00:00"/>
    <x v="15"/>
    <x v="0"/>
    <s v="000297"/>
    <s v="Cables Auricular para Teléfono "/>
    <s v="UNIDAD"/>
    <n v="17"/>
    <n v="124.05"/>
    <n v="2108.85"/>
  </r>
  <r>
    <n v="459"/>
    <d v="2016-04-20T00:00:00"/>
    <x v="15"/>
    <x v="0"/>
    <s v="000298"/>
    <s v="Cables para telefono 25 Pies"/>
    <s v="UNIDAD"/>
    <n v="14"/>
    <n v="238.24"/>
    <n v="3335.36"/>
  </r>
  <r>
    <n v="460"/>
    <d v="2016-04-20T00:00:00"/>
    <x v="15"/>
    <x v="0"/>
    <s v="000299"/>
    <s v="Cables para telefono 50 Pies"/>
    <s v="UNIDAD"/>
    <n v="22"/>
    <n v="322.64999999999998"/>
    <n v="7098.2999999999993"/>
  </r>
  <r>
    <n v="461"/>
    <d v="2020-12-09T00:00:00"/>
    <x v="15"/>
    <x v="0"/>
    <s v="000300"/>
    <s v="CD-R 52X700MB 80 min, con caratura"/>
    <s v="UNIDAD"/>
    <n v="142"/>
    <n v="21.97"/>
    <n v="3119.74"/>
  </r>
  <r>
    <n v="462"/>
    <d v="2019-04-12T00:00:00"/>
    <x v="15"/>
    <x v="0"/>
    <s v="000303"/>
    <s v="DVD-R 80MN/700MB"/>
    <s v="UNIDAD"/>
    <n v="63"/>
    <n v="15.89"/>
    <n v="1001.07"/>
  </r>
  <r>
    <n v="463"/>
    <d v="2022-12-09T00:00:00"/>
    <x v="15"/>
    <x v="0"/>
    <s v="000304"/>
    <s v="Mouse USB Optico "/>
    <s v="UNIDAD"/>
    <n v="43"/>
    <n v="165.25"/>
    <n v="7105.75"/>
  </r>
  <r>
    <n v="464"/>
    <d v="2016-04-20T00:00:00"/>
    <x v="15"/>
    <x v="0"/>
    <s v="000307"/>
    <s v="Tarjeta para Carnet"/>
    <s v="CAJA"/>
    <n v="173"/>
    <n v="2255.1999999999998"/>
    <n v="390149.6"/>
  </r>
  <r>
    <n v="465"/>
    <d v="2023-01-18T00:00:00"/>
    <x v="15"/>
    <x v="0"/>
    <s v="000325"/>
    <s v="Tóner HP CE505A NEGRO"/>
    <s v="UNIDAD"/>
    <n v="10"/>
    <n v="556.91"/>
    <n v="5569.0999999999995"/>
  </r>
  <r>
    <n v="466"/>
    <d v="2021-09-17T00:00:00"/>
    <x v="15"/>
    <x v="0"/>
    <s v="000330"/>
    <s v="Tóner HP  CE260A  NEGRO"/>
    <s v="UNIDAD"/>
    <n v="1"/>
    <n v="27471.279999999999"/>
    <n v="27471.279999999999"/>
  </r>
  <r>
    <n v="467"/>
    <d v="2021-09-17T00:00:00"/>
    <x v="15"/>
    <x v="0"/>
    <s v="000343"/>
    <s v="Tóner HP CC531A  CYAN"/>
    <s v="UNIDAD"/>
    <n v="5"/>
    <n v="6212.37"/>
    <n v="31061.85"/>
  </r>
  <r>
    <n v="468"/>
    <d v="2021-09-17T00:00:00"/>
    <x v="15"/>
    <x v="0"/>
    <s v="000344"/>
    <s v="Tóner HP CC532A  AMARILLO"/>
    <s v="UNIDAD"/>
    <n v="6"/>
    <n v="5870.58"/>
    <n v="35223.479999999996"/>
  </r>
  <r>
    <n v="469"/>
    <d v="2021-09-17T00:00:00"/>
    <x v="15"/>
    <x v="0"/>
    <s v="000345"/>
    <s v="Tóner HP CC533A  MAGENTA"/>
    <s v="UNIDAD"/>
    <n v="5"/>
    <n v="6106.83"/>
    <n v="30534.15"/>
  </r>
  <r>
    <n v="470"/>
    <d v="2023-01-18T00:00:00"/>
    <x v="15"/>
    <x v="0"/>
    <s v="000385"/>
    <s v="Tóner HP CB541A  CYAN"/>
    <s v="UNIDAD"/>
    <n v="12"/>
    <n v="4055.49"/>
    <n v="48665.88"/>
  </r>
  <r>
    <n v="471"/>
    <d v="2023-01-18T00:00:00"/>
    <x v="15"/>
    <x v="0"/>
    <s v="000386"/>
    <s v="Tóner HP CB543A  MAGENTA"/>
    <s v="UNIDAD"/>
    <n v="11"/>
    <n v="4055.49"/>
    <n v="44610.39"/>
  </r>
  <r>
    <n v="472"/>
    <d v="2016-04-20T00:00:00"/>
    <x v="15"/>
    <x v="0"/>
    <s v="000387"/>
    <s v="Toner HP CB435A  NEGRO"/>
    <s v="UNIDAD"/>
    <n v="56"/>
    <n v="2189.98"/>
    <n v="122638.88"/>
  </r>
  <r>
    <n v="473"/>
    <d v="2022-06-24T00:00:00"/>
    <x v="15"/>
    <x v="0"/>
    <s v="000388"/>
    <s v="Tóner HP CE280A NEGRO"/>
    <s v="UNIDAD"/>
    <n v="1"/>
    <n v="8298.5400000000009"/>
    <n v="8298.5400000000009"/>
  </r>
  <r>
    <n v="474"/>
    <d v="2022-11-03T00:00:00"/>
    <x v="15"/>
    <x v="0"/>
    <s v="000409"/>
    <s v="Tóner HP CE285A NEGRO"/>
    <s v="UNIDAD"/>
    <n v="5"/>
    <n v="4699.99"/>
    <n v="23499.949999999997"/>
  </r>
  <r>
    <n v="475"/>
    <d v="2022-09-27T00:00:00"/>
    <x v="15"/>
    <x v="0"/>
    <s v="000454"/>
    <s v="Toner CF287A HP Negro"/>
    <s v="UNIDAD"/>
    <n v="17"/>
    <n v="11682"/>
    <n v="198594"/>
  </r>
  <r>
    <n v="476"/>
    <d v="2022-06-24T00:00:00"/>
    <x v="15"/>
    <x v="0"/>
    <s v="000457"/>
    <s v="Tóner HP 201A CF400A NEGRO"/>
    <s v="UNIDAD"/>
    <n v="11"/>
    <n v="4927.03"/>
    <n v="54197.329999999994"/>
  </r>
  <r>
    <n v="477"/>
    <d v="2022-06-24T00:00:00"/>
    <x v="15"/>
    <x v="0"/>
    <s v="000460"/>
    <s v="Tóner HP CF401A  CYAN"/>
    <s v="UNIDAD"/>
    <n v="1"/>
    <n v="5430.27"/>
    <n v="5430.27"/>
  </r>
  <r>
    <n v="478"/>
    <d v="2023-01-18T00:00:00"/>
    <x v="15"/>
    <x v="0"/>
    <s v="000735"/>
    <s v="Tóner HP CB540A NEGRO"/>
    <s v="UNIDAD"/>
    <n v="12"/>
    <n v="4412.84"/>
    <n v="52954.080000000002"/>
  </r>
  <r>
    <n v="479"/>
    <d v="2023-01-18T00:00:00"/>
    <x v="15"/>
    <x v="0"/>
    <s v="000736"/>
    <s v="Tóner HP CB542A AMARILLO"/>
    <s v="UNIDAD"/>
    <n v="10"/>
    <n v="4055.49"/>
    <n v="40554.899999999994"/>
  </r>
  <r>
    <n v="480"/>
    <d v="2023-01-16T00:00:00"/>
    <x v="15"/>
    <x v="0"/>
    <s v="001061"/>
    <s v="Tóner HP CF230A (para Laserjet Pro M227)"/>
    <s v="UNIDAD"/>
    <n v="7"/>
    <n v="4039.24"/>
    <n v="28274.68"/>
  </r>
  <r>
    <n v="481"/>
    <d v="2019-04-11T00:00:00"/>
    <x v="15"/>
    <x v="0"/>
    <s v="001070"/>
    <s v="Tóner HP CF232A"/>
    <s v="UNIDAD"/>
    <n v="29"/>
    <n v="5241.3100000000004"/>
    <n v="151997.99000000002"/>
  </r>
  <r>
    <n v="482"/>
    <d v="2023-01-18T00:00:00"/>
    <x v="15"/>
    <x v="0"/>
    <s v="001178"/>
    <s v="Tóner HP 202A CF501A AZUL"/>
    <s v="UNIDAD"/>
    <n v="2"/>
    <n v="3964.83"/>
    <n v="7929.66"/>
  </r>
  <r>
    <n v="483"/>
    <d v="2022-02-22T00:00:00"/>
    <x v="15"/>
    <x v="0"/>
    <s v="001180"/>
    <s v="Tóner CF503A MAGENTA"/>
    <s v="UNIDAD"/>
    <n v="3"/>
    <n v="3964.83"/>
    <n v="11894.49"/>
  </r>
  <r>
    <n v="484"/>
    <d v="2022-11-03T00:00:00"/>
    <x v="15"/>
    <x v="0"/>
    <s v="001446"/>
    <s v="Tóner HP CF361A Cyan"/>
    <s v="UNIDAD"/>
    <n v="1"/>
    <n v="13199.99"/>
    <n v="13199.99"/>
  </r>
  <r>
    <n v="485"/>
    <d v="2022-09-27T00:00:00"/>
    <x v="15"/>
    <x v="0"/>
    <s v="001448"/>
    <s v="Tóner HP CF363A Magenta"/>
    <s v="UNIDAD"/>
    <n v="1"/>
    <n v="12711.48"/>
    <n v="12711.48"/>
  </r>
  <r>
    <n v="486"/>
    <d v="2023-01-18T00:00:00"/>
    <x v="15"/>
    <x v="0"/>
    <s v="001752"/>
    <s v="Tóner HP 508XC CF360XC NEGRO "/>
    <s v="UNIDAD"/>
    <n v="48"/>
    <n v="13729.68"/>
    <n v="659024.64000000001"/>
  </r>
  <r>
    <n v="487"/>
    <d v="2023-01-18T00:00:00"/>
    <x v="15"/>
    <x v="0"/>
    <s v="001753"/>
    <s v="Tóner HP 508XC CF361XC CYAN"/>
    <s v="UNIDAD"/>
    <n v="42"/>
    <n v="16394.32"/>
    <n v="688561.44"/>
  </r>
  <r>
    <n v="488"/>
    <d v="2023-01-18T00:00:00"/>
    <x v="15"/>
    <x v="0"/>
    <s v="001754"/>
    <s v="Tóner HP 508XC CF362XC YELLOW"/>
    <s v="UNIDAD"/>
    <n v="32"/>
    <n v="2645.18"/>
    <n v="84645.759999999995"/>
  </r>
  <r>
    <n v="489"/>
    <d v="2023-01-18T00:00:00"/>
    <x v="15"/>
    <x v="0"/>
    <s v="001755"/>
    <s v="Tóner HP 508XC CF363XC MAGENTA"/>
    <s v="UNIDAD"/>
    <n v="33"/>
    <n v="9736.17"/>
    <n v="321293.61"/>
  </r>
  <r>
    <n v="490"/>
    <d v="2023-01-18T00:00:00"/>
    <x v="15"/>
    <x v="0"/>
    <s v="001756"/>
    <s v="Tóner HP CF410XC NEGRO"/>
    <s v="UNIDAD"/>
    <n v="7"/>
    <n v="16226.95"/>
    <n v="113588.65000000001"/>
  </r>
  <r>
    <n v="491"/>
    <d v="2019-10-01T00:00:00"/>
    <x v="15"/>
    <x v="0"/>
    <s v="001757"/>
    <s v="Tóner HP CF321AC  CYAN"/>
    <s v="UNIDAD"/>
    <n v="11"/>
    <n v="7070.98"/>
    <n v="77780.78"/>
  </r>
  <r>
    <n v="492"/>
    <d v="2019-10-01T00:00:00"/>
    <x v="15"/>
    <x v="0"/>
    <s v="001758"/>
    <s v="Tóner HP CF322AC  YELLOW"/>
    <s v="UNIDAD"/>
    <n v="9"/>
    <n v="7070.98"/>
    <n v="63638.819999999992"/>
  </r>
  <r>
    <n v="493"/>
    <d v="2019-10-01T00:00:00"/>
    <x v="15"/>
    <x v="0"/>
    <s v="001759"/>
    <s v="Tóner HP CF323AC  MAGENTA"/>
    <s v="UNIDAD"/>
    <n v="12"/>
    <n v="7070.98"/>
    <n v="84851.76"/>
  </r>
  <r>
    <n v="494"/>
    <d v="2022-06-24T00:00:00"/>
    <x v="15"/>
    <x v="0"/>
    <s v="001761"/>
    <s v="Tóner HP 78AC CE278AC NEGRO"/>
    <s v="UNIDAD"/>
    <n v="13"/>
    <n v="4339.12"/>
    <n v="56408.56"/>
  </r>
  <r>
    <n v="495"/>
    <d v="2023-01-18T00:00:00"/>
    <x v="15"/>
    <x v="0"/>
    <s v="001762"/>
    <s v="Tóner HP CF287XC  NEGRO"/>
    <s v="UNIDAD"/>
    <n v="4"/>
    <n v="7263.45"/>
    <n v="29053.8"/>
  </r>
  <r>
    <n v="496"/>
    <d v="2023-01-18T00:00:00"/>
    <x v="15"/>
    <x v="0"/>
    <s v="001763"/>
    <s v="Tóner HP 30XC CF230XC NEGRO"/>
    <s v="UNIDAD"/>
    <n v="24"/>
    <n v="5203"/>
    <n v="124872"/>
  </r>
  <r>
    <n v="497"/>
    <d v="2021-09-17T00:00:00"/>
    <x v="15"/>
    <x v="0"/>
    <s v="001765"/>
    <s v="Tóner HP CE260XC NEGRO"/>
    <s v="UNIDAD"/>
    <n v="10"/>
    <n v="10403"/>
    <n v="104030"/>
  </r>
  <r>
    <n v="498"/>
    <d v="2021-09-17T00:00:00"/>
    <x v="15"/>
    <x v="0"/>
    <s v="001766"/>
    <s v="Toner HP CE-261AC CYAN"/>
    <s v="UNIDAD"/>
    <n v="10"/>
    <n v="17340.13"/>
    <n v="173401.30000000002"/>
  </r>
  <r>
    <n v="499"/>
    <d v="2021-09-17T00:00:00"/>
    <x v="15"/>
    <x v="0"/>
    <s v="001767"/>
    <s v="Tóner HP CE262AC YELLOW"/>
    <s v="UNIDAD"/>
    <n v="10"/>
    <n v="17340.13"/>
    <n v="173401.30000000002"/>
  </r>
  <r>
    <n v="500"/>
    <d v="2021-09-17T00:00:00"/>
    <x v="15"/>
    <x v="0"/>
    <s v="001768"/>
    <s v="Toner HP CE-263AC MAGENTA"/>
    <s v="UNIDAD"/>
    <n v="10"/>
    <n v="17340.13"/>
    <n v="173401.30000000002"/>
  </r>
  <r>
    <n v="501"/>
    <d v="2022-02-22T00:00:00"/>
    <x v="15"/>
    <x v="0"/>
    <s v="001769"/>
    <s v="Tóner HP CB436AC NEGRO"/>
    <s v="UNIDAD"/>
    <n v="14"/>
    <n v="4250.6000000000004"/>
    <n v="59508.400000000009"/>
  </r>
  <r>
    <n v="502"/>
    <d v="2021-01-20T00:00:00"/>
    <x v="15"/>
    <x v="0"/>
    <s v="001779"/>
    <s v="Tóner HP CE320XC NEGRO"/>
    <s v="UNIDAD"/>
    <n v="21"/>
    <n v="13196.38"/>
    <n v="277123.98"/>
  </r>
  <r>
    <n v="503"/>
    <d v="2021-01-20T00:00:00"/>
    <x v="15"/>
    <x v="0"/>
    <s v="001780"/>
    <s v="Tóner HP CE411XC CYAN"/>
    <s v="UNIDAD"/>
    <n v="9"/>
    <n v="14477.83"/>
    <n v="130300.47"/>
  </r>
  <r>
    <n v="504"/>
    <d v="2021-01-20T00:00:00"/>
    <x v="15"/>
    <x v="0"/>
    <s v="001781"/>
    <s v="Tóner HP CE412XC YELLOW"/>
    <s v="UNIDAD"/>
    <n v="10"/>
    <n v="13841.78"/>
    <n v="138417.80000000002"/>
  </r>
  <r>
    <n v="505"/>
    <d v="2021-01-20T00:00:00"/>
    <x v="15"/>
    <x v="0"/>
    <s v="001796"/>
    <s v="Tóner HP CE413XC MAGENTA"/>
    <s v="UNIDAD"/>
    <n v="10"/>
    <n v="14477.83"/>
    <n v="144778.29999999999"/>
  </r>
  <r>
    <n v="506"/>
    <d v="2022-09-27T00:00:00"/>
    <x v="15"/>
    <x v="0"/>
    <s v="002055"/>
    <s v="Tóner HP CF237A  (muestra incluida con impresora)"/>
    <s v="UNIDAD"/>
    <n v="2"/>
    <n v="10148"/>
    <n v="20296"/>
  </r>
  <r>
    <n v="507"/>
    <d v="2021-01-20T00:00:00"/>
    <x v="15"/>
    <x v="0"/>
    <s v="002230"/>
    <s v="Toner HP CF-237YC"/>
    <s v="UNIDAD"/>
    <n v="4"/>
    <n v="13660.49"/>
    <n v="54641.96"/>
  </r>
  <r>
    <n v="508"/>
    <d v="2023-03-28T00:00:00"/>
    <x v="15"/>
    <x v="0"/>
    <s v="002241"/>
    <s v="Tóner HP 58XC CF258XC NEGRO"/>
    <s v="UNIDAD"/>
    <n v="1"/>
    <n v="15136.5"/>
    <n v="15136.5"/>
  </r>
  <r>
    <n v="509"/>
    <d v="2021-09-16T00:00:00"/>
    <x v="15"/>
    <x v="0"/>
    <s v="002550"/>
    <s v="Teclado para computadora USB, negro"/>
    <s v="UNIDAD"/>
    <n v="3"/>
    <n v="257.24"/>
    <n v="771.72"/>
  </r>
  <r>
    <n v="510"/>
    <d v="2023-01-18T00:00:00"/>
    <x v="15"/>
    <x v="0"/>
    <s v="003677"/>
    <s v="Toner HP Laserjet W2022A YELLOW, (414A)"/>
    <s v="UNIDAD"/>
    <n v="1"/>
    <n v="7778.16"/>
    <n v="7778.16"/>
  </r>
  <r>
    <n v="511"/>
    <d v="2023-01-18T00:00:00"/>
    <x v="15"/>
    <x v="0"/>
    <s v="003678"/>
    <s v="Toner HP Laserjet W2021A CYAN, (414A)"/>
    <s v="UNIDAD"/>
    <n v="1"/>
    <n v="7778.16"/>
    <n v="7778.16"/>
  </r>
  <r>
    <n v="512"/>
    <d v="2022-08-18T00:00:00"/>
    <x v="15"/>
    <x v="0"/>
    <s v="003680"/>
    <s v="Cinta EPSON S015329"/>
    <s v="UNIDAD"/>
    <n v="3"/>
    <n v="410"/>
    <n v="1230"/>
  </r>
  <r>
    <n v="513"/>
    <d v="2023-01-24T00:00:00"/>
    <x v="15"/>
    <x v="0"/>
    <s v="003790"/>
    <s v="Tóner HP Laserjet W2020A NEGRO (414A)"/>
    <s v="UNIDAD"/>
    <n v="1"/>
    <n v="5904.88"/>
    <n v="5904.88"/>
  </r>
  <r>
    <n v="514"/>
    <d v="2023-01-24T00:00:00"/>
    <x v="15"/>
    <x v="0"/>
    <s v="003791"/>
    <s v="Tóner HP Laserjet W2023A MAGENTA (414A)"/>
    <s v="UNIDAD"/>
    <n v="1"/>
    <n v="7778.16"/>
    <n v="7778.16"/>
  </r>
  <r>
    <n v="515"/>
    <d v="2022-09-27T00:00:00"/>
    <x v="15"/>
    <x v="0"/>
    <s v="004469"/>
    <s v="Tóner HP 414X  (W2020XC) Negro"/>
    <s v="UNIDAD"/>
    <n v="2"/>
    <n v="14528.82"/>
    <n v="29057.64"/>
  </r>
  <r>
    <n v="516"/>
    <d v="2022-09-27T00:00:00"/>
    <x v="15"/>
    <x v="0"/>
    <s v="004470"/>
    <s v="Tóner HP 414X  (W2021XC) Cyan"/>
    <s v="UNIDAD"/>
    <n v="2"/>
    <n v="15882.88"/>
    <n v="31765.759999999998"/>
  </r>
  <r>
    <n v="517"/>
    <d v="2022-09-27T00:00:00"/>
    <x v="15"/>
    <x v="0"/>
    <s v="004471"/>
    <s v="Tóner HP 414X  (W2022XC) Amarillo"/>
    <s v="UNIDAD"/>
    <n v="2"/>
    <n v="15882.88"/>
    <n v="31765.759999999998"/>
  </r>
  <r>
    <n v="518"/>
    <d v="2022-09-27T00:00:00"/>
    <x v="15"/>
    <x v="0"/>
    <s v="004472"/>
    <s v="Tóner HP 414X  (W2023XC) Magenta"/>
    <s v="UNIDAD"/>
    <n v="2"/>
    <n v="15882.88"/>
    <n v="31765.759999999998"/>
  </r>
  <r>
    <n v="519"/>
    <d v="2023-01-24T00:00:00"/>
    <x v="15"/>
    <x v="0"/>
    <s v="004558"/>
    <s v="Tóner HP CF237X Black"/>
    <s v="UNIDAD"/>
    <n v="8"/>
    <n v="16226.95"/>
    <n v="129815.6"/>
  </r>
  <r>
    <n v="520"/>
    <d v="2023-01-24T00:00:00"/>
    <x v="15"/>
    <x v="0"/>
    <s v="004559"/>
    <s v="Tóner HP 212X Negro (W2120X)"/>
    <s v="UNIDAD"/>
    <n v="24"/>
    <n v="16226.95"/>
    <n v="389446.80000000005"/>
  </r>
  <r>
    <n v="521"/>
    <d v="2023-01-24T00:00:00"/>
    <x v="15"/>
    <x v="0"/>
    <s v="004560"/>
    <s v="Tóner HP 212X Cyan (W2121X)"/>
    <s v="UNIDAD"/>
    <n v="24"/>
    <n v="16226.95"/>
    <n v="389446.80000000005"/>
  </r>
  <r>
    <n v="522"/>
    <d v="2023-01-24T00:00:00"/>
    <x v="15"/>
    <x v="0"/>
    <s v="004561"/>
    <s v="Tóner HP 212X Yellow (W2122X)"/>
    <s v="UNIDAD"/>
    <n v="24"/>
    <n v="16226.95"/>
    <n v="389446.80000000005"/>
  </r>
  <r>
    <n v="523"/>
    <d v="2023-01-24T00:00:00"/>
    <x v="15"/>
    <x v="0"/>
    <s v="004562"/>
    <s v="Tóner HP 212X Magenta (W2123X)"/>
    <s v="UNIDAD"/>
    <n v="24"/>
    <n v="16226.95"/>
    <n v="389446.80000000005"/>
  </r>
  <r>
    <n v="524"/>
    <d v="2023-01-24T00:00:00"/>
    <x v="15"/>
    <x v="0"/>
    <s v="004986"/>
    <s v="Cinta para impresora EPSON LX-300/350"/>
    <s v="UNIDAD"/>
    <n v="4"/>
    <n v="307.82"/>
    <n v="1231.28"/>
  </r>
  <r>
    <n v="525"/>
    <d v="2019-06-27T00:00:00"/>
    <x v="18"/>
    <x v="6"/>
    <s v="000223"/>
    <s v="Aceite de Transmisión automática  ATF, multhi vehicle, Semi Sintêtico, D3 Mercon V. 1/4"/>
    <s v="UNIDAD"/>
    <n v="29"/>
    <n v="170.1"/>
    <n v="4932.8999999999996"/>
  </r>
  <r>
    <n v="526"/>
    <d v="2019-06-27T00:00:00"/>
    <x v="18"/>
    <x v="6"/>
    <s v="000224"/>
    <s v="Aceite Power Stering, Viscocidad @ 40c 41.7-49.9"/>
    <s v="UNIDAD"/>
    <n v="16"/>
    <n v="212.44"/>
    <n v="3399.04"/>
  </r>
  <r>
    <n v="527"/>
    <d v="2016-04-20T00:00:00"/>
    <x v="10"/>
    <x v="0"/>
    <s v="000230"/>
    <s v="Bombillos 12v 100w #9004 "/>
    <s v="UNIDAD"/>
    <n v="24"/>
    <n v="22"/>
    <n v="528"/>
  </r>
  <r>
    <n v="528"/>
    <d v="2019-08-08T00:00:00"/>
    <x v="10"/>
    <x v="0"/>
    <s v="000234"/>
    <s v="Bombillos 12V  2 Contactos"/>
    <s v="UNIDAD"/>
    <n v="3"/>
    <n v="18.37"/>
    <n v="55.11"/>
  </r>
  <r>
    <n v="529"/>
    <d v="2019-08-08T00:00:00"/>
    <x v="10"/>
    <x v="0"/>
    <s v="000235"/>
    <s v="Bombillos 12V  1 Contacto"/>
    <s v="UNIDAD"/>
    <n v="110"/>
    <n v="10.32"/>
    <n v="1135.2"/>
  </r>
  <r>
    <n v="530"/>
    <d v="2019-08-08T00:00:00"/>
    <x v="10"/>
    <x v="0"/>
    <s v="000236"/>
    <s v="Bombillos 24V  1 Contacto"/>
    <s v="UNIDAD"/>
    <n v="99"/>
    <n v="45.78"/>
    <n v="4532.22"/>
  </r>
  <r>
    <n v="531"/>
    <d v="2019-08-08T00:00:00"/>
    <x v="10"/>
    <x v="0"/>
    <s v="000237"/>
    <s v="Bombillos 24V  2 Contactos"/>
    <s v="UNIDAD"/>
    <n v="104"/>
    <n v="51.85"/>
    <n v="5392.4000000000005"/>
  </r>
  <r>
    <n v="532"/>
    <d v="2019-08-08T00:00:00"/>
    <x v="10"/>
    <x v="0"/>
    <s v="000238"/>
    <s v="Bombillos 24v #H4 75/70w (gris)"/>
    <s v="UNIDAD"/>
    <n v="28"/>
    <n v="82.94"/>
    <n v="2322.3199999999997"/>
  </r>
  <r>
    <n v="533"/>
    <d v="2016-04-20T00:00:00"/>
    <x v="9"/>
    <x v="0"/>
    <s v="000252"/>
    <s v="Filtros de Aceite HU7116/2x"/>
    <s v="UNIDAD"/>
    <n v="17"/>
    <n v="125"/>
    <n v="2125"/>
  </r>
  <r>
    <n v="534"/>
    <d v="2016-04-20T00:00:00"/>
    <x v="9"/>
    <x v="0"/>
    <s v="000253"/>
    <s v="Filtros de aire 17220-POA-A00"/>
    <s v="UNIDAD"/>
    <n v="20"/>
    <n v="125"/>
    <n v="2500"/>
  </r>
  <r>
    <n v="535"/>
    <d v="2016-04-20T00:00:00"/>
    <x v="9"/>
    <x v="0"/>
    <s v="000254"/>
    <s v="Filtros de aire 17801-74020"/>
    <s v="UNIDAD"/>
    <n v="22"/>
    <n v="125"/>
    <n v="2750"/>
  </r>
  <r>
    <n v="536"/>
    <d v="2016-04-20T00:00:00"/>
    <x v="9"/>
    <x v="0"/>
    <s v="000255"/>
    <s v="Filtros de aire 17801-74040 (15070)"/>
    <s v="UNIDAD"/>
    <n v="14"/>
    <n v="235.71"/>
    <n v="3299.94"/>
  </r>
  <r>
    <n v="537"/>
    <d v="2016-04-20T00:00:00"/>
    <x v="9"/>
    <x v="0"/>
    <s v="000256"/>
    <s v="Filtros de aire A25503 (17801-16020-T)"/>
    <s v="UNIDAD"/>
    <n v="19"/>
    <n v="125"/>
    <n v="2375"/>
  </r>
  <r>
    <n v="538"/>
    <d v="2016-04-20T00:00:00"/>
    <x v="10"/>
    <x v="0"/>
    <s v="000268"/>
    <s v="Fusibles de 10"/>
    <s v="UNIDAD"/>
    <n v="103"/>
    <n v="5"/>
    <n v="515"/>
  </r>
  <r>
    <n v="539"/>
    <d v="2016-04-20T00:00:00"/>
    <x v="10"/>
    <x v="0"/>
    <s v="000269"/>
    <s v="Fusibles de 15"/>
    <s v="UNIDAD"/>
    <n v="62"/>
    <n v="5"/>
    <n v="310"/>
  </r>
  <r>
    <n v="540"/>
    <d v="2017-09-28T00:00:00"/>
    <x v="10"/>
    <x v="0"/>
    <s v="000270"/>
    <s v="Fusibles de 20"/>
    <s v="UNIDAD"/>
    <n v="94"/>
    <n v="6.59"/>
    <n v="619.46"/>
  </r>
  <r>
    <n v="541"/>
    <d v="2017-09-28T00:00:00"/>
    <x v="10"/>
    <x v="0"/>
    <s v="000271"/>
    <s v="Fusibles de 25"/>
    <s v="UNIDAD"/>
    <n v="97"/>
    <n v="6.41"/>
    <n v="621.77"/>
  </r>
  <r>
    <n v="542"/>
    <d v="2017-09-28T00:00:00"/>
    <x v="10"/>
    <x v="0"/>
    <s v="000272"/>
    <s v="Fusibles de 30"/>
    <s v="UNIDAD"/>
    <n v="79"/>
    <n v="5"/>
    <n v="395"/>
  </r>
  <r>
    <n v="543"/>
    <d v="2017-09-28T00:00:00"/>
    <x v="10"/>
    <x v="0"/>
    <s v="000273"/>
    <s v="Fusibles de 5"/>
    <s v="UNIDAD"/>
    <n v="96"/>
    <n v="6.42"/>
    <n v="616.31999999999994"/>
  </r>
  <r>
    <n v="544"/>
    <d v="2016-04-20T00:00:00"/>
    <x v="9"/>
    <x v="0"/>
    <s v="000282"/>
    <s v="Banda de Freno SD823-7696  4/1"/>
    <s v="CAJA"/>
    <n v="5"/>
    <n v="1830"/>
    <n v="9150"/>
  </r>
  <r>
    <n v="545"/>
    <d v="2016-04-20T00:00:00"/>
    <x v="9"/>
    <x v="0"/>
    <s v="000283"/>
    <s v="Banda de Freno SD741-7611  4/1"/>
    <s v="CAJA"/>
    <n v="2"/>
    <n v="1830"/>
    <n v="3660"/>
  </r>
  <r>
    <n v="546"/>
    <d v="2016-04-20T00:00:00"/>
    <x v="9"/>
    <x v="0"/>
    <s v="000284"/>
    <s v="Banda de Freno SD923-7824  4/1"/>
    <s v="CAJA"/>
    <n v="2"/>
    <n v="1830"/>
    <n v="3660"/>
  </r>
  <r>
    <n v="547"/>
    <d v="2016-04-20T00:00:00"/>
    <x v="9"/>
    <x v="0"/>
    <s v="000285"/>
    <s v="Banda de Freno SD465-7345   4/1"/>
    <s v="CAJA"/>
    <n v="2"/>
    <n v="1830"/>
    <n v="3660"/>
  </r>
  <r>
    <n v="548"/>
    <d v="2016-04-20T00:00:00"/>
    <x v="9"/>
    <x v="0"/>
    <s v="000286"/>
    <s v="Banda de Freno SD906-7785  4/1"/>
    <s v="CAJA"/>
    <n v="1"/>
    <n v="1830"/>
    <n v="1830"/>
  </r>
  <r>
    <n v="549"/>
    <d v="2016-04-20T00:00:00"/>
    <x v="9"/>
    <x v="0"/>
    <s v="000287"/>
    <s v="Banda de Freno B-S-551   4/1"/>
    <s v="CAJA"/>
    <n v="1"/>
    <n v="950"/>
    <n v="950"/>
  </r>
  <r>
    <n v="550"/>
    <d v="2016-04-20T00:00:00"/>
    <x v="9"/>
    <x v="0"/>
    <s v="000289"/>
    <s v="Banda de Freno B-S-627   4/1"/>
    <s v="CAJA"/>
    <n v="4"/>
    <n v="950"/>
    <n v="3800"/>
  </r>
  <r>
    <n v="551"/>
    <d v="2016-04-20T00:00:00"/>
    <x v="9"/>
    <x v="0"/>
    <s v="000291"/>
    <s v="Banda de Freno B-5-587  4/4"/>
    <s v="CAJA"/>
    <n v="3"/>
    <n v="950"/>
    <n v="2850"/>
  </r>
  <r>
    <n v="552"/>
    <d v="2016-04-20T00:00:00"/>
    <x v="9"/>
    <x v="0"/>
    <s v="000293"/>
    <s v="Banda de Freno CS-6712  4/1"/>
    <s v="CAJA"/>
    <n v="5"/>
    <n v="1830"/>
    <n v="9150"/>
  </r>
  <r>
    <n v="553"/>
    <d v="2016-04-20T00:00:00"/>
    <x v="9"/>
    <x v="0"/>
    <s v="000294"/>
    <s v="Banda de Freno SM 3241  4/2"/>
    <s v="CAJA"/>
    <n v="1"/>
    <n v="1830"/>
    <n v="1830"/>
  </r>
  <r>
    <n v="554"/>
    <d v="2018-09-17T00:00:00"/>
    <x v="9"/>
    <x v="0"/>
    <s v="001290"/>
    <s v="Filtro de aceite C-218, (PH4967) americano"/>
    <s v="UNIDAD"/>
    <n v="28"/>
    <n v="164.27"/>
    <n v="4599.5600000000004"/>
  </r>
  <r>
    <n v="555"/>
    <d v="2018-09-17T00:00:00"/>
    <x v="9"/>
    <x v="0"/>
    <s v="001292"/>
    <s v="Filtro de aceite C-70"/>
    <s v="UNIDAD"/>
    <n v="8"/>
    <n v="189.99"/>
    <n v="1519.92"/>
  </r>
  <r>
    <n v="556"/>
    <d v="2018-09-17T00:00:00"/>
    <x v="0"/>
    <x v="0"/>
    <s v="001293"/>
    <s v="Escobilla limpia vidrios No.18 (con goma)"/>
    <s v="UNIDAD"/>
    <n v="68"/>
    <n v="249.99"/>
    <n v="16999.32"/>
  </r>
  <r>
    <n v="557"/>
    <d v="2018-09-17T00:00:00"/>
    <x v="12"/>
    <x v="0"/>
    <s v="001454"/>
    <s v="Escobillas de Limpia Vidrios #19"/>
    <s v="UNIDAD"/>
    <n v="160"/>
    <n v="177"/>
    <n v="28320"/>
  </r>
  <r>
    <n v="558"/>
    <d v="2019-08-08T00:00:00"/>
    <x v="10"/>
    <x v="0"/>
    <s v="001689"/>
    <s v="Bombillos H4 12V"/>
    <s v="UNIDAD"/>
    <n v="4"/>
    <n v="212.4"/>
    <n v="849.6"/>
  </r>
  <r>
    <n v="559"/>
    <d v="2019-08-08T00:00:00"/>
    <x v="10"/>
    <x v="0"/>
    <s v="001690"/>
    <s v="Bombillos H3 12V"/>
    <s v="UNIDAD"/>
    <n v="71"/>
    <n v="129.80000000000001"/>
    <n v="9215.8000000000011"/>
  </r>
  <r>
    <n v="560"/>
    <d v="2019-08-08T00:00:00"/>
    <x v="10"/>
    <x v="0"/>
    <s v="001692"/>
    <s v="Fusible para Mitsubishi L200"/>
    <s v="UNIDAD"/>
    <n v="190"/>
    <n v="7.08"/>
    <n v="1345.2"/>
  </r>
  <r>
    <n v="561"/>
    <d v="2019-08-08T00:00:00"/>
    <x v="12"/>
    <x v="0"/>
    <s v="001694"/>
    <s v="Filtro de aire Ford Everest motor WL, diesel "/>
    <s v="UNIDAD"/>
    <n v="4"/>
    <n v="413"/>
    <n v="1652"/>
  </r>
  <r>
    <n v="562"/>
    <d v="2019-08-08T00:00:00"/>
    <x v="12"/>
    <x v="0"/>
    <s v="001696"/>
    <s v="Filtro de aire Toyota Hilux, 2009, Diesel"/>
    <s v="UNIDAD"/>
    <n v="6"/>
    <n v="442.5"/>
    <n v="2655"/>
  </r>
  <r>
    <n v="563"/>
    <d v="2019-08-08T00:00:00"/>
    <x v="12"/>
    <x v="0"/>
    <s v="001700"/>
    <s v="Filtro de aceite Ford Explorer 2010, gasolina"/>
    <s v="UNIDAD"/>
    <n v="2"/>
    <n v="291.39999999999998"/>
    <n v="582.79999999999995"/>
  </r>
  <r>
    <n v="564"/>
    <d v="2019-08-08T00:00:00"/>
    <x v="12"/>
    <x v="0"/>
    <s v="001705"/>
    <s v="Filtro de gasoil Ford Everest, 2008"/>
    <s v="UNIDAD"/>
    <n v="3"/>
    <n v="389.4"/>
    <n v="1168.1999999999998"/>
  </r>
  <r>
    <n v="565"/>
    <d v="2019-08-08T00:00:00"/>
    <x v="12"/>
    <x v="0"/>
    <s v="001708"/>
    <s v="Bandas de freno trasera Nissan X-Trail 2004-2006"/>
    <s v="UNIDAD"/>
    <n v="1"/>
    <n v="1888"/>
    <n v="1888"/>
  </r>
  <r>
    <n v="566"/>
    <d v="2019-08-08T00:00:00"/>
    <x v="12"/>
    <x v="0"/>
    <s v="001709"/>
    <s v="Banda de frenos trasera, Ford Everest"/>
    <s v="UNIDAD"/>
    <n v="1"/>
    <n v="1888"/>
    <n v="1888"/>
  </r>
  <r>
    <n v="567"/>
    <d v="2019-08-08T00:00:00"/>
    <x v="12"/>
    <x v="0"/>
    <s v="001713"/>
    <s v="Bandas de frenos trasera Toyota Hilux,2009"/>
    <s v="UNIDAD"/>
    <n v="2"/>
    <n v="1888"/>
    <n v="3776"/>
  </r>
  <r>
    <n v="568"/>
    <d v="2019-08-08T00:00:00"/>
    <x v="12"/>
    <x v="0"/>
    <s v="001714"/>
    <s v="Escobillas para limpia vidríos #15"/>
    <s v="UNIDAD"/>
    <n v="10"/>
    <n v="295"/>
    <n v="2950"/>
  </r>
  <r>
    <n v="569"/>
    <d v="2019-08-08T00:00:00"/>
    <x v="10"/>
    <x v="0"/>
    <s v="001726"/>
    <s v="Bombillo H4 de 24V"/>
    <s v="UNIDAD"/>
    <n v="15"/>
    <n v="236"/>
    <n v="3540"/>
  </r>
  <r>
    <n v="570"/>
    <d v="2019-08-08T00:00:00"/>
    <x v="12"/>
    <x v="0"/>
    <s v="001732"/>
    <s v="Bandas de frenos traseras Kia Sportage 2005"/>
    <s v="UNIDAD"/>
    <n v="8"/>
    <n v="1888"/>
    <n v="15104"/>
  </r>
  <r>
    <n v="571"/>
    <d v="2019-08-08T00:00:00"/>
    <x v="12"/>
    <x v="0"/>
    <s v="001734"/>
    <s v="Filtros de aire Kia Sportage 2015"/>
    <s v="UNIDAD"/>
    <n v="18"/>
    <n v="236"/>
    <n v="4248"/>
  </r>
  <r>
    <n v="572"/>
    <d v="2019-08-08T00:00:00"/>
    <x v="12"/>
    <x v="0"/>
    <s v="001737"/>
    <s v="Filtros de aceite Ford Everest motor WL, Diesel"/>
    <s v="UNIDAD"/>
    <n v="9"/>
    <n v="271.39999999999998"/>
    <n v="2442.6"/>
  </r>
  <r>
    <n v="573"/>
    <d v="2019-08-08T00:00:00"/>
    <x v="12"/>
    <x v="0"/>
    <s v="001741"/>
    <s v="Filtros de aire Kia Sorente 2014-2018, gasolina"/>
    <s v="UNIDAD"/>
    <n v="4"/>
    <n v="354"/>
    <n v="1416"/>
  </r>
  <r>
    <n v="574"/>
    <d v="2022-04-12T00:00:00"/>
    <x v="12"/>
    <x v="0"/>
    <s v="003035"/>
    <s v="Banda de frenos traseras 51016, (Juego) Hitec"/>
    <s v="UNIDAD"/>
    <n v="8"/>
    <n v="1534"/>
    <n v="12272"/>
  </r>
  <r>
    <n v="575"/>
    <d v="2022-04-12T00:00:00"/>
    <x v="12"/>
    <x v="0"/>
    <s v="003036"/>
    <s v="Banda de frenos delanteras, 04465-OL050 (MD936),  (Juego)  Gic"/>
    <s v="UNIDAD"/>
    <n v="5"/>
    <n v="1534"/>
    <n v="7670"/>
  </r>
  <r>
    <n v="576"/>
    <d v="2022-04-12T00:00:00"/>
    <x v="12"/>
    <x v="0"/>
    <s v="003037"/>
    <s v="Banda de frenos delantera D1432 (Juego) Hitec "/>
    <s v="UNIDAD"/>
    <n v="5"/>
    <n v="1593"/>
    <n v="7965"/>
  </r>
  <r>
    <n v="577"/>
    <d v="2022-04-12T00:00:00"/>
    <x v="12"/>
    <x v="0"/>
    <s v="003038"/>
    <s v="Banda de frenos traseras  D1439 (Juego) Hitec "/>
    <s v="UNIDAD"/>
    <n v="5"/>
    <n v="1593"/>
    <n v="7965"/>
  </r>
  <r>
    <n v="578"/>
    <d v="2022-04-12T00:00:00"/>
    <x v="12"/>
    <x v="0"/>
    <s v="003039"/>
    <s v="Banda de frenos delanteras  D691 (Juego) Hitec "/>
    <s v="UNIDAD"/>
    <n v="5"/>
    <n v="1198.8800000000001"/>
    <n v="5994.4000000000005"/>
  </r>
  <r>
    <n v="579"/>
    <d v="2022-04-12T00:00:00"/>
    <x v="12"/>
    <x v="0"/>
    <s v="003040"/>
    <s v="Banda de frenos traseras  D905 (Juego) Hitec "/>
    <s v="UNIDAD"/>
    <n v="5"/>
    <n v="1589.46"/>
    <n v="7947.3"/>
  </r>
  <r>
    <n v="580"/>
    <d v="2022-04-12T00:00:00"/>
    <x v="12"/>
    <x v="0"/>
    <s v="003041"/>
    <s v="Fiiltro de aceite MD-069782 NPPN"/>
    <s v="UNIDAD"/>
    <n v="3"/>
    <n v="499.14"/>
    <n v="1497.42"/>
  </r>
  <r>
    <n v="581"/>
    <d v="2022-04-12T00:00:00"/>
    <x v="12"/>
    <x v="0"/>
    <s v="003042"/>
    <s v="Fiiltro de aceite PH 301421348 Napa"/>
    <s v="UNIDAD"/>
    <n v="9"/>
    <n v="250.6"/>
    <n v="2255.4"/>
  </r>
  <r>
    <n v="582"/>
    <d v="2022-04-12T00:00:00"/>
    <x v="12"/>
    <x v="0"/>
    <s v="003044"/>
    <s v="Filtros de aceite DH3593 21334 Napa"/>
    <s v="UNIDAD"/>
    <n v="2"/>
    <n v="250.16"/>
    <n v="500.32"/>
  </r>
  <r>
    <n v="583"/>
    <d v="2022-04-12T00:00:00"/>
    <x v="12"/>
    <x v="0"/>
    <s v="003049"/>
    <s v="Filtros de aire 17801-0C010 NPPN"/>
    <s v="UNIDAD"/>
    <n v="10"/>
    <n v="885"/>
    <n v="8850"/>
  </r>
  <r>
    <n v="584"/>
    <d v="2022-04-12T00:00:00"/>
    <x v="12"/>
    <x v="0"/>
    <s v="003050"/>
    <s v="Filtros de aire 17801-17020, Egi"/>
    <s v="UNIDAD"/>
    <n v="2"/>
    <n v="590"/>
    <n v="1180"/>
  </r>
  <r>
    <n v="585"/>
    <d v="2022-04-12T00:00:00"/>
    <x v="12"/>
    <x v="0"/>
    <s v="003051"/>
    <s v="Filtros de aire 28113-2P300,  Egi"/>
    <s v="UNIDAD"/>
    <n v="7"/>
    <n v="590"/>
    <n v="4130"/>
  </r>
  <r>
    <n v="586"/>
    <d v="2022-04-12T00:00:00"/>
    <x v="12"/>
    <x v="0"/>
    <s v="003052"/>
    <s v="Filtros de aire 16546-30 PA (A-1676), Sakura"/>
    <s v="UNIDAD"/>
    <n v="7"/>
    <n v="590"/>
    <n v="4130"/>
  </r>
  <r>
    <n v="587"/>
    <d v="2022-04-12T00:00:00"/>
    <x v="12"/>
    <x v="0"/>
    <s v="003054"/>
    <s v="Filtros de gasoil 22390-0L000 FILPLUS  (F11112) Sakura"/>
    <s v="UNIDAD"/>
    <n v="6"/>
    <n v="590"/>
    <n v="3540"/>
  </r>
  <r>
    <n v="588"/>
    <d v="2022-04-12T00:00:00"/>
    <x v="12"/>
    <x v="0"/>
    <s v="003057"/>
    <s v="Filtros de gasoil 23303-54010/54011,  Pi/wa"/>
    <s v="UNIDAD"/>
    <n v="3"/>
    <n v="272"/>
    <n v="816"/>
  </r>
  <r>
    <n v="589"/>
    <d v="2022-04-12T00:00:00"/>
    <x v="12"/>
    <x v="0"/>
    <s v="003059"/>
    <s v="Aceite 10w40, marca Brava"/>
    <s v="UNIDAD"/>
    <n v="36"/>
    <n v="301.13"/>
    <n v="10840.68"/>
  </r>
  <r>
    <n v="590"/>
    <d v="2022-04-12T00:00:00"/>
    <x v="12"/>
    <x v="0"/>
    <s v="003072"/>
    <s v="Aceite 15W40, Brava."/>
    <s v="UNIDAD"/>
    <n v="100"/>
    <n v="339.26"/>
    <n v="33926"/>
  </r>
  <r>
    <n v="591"/>
    <d v="2022-04-12T00:00:00"/>
    <x v="12"/>
    <x v="0"/>
    <s v="003073"/>
    <s v="Aceite de guía hidráulico, Exceed Power Steering"/>
    <s v="UNIDAD"/>
    <n v="50"/>
    <n v="307.39999999999998"/>
    <n v="15369.999999999998"/>
  </r>
  <r>
    <n v="592"/>
    <d v="2022-04-12T00:00:00"/>
    <x v="12"/>
    <x v="0"/>
    <s v="003074"/>
    <s v="Liquido de transmión automática (ATF), Dexron lll/QT"/>
    <s v="UNIDAD"/>
    <n v="50"/>
    <n v="323.92"/>
    <n v="16196"/>
  </r>
  <r>
    <n v="593"/>
    <d v="2022-04-12T00:00:00"/>
    <x v="12"/>
    <x v="0"/>
    <s v="003075"/>
    <s v="Banda de freno delantera D1591, KMXP/Mitsubishi, L200-2015 (Juego)"/>
    <s v="UNIDAD"/>
    <n v="5"/>
    <n v="2664.06"/>
    <n v="13320.3"/>
  </r>
  <r>
    <n v="594"/>
    <d v="2022-08-26T00:00:00"/>
    <x v="10"/>
    <x v="0"/>
    <s v="003715"/>
    <s v="Bateria 13/12, marca INTERSTATE"/>
    <s v="UNIDAD"/>
    <n v="53"/>
    <n v="5542.46"/>
    <n v="293750.38"/>
  </r>
  <r>
    <n v="595"/>
    <d v="2022-08-26T00:00:00"/>
    <x v="10"/>
    <x v="0"/>
    <s v="003726"/>
    <s v="Bateria 15/12, marca Performance, 27F60"/>
    <s v="UNIDAD"/>
    <n v="64"/>
    <n v="4837.9799999999996"/>
    <n v="309630.71999999997"/>
  </r>
  <r>
    <n v="596"/>
    <d v="2022-08-26T00:00:00"/>
    <x v="10"/>
    <x v="0"/>
    <s v="003727"/>
    <s v="Bateria 17/12, marca Performance, COM31T"/>
    <s v="UNIDAD"/>
    <n v="8"/>
    <n v="7198"/>
    <n v="57584"/>
  </r>
  <r>
    <n v="597"/>
    <d v="2022-09-28T00:00:00"/>
    <x v="0"/>
    <x v="2"/>
    <s v="003561"/>
    <s v="Casco protectores integrado doble vicera, SPEED"/>
    <s v="UNIDAD"/>
    <n v="13"/>
    <n v="2944.17"/>
    <n v="38274.21"/>
  </r>
  <r>
    <n v="598"/>
    <d v="2022-12-15T00:00:00"/>
    <x v="0"/>
    <x v="2"/>
    <s v="004374"/>
    <s v="Cascos protectores, marca, MIYAZUKA RS"/>
    <s v="UNIDAD"/>
    <n v="650"/>
    <n v="2390.86"/>
    <n v="1554059"/>
  </r>
  <r>
    <n v="599"/>
    <d v="2022-12-16T00:00:00"/>
    <x v="0"/>
    <x v="2"/>
    <s v="004396"/>
    <s v="Cascos protectores, sistema int. de doble visera, lentes de policarbonato, marca GTS"/>
    <s v="UNIDAD"/>
    <n v="184"/>
    <n v="2950"/>
    <n v="542800"/>
  </r>
  <r>
    <n v="600"/>
    <d v="2022-12-16T00:00:00"/>
    <x v="0"/>
    <x v="2"/>
    <s v="004405"/>
    <s v="Casco protectores, SPEED"/>
    <s v="UNIDAD"/>
    <n v="175"/>
    <n v="2023.7"/>
    <n v="354147.5"/>
  </r>
  <r>
    <n v="601"/>
    <d v="2022-10-19T00:00:00"/>
    <x v="14"/>
    <x v="0"/>
    <s v="004046"/>
    <s v="Gorras blancas 90% poliéster, 10% algodón, banda elástica, tela transp., rapido secado, logo de la Instit., casco alto, frente rígido, (cúpula de gob. RD y Ministerio de Interior y Policia) área Dptal"/>
    <s v="UNIDAD"/>
    <n v="3616"/>
    <n v="168.74"/>
    <n v="610163.84000000008"/>
  </r>
  <r>
    <n v="602"/>
    <d v="2022-12-27T00:00:00"/>
    <x v="14"/>
    <x v="0"/>
    <s v="004041"/>
    <s v="Camisas mangas cortas COBA, marca SONAR"/>
    <s v="UNIDAD"/>
    <n v="125"/>
    <n v="1003"/>
    <n v="125375"/>
  </r>
  <r>
    <n v="603"/>
    <d v="2022-12-27T00:00:00"/>
    <x v="14"/>
    <x v="0"/>
    <s v="004246"/>
    <s v="T-shirt blanco serigrafiado con imagen de la Institución y varias frases."/>
    <s v="UNIDAD"/>
    <n v="16900"/>
    <n v="153.16"/>
    <n v="2588404"/>
  </r>
  <r>
    <n v="604"/>
    <d v="2022-12-19T00:00:00"/>
    <x v="14"/>
    <x v="0"/>
    <s v="003671"/>
    <s v="Bolso de propileno, tamaño 33x38x20, color azul, agrarradera de ambos lados, impresión  full color con serigrafia de MI País Seguro, logo del MIP."/>
    <s v="UNIDAD"/>
    <n v="24"/>
    <n v="300"/>
    <n v="7200"/>
  </r>
  <r>
    <n v="605"/>
    <d v="2022-12-19T00:00:00"/>
    <x v="14"/>
    <x v="0"/>
    <s v="004162"/>
    <s v="Bolsas reusables con logo, INVPAL"/>
    <s v="UNIDAD"/>
    <n v="500"/>
    <n v="207.84"/>
    <n v="103920"/>
  </r>
  <r>
    <n v="606"/>
    <d v="2022-12-19T00:00:00"/>
    <x v="14"/>
    <x v="0"/>
    <s v="004163"/>
    <s v="Bolsos en Polipropileno azul royal 37x34x9 cents. serigrafiado a un color con logo del Ministerio. (Ver detalles en Ficha Técnica)."/>
    <s v="UNIDAD"/>
    <n v="742"/>
    <n v="442.5"/>
    <n v="328335"/>
  </r>
  <r>
    <n v="607"/>
    <d v="2022-12-19T00:00:00"/>
    <x v="14"/>
    <x v="0"/>
    <s v="004475"/>
    <s v="Bolsos alegóricos a la navidad, blanco en polipropileno reusable, serigrafiado a dos colores y con logo institucional"/>
    <s v="UNIDAD"/>
    <n v="2996"/>
    <n v="371.7"/>
    <n v="1113613.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 dinámica5" cacheId="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49" firstHeaderRow="1" firstDataRow="1" firstDataCol="1"/>
  <pivotFields count="10">
    <pivotField showAll="0"/>
    <pivotField showAll="0"/>
    <pivotField axis="axisRow" showAll="0">
      <items count="20">
        <item x="2"/>
        <item x="7"/>
        <item x="14"/>
        <item x="6"/>
        <item x="16"/>
        <item x="17"/>
        <item x="11"/>
        <item x="3"/>
        <item x="9"/>
        <item x="18"/>
        <item x="8"/>
        <item x="5"/>
        <item x="15"/>
        <item x="1"/>
        <item x="4"/>
        <item x="10"/>
        <item x="12"/>
        <item x="13"/>
        <item x="0"/>
        <item t="default"/>
      </items>
    </pivotField>
    <pivotField axis="axisRow" showAll="0">
      <items count="8">
        <item x="4"/>
        <item x="0"/>
        <item x="1"/>
        <item x="2"/>
        <item x="6"/>
        <item x="5"/>
        <item x="3"/>
        <item t="default"/>
      </items>
    </pivotField>
    <pivotField showAll="0"/>
    <pivotField showAll="0"/>
    <pivotField showAll="0"/>
    <pivotField showAll="0"/>
    <pivotField showAll="0"/>
    <pivotField dataField="1" numFmtId="43" showAll="0"/>
  </pivotFields>
  <rowFields count="2">
    <field x="2"/>
    <field x="3"/>
  </rowFields>
  <rowItems count="46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 v="1"/>
    </i>
    <i>
      <x v="7"/>
    </i>
    <i r="1">
      <x v="1"/>
    </i>
    <i>
      <x v="8"/>
    </i>
    <i r="1">
      <x v="1"/>
    </i>
    <i r="1">
      <x v="2"/>
    </i>
    <i r="1">
      <x v="3"/>
    </i>
    <i r="1">
      <x v="5"/>
    </i>
    <i>
      <x v="9"/>
    </i>
    <i r="1">
      <x v="4"/>
    </i>
    <i>
      <x v="10"/>
    </i>
    <i r="1">
      <x/>
    </i>
    <i r="1">
      <x v="2"/>
    </i>
    <i r="1">
      <x v="5"/>
    </i>
    <i r="1">
      <x v="6"/>
    </i>
    <i>
      <x v="11"/>
    </i>
    <i r="1">
      <x v="1"/>
    </i>
    <i>
      <x v="12"/>
    </i>
    <i r="1">
      <x v="1"/>
    </i>
    <i>
      <x v="13"/>
    </i>
    <i r="1">
      <x v="1"/>
    </i>
    <i>
      <x v="14"/>
    </i>
    <i r="1">
      <x v="1"/>
    </i>
    <i>
      <x v="15"/>
    </i>
    <i r="1">
      <x v="1"/>
    </i>
    <i>
      <x v="16"/>
    </i>
    <i r="1">
      <x v="1"/>
    </i>
    <i>
      <x v="17"/>
    </i>
    <i r="1">
      <x v="1"/>
    </i>
    <i>
      <x v="18"/>
    </i>
    <i r="1">
      <x v="1"/>
    </i>
    <i r="1">
      <x v="3"/>
    </i>
    <i t="grand">
      <x/>
    </i>
  </rowItems>
  <colItems count="1">
    <i/>
  </colItems>
  <dataFields count="1">
    <dataField name="Suma de Valor en RD$" fld="9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J46" totalsRowShown="0">
  <autoFilter ref="A1:J46" xr:uid="{00000000-0009-0000-0100-000001000000}"/>
  <sortState xmlns:xlrd2="http://schemas.microsoft.com/office/spreadsheetml/2017/richdata2" ref="A2:J46">
    <sortCondition ref="B2:B46"/>
  </sortState>
  <tableColumns count="10">
    <tableColumn id="1" xr3:uid="{00000000-0010-0000-0000-000001000000}" name="No."/>
    <tableColumn id="2" xr3:uid="{00000000-0010-0000-0000-000002000000}" name="Fecha De Adquisición/ Registro" dataDxfId="7"/>
    <tableColumn id="3" xr3:uid="{00000000-0010-0000-0000-000003000000}" name="Subcuenta"/>
    <tableColumn id="4" xr3:uid="{00000000-0010-0000-0000-000004000000}" name="Auxiliar"/>
    <tableColumn id="5" xr3:uid="{00000000-0010-0000-0000-000005000000}" name="Código Institucional"/>
    <tableColumn id="6" xr3:uid="{00000000-0010-0000-0000-000006000000}" name="Descripción "/>
    <tableColumn id="7" xr3:uid="{00000000-0010-0000-0000-000007000000}" name="Unidad de Medida"/>
    <tableColumn id="8" xr3:uid="{00000000-0010-0000-0000-000008000000}" name="Existencia"/>
    <tableColumn id="9" xr3:uid="{00000000-0010-0000-0000-000009000000}" name="Costo Unitario en RD$"/>
    <tableColumn id="10" xr3:uid="{00000000-0010-0000-0000-00000A000000}" name="Valor en RD$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:J15" totalsRowCount="1">
  <autoFilter ref="A1:J14" xr:uid="{00000000-0009-0000-0100-000002000000}"/>
  <tableColumns count="10">
    <tableColumn id="1" xr3:uid="{00000000-0010-0000-0100-000001000000}" name="No."/>
    <tableColumn id="2" xr3:uid="{00000000-0010-0000-0100-000002000000}" name="Fecha De Adquisición/ Registro" dataDxfId="6" totalsRowDxfId="5"/>
    <tableColumn id="3" xr3:uid="{00000000-0010-0000-0100-000003000000}" name="Subcuenta"/>
    <tableColumn id="4" xr3:uid="{00000000-0010-0000-0100-000004000000}" name="Auxiliar"/>
    <tableColumn id="5" xr3:uid="{00000000-0010-0000-0100-000005000000}" name="Código Institucional"/>
    <tableColumn id="6" xr3:uid="{00000000-0010-0000-0100-000006000000}" name="Descripción "/>
    <tableColumn id="7" xr3:uid="{00000000-0010-0000-0100-000007000000}" name="Unidad de Medida"/>
    <tableColumn id="8" xr3:uid="{00000000-0010-0000-0100-000008000000}" name="Existencia"/>
    <tableColumn id="9" xr3:uid="{00000000-0010-0000-0100-000009000000}" name="Costo Unitario en RD$"/>
    <tableColumn id="10" xr3:uid="{00000000-0010-0000-0100-00000A000000}" name="Valor en RD$" totalsRowFunction="custom" dataCellStyle="Millares">
      <totalsRowFormula>SUM(J2:J14)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1:J44" totalsRowCount="1">
  <autoFilter ref="A1:J43" xr:uid="{00000000-0009-0000-0100-000003000000}"/>
  <sortState xmlns:xlrd2="http://schemas.microsoft.com/office/spreadsheetml/2017/richdata2" ref="A2:J43">
    <sortCondition ref="B2:B43"/>
  </sortState>
  <tableColumns count="10">
    <tableColumn id="1" xr3:uid="{00000000-0010-0000-0200-000001000000}" name="No."/>
    <tableColumn id="2" xr3:uid="{00000000-0010-0000-0200-000002000000}" name="Fecha De Adquisición/ Registro" dataDxfId="4" totalsRowDxfId="3"/>
    <tableColumn id="3" xr3:uid="{00000000-0010-0000-0200-000003000000}" name="Subcuenta"/>
    <tableColumn id="4" xr3:uid="{00000000-0010-0000-0200-000004000000}" name="Auxiliar"/>
    <tableColumn id="5" xr3:uid="{00000000-0010-0000-0200-000005000000}" name="Código Institucional"/>
    <tableColumn id="6" xr3:uid="{00000000-0010-0000-0200-000006000000}" name="Descripción "/>
    <tableColumn id="7" xr3:uid="{00000000-0010-0000-0200-000007000000}" name="Unidad de Medida"/>
    <tableColumn id="8" xr3:uid="{00000000-0010-0000-0200-000008000000}" name="Existencia"/>
    <tableColumn id="9" xr3:uid="{00000000-0010-0000-0200-000009000000}" name="Costo Unitario en RD$"/>
    <tableColumn id="10" xr3:uid="{00000000-0010-0000-0200-00000A000000}" name="Valor en RD$" totalsRowFunction="custom" dataCellStyle="Millares">
      <totalsRowFormula>SUM(J2:J43)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A1:J43" totalsRowShown="0">
  <autoFilter ref="A1:J43" xr:uid="{00000000-0009-0000-0100-000004000000}"/>
  <tableColumns count="10">
    <tableColumn id="1" xr3:uid="{00000000-0010-0000-0300-000001000000}" name="No."/>
    <tableColumn id="2" xr3:uid="{00000000-0010-0000-0300-000002000000}" name="Fecha De Adquisición/ Registro" dataDxfId="2"/>
    <tableColumn id="3" xr3:uid="{00000000-0010-0000-0300-000003000000}" name="Subcuenta"/>
    <tableColumn id="4" xr3:uid="{00000000-0010-0000-0300-000004000000}" name="Auxiliar"/>
    <tableColumn id="5" xr3:uid="{00000000-0010-0000-0300-000005000000}" name="Código Institucional"/>
    <tableColumn id="6" xr3:uid="{00000000-0010-0000-0300-000006000000}" name="Descripción "/>
    <tableColumn id="7" xr3:uid="{00000000-0010-0000-0300-000007000000}" name="Unidad de Medida"/>
    <tableColumn id="8" xr3:uid="{00000000-0010-0000-0300-000008000000}" name="Existencia"/>
    <tableColumn id="9" xr3:uid="{00000000-0010-0000-0300-000009000000}" name="Costo Unitario en RD$"/>
    <tableColumn id="10" xr3:uid="{00000000-0010-0000-0300-00000A000000}" name="Valor en RD$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opLeftCell="A33" workbookViewId="0">
      <selection activeCell="E51" sqref="E51"/>
    </sheetView>
  </sheetViews>
  <sheetFormatPr baseColWidth="10" defaultRowHeight="11.25" x14ac:dyDescent="0.2"/>
  <cols>
    <col min="2" max="2" width="38.33203125" style="169" customWidth="1"/>
    <col min="3" max="3" width="13.33203125" customWidth="1"/>
    <col min="5" max="5" width="21.83203125" customWidth="1"/>
    <col min="6" max="6" width="15" customWidth="1"/>
    <col min="7" max="7" width="19.83203125" customWidth="1"/>
    <col min="8" max="8" width="12.83203125" customWidth="1"/>
    <col min="9" max="9" width="23.33203125" customWidth="1"/>
    <col min="10" max="10" width="15.1640625" style="15" customWidth="1"/>
    <col min="12" max="12" width="12" style="15"/>
  </cols>
  <sheetData>
    <row r="1" spans="1:10" x14ac:dyDescent="0.2">
      <c r="A1" t="s">
        <v>1</v>
      </c>
      <c r="B1" s="169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s="15" t="s">
        <v>10</v>
      </c>
    </row>
    <row r="2" spans="1:10" ht="33.75" x14ac:dyDescent="0.2">
      <c r="A2">
        <v>203</v>
      </c>
      <c r="B2" s="175">
        <v>42480</v>
      </c>
      <c r="C2" t="s">
        <v>54</v>
      </c>
      <c r="D2" t="s">
        <v>55</v>
      </c>
      <c r="E2" t="s">
        <v>172</v>
      </c>
      <c r="F2" t="s">
        <v>173</v>
      </c>
      <c r="G2" t="s">
        <v>15</v>
      </c>
      <c r="H2">
        <v>3</v>
      </c>
      <c r="I2">
        <v>147.5</v>
      </c>
      <c r="J2" s="15">
        <v>442.5</v>
      </c>
    </row>
    <row r="3" spans="1:10" ht="33.75" x14ac:dyDescent="0.2">
      <c r="A3">
        <v>115</v>
      </c>
      <c r="B3" s="175">
        <v>42480</v>
      </c>
      <c r="C3" t="s">
        <v>54</v>
      </c>
      <c r="D3" t="s">
        <v>55</v>
      </c>
      <c r="E3" t="s">
        <v>99</v>
      </c>
      <c r="F3" t="s">
        <v>100</v>
      </c>
      <c r="G3" t="s">
        <v>15</v>
      </c>
      <c r="H3">
        <v>47</v>
      </c>
      <c r="I3">
        <v>3.79</v>
      </c>
      <c r="J3" s="15">
        <v>178.13</v>
      </c>
    </row>
    <row r="4" spans="1:10" ht="22.5" x14ac:dyDescent="0.2">
      <c r="A4">
        <v>114</v>
      </c>
      <c r="B4" s="175">
        <v>42480</v>
      </c>
      <c r="C4" t="s">
        <v>54</v>
      </c>
      <c r="D4" t="s">
        <v>55</v>
      </c>
      <c r="E4" t="s">
        <v>97</v>
      </c>
      <c r="F4" t="s">
        <v>98</v>
      </c>
      <c r="G4" t="s">
        <v>15</v>
      </c>
      <c r="H4">
        <v>5</v>
      </c>
      <c r="I4">
        <v>19</v>
      </c>
      <c r="J4" s="15">
        <v>95</v>
      </c>
    </row>
    <row r="5" spans="1:10" ht="22.5" x14ac:dyDescent="0.2">
      <c r="A5">
        <v>110</v>
      </c>
      <c r="B5" s="175">
        <v>42480</v>
      </c>
      <c r="C5" t="s">
        <v>54</v>
      </c>
      <c r="D5" t="s">
        <v>55</v>
      </c>
      <c r="E5" t="s">
        <v>89</v>
      </c>
      <c r="F5" t="s">
        <v>90</v>
      </c>
      <c r="G5" t="s">
        <v>15</v>
      </c>
      <c r="H5">
        <v>20</v>
      </c>
      <c r="I5">
        <v>3.72</v>
      </c>
      <c r="J5" s="15">
        <v>74.400000000000006</v>
      </c>
    </row>
    <row r="6" spans="1:10" ht="22.5" x14ac:dyDescent="0.2">
      <c r="A6">
        <v>90</v>
      </c>
      <c r="B6" s="175">
        <v>42480</v>
      </c>
      <c r="C6" t="s">
        <v>54</v>
      </c>
      <c r="D6" t="s">
        <v>55</v>
      </c>
      <c r="E6" t="s">
        <v>56</v>
      </c>
      <c r="F6" t="s">
        <v>57</v>
      </c>
      <c r="G6" t="s">
        <v>15</v>
      </c>
      <c r="H6">
        <v>2</v>
      </c>
      <c r="I6">
        <v>1.3</v>
      </c>
      <c r="J6" s="15">
        <v>2.6</v>
      </c>
    </row>
    <row r="7" spans="1:10" ht="22.5" x14ac:dyDescent="0.2">
      <c r="A7">
        <v>89</v>
      </c>
      <c r="B7" s="175">
        <v>42480</v>
      </c>
      <c r="C7" t="s">
        <v>54</v>
      </c>
      <c r="D7" t="s">
        <v>55</v>
      </c>
      <c r="E7" t="s">
        <v>532</v>
      </c>
      <c r="F7" t="s">
        <v>531</v>
      </c>
      <c r="G7" t="s">
        <v>15</v>
      </c>
      <c r="H7">
        <v>4</v>
      </c>
      <c r="I7">
        <v>0.18</v>
      </c>
      <c r="J7" s="15">
        <v>0.72</v>
      </c>
    </row>
    <row r="8" spans="1:10" ht="22.5" x14ac:dyDescent="0.2">
      <c r="A8">
        <v>196</v>
      </c>
      <c r="B8" s="175">
        <v>42850</v>
      </c>
      <c r="C8" t="s">
        <v>54</v>
      </c>
      <c r="D8" t="s">
        <v>55</v>
      </c>
      <c r="E8" t="s">
        <v>152</v>
      </c>
      <c r="F8" t="s">
        <v>153</v>
      </c>
      <c r="G8" t="s">
        <v>15</v>
      </c>
      <c r="H8">
        <v>9</v>
      </c>
      <c r="I8">
        <v>0.71</v>
      </c>
      <c r="J8" s="15">
        <v>6.39</v>
      </c>
    </row>
    <row r="9" spans="1:10" ht="22.5" x14ac:dyDescent="0.2">
      <c r="A9">
        <v>195</v>
      </c>
      <c r="B9" s="175">
        <v>42850</v>
      </c>
      <c r="C9" t="s">
        <v>54</v>
      </c>
      <c r="D9" t="s">
        <v>55</v>
      </c>
      <c r="E9" t="s">
        <v>150</v>
      </c>
      <c r="F9" t="s">
        <v>151</v>
      </c>
      <c r="G9" t="s">
        <v>15</v>
      </c>
      <c r="H9">
        <v>60</v>
      </c>
      <c r="I9">
        <v>7.79</v>
      </c>
      <c r="J9" s="15">
        <v>467.4</v>
      </c>
    </row>
    <row r="10" spans="1:10" ht="33.75" x14ac:dyDescent="0.2">
      <c r="A10">
        <v>123</v>
      </c>
      <c r="B10" s="175">
        <v>42853</v>
      </c>
      <c r="C10" t="s">
        <v>54</v>
      </c>
      <c r="D10" t="s">
        <v>55</v>
      </c>
      <c r="E10" t="s">
        <v>183</v>
      </c>
      <c r="F10" t="s">
        <v>184</v>
      </c>
      <c r="G10" t="s">
        <v>15</v>
      </c>
      <c r="H10">
        <v>20</v>
      </c>
      <c r="I10">
        <v>224.2</v>
      </c>
      <c r="J10" s="15">
        <v>4484</v>
      </c>
    </row>
    <row r="11" spans="1:10" ht="22.5" x14ac:dyDescent="0.2">
      <c r="A11">
        <v>202</v>
      </c>
      <c r="B11" s="175">
        <v>43460</v>
      </c>
      <c r="C11" t="s">
        <v>54</v>
      </c>
      <c r="D11" t="s">
        <v>55</v>
      </c>
      <c r="E11" t="s">
        <v>170</v>
      </c>
      <c r="F11" t="s">
        <v>171</v>
      </c>
      <c r="G11" t="s">
        <v>15</v>
      </c>
      <c r="H11">
        <v>67</v>
      </c>
      <c r="I11">
        <v>25.96</v>
      </c>
      <c r="J11" s="15">
        <v>1739.3200000000002</v>
      </c>
    </row>
    <row r="12" spans="1:10" ht="22.5" x14ac:dyDescent="0.2">
      <c r="A12">
        <v>201</v>
      </c>
      <c r="B12" s="175">
        <v>43460</v>
      </c>
      <c r="C12" t="s">
        <v>54</v>
      </c>
      <c r="D12" t="s">
        <v>55</v>
      </c>
      <c r="E12" t="s">
        <v>168</v>
      </c>
      <c r="F12" t="s">
        <v>169</v>
      </c>
      <c r="G12" t="s">
        <v>15</v>
      </c>
      <c r="H12">
        <v>100</v>
      </c>
      <c r="I12">
        <v>25.96</v>
      </c>
      <c r="J12" s="15">
        <v>2596</v>
      </c>
    </row>
    <row r="13" spans="1:10" ht="22.5" x14ac:dyDescent="0.2">
      <c r="A13">
        <v>194</v>
      </c>
      <c r="B13" s="175">
        <v>43642</v>
      </c>
      <c r="C13" t="s">
        <v>54</v>
      </c>
      <c r="D13" t="s">
        <v>55</v>
      </c>
      <c r="E13" t="s">
        <v>146</v>
      </c>
      <c r="F13" t="s">
        <v>147</v>
      </c>
      <c r="G13" t="s">
        <v>15</v>
      </c>
      <c r="H13">
        <v>9</v>
      </c>
      <c r="I13">
        <v>47.5</v>
      </c>
      <c r="J13" s="15">
        <v>427.5</v>
      </c>
    </row>
    <row r="14" spans="1:10" ht="45" x14ac:dyDescent="0.2">
      <c r="A14">
        <v>120</v>
      </c>
      <c r="B14" s="175">
        <v>43642</v>
      </c>
      <c r="C14" t="s">
        <v>54</v>
      </c>
      <c r="D14" t="s">
        <v>55</v>
      </c>
      <c r="E14" t="s">
        <v>148</v>
      </c>
      <c r="F14" t="s">
        <v>149</v>
      </c>
      <c r="G14" t="s">
        <v>15</v>
      </c>
      <c r="H14">
        <v>8</v>
      </c>
      <c r="I14">
        <v>3.4</v>
      </c>
      <c r="J14" s="15">
        <v>27.2</v>
      </c>
    </row>
    <row r="15" spans="1:10" x14ac:dyDescent="0.2">
      <c r="A15">
        <v>113</v>
      </c>
      <c r="B15" s="175">
        <v>43642</v>
      </c>
      <c r="C15" t="s">
        <v>54</v>
      </c>
      <c r="D15" t="s">
        <v>55</v>
      </c>
      <c r="E15" t="s">
        <v>95</v>
      </c>
      <c r="F15" t="s">
        <v>96</v>
      </c>
      <c r="G15" t="s">
        <v>15</v>
      </c>
      <c r="H15">
        <v>5</v>
      </c>
      <c r="I15">
        <v>4</v>
      </c>
      <c r="J15" s="15">
        <v>20</v>
      </c>
    </row>
    <row r="16" spans="1:10" ht="22.5" x14ac:dyDescent="0.2">
      <c r="A16">
        <v>112</v>
      </c>
      <c r="B16" s="175">
        <v>43642</v>
      </c>
      <c r="C16" t="s">
        <v>54</v>
      </c>
      <c r="D16" t="s">
        <v>55</v>
      </c>
      <c r="E16" t="s">
        <v>93</v>
      </c>
      <c r="F16" t="s">
        <v>94</v>
      </c>
      <c r="G16" t="s">
        <v>15</v>
      </c>
      <c r="H16">
        <v>121</v>
      </c>
      <c r="I16">
        <v>10.62</v>
      </c>
      <c r="J16" s="15">
        <v>1285.02</v>
      </c>
    </row>
    <row r="17" spans="1:10" ht="22.5" x14ac:dyDescent="0.2">
      <c r="A17">
        <v>111</v>
      </c>
      <c r="B17" s="175">
        <v>43642</v>
      </c>
      <c r="C17" t="s">
        <v>54</v>
      </c>
      <c r="D17" t="s">
        <v>55</v>
      </c>
      <c r="E17" t="s">
        <v>91</v>
      </c>
      <c r="F17" t="s">
        <v>92</v>
      </c>
      <c r="G17" t="s">
        <v>15</v>
      </c>
      <c r="H17">
        <v>38</v>
      </c>
      <c r="I17">
        <v>1.7</v>
      </c>
      <c r="J17" s="15">
        <v>64.599999999999994</v>
      </c>
    </row>
    <row r="18" spans="1:10" x14ac:dyDescent="0.2">
      <c r="A18">
        <v>100</v>
      </c>
      <c r="B18" s="175">
        <v>43642</v>
      </c>
      <c r="C18" t="s">
        <v>54</v>
      </c>
      <c r="D18" t="s">
        <v>55</v>
      </c>
      <c r="E18" t="s">
        <v>77</v>
      </c>
      <c r="F18" t="s">
        <v>78</v>
      </c>
      <c r="G18" t="s">
        <v>15</v>
      </c>
      <c r="H18">
        <v>46</v>
      </c>
      <c r="I18">
        <v>32.22</v>
      </c>
      <c r="J18" s="15">
        <v>1482.12</v>
      </c>
    </row>
    <row r="19" spans="1:10" ht="22.5" x14ac:dyDescent="0.2">
      <c r="A19">
        <v>91</v>
      </c>
      <c r="B19" s="175">
        <v>43642</v>
      </c>
      <c r="C19" t="s">
        <v>54</v>
      </c>
      <c r="D19" t="s">
        <v>55</v>
      </c>
      <c r="E19" t="s">
        <v>58</v>
      </c>
      <c r="F19" t="s">
        <v>59</v>
      </c>
      <c r="G19" t="s">
        <v>15</v>
      </c>
      <c r="H19">
        <v>334</v>
      </c>
      <c r="I19">
        <v>0.72</v>
      </c>
      <c r="J19" s="15">
        <v>240.48</v>
      </c>
    </row>
    <row r="20" spans="1:10" ht="22.5" x14ac:dyDescent="0.2">
      <c r="A20">
        <v>215</v>
      </c>
      <c r="B20" s="175">
        <v>43661</v>
      </c>
      <c r="C20" t="s">
        <v>54</v>
      </c>
      <c r="D20" t="s">
        <v>55</v>
      </c>
      <c r="E20" t="s">
        <v>213</v>
      </c>
      <c r="F20" t="s">
        <v>214</v>
      </c>
      <c r="G20" t="s">
        <v>15</v>
      </c>
      <c r="H20">
        <v>4</v>
      </c>
      <c r="I20">
        <v>265.5</v>
      </c>
      <c r="J20" s="15">
        <v>1062</v>
      </c>
    </row>
    <row r="21" spans="1:10" ht="22.5" x14ac:dyDescent="0.2">
      <c r="A21">
        <v>214</v>
      </c>
      <c r="B21" s="175">
        <v>43661</v>
      </c>
      <c r="C21" t="s">
        <v>54</v>
      </c>
      <c r="D21" t="s">
        <v>55</v>
      </c>
      <c r="E21" t="s">
        <v>211</v>
      </c>
      <c r="F21" t="s">
        <v>212</v>
      </c>
      <c r="G21" t="s">
        <v>15</v>
      </c>
      <c r="H21">
        <v>1</v>
      </c>
      <c r="I21">
        <v>27.14</v>
      </c>
      <c r="J21" s="15">
        <v>27.14</v>
      </c>
    </row>
    <row r="22" spans="1:10" ht="22.5" x14ac:dyDescent="0.2">
      <c r="A22">
        <v>213</v>
      </c>
      <c r="B22" s="175">
        <v>43661</v>
      </c>
      <c r="C22" t="s">
        <v>54</v>
      </c>
      <c r="D22" t="s">
        <v>55</v>
      </c>
      <c r="E22" t="s">
        <v>209</v>
      </c>
      <c r="F22" t="s">
        <v>210</v>
      </c>
      <c r="G22" t="s">
        <v>15</v>
      </c>
      <c r="H22">
        <v>3</v>
      </c>
      <c r="I22">
        <v>33.04</v>
      </c>
      <c r="J22" s="15">
        <v>99.12</v>
      </c>
    </row>
    <row r="23" spans="1:10" ht="22.5" x14ac:dyDescent="0.2">
      <c r="A23">
        <v>212</v>
      </c>
      <c r="B23" s="175">
        <v>43661</v>
      </c>
      <c r="C23" t="s">
        <v>54</v>
      </c>
      <c r="D23" t="s">
        <v>55</v>
      </c>
      <c r="E23" t="s">
        <v>207</v>
      </c>
      <c r="F23" t="s">
        <v>208</v>
      </c>
      <c r="G23" t="s">
        <v>15</v>
      </c>
      <c r="H23">
        <v>4</v>
      </c>
      <c r="I23">
        <v>24.78</v>
      </c>
      <c r="J23" s="15">
        <v>99.12</v>
      </c>
    </row>
    <row r="24" spans="1:10" ht="22.5" x14ac:dyDescent="0.2">
      <c r="A24">
        <v>211</v>
      </c>
      <c r="B24" s="175">
        <v>43661</v>
      </c>
      <c r="C24" t="s">
        <v>54</v>
      </c>
      <c r="D24" t="s">
        <v>55</v>
      </c>
      <c r="E24" t="s">
        <v>205</v>
      </c>
      <c r="F24" t="s">
        <v>206</v>
      </c>
      <c r="G24" t="s">
        <v>15</v>
      </c>
      <c r="H24">
        <v>1</v>
      </c>
      <c r="I24">
        <v>89.68</v>
      </c>
      <c r="J24" s="15">
        <v>89.68</v>
      </c>
    </row>
    <row r="25" spans="1:10" ht="22.5" x14ac:dyDescent="0.2">
      <c r="A25">
        <v>210</v>
      </c>
      <c r="B25" s="175">
        <v>43661</v>
      </c>
      <c r="C25" t="s">
        <v>54</v>
      </c>
      <c r="D25" t="s">
        <v>55</v>
      </c>
      <c r="E25" t="s">
        <v>203</v>
      </c>
      <c r="F25" t="s">
        <v>204</v>
      </c>
      <c r="G25" t="s">
        <v>15</v>
      </c>
      <c r="H25">
        <v>1</v>
      </c>
      <c r="I25">
        <v>826</v>
      </c>
      <c r="J25" s="15">
        <v>826</v>
      </c>
    </row>
    <row r="26" spans="1:10" ht="33.75" x14ac:dyDescent="0.2">
      <c r="A26">
        <v>204</v>
      </c>
      <c r="B26" s="175">
        <v>43661</v>
      </c>
      <c r="C26" t="s">
        <v>54</v>
      </c>
      <c r="D26" t="s">
        <v>55</v>
      </c>
      <c r="E26" t="s">
        <v>174</v>
      </c>
      <c r="F26" t="s">
        <v>175</v>
      </c>
      <c r="G26" t="s">
        <v>15</v>
      </c>
      <c r="H26">
        <v>20</v>
      </c>
      <c r="I26">
        <v>177</v>
      </c>
      <c r="J26" s="15">
        <v>3540</v>
      </c>
    </row>
    <row r="27" spans="1:10" ht="22.5" x14ac:dyDescent="0.2">
      <c r="A27">
        <v>231</v>
      </c>
      <c r="B27" s="175">
        <v>43670</v>
      </c>
      <c r="C27" t="s">
        <v>54</v>
      </c>
      <c r="D27" t="s">
        <v>55</v>
      </c>
      <c r="E27" t="s">
        <v>240</v>
      </c>
      <c r="F27" t="s">
        <v>241</v>
      </c>
      <c r="G27" t="s">
        <v>15</v>
      </c>
      <c r="H27">
        <v>12</v>
      </c>
      <c r="I27">
        <v>23.6</v>
      </c>
      <c r="J27" s="15">
        <v>283.20000000000005</v>
      </c>
    </row>
    <row r="28" spans="1:10" ht="22.5" x14ac:dyDescent="0.2">
      <c r="A28">
        <v>230</v>
      </c>
      <c r="B28" s="175">
        <v>43670</v>
      </c>
      <c r="C28" t="s">
        <v>54</v>
      </c>
      <c r="D28" t="s">
        <v>55</v>
      </c>
      <c r="E28" t="s">
        <v>238</v>
      </c>
      <c r="F28" t="s">
        <v>239</v>
      </c>
      <c r="G28" t="s">
        <v>15</v>
      </c>
      <c r="H28">
        <v>57</v>
      </c>
      <c r="I28">
        <v>40.1</v>
      </c>
      <c r="J28" s="15">
        <v>2285.7000000000003</v>
      </c>
    </row>
    <row r="29" spans="1:10" ht="22.5" x14ac:dyDescent="0.2">
      <c r="A29">
        <v>229</v>
      </c>
      <c r="B29" s="175">
        <v>43670</v>
      </c>
      <c r="C29" t="s">
        <v>54</v>
      </c>
      <c r="D29" t="s">
        <v>55</v>
      </c>
      <c r="E29" t="s">
        <v>236</v>
      </c>
      <c r="F29" t="s">
        <v>237</v>
      </c>
      <c r="G29" t="s">
        <v>15</v>
      </c>
      <c r="H29">
        <v>32</v>
      </c>
      <c r="I29">
        <v>42.5</v>
      </c>
      <c r="J29" s="15">
        <v>1360</v>
      </c>
    </row>
    <row r="30" spans="1:10" ht="67.5" x14ac:dyDescent="0.2">
      <c r="A30">
        <v>228</v>
      </c>
      <c r="B30" s="175">
        <v>43670</v>
      </c>
      <c r="C30" t="s">
        <v>54</v>
      </c>
      <c r="D30" t="s">
        <v>55</v>
      </c>
      <c r="E30" t="s">
        <v>234</v>
      </c>
      <c r="F30" t="s">
        <v>235</v>
      </c>
      <c r="G30" t="s">
        <v>15</v>
      </c>
      <c r="H30">
        <v>46</v>
      </c>
      <c r="I30">
        <v>81.400000000000006</v>
      </c>
      <c r="J30" s="15">
        <v>3744.4</v>
      </c>
    </row>
    <row r="31" spans="1:10" ht="45" x14ac:dyDescent="0.2">
      <c r="A31">
        <v>119</v>
      </c>
      <c r="B31" s="175">
        <v>44000</v>
      </c>
      <c r="C31" t="s">
        <v>54</v>
      </c>
      <c r="D31" t="s">
        <v>55</v>
      </c>
      <c r="E31" t="s">
        <v>242</v>
      </c>
      <c r="F31" t="s">
        <v>243</v>
      </c>
      <c r="G31" t="s">
        <v>15</v>
      </c>
      <c r="H31">
        <v>4</v>
      </c>
      <c r="I31">
        <v>944</v>
      </c>
      <c r="J31" s="15">
        <v>3776</v>
      </c>
    </row>
    <row r="32" spans="1:10" ht="33.75" x14ac:dyDescent="0.2">
      <c r="A32">
        <v>240</v>
      </c>
      <c r="B32" s="175">
        <v>44194</v>
      </c>
      <c r="C32" t="s">
        <v>54</v>
      </c>
      <c r="D32" t="s">
        <v>55</v>
      </c>
      <c r="E32" t="s">
        <v>250</v>
      </c>
      <c r="F32" t="s">
        <v>251</v>
      </c>
      <c r="G32" t="s">
        <v>15</v>
      </c>
      <c r="H32">
        <v>1</v>
      </c>
      <c r="I32">
        <v>850</v>
      </c>
      <c r="J32" s="15">
        <v>850</v>
      </c>
    </row>
    <row r="33" spans="1:12" ht="45" x14ac:dyDescent="0.2">
      <c r="A33">
        <v>198</v>
      </c>
      <c r="B33" s="175">
        <v>44694</v>
      </c>
      <c r="C33" t="s">
        <v>54</v>
      </c>
      <c r="D33" t="s">
        <v>55</v>
      </c>
      <c r="E33" t="s">
        <v>157</v>
      </c>
      <c r="F33" t="s">
        <v>158</v>
      </c>
      <c r="G33" t="s">
        <v>15</v>
      </c>
      <c r="H33">
        <v>1</v>
      </c>
      <c r="I33">
        <v>1475</v>
      </c>
      <c r="J33" s="15">
        <v>1475</v>
      </c>
    </row>
    <row r="34" spans="1:12" ht="33.75" x14ac:dyDescent="0.2">
      <c r="A34">
        <v>161</v>
      </c>
      <c r="B34" s="175">
        <v>44880</v>
      </c>
      <c r="C34" t="s">
        <v>54</v>
      </c>
      <c r="D34" t="s">
        <v>55</v>
      </c>
      <c r="E34" t="s">
        <v>955</v>
      </c>
      <c r="F34" t="s">
        <v>953</v>
      </c>
      <c r="G34" t="s">
        <v>15</v>
      </c>
      <c r="H34">
        <v>50</v>
      </c>
      <c r="I34">
        <v>12.98</v>
      </c>
      <c r="J34" s="15">
        <v>649</v>
      </c>
    </row>
    <row r="35" spans="1:12" ht="45" x14ac:dyDescent="0.2">
      <c r="A35">
        <v>175</v>
      </c>
      <c r="B35" s="175">
        <v>45006</v>
      </c>
      <c r="C35" t="s">
        <v>54</v>
      </c>
      <c r="D35" t="s">
        <v>55</v>
      </c>
      <c r="E35" t="s">
        <v>1205</v>
      </c>
      <c r="F35" t="s">
        <v>1194</v>
      </c>
      <c r="G35" t="s">
        <v>15</v>
      </c>
      <c r="H35">
        <v>30</v>
      </c>
      <c r="I35">
        <v>40.119999999999997</v>
      </c>
      <c r="J35" s="15">
        <v>1203.5999999999999</v>
      </c>
      <c r="L35" s="15">
        <v>1203.5999999999999</v>
      </c>
    </row>
    <row r="36" spans="1:12" ht="45" x14ac:dyDescent="0.2">
      <c r="A36">
        <v>174</v>
      </c>
      <c r="B36" s="175">
        <v>45006</v>
      </c>
      <c r="C36" t="s">
        <v>54</v>
      </c>
      <c r="D36" t="s">
        <v>55</v>
      </c>
      <c r="E36" t="s">
        <v>1204</v>
      </c>
      <c r="F36" t="s">
        <v>1193</v>
      </c>
      <c r="G36" t="s">
        <v>15</v>
      </c>
      <c r="H36">
        <v>25</v>
      </c>
      <c r="I36">
        <v>3147.06</v>
      </c>
      <c r="J36" s="15">
        <v>78676.5</v>
      </c>
      <c r="L36" s="15">
        <v>78676.5</v>
      </c>
    </row>
    <row r="37" spans="1:12" ht="22.5" x14ac:dyDescent="0.2">
      <c r="A37">
        <v>173</v>
      </c>
      <c r="B37" s="175">
        <v>45006</v>
      </c>
      <c r="C37" t="s">
        <v>54</v>
      </c>
      <c r="D37" t="s">
        <v>55</v>
      </c>
      <c r="E37" t="s">
        <v>1203</v>
      </c>
      <c r="F37" t="s">
        <v>1192</v>
      </c>
      <c r="G37" t="s">
        <v>15</v>
      </c>
      <c r="H37">
        <v>5</v>
      </c>
      <c r="I37">
        <v>708</v>
      </c>
      <c r="J37" s="15">
        <v>3540</v>
      </c>
      <c r="L37" s="15">
        <v>3540</v>
      </c>
    </row>
    <row r="38" spans="1:12" ht="22.5" x14ac:dyDescent="0.2">
      <c r="A38">
        <v>172</v>
      </c>
      <c r="B38" s="175">
        <v>45006</v>
      </c>
      <c r="C38" t="s">
        <v>54</v>
      </c>
      <c r="D38" t="s">
        <v>55</v>
      </c>
      <c r="E38" t="s">
        <v>1202</v>
      </c>
      <c r="F38" t="s">
        <v>1191</v>
      </c>
      <c r="G38" t="s">
        <v>15</v>
      </c>
      <c r="H38">
        <v>60</v>
      </c>
      <c r="I38">
        <v>1551.7</v>
      </c>
      <c r="J38" s="15">
        <v>93102</v>
      </c>
      <c r="L38" s="15">
        <v>93102</v>
      </c>
    </row>
    <row r="39" spans="1:12" ht="33.75" x14ac:dyDescent="0.2">
      <c r="A39">
        <v>171</v>
      </c>
      <c r="B39" s="175">
        <v>45006</v>
      </c>
      <c r="C39" t="s">
        <v>54</v>
      </c>
      <c r="D39" t="s">
        <v>55</v>
      </c>
      <c r="E39" t="s">
        <v>1201</v>
      </c>
      <c r="F39" t="s">
        <v>1190</v>
      </c>
      <c r="G39" t="s">
        <v>15</v>
      </c>
      <c r="H39">
        <v>1500</v>
      </c>
      <c r="I39">
        <v>16.52</v>
      </c>
      <c r="J39" s="15">
        <v>24780</v>
      </c>
      <c r="L39" s="15">
        <v>24780</v>
      </c>
    </row>
    <row r="40" spans="1:12" ht="33.75" x14ac:dyDescent="0.2">
      <c r="A40">
        <v>170</v>
      </c>
      <c r="B40" s="175">
        <v>45006</v>
      </c>
      <c r="C40" t="s">
        <v>54</v>
      </c>
      <c r="D40" t="s">
        <v>55</v>
      </c>
      <c r="E40" t="s">
        <v>1200</v>
      </c>
      <c r="F40" t="s">
        <v>1189</v>
      </c>
      <c r="G40" t="s">
        <v>15</v>
      </c>
      <c r="H40">
        <v>1700</v>
      </c>
      <c r="I40">
        <v>16.52</v>
      </c>
      <c r="J40" s="15">
        <v>28084</v>
      </c>
      <c r="L40" s="15">
        <v>28084</v>
      </c>
    </row>
    <row r="41" spans="1:12" ht="33.75" x14ac:dyDescent="0.2">
      <c r="A41">
        <v>169</v>
      </c>
      <c r="B41" s="175">
        <v>45006</v>
      </c>
      <c r="C41" t="s">
        <v>54</v>
      </c>
      <c r="D41" t="s">
        <v>55</v>
      </c>
      <c r="E41" t="s">
        <v>1199</v>
      </c>
      <c r="F41" t="s">
        <v>1188</v>
      </c>
      <c r="G41" t="s">
        <v>15</v>
      </c>
      <c r="H41">
        <v>155</v>
      </c>
      <c r="I41">
        <v>63.72</v>
      </c>
      <c r="J41" s="15">
        <v>9876.6</v>
      </c>
      <c r="L41" s="15">
        <v>9876.6</v>
      </c>
    </row>
    <row r="42" spans="1:12" ht="45" x14ac:dyDescent="0.2">
      <c r="A42">
        <v>168</v>
      </c>
      <c r="B42" s="175">
        <v>45006</v>
      </c>
      <c r="C42" t="s">
        <v>54</v>
      </c>
      <c r="D42" t="s">
        <v>55</v>
      </c>
      <c r="E42" t="s">
        <v>1198</v>
      </c>
      <c r="F42" t="s">
        <v>1187</v>
      </c>
      <c r="G42" t="s">
        <v>15</v>
      </c>
      <c r="H42">
        <v>1500</v>
      </c>
      <c r="I42">
        <v>23.18</v>
      </c>
      <c r="J42" s="15">
        <v>34770</v>
      </c>
      <c r="L42" s="15">
        <v>34770</v>
      </c>
    </row>
    <row r="43" spans="1:12" ht="33.75" x14ac:dyDescent="0.2">
      <c r="A43">
        <v>167</v>
      </c>
      <c r="B43" s="175">
        <v>45006</v>
      </c>
      <c r="C43" t="s">
        <v>54</v>
      </c>
      <c r="D43" t="s">
        <v>55</v>
      </c>
      <c r="E43" t="s">
        <v>1197</v>
      </c>
      <c r="F43" t="s">
        <v>1186</v>
      </c>
      <c r="G43" t="s">
        <v>15</v>
      </c>
      <c r="H43">
        <v>50</v>
      </c>
      <c r="I43">
        <v>40.119999999999997</v>
      </c>
      <c r="J43" s="15">
        <v>2005.9999999999998</v>
      </c>
      <c r="L43" s="15">
        <v>2005.9999999999998</v>
      </c>
    </row>
    <row r="44" spans="1:12" ht="33.75" x14ac:dyDescent="0.2">
      <c r="A44">
        <v>166</v>
      </c>
      <c r="B44" s="175">
        <v>45006</v>
      </c>
      <c r="C44" t="s">
        <v>54</v>
      </c>
      <c r="D44" t="s">
        <v>55</v>
      </c>
      <c r="E44" t="s">
        <v>1196</v>
      </c>
      <c r="F44" t="s">
        <v>1185</v>
      </c>
      <c r="G44" t="s">
        <v>15</v>
      </c>
      <c r="H44">
        <v>15</v>
      </c>
      <c r="I44">
        <v>741</v>
      </c>
      <c r="J44" s="15">
        <v>11115</v>
      </c>
      <c r="L44" s="15">
        <v>11115</v>
      </c>
    </row>
    <row r="45" spans="1:12" ht="33.75" x14ac:dyDescent="0.2">
      <c r="A45">
        <v>165</v>
      </c>
      <c r="B45" s="175">
        <v>45006</v>
      </c>
      <c r="C45" t="s">
        <v>54</v>
      </c>
      <c r="D45" t="s">
        <v>55</v>
      </c>
      <c r="E45" t="s">
        <v>1195</v>
      </c>
      <c r="F45" t="s">
        <v>1184</v>
      </c>
      <c r="G45" t="s">
        <v>15</v>
      </c>
      <c r="H45">
        <v>500</v>
      </c>
      <c r="I45">
        <v>16.52</v>
      </c>
      <c r="J45" s="15">
        <v>8260</v>
      </c>
      <c r="L45" s="15">
        <v>8260</v>
      </c>
    </row>
    <row r="46" spans="1:12" ht="33.75" x14ac:dyDescent="0.2">
      <c r="A46">
        <v>205</v>
      </c>
      <c r="B46" s="169" t="s">
        <v>176</v>
      </c>
      <c r="C46" t="s">
        <v>54</v>
      </c>
      <c r="D46" t="s">
        <v>55</v>
      </c>
      <c r="E46" t="s">
        <v>177</v>
      </c>
      <c r="F46" t="s">
        <v>178</v>
      </c>
      <c r="G46" t="s">
        <v>15</v>
      </c>
      <c r="H46">
        <v>20</v>
      </c>
      <c r="I46">
        <v>352.82</v>
      </c>
      <c r="J46" s="15">
        <v>7056.4</v>
      </c>
      <c r="L46" s="15">
        <v>7056.4</v>
      </c>
    </row>
    <row r="47" spans="1:12" x14ac:dyDescent="0.2">
      <c r="L47" s="15">
        <f>SUM(L35:L46)</f>
        <v>302470.10000000003</v>
      </c>
    </row>
  </sheetData>
  <pageMargins left="0.7" right="0.7" top="0.75" bottom="0.75" header="0.3" footer="0.3"/>
  <pageSetup paperSize="9" scale="8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"/>
  <sheetViews>
    <sheetView workbookViewId="0">
      <selection activeCell="J17" sqref="J17"/>
    </sheetView>
  </sheetViews>
  <sheetFormatPr baseColWidth="10" defaultRowHeight="11.25" x14ac:dyDescent="0.2"/>
  <cols>
    <col min="2" max="2" width="32" customWidth="1"/>
    <col min="3" max="3" width="13.33203125" customWidth="1"/>
    <col min="5" max="5" width="21.83203125" customWidth="1"/>
    <col min="6" max="6" width="15" customWidth="1"/>
    <col min="7" max="7" width="19.83203125" customWidth="1"/>
    <col min="8" max="8" width="12.83203125" customWidth="1"/>
    <col min="9" max="9" width="23.33203125" customWidth="1"/>
    <col min="10" max="10" width="15.1640625" customWidth="1"/>
  </cols>
  <sheetData>
    <row r="1" spans="1:10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</row>
    <row r="2" spans="1:10" x14ac:dyDescent="0.2">
      <c r="A2">
        <v>258</v>
      </c>
      <c r="B2" s="176">
        <v>44442</v>
      </c>
      <c r="C2" t="s">
        <v>54</v>
      </c>
      <c r="D2" t="s">
        <v>596</v>
      </c>
      <c r="E2" t="s">
        <v>609</v>
      </c>
      <c r="F2" t="s">
        <v>592</v>
      </c>
      <c r="G2" t="s">
        <v>15</v>
      </c>
      <c r="H2">
        <v>5</v>
      </c>
      <c r="I2">
        <v>318.60000000000002</v>
      </c>
      <c r="J2" s="15">
        <v>1593</v>
      </c>
    </row>
    <row r="3" spans="1:10" x14ac:dyDescent="0.2">
      <c r="A3">
        <v>257</v>
      </c>
      <c r="B3" s="176">
        <v>44442</v>
      </c>
      <c r="C3" t="s">
        <v>54</v>
      </c>
      <c r="D3" t="s">
        <v>596</v>
      </c>
      <c r="E3" t="s">
        <v>608</v>
      </c>
      <c r="F3" t="s">
        <v>591</v>
      </c>
      <c r="G3" t="s">
        <v>15</v>
      </c>
      <c r="H3">
        <v>5</v>
      </c>
      <c r="I3">
        <v>359.9</v>
      </c>
      <c r="J3" s="15">
        <v>1799.5</v>
      </c>
    </row>
    <row r="4" spans="1:10" x14ac:dyDescent="0.2">
      <c r="A4">
        <v>256</v>
      </c>
      <c r="B4" s="176">
        <v>44442</v>
      </c>
      <c r="C4" t="s">
        <v>54</v>
      </c>
      <c r="D4" t="s">
        <v>596</v>
      </c>
      <c r="E4" t="s">
        <v>607</v>
      </c>
      <c r="F4" t="s">
        <v>590</v>
      </c>
      <c r="G4" t="s">
        <v>15</v>
      </c>
      <c r="H4">
        <v>5</v>
      </c>
      <c r="I4">
        <v>230.1</v>
      </c>
      <c r="J4" s="15">
        <v>1150.5</v>
      </c>
    </row>
    <row r="5" spans="1:10" x14ac:dyDescent="0.2">
      <c r="A5">
        <v>255</v>
      </c>
      <c r="B5" s="176">
        <v>44442</v>
      </c>
      <c r="C5" t="s">
        <v>54</v>
      </c>
      <c r="D5" t="s">
        <v>596</v>
      </c>
      <c r="E5" t="s">
        <v>606</v>
      </c>
      <c r="F5" t="s">
        <v>589</v>
      </c>
      <c r="G5" t="s">
        <v>15</v>
      </c>
      <c r="H5">
        <v>7</v>
      </c>
      <c r="I5">
        <v>70.8</v>
      </c>
      <c r="J5" s="15">
        <v>495.59999999999997</v>
      </c>
    </row>
    <row r="6" spans="1:10" x14ac:dyDescent="0.2">
      <c r="A6">
        <v>254</v>
      </c>
      <c r="B6" s="176">
        <v>44442</v>
      </c>
      <c r="C6" t="s">
        <v>54</v>
      </c>
      <c r="D6" t="s">
        <v>596</v>
      </c>
      <c r="E6" t="s">
        <v>605</v>
      </c>
      <c r="F6" t="s">
        <v>588</v>
      </c>
      <c r="G6" t="s">
        <v>15</v>
      </c>
      <c r="H6">
        <v>10</v>
      </c>
      <c r="I6">
        <v>70.8</v>
      </c>
      <c r="J6" s="15">
        <v>708</v>
      </c>
    </row>
    <row r="7" spans="1:10" ht="22.5" x14ac:dyDescent="0.2">
      <c r="A7">
        <v>253</v>
      </c>
      <c r="B7" s="176">
        <v>44442</v>
      </c>
      <c r="C7" t="s">
        <v>54</v>
      </c>
      <c r="D7" t="s">
        <v>596</v>
      </c>
      <c r="E7" t="s">
        <v>604</v>
      </c>
      <c r="F7" t="s">
        <v>587</v>
      </c>
      <c r="G7" t="s">
        <v>15</v>
      </c>
      <c r="H7">
        <v>5</v>
      </c>
      <c r="I7">
        <v>129.80000000000001</v>
      </c>
      <c r="J7" s="15">
        <v>649</v>
      </c>
    </row>
    <row r="8" spans="1:10" ht="22.5" x14ac:dyDescent="0.2">
      <c r="A8">
        <v>252</v>
      </c>
      <c r="B8" s="176">
        <v>44442</v>
      </c>
      <c r="C8" t="s">
        <v>54</v>
      </c>
      <c r="D8" t="s">
        <v>596</v>
      </c>
      <c r="E8" t="s">
        <v>603</v>
      </c>
      <c r="F8" t="s">
        <v>586</v>
      </c>
      <c r="G8" t="s">
        <v>15</v>
      </c>
      <c r="H8">
        <v>5</v>
      </c>
      <c r="I8">
        <v>120.36</v>
      </c>
      <c r="J8" s="15">
        <v>601.79999999999995</v>
      </c>
    </row>
    <row r="9" spans="1:10" ht="22.5" x14ac:dyDescent="0.2">
      <c r="A9">
        <v>251</v>
      </c>
      <c r="B9" s="176">
        <v>44442</v>
      </c>
      <c r="C9" t="s">
        <v>54</v>
      </c>
      <c r="D9" t="s">
        <v>596</v>
      </c>
      <c r="E9" t="s">
        <v>602</v>
      </c>
      <c r="F9" t="s">
        <v>585</v>
      </c>
      <c r="G9" t="s">
        <v>15</v>
      </c>
      <c r="H9">
        <v>20</v>
      </c>
      <c r="I9">
        <v>106.2</v>
      </c>
      <c r="J9" s="15">
        <v>2124</v>
      </c>
    </row>
    <row r="10" spans="1:10" x14ac:dyDescent="0.2">
      <c r="A10">
        <v>250</v>
      </c>
      <c r="B10" s="176">
        <v>44442</v>
      </c>
      <c r="C10" t="s">
        <v>54</v>
      </c>
      <c r="D10" t="s">
        <v>596</v>
      </c>
      <c r="E10" t="s">
        <v>601</v>
      </c>
      <c r="F10" t="s">
        <v>584</v>
      </c>
      <c r="G10" t="s">
        <v>24</v>
      </c>
      <c r="H10">
        <v>5</v>
      </c>
      <c r="I10">
        <v>359.9</v>
      </c>
      <c r="J10" s="15">
        <v>1799.5</v>
      </c>
    </row>
    <row r="11" spans="1:10" x14ac:dyDescent="0.2">
      <c r="A11">
        <v>249</v>
      </c>
      <c r="B11" s="176">
        <v>45021</v>
      </c>
      <c r="C11" t="s">
        <v>54</v>
      </c>
      <c r="D11" t="s">
        <v>596</v>
      </c>
      <c r="E11" t="s">
        <v>600</v>
      </c>
      <c r="F11" t="s">
        <v>583</v>
      </c>
      <c r="G11" t="s">
        <v>24</v>
      </c>
      <c r="H11">
        <v>16</v>
      </c>
      <c r="I11">
        <v>576</v>
      </c>
      <c r="J11" s="15">
        <v>9216</v>
      </c>
    </row>
    <row r="12" spans="1:10" ht="22.5" x14ac:dyDescent="0.2">
      <c r="A12">
        <v>248</v>
      </c>
      <c r="B12" s="176">
        <v>45021</v>
      </c>
      <c r="C12" t="s">
        <v>54</v>
      </c>
      <c r="D12" t="s">
        <v>596</v>
      </c>
      <c r="E12" t="s">
        <v>599</v>
      </c>
      <c r="F12" t="s">
        <v>1117</v>
      </c>
      <c r="G12" t="s">
        <v>15</v>
      </c>
      <c r="H12">
        <v>1005</v>
      </c>
      <c r="I12">
        <v>1.68</v>
      </c>
      <c r="J12" s="15">
        <v>1688.3999999999999</v>
      </c>
    </row>
    <row r="13" spans="1:10" ht="22.5" x14ac:dyDescent="0.2">
      <c r="A13">
        <v>247</v>
      </c>
      <c r="B13" s="176">
        <v>44442</v>
      </c>
      <c r="C13" t="s">
        <v>54</v>
      </c>
      <c r="D13" t="s">
        <v>596</v>
      </c>
      <c r="E13" t="s">
        <v>598</v>
      </c>
      <c r="F13" t="s">
        <v>582</v>
      </c>
      <c r="G13" t="s">
        <v>15</v>
      </c>
      <c r="H13">
        <v>16</v>
      </c>
      <c r="I13">
        <v>3.3</v>
      </c>
      <c r="J13" s="15">
        <v>52.8</v>
      </c>
    </row>
    <row r="14" spans="1:10" ht="22.5" x14ac:dyDescent="0.2">
      <c r="A14">
        <v>244</v>
      </c>
      <c r="B14" s="176">
        <v>45021</v>
      </c>
      <c r="C14" t="s">
        <v>54</v>
      </c>
      <c r="D14" t="s">
        <v>596</v>
      </c>
      <c r="E14" t="s">
        <v>1118</v>
      </c>
      <c r="F14" t="s">
        <v>1116</v>
      </c>
      <c r="G14" t="s">
        <v>24</v>
      </c>
      <c r="H14">
        <v>10</v>
      </c>
      <c r="I14">
        <v>444</v>
      </c>
      <c r="J14" s="15">
        <v>4440</v>
      </c>
    </row>
    <row r="15" spans="1:10" x14ac:dyDescent="0.2">
      <c r="B15" s="176"/>
      <c r="J15" s="15">
        <f>SUM(J2:J14)</f>
        <v>26318.100000000002</v>
      </c>
    </row>
  </sheetData>
  <pageMargins left="0.7" right="0.7" top="0.75" bottom="0.75" header="0.3" footer="0.3"/>
  <pageSetup paperSize="9" scale="94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4"/>
  <sheetViews>
    <sheetView topLeftCell="A8" workbookViewId="0">
      <selection sqref="A1:J44"/>
    </sheetView>
  </sheetViews>
  <sheetFormatPr baseColWidth="10" defaultRowHeight="11.25" x14ac:dyDescent="0.2"/>
  <cols>
    <col min="2" max="2" width="32" customWidth="1"/>
    <col min="3" max="3" width="13.33203125" customWidth="1"/>
    <col min="5" max="5" width="21.83203125" customWidth="1"/>
    <col min="6" max="6" width="49.83203125" customWidth="1"/>
    <col min="7" max="7" width="19.83203125" customWidth="1"/>
    <col min="8" max="8" width="12.83203125" customWidth="1"/>
    <col min="9" max="9" width="23.33203125" customWidth="1"/>
    <col min="10" max="10" width="15.1640625" customWidth="1"/>
  </cols>
  <sheetData>
    <row r="1" spans="1:10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</row>
    <row r="2" spans="1:10" x14ac:dyDescent="0.2">
      <c r="A2">
        <v>56</v>
      </c>
      <c r="B2" s="175">
        <v>44112</v>
      </c>
      <c r="C2" t="s">
        <v>16</v>
      </c>
      <c r="D2" t="s">
        <v>12</v>
      </c>
      <c r="E2" t="s">
        <v>33</v>
      </c>
      <c r="F2" t="s">
        <v>34</v>
      </c>
      <c r="G2" t="s">
        <v>15</v>
      </c>
      <c r="H2">
        <v>13</v>
      </c>
      <c r="I2">
        <v>0</v>
      </c>
      <c r="J2" s="15">
        <v>0</v>
      </c>
    </row>
    <row r="3" spans="1:10" x14ac:dyDescent="0.2">
      <c r="A3">
        <v>46</v>
      </c>
      <c r="B3" s="175">
        <v>44351</v>
      </c>
      <c r="C3" t="s">
        <v>16</v>
      </c>
      <c r="D3" t="s">
        <v>12</v>
      </c>
      <c r="E3" t="s">
        <v>21</v>
      </c>
      <c r="F3" t="s">
        <v>908</v>
      </c>
      <c r="G3" t="s">
        <v>15</v>
      </c>
      <c r="H3">
        <v>200</v>
      </c>
      <c r="I3">
        <v>164.99</v>
      </c>
      <c r="J3" s="15">
        <v>32998</v>
      </c>
    </row>
    <row r="4" spans="1:10" x14ac:dyDescent="0.2">
      <c r="A4">
        <v>45</v>
      </c>
      <c r="B4" s="175">
        <v>44351</v>
      </c>
      <c r="C4" t="s">
        <v>16</v>
      </c>
      <c r="D4" t="s">
        <v>12</v>
      </c>
      <c r="E4" t="s">
        <v>18</v>
      </c>
      <c r="F4" t="s">
        <v>19</v>
      </c>
      <c r="G4" t="s">
        <v>15</v>
      </c>
      <c r="H4">
        <v>39</v>
      </c>
      <c r="I4">
        <v>74.459999999999994</v>
      </c>
      <c r="J4" s="15">
        <v>2903.9399999999996</v>
      </c>
    </row>
    <row r="5" spans="1:10" x14ac:dyDescent="0.2">
      <c r="A5">
        <v>44</v>
      </c>
      <c r="B5" s="175">
        <v>44351</v>
      </c>
      <c r="C5" t="s">
        <v>16</v>
      </c>
      <c r="D5" t="s">
        <v>12</v>
      </c>
      <c r="E5" t="s">
        <v>509</v>
      </c>
      <c r="F5" t="s">
        <v>508</v>
      </c>
      <c r="G5" t="s">
        <v>15</v>
      </c>
      <c r="H5">
        <v>112</v>
      </c>
      <c r="I5">
        <v>94.97</v>
      </c>
      <c r="J5" s="15">
        <v>10636.64</v>
      </c>
    </row>
    <row r="6" spans="1:10" ht="22.5" x14ac:dyDescent="0.2">
      <c r="A6">
        <v>58</v>
      </c>
      <c r="B6" s="175">
        <v>44482</v>
      </c>
      <c r="C6" t="s">
        <v>16</v>
      </c>
      <c r="D6" t="s">
        <v>12</v>
      </c>
      <c r="E6" t="s">
        <v>613</v>
      </c>
      <c r="F6" t="s">
        <v>612</v>
      </c>
      <c r="G6" t="s">
        <v>15</v>
      </c>
      <c r="H6">
        <v>4323</v>
      </c>
      <c r="I6">
        <v>0</v>
      </c>
      <c r="J6" s="15">
        <v>0</v>
      </c>
    </row>
    <row r="7" spans="1:10" ht="22.5" x14ac:dyDescent="0.2">
      <c r="A7">
        <v>59</v>
      </c>
      <c r="B7" s="175">
        <v>44527</v>
      </c>
      <c r="C7" t="s">
        <v>16</v>
      </c>
      <c r="D7" t="s">
        <v>12</v>
      </c>
      <c r="E7" t="s">
        <v>639</v>
      </c>
      <c r="F7" t="s">
        <v>638</v>
      </c>
      <c r="G7" t="s">
        <v>15</v>
      </c>
      <c r="H7">
        <v>44</v>
      </c>
      <c r="I7">
        <v>241.9</v>
      </c>
      <c r="J7" s="15">
        <v>10643.6</v>
      </c>
    </row>
    <row r="8" spans="1:10" x14ac:dyDescent="0.2">
      <c r="A8">
        <v>68</v>
      </c>
      <c r="B8" s="175">
        <v>44650</v>
      </c>
      <c r="C8" t="s">
        <v>16</v>
      </c>
      <c r="D8" t="s">
        <v>12</v>
      </c>
      <c r="E8" t="s">
        <v>806</v>
      </c>
      <c r="F8" t="s">
        <v>807</v>
      </c>
      <c r="G8" t="s">
        <v>15</v>
      </c>
      <c r="H8">
        <v>14</v>
      </c>
      <c r="I8">
        <v>200.6</v>
      </c>
      <c r="J8" s="15">
        <v>2808.4</v>
      </c>
    </row>
    <row r="9" spans="1:10" x14ac:dyDescent="0.2">
      <c r="A9">
        <v>67</v>
      </c>
      <c r="B9" s="175">
        <v>44650</v>
      </c>
      <c r="C9" t="s">
        <v>16</v>
      </c>
      <c r="D9" t="s">
        <v>12</v>
      </c>
      <c r="E9" t="s">
        <v>722</v>
      </c>
      <c r="F9" t="s">
        <v>694</v>
      </c>
      <c r="G9" t="s">
        <v>15</v>
      </c>
      <c r="H9">
        <v>52</v>
      </c>
      <c r="I9">
        <v>180.54</v>
      </c>
      <c r="J9" s="15">
        <v>9388.08</v>
      </c>
    </row>
    <row r="10" spans="1:10" ht="22.5" x14ac:dyDescent="0.2">
      <c r="A10">
        <v>66</v>
      </c>
      <c r="B10" s="175">
        <v>44650</v>
      </c>
      <c r="C10" t="s">
        <v>16</v>
      </c>
      <c r="D10" t="s">
        <v>12</v>
      </c>
      <c r="E10" t="s">
        <v>719</v>
      </c>
      <c r="F10" t="s">
        <v>733</v>
      </c>
      <c r="G10" t="s">
        <v>17</v>
      </c>
      <c r="H10">
        <v>99</v>
      </c>
      <c r="I10">
        <v>123.9</v>
      </c>
      <c r="J10" s="15">
        <v>12266.1</v>
      </c>
    </row>
    <row r="11" spans="1:10" ht="22.5" x14ac:dyDescent="0.2">
      <c r="A11">
        <v>65</v>
      </c>
      <c r="B11" s="175">
        <v>44650</v>
      </c>
      <c r="C11" t="s">
        <v>16</v>
      </c>
      <c r="D11" t="s">
        <v>12</v>
      </c>
      <c r="E11" t="s">
        <v>718</v>
      </c>
      <c r="F11" t="s">
        <v>732</v>
      </c>
      <c r="G11" t="s">
        <v>17</v>
      </c>
      <c r="H11">
        <v>64</v>
      </c>
      <c r="I11">
        <v>142.26</v>
      </c>
      <c r="J11" s="15">
        <v>9104.64</v>
      </c>
    </row>
    <row r="12" spans="1:10" x14ac:dyDescent="0.2">
      <c r="A12">
        <v>64</v>
      </c>
      <c r="B12" s="175">
        <v>44650</v>
      </c>
      <c r="C12" t="s">
        <v>16</v>
      </c>
      <c r="D12" t="s">
        <v>12</v>
      </c>
      <c r="E12" t="s">
        <v>716</v>
      </c>
      <c r="F12" t="s">
        <v>717</v>
      </c>
      <c r="G12" t="s">
        <v>15</v>
      </c>
      <c r="H12">
        <v>92</v>
      </c>
      <c r="I12">
        <v>17.7</v>
      </c>
      <c r="J12" s="15">
        <v>1628.3999999999999</v>
      </c>
    </row>
    <row r="13" spans="1:10" x14ac:dyDescent="0.2">
      <c r="A13">
        <v>63</v>
      </c>
      <c r="B13" s="175">
        <v>44650</v>
      </c>
      <c r="C13" t="s">
        <v>16</v>
      </c>
      <c r="D13" t="s">
        <v>12</v>
      </c>
      <c r="E13" t="s">
        <v>723</v>
      </c>
      <c r="F13" t="s">
        <v>724</v>
      </c>
      <c r="G13" t="s">
        <v>15</v>
      </c>
      <c r="H13">
        <v>13</v>
      </c>
      <c r="I13">
        <v>112.1</v>
      </c>
      <c r="J13" s="15">
        <v>1457.3</v>
      </c>
    </row>
    <row r="14" spans="1:10" x14ac:dyDescent="0.2">
      <c r="A14">
        <v>62</v>
      </c>
      <c r="B14" s="175">
        <v>44650</v>
      </c>
      <c r="C14" t="s">
        <v>16</v>
      </c>
      <c r="D14" t="s">
        <v>12</v>
      </c>
      <c r="E14" t="s">
        <v>726</v>
      </c>
      <c r="F14" t="s">
        <v>727</v>
      </c>
      <c r="G14" t="s">
        <v>15</v>
      </c>
      <c r="H14">
        <v>5</v>
      </c>
      <c r="I14">
        <v>1120.5999999999999</v>
      </c>
      <c r="J14" s="15">
        <v>5603</v>
      </c>
    </row>
    <row r="15" spans="1:10" ht="22.5" x14ac:dyDescent="0.2">
      <c r="A15">
        <v>61</v>
      </c>
      <c r="B15" s="175">
        <v>44650</v>
      </c>
      <c r="C15" t="s">
        <v>16</v>
      </c>
      <c r="D15" t="s">
        <v>12</v>
      </c>
      <c r="E15" t="s">
        <v>728</v>
      </c>
      <c r="F15" t="s">
        <v>729</v>
      </c>
      <c r="G15" t="s">
        <v>15</v>
      </c>
      <c r="H15">
        <v>101</v>
      </c>
      <c r="I15">
        <v>495.6</v>
      </c>
      <c r="J15" s="15">
        <v>50055.600000000006</v>
      </c>
    </row>
    <row r="16" spans="1:10" x14ac:dyDescent="0.2">
      <c r="A16">
        <v>55</v>
      </c>
      <c r="B16" s="175">
        <v>44650</v>
      </c>
      <c r="C16" t="s">
        <v>16</v>
      </c>
      <c r="D16" t="s">
        <v>12</v>
      </c>
      <c r="E16" t="s">
        <v>725</v>
      </c>
      <c r="F16" t="s">
        <v>934</v>
      </c>
      <c r="G16" t="s">
        <v>17</v>
      </c>
      <c r="H16">
        <v>19</v>
      </c>
      <c r="I16">
        <v>525.1</v>
      </c>
      <c r="J16" s="15">
        <v>9976.9</v>
      </c>
    </row>
    <row r="17" spans="1:10" ht="22.5" x14ac:dyDescent="0.2">
      <c r="A17">
        <v>53</v>
      </c>
      <c r="B17" s="175">
        <v>44650</v>
      </c>
      <c r="C17" t="s">
        <v>16</v>
      </c>
      <c r="D17" t="s">
        <v>12</v>
      </c>
      <c r="E17" t="s">
        <v>510</v>
      </c>
      <c r="F17" t="s">
        <v>691</v>
      </c>
      <c r="G17" t="s">
        <v>15</v>
      </c>
      <c r="H17">
        <v>98</v>
      </c>
      <c r="I17">
        <v>389.4</v>
      </c>
      <c r="J17" s="15">
        <v>38161.199999999997</v>
      </c>
    </row>
    <row r="18" spans="1:10" x14ac:dyDescent="0.2">
      <c r="A18">
        <v>52</v>
      </c>
      <c r="B18" s="175">
        <v>44650</v>
      </c>
      <c r="C18" t="s">
        <v>16</v>
      </c>
      <c r="D18" t="s">
        <v>12</v>
      </c>
      <c r="E18" t="s">
        <v>30</v>
      </c>
      <c r="F18" t="s">
        <v>31</v>
      </c>
      <c r="G18" t="s">
        <v>15</v>
      </c>
      <c r="H18">
        <v>4</v>
      </c>
      <c r="I18">
        <v>137.52000000000001</v>
      </c>
      <c r="J18" s="15">
        <v>550.08000000000004</v>
      </c>
    </row>
    <row r="19" spans="1:10" x14ac:dyDescent="0.2">
      <c r="A19">
        <v>51</v>
      </c>
      <c r="B19" s="175">
        <v>44650</v>
      </c>
      <c r="C19" t="s">
        <v>16</v>
      </c>
      <c r="D19" t="s">
        <v>12</v>
      </c>
      <c r="E19" t="s">
        <v>311</v>
      </c>
      <c r="F19" t="s">
        <v>312</v>
      </c>
      <c r="G19" t="s">
        <v>15</v>
      </c>
      <c r="H19">
        <v>32</v>
      </c>
      <c r="I19">
        <v>383.5</v>
      </c>
      <c r="J19" s="15">
        <v>12272</v>
      </c>
    </row>
    <row r="20" spans="1:10" x14ac:dyDescent="0.2">
      <c r="A20">
        <v>49</v>
      </c>
      <c r="B20" s="175">
        <v>44650</v>
      </c>
      <c r="C20" t="s">
        <v>16</v>
      </c>
      <c r="D20" t="s">
        <v>12</v>
      </c>
      <c r="E20" t="s">
        <v>529</v>
      </c>
      <c r="F20" t="s">
        <v>528</v>
      </c>
      <c r="G20" t="s">
        <v>15</v>
      </c>
      <c r="H20">
        <v>13</v>
      </c>
      <c r="I20">
        <v>383.5</v>
      </c>
      <c r="J20" s="15">
        <v>4985.5</v>
      </c>
    </row>
    <row r="21" spans="1:10" ht="22.5" x14ac:dyDescent="0.2">
      <c r="A21">
        <v>48</v>
      </c>
      <c r="B21" s="175">
        <v>44650</v>
      </c>
      <c r="C21" t="s">
        <v>16</v>
      </c>
      <c r="D21" t="s">
        <v>12</v>
      </c>
      <c r="E21" t="s">
        <v>731</v>
      </c>
      <c r="F21" t="s">
        <v>730</v>
      </c>
      <c r="G21" t="s">
        <v>15</v>
      </c>
      <c r="H21">
        <v>71</v>
      </c>
      <c r="I21">
        <v>75.52</v>
      </c>
      <c r="J21" s="15">
        <v>5361.92</v>
      </c>
    </row>
    <row r="22" spans="1:10" x14ac:dyDescent="0.2">
      <c r="A22">
        <v>47</v>
      </c>
      <c r="B22" s="175">
        <v>44650</v>
      </c>
      <c r="C22" t="s">
        <v>16</v>
      </c>
      <c r="D22" t="s">
        <v>12</v>
      </c>
      <c r="E22" t="s">
        <v>22</v>
      </c>
      <c r="F22" t="s">
        <v>23</v>
      </c>
      <c r="G22" t="s">
        <v>15</v>
      </c>
      <c r="H22">
        <v>18</v>
      </c>
      <c r="I22">
        <v>19.309999999999999</v>
      </c>
      <c r="J22" s="15">
        <v>347.58</v>
      </c>
    </row>
    <row r="23" spans="1:10" ht="22.5" x14ac:dyDescent="0.2">
      <c r="A23">
        <v>70</v>
      </c>
      <c r="B23" s="175">
        <v>44685</v>
      </c>
      <c r="C23" t="s">
        <v>16</v>
      </c>
      <c r="D23" t="s">
        <v>12</v>
      </c>
      <c r="E23" t="s">
        <v>1223</v>
      </c>
      <c r="F23" t="s">
        <v>1221</v>
      </c>
      <c r="G23" t="s">
        <v>1220</v>
      </c>
      <c r="H23">
        <v>20</v>
      </c>
      <c r="I23">
        <v>365.8</v>
      </c>
      <c r="J23" s="15">
        <v>7316</v>
      </c>
    </row>
    <row r="24" spans="1:10" ht="22.5" x14ac:dyDescent="0.2">
      <c r="A24">
        <v>69</v>
      </c>
      <c r="B24" s="175">
        <v>44685</v>
      </c>
      <c r="C24" t="s">
        <v>16</v>
      </c>
      <c r="D24" t="s">
        <v>12</v>
      </c>
      <c r="E24" t="s">
        <v>1222</v>
      </c>
      <c r="F24" t="s">
        <v>1219</v>
      </c>
      <c r="G24" t="s">
        <v>1220</v>
      </c>
      <c r="H24">
        <v>35</v>
      </c>
      <c r="I24">
        <v>112.1</v>
      </c>
      <c r="J24" s="15">
        <v>3923.5</v>
      </c>
    </row>
    <row r="25" spans="1:10" x14ac:dyDescent="0.2">
      <c r="A25">
        <v>54</v>
      </c>
      <c r="B25" s="175">
        <v>44826</v>
      </c>
      <c r="C25" t="s">
        <v>16</v>
      </c>
      <c r="D25" t="s">
        <v>12</v>
      </c>
      <c r="E25" t="s">
        <v>862</v>
      </c>
      <c r="F25" t="s">
        <v>907</v>
      </c>
      <c r="G25" t="s">
        <v>15</v>
      </c>
      <c r="H25">
        <v>42</v>
      </c>
      <c r="I25">
        <v>47.29</v>
      </c>
      <c r="J25" s="15">
        <v>1986.18</v>
      </c>
    </row>
    <row r="26" spans="1:10" x14ac:dyDescent="0.2">
      <c r="A26">
        <v>77</v>
      </c>
      <c r="B26" s="175">
        <v>44831</v>
      </c>
      <c r="C26" t="s">
        <v>16</v>
      </c>
      <c r="D26" t="s">
        <v>12</v>
      </c>
      <c r="E26" t="s">
        <v>861</v>
      </c>
      <c r="F26" t="s">
        <v>854</v>
      </c>
      <c r="G26" t="s">
        <v>15</v>
      </c>
      <c r="H26">
        <v>38</v>
      </c>
      <c r="I26">
        <v>343.68</v>
      </c>
      <c r="J26" s="15">
        <v>13059.84</v>
      </c>
    </row>
    <row r="27" spans="1:10" ht="22.5" x14ac:dyDescent="0.2">
      <c r="A27">
        <v>76</v>
      </c>
      <c r="B27" s="175">
        <v>44831</v>
      </c>
      <c r="C27" t="s">
        <v>16</v>
      </c>
      <c r="D27" t="s">
        <v>12</v>
      </c>
      <c r="E27" t="s">
        <v>860</v>
      </c>
      <c r="F27" t="s">
        <v>853</v>
      </c>
      <c r="G27" t="s">
        <v>17</v>
      </c>
      <c r="H27">
        <v>66</v>
      </c>
      <c r="I27">
        <v>112.1</v>
      </c>
      <c r="J27" s="15">
        <v>7398.5999999999995</v>
      </c>
    </row>
    <row r="28" spans="1:10" x14ac:dyDescent="0.2">
      <c r="A28">
        <v>75</v>
      </c>
      <c r="B28" s="175">
        <v>44831</v>
      </c>
      <c r="C28" t="s">
        <v>16</v>
      </c>
      <c r="D28" t="s">
        <v>12</v>
      </c>
      <c r="E28" t="s">
        <v>859</v>
      </c>
      <c r="F28" t="s">
        <v>852</v>
      </c>
      <c r="G28" t="s">
        <v>15</v>
      </c>
      <c r="H28">
        <v>17</v>
      </c>
      <c r="I28">
        <v>99.12</v>
      </c>
      <c r="J28" s="15">
        <v>1685.04</v>
      </c>
    </row>
    <row r="29" spans="1:10" ht="22.5" x14ac:dyDescent="0.2">
      <c r="A29">
        <v>73</v>
      </c>
      <c r="B29" s="175">
        <v>44831</v>
      </c>
      <c r="C29" t="s">
        <v>16</v>
      </c>
      <c r="D29" t="s">
        <v>12</v>
      </c>
      <c r="E29" t="s">
        <v>857</v>
      </c>
      <c r="F29" t="s">
        <v>850</v>
      </c>
      <c r="G29" t="s">
        <v>20</v>
      </c>
      <c r="H29">
        <v>40</v>
      </c>
      <c r="I29">
        <v>46.47</v>
      </c>
      <c r="J29" s="15">
        <v>1858.8</v>
      </c>
    </row>
    <row r="30" spans="1:10" ht="22.5" x14ac:dyDescent="0.2">
      <c r="A30">
        <v>72</v>
      </c>
      <c r="B30" s="175">
        <v>44831</v>
      </c>
      <c r="C30" t="s">
        <v>16</v>
      </c>
      <c r="D30" t="s">
        <v>12</v>
      </c>
      <c r="E30" t="s">
        <v>856</v>
      </c>
      <c r="F30" t="s">
        <v>849</v>
      </c>
      <c r="G30" t="s">
        <v>20</v>
      </c>
      <c r="H30">
        <v>50</v>
      </c>
      <c r="I30">
        <v>58.89</v>
      </c>
      <c r="J30" s="15">
        <v>2944.5</v>
      </c>
    </row>
    <row r="31" spans="1:10" ht="22.5" x14ac:dyDescent="0.2">
      <c r="A31">
        <v>71</v>
      </c>
      <c r="B31" s="175">
        <v>44831</v>
      </c>
      <c r="C31" t="s">
        <v>16</v>
      </c>
      <c r="D31" t="s">
        <v>12</v>
      </c>
      <c r="E31" t="s">
        <v>855</v>
      </c>
      <c r="F31" t="s">
        <v>848</v>
      </c>
      <c r="G31" t="s">
        <v>15</v>
      </c>
      <c r="H31">
        <v>24</v>
      </c>
      <c r="I31">
        <v>81.260000000000005</v>
      </c>
      <c r="J31" s="15">
        <v>1950.2400000000002</v>
      </c>
    </row>
    <row r="32" spans="1:10" x14ac:dyDescent="0.2">
      <c r="A32">
        <v>80</v>
      </c>
      <c r="B32" s="175">
        <v>44900</v>
      </c>
      <c r="C32" t="s">
        <v>16</v>
      </c>
      <c r="D32" t="s">
        <v>12</v>
      </c>
      <c r="E32" t="s">
        <v>952</v>
      </c>
      <c r="F32" t="s">
        <v>949</v>
      </c>
      <c r="G32" t="s">
        <v>15</v>
      </c>
      <c r="H32">
        <v>4670</v>
      </c>
      <c r="I32">
        <v>1712.69</v>
      </c>
      <c r="J32" s="15">
        <v>7998262.2999999998</v>
      </c>
    </row>
    <row r="33" spans="1:10" x14ac:dyDescent="0.2">
      <c r="A33">
        <v>79</v>
      </c>
      <c r="B33" s="175">
        <v>44900</v>
      </c>
      <c r="C33" t="s">
        <v>16</v>
      </c>
      <c r="D33" t="s">
        <v>12</v>
      </c>
      <c r="E33" t="s">
        <v>951</v>
      </c>
      <c r="F33" t="s">
        <v>948</v>
      </c>
      <c r="G33" t="s">
        <v>28</v>
      </c>
      <c r="H33">
        <v>3461</v>
      </c>
      <c r="I33">
        <v>178.77</v>
      </c>
      <c r="J33" s="15">
        <v>618722.97000000009</v>
      </c>
    </row>
    <row r="34" spans="1:10" x14ac:dyDescent="0.2">
      <c r="A34">
        <v>78</v>
      </c>
      <c r="B34" s="175">
        <v>44900</v>
      </c>
      <c r="C34" t="s">
        <v>16</v>
      </c>
      <c r="D34" t="s">
        <v>12</v>
      </c>
      <c r="E34" t="s">
        <v>950</v>
      </c>
      <c r="F34" t="s">
        <v>947</v>
      </c>
      <c r="G34" t="s">
        <v>15</v>
      </c>
      <c r="H34">
        <v>1169</v>
      </c>
      <c r="I34">
        <v>135.69999999999999</v>
      </c>
      <c r="J34" s="15">
        <v>158633.29999999999</v>
      </c>
    </row>
    <row r="35" spans="1:10" ht="22.5" x14ac:dyDescent="0.2">
      <c r="A35">
        <v>26</v>
      </c>
      <c r="B35" s="175">
        <v>44971</v>
      </c>
      <c r="C35" t="s">
        <v>16</v>
      </c>
      <c r="D35" t="s">
        <v>12</v>
      </c>
      <c r="E35" t="s">
        <v>906</v>
      </c>
      <c r="F35" t="s">
        <v>905</v>
      </c>
      <c r="G35" t="s">
        <v>15</v>
      </c>
      <c r="H35">
        <v>57</v>
      </c>
      <c r="I35">
        <v>348.1</v>
      </c>
      <c r="J35" s="15">
        <v>19841.7</v>
      </c>
    </row>
    <row r="36" spans="1:10" x14ac:dyDescent="0.2">
      <c r="A36">
        <v>85</v>
      </c>
      <c r="B36" s="175">
        <v>45009</v>
      </c>
      <c r="C36" t="s">
        <v>16</v>
      </c>
      <c r="D36" t="s">
        <v>12</v>
      </c>
      <c r="E36" t="s">
        <v>1080</v>
      </c>
      <c r="F36" t="s">
        <v>1075</v>
      </c>
      <c r="G36" t="s">
        <v>29</v>
      </c>
      <c r="H36">
        <v>11</v>
      </c>
      <c r="I36">
        <v>510.94</v>
      </c>
      <c r="J36" s="15">
        <v>5620.34</v>
      </c>
    </row>
    <row r="37" spans="1:10" ht="22.5" x14ac:dyDescent="0.2">
      <c r="A37">
        <v>84</v>
      </c>
      <c r="B37" s="175">
        <v>45009</v>
      </c>
      <c r="C37" t="s">
        <v>16</v>
      </c>
      <c r="D37" t="s">
        <v>12</v>
      </c>
      <c r="E37" t="s">
        <v>1079</v>
      </c>
      <c r="F37" t="s">
        <v>1074</v>
      </c>
      <c r="G37" t="s">
        <v>29</v>
      </c>
      <c r="H37">
        <v>9</v>
      </c>
      <c r="I37">
        <v>510.94</v>
      </c>
      <c r="J37" s="15">
        <v>4598.46</v>
      </c>
    </row>
    <row r="38" spans="1:10" ht="22.5" x14ac:dyDescent="0.2">
      <c r="A38">
        <v>83</v>
      </c>
      <c r="B38" s="175">
        <v>45009</v>
      </c>
      <c r="C38" t="s">
        <v>16</v>
      </c>
      <c r="D38" t="s">
        <v>12</v>
      </c>
      <c r="E38" t="s">
        <v>1078</v>
      </c>
      <c r="F38" t="s">
        <v>1073</v>
      </c>
      <c r="G38" t="s">
        <v>29</v>
      </c>
      <c r="H38">
        <v>31</v>
      </c>
      <c r="I38">
        <v>259.98</v>
      </c>
      <c r="J38" s="15">
        <v>8059.380000000001</v>
      </c>
    </row>
    <row r="39" spans="1:10" x14ac:dyDescent="0.2">
      <c r="A39">
        <v>82</v>
      </c>
      <c r="B39" s="175">
        <v>45009</v>
      </c>
      <c r="C39" t="s">
        <v>16</v>
      </c>
      <c r="D39" t="s">
        <v>12</v>
      </c>
      <c r="E39" t="s">
        <v>1077</v>
      </c>
      <c r="F39" t="s">
        <v>1072</v>
      </c>
      <c r="G39" t="s">
        <v>29</v>
      </c>
      <c r="H39">
        <v>10</v>
      </c>
      <c r="I39">
        <v>580.55999999999995</v>
      </c>
      <c r="J39" s="15">
        <v>5805.5999999999995</v>
      </c>
    </row>
    <row r="40" spans="1:10" x14ac:dyDescent="0.2">
      <c r="A40">
        <v>81</v>
      </c>
      <c r="B40" s="175">
        <v>45009</v>
      </c>
      <c r="C40" t="s">
        <v>16</v>
      </c>
      <c r="D40" t="s">
        <v>12</v>
      </c>
      <c r="E40" t="s">
        <v>1076</v>
      </c>
      <c r="F40" t="s">
        <v>1071</v>
      </c>
      <c r="G40" t="s">
        <v>29</v>
      </c>
      <c r="H40">
        <v>37</v>
      </c>
      <c r="I40">
        <v>992.49</v>
      </c>
      <c r="J40" s="15">
        <v>36722.129999999997</v>
      </c>
    </row>
    <row r="41" spans="1:10" x14ac:dyDescent="0.2">
      <c r="A41">
        <v>88</v>
      </c>
      <c r="B41" s="175">
        <v>45097</v>
      </c>
      <c r="C41" t="s">
        <v>16</v>
      </c>
      <c r="D41" t="s">
        <v>12</v>
      </c>
      <c r="E41" t="s">
        <v>1276</v>
      </c>
      <c r="F41" t="s">
        <v>1236</v>
      </c>
      <c r="G41" t="s">
        <v>15</v>
      </c>
      <c r="H41">
        <v>12</v>
      </c>
      <c r="I41">
        <v>4307</v>
      </c>
      <c r="J41" s="15">
        <v>51684</v>
      </c>
    </row>
    <row r="42" spans="1:10" x14ac:dyDescent="0.2">
      <c r="A42">
        <v>87</v>
      </c>
      <c r="B42" s="175">
        <v>45097</v>
      </c>
      <c r="C42" t="s">
        <v>16</v>
      </c>
      <c r="D42" t="s">
        <v>12</v>
      </c>
      <c r="E42" t="s">
        <v>1275</v>
      </c>
      <c r="F42" t="s">
        <v>1235</v>
      </c>
      <c r="G42" t="s">
        <v>15</v>
      </c>
      <c r="H42">
        <v>72</v>
      </c>
      <c r="I42">
        <v>1209.5</v>
      </c>
      <c r="J42" s="15">
        <v>87084</v>
      </c>
    </row>
    <row r="43" spans="1:10" x14ac:dyDescent="0.2">
      <c r="A43">
        <v>86</v>
      </c>
      <c r="B43" s="175">
        <v>45097</v>
      </c>
      <c r="C43" t="s">
        <v>16</v>
      </c>
      <c r="D43" t="s">
        <v>12</v>
      </c>
      <c r="E43" t="s">
        <v>1274</v>
      </c>
      <c r="F43" t="s">
        <v>1234</v>
      </c>
      <c r="G43" t="s">
        <v>15</v>
      </c>
      <c r="H43">
        <v>16</v>
      </c>
      <c r="I43">
        <v>6956.1</v>
      </c>
      <c r="J43" s="15">
        <v>111297.60000000001</v>
      </c>
    </row>
    <row r="44" spans="1:10" x14ac:dyDescent="0.2">
      <c r="B44" s="175"/>
      <c r="J44" s="15">
        <f>SUM(J2:J43)</f>
        <v>9369603.3600000013</v>
      </c>
    </row>
  </sheetData>
  <pageMargins left="0.7" right="0.7" top="0.75" bottom="0.75" header="0.3" footer="0.3"/>
  <pageSetup paperSize="9" scale="78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3"/>
  <sheetViews>
    <sheetView workbookViewId="0">
      <selection activeCell="J27" sqref="J27"/>
    </sheetView>
  </sheetViews>
  <sheetFormatPr baseColWidth="10" defaultRowHeight="11.25" x14ac:dyDescent="0.2"/>
  <cols>
    <col min="2" max="2" width="32" customWidth="1"/>
    <col min="3" max="3" width="13.33203125" customWidth="1"/>
    <col min="5" max="5" width="21.83203125" customWidth="1"/>
    <col min="6" max="6" width="72.5" customWidth="1"/>
    <col min="7" max="7" width="19.83203125" customWidth="1"/>
    <col min="8" max="8" width="12.83203125" customWidth="1"/>
    <col min="9" max="9" width="23.33203125" customWidth="1"/>
    <col min="10" max="10" width="15.1640625" customWidth="1"/>
  </cols>
  <sheetData>
    <row r="1" spans="1:10" x14ac:dyDescent="0.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</row>
    <row r="2" spans="1:10" x14ac:dyDescent="0.2">
      <c r="A2">
        <v>88</v>
      </c>
      <c r="B2" s="176">
        <v>45097</v>
      </c>
      <c r="C2" t="s">
        <v>16</v>
      </c>
      <c r="D2" t="s">
        <v>12</v>
      </c>
      <c r="E2" t="s">
        <v>1276</v>
      </c>
      <c r="F2" t="s">
        <v>1236</v>
      </c>
      <c r="G2" t="s">
        <v>15</v>
      </c>
      <c r="H2">
        <v>12</v>
      </c>
      <c r="I2">
        <v>4307</v>
      </c>
      <c r="J2">
        <v>51684</v>
      </c>
    </row>
    <row r="3" spans="1:10" x14ac:dyDescent="0.2">
      <c r="A3">
        <v>87</v>
      </c>
      <c r="B3" s="176">
        <v>45097</v>
      </c>
      <c r="C3" t="s">
        <v>16</v>
      </c>
      <c r="D3" t="s">
        <v>12</v>
      </c>
      <c r="E3" t="s">
        <v>1275</v>
      </c>
      <c r="F3" t="s">
        <v>1235</v>
      </c>
      <c r="G3" t="s">
        <v>15</v>
      </c>
      <c r="H3">
        <v>72</v>
      </c>
      <c r="I3">
        <v>1209.5</v>
      </c>
      <c r="J3">
        <v>87084</v>
      </c>
    </row>
    <row r="4" spans="1:10" x14ac:dyDescent="0.2">
      <c r="A4">
        <v>86</v>
      </c>
      <c r="B4" s="176">
        <v>45097</v>
      </c>
      <c r="C4" t="s">
        <v>16</v>
      </c>
      <c r="D4" t="s">
        <v>12</v>
      </c>
      <c r="E4" t="s">
        <v>1274</v>
      </c>
      <c r="F4" t="s">
        <v>1234</v>
      </c>
      <c r="G4" t="s">
        <v>15</v>
      </c>
      <c r="H4">
        <v>16</v>
      </c>
      <c r="I4">
        <v>6956.1</v>
      </c>
      <c r="J4">
        <v>111297.60000000001</v>
      </c>
    </row>
    <row r="5" spans="1:10" x14ac:dyDescent="0.2">
      <c r="A5">
        <v>85</v>
      </c>
      <c r="B5" s="176">
        <v>45009</v>
      </c>
      <c r="C5" t="s">
        <v>16</v>
      </c>
      <c r="D5" t="s">
        <v>12</v>
      </c>
      <c r="E5" t="s">
        <v>1080</v>
      </c>
      <c r="F5" t="s">
        <v>1075</v>
      </c>
      <c r="G5" t="s">
        <v>29</v>
      </c>
      <c r="H5">
        <v>11</v>
      </c>
      <c r="I5">
        <v>510.94</v>
      </c>
      <c r="J5">
        <v>5620.34</v>
      </c>
    </row>
    <row r="6" spans="1:10" x14ac:dyDescent="0.2">
      <c r="A6">
        <v>84</v>
      </c>
      <c r="B6" s="176">
        <v>45009</v>
      </c>
      <c r="C6" t="s">
        <v>16</v>
      </c>
      <c r="D6" t="s">
        <v>12</v>
      </c>
      <c r="E6" t="s">
        <v>1079</v>
      </c>
      <c r="F6" t="s">
        <v>1074</v>
      </c>
      <c r="G6" t="s">
        <v>29</v>
      </c>
      <c r="H6">
        <v>9</v>
      </c>
      <c r="I6">
        <v>510.94</v>
      </c>
      <c r="J6">
        <v>4598.46</v>
      </c>
    </row>
    <row r="7" spans="1:10" x14ac:dyDescent="0.2">
      <c r="A7">
        <v>83</v>
      </c>
      <c r="B7" s="176">
        <v>45009</v>
      </c>
      <c r="C7" t="s">
        <v>16</v>
      </c>
      <c r="D7" t="s">
        <v>12</v>
      </c>
      <c r="E7" t="s">
        <v>1078</v>
      </c>
      <c r="F7" t="s">
        <v>1073</v>
      </c>
      <c r="G7" t="s">
        <v>29</v>
      </c>
      <c r="H7">
        <v>31</v>
      </c>
      <c r="I7">
        <v>259.98</v>
      </c>
      <c r="J7">
        <v>8059.380000000001</v>
      </c>
    </row>
    <row r="8" spans="1:10" x14ac:dyDescent="0.2">
      <c r="A8">
        <v>82</v>
      </c>
      <c r="B8" s="176">
        <v>45009</v>
      </c>
      <c r="C8" t="s">
        <v>16</v>
      </c>
      <c r="D8" t="s">
        <v>12</v>
      </c>
      <c r="E8" t="s">
        <v>1077</v>
      </c>
      <c r="F8" t="s">
        <v>1072</v>
      </c>
      <c r="G8" t="s">
        <v>29</v>
      </c>
      <c r="H8">
        <v>10</v>
      </c>
      <c r="I8">
        <v>580.55999999999995</v>
      </c>
      <c r="J8">
        <v>5805.5999999999995</v>
      </c>
    </row>
    <row r="9" spans="1:10" x14ac:dyDescent="0.2">
      <c r="A9">
        <v>81</v>
      </c>
      <c r="B9" s="176">
        <v>45009</v>
      </c>
      <c r="C9" t="s">
        <v>16</v>
      </c>
      <c r="D9" t="s">
        <v>12</v>
      </c>
      <c r="E9" t="s">
        <v>1076</v>
      </c>
      <c r="F9" t="s">
        <v>1071</v>
      </c>
      <c r="G9" t="s">
        <v>29</v>
      </c>
      <c r="H9">
        <v>37</v>
      </c>
      <c r="I9">
        <v>992.49</v>
      </c>
      <c r="J9">
        <v>36722.129999999997</v>
      </c>
    </row>
    <row r="10" spans="1:10" x14ac:dyDescent="0.2">
      <c r="A10">
        <v>80</v>
      </c>
      <c r="B10" s="176">
        <v>44900</v>
      </c>
      <c r="C10" t="s">
        <v>16</v>
      </c>
      <c r="D10" t="s">
        <v>12</v>
      </c>
      <c r="E10" t="s">
        <v>952</v>
      </c>
      <c r="F10" t="s">
        <v>949</v>
      </c>
      <c r="G10" t="s">
        <v>15</v>
      </c>
      <c r="H10">
        <v>4670</v>
      </c>
      <c r="I10">
        <v>1712.69</v>
      </c>
      <c r="J10">
        <v>7998262.2999999998</v>
      </c>
    </row>
    <row r="11" spans="1:10" x14ac:dyDescent="0.2">
      <c r="A11">
        <v>79</v>
      </c>
      <c r="B11" s="176">
        <v>44900</v>
      </c>
      <c r="C11" t="s">
        <v>16</v>
      </c>
      <c r="D11" t="s">
        <v>12</v>
      </c>
      <c r="E11" t="s">
        <v>951</v>
      </c>
      <c r="F11" t="s">
        <v>948</v>
      </c>
      <c r="G11" t="s">
        <v>28</v>
      </c>
      <c r="H11">
        <v>3461</v>
      </c>
      <c r="I11">
        <v>178.77</v>
      </c>
      <c r="J11">
        <v>618722.97000000009</v>
      </c>
    </row>
    <row r="12" spans="1:10" x14ac:dyDescent="0.2">
      <c r="A12">
        <v>78</v>
      </c>
      <c r="B12" s="176">
        <v>44900</v>
      </c>
      <c r="C12" t="s">
        <v>16</v>
      </c>
      <c r="D12" t="s">
        <v>12</v>
      </c>
      <c r="E12" t="s">
        <v>950</v>
      </c>
      <c r="F12" t="s">
        <v>947</v>
      </c>
      <c r="G12" t="s">
        <v>15</v>
      </c>
      <c r="H12">
        <v>1169</v>
      </c>
      <c r="I12">
        <v>135.69999999999999</v>
      </c>
      <c r="J12">
        <v>158633.29999999999</v>
      </c>
    </row>
    <row r="13" spans="1:10" x14ac:dyDescent="0.2">
      <c r="A13">
        <v>77</v>
      </c>
      <c r="B13" s="176">
        <v>44831</v>
      </c>
      <c r="C13" t="s">
        <v>16</v>
      </c>
      <c r="D13" t="s">
        <v>12</v>
      </c>
      <c r="E13" t="s">
        <v>861</v>
      </c>
      <c r="F13" t="s">
        <v>854</v>
      </c>
      <c r="G13" t="s">
        <v>15</v>
      </c>
      <c r="H13">
        <v>38</v>
      </c>
      <c r="I13">
        <v>343.68</v>
      </c>
      <c r="J13">
        <v>13059.84</v>
      </c>
    </row>
    <row r="14" spans="1:10" x14ac:dyDescent="0.2">
      <c r="A14">
        <v>76</v>
      </c>
      <c r="B14" s="176">
        <v>44831</v>
      </c>
      <c r="C14" t="s">
        <v>16</v>
      </c>
      <c r="D14" t="s">
        <v>12</v>
      </c>
      <c r="E14" t="s">
        <v>860</v>
      </c>
      <c r="F14" t="s">
        <v>853</v>
      </c>
      <c r="G14" t="s">
        <v>17</v>
      </c>
      <c r="H14">
        <v>66</v>
      </c>
      <c r="I14">
        <v>112.1</v>
      </c>
      <c r="J14">
        <v>7398.5999999999995</v>
      </c>
    </row>
    <row r="15" spans="1:10" x14ac:dyDescent="0.2">
      <c r="A15">
        <v>75</v>
      </c>
      <c r="B15" s="176">
        <v>44831</v>
      </c>
      <c r="C15" t="s">
        <v>16</v>
      </c>
      <c r="D15" t="s">
        <v>12</v>
      </c>
      <c r="E15" t="s">
        <v>859</v>
      </c>
      <c r="F15" t="s">
        <v>852</v>
      </c>
      <c r="G15" t="s">
        <v>15</v>
      </c>
      <c r="H15">
        <v>17</v>
      </c>
      <c r="I15">
        <v>99.12</v>
      </c>
      <c r="J15">
        <v>1685.04</v>
      </c>
    </row>
    <row r="16" spans="1:10" x14ac:dyDescent="0.2">
      <c r="A16">
        <v>73</v>
      </c>
      <c r="B16" s="176">
        <v>44831</v>
      </c>
      <c r="C16" t="s">
        <v>16</v>
      </c>
      <c r="D16" t="s">
        <v>12</v>
      </c>
      <c r="E16" t="s">
        <v>857</v>
      </c>
      <c r="F16" t="s">
        <v>850</v>
      </c>
      <c r="G16" t="s">
        <v>20</v>
      </c>
      <c r="H16">
        <v>40</v>
      </c>
      <c r="I16">
        <v>46.47</v>
      </c>
      <c r="J16">
        <v>1858.8</v>
      </c>
    </row>
    <row r="17" spans="1:10" x14ac:dyDescent="0.2">
      <c r="A17">
        <v>72</v>
      </c>
      <c r="B17" s="176">
        <v>44831</v>
      </c>
      <c r="C17" t="s">
        <v>16</v>
      </c>
      <c r="D17" t="s">
        <v>12</v>
      </c>
      <c r="E17" t="s">
        <v>856</v>
      </c>
      <c r="F17" t="s">
        <v>849</v>
      </c>
      <c r="G17" t="s">
        <v>20</v>
      </c>
      <c r="H17">
        <v>50</v>
      </c>
      <c r="I17">
        <v>58.89</v>
      </c>
      <c r="J17">
        <v>2944.5</v>
      </c>
    </row>
    <row r="18" spans="1:10" ht="22.5" x14ac:dyDescent="0.2">
      <c r="A18">
        <v>71</v>
      </c>
      <c r="B18" s="176">
        <v>44831</v>
      </c>
      <c r="C18" t="s">
        <v>16</v>
      </c>
      <c r="D18" t="s">
        <v>12</v>
      </c>
      <c r="E18" t="s">
        <v>855</v>
      </c>
      <c r="F18" t="s">
        <v>848</v>
      </c>
      <c r="G18" t="s">
        <v>15</v>
      </c>
      <c r="H18">
        <v>24</v>
      </c>
      <c r="I18">
        <v>81.260000000000005</v>
      </c>
      <c r="J18">
        <v>1950.2400000000002</v>
      </c>
    </row>
    <row r="19" spans="1:10" ht="22.5" x14ac:dyDescent="0.2">
      <c r="A19">
        <v>70</v>
      </c>
      <c r="B19" s="176">
        <v>44685</v>
      </c>
      <c r="C19" t="s">
        <v>16</v>
      </c>
      <c r="D19" t="s">
        <v>12</v>
      </c>
      <c r="E19" t="s">
        <v>1223</v>
      </c>
      <c r="F19" t="s">
        <v>1221</v>
      </c>
      <c r="G19" t="s">
        <v>1220</v>
      </c>
      <c r="H19">
        <v>20</v>
      </c>
      <c r="I19">
        <v>365.8</v>
      </c>
      <c r="J19">
        <v>7316</v>
      </c>
    </row>
    <row r="20" spans="1:10" x14ac:dyDescent="0.2">
      <c r="A20">
        <v>69</v>
      </c>
      <c r="B20" s="176">
        <v>44685</v>
      </c>
      <c r="C20" t="s">
        <v>16</v>
      </c>
      <c r="D20" t="s">
        <v>12</v>
      </c>
      <c r="E20" t="s">
        <v>1222</v>
      </c>
      <c r="F20" t="s">
        <v>1219</v>
      </c>
      <c r="G20" t="s">
        <v>1220</v>
      </c>
      <c r="H20">
        <v>35</v>
      </c>
      <c r="I20">
        <v>112.1</v>
      </c>
      <c r="J20">
        <v>3923.5</v>
      </c>
    </row>
    <row r="21" spans="1:10" x14ac:dyDescent="0.2">
      <c r="A21">
        <v>68</v>
      </c>
      <c r="B21" s="176">
        <v>44650</v>
      </c>
      <c r="C21" t="s">
        <v>16</v>
      </c>
      <c r="D21" t="s">
        <v>12</v>
      </c>
      <c r="E21" t="s">
        <v>806</v>
      </c>
      <c r="F21" t="s">
        <v>807</v>
      </c>
      <c r="G21" t="s">
        <v>15</v>
      </c>
      <c r="H21">
        <v>14</v>
      </c>
      <c r="I21">
        <v>200.6</v>
      </c>
      <c r="J21">
        <v>2808.4</v>
      </c>
    </row>
    <row r="22" spans="1:10" x14ac:dyDescent="0.2">
      <c r="A22">
        <v>67</v>
      </c>
      <c r="B22" s="176">
        <v>44650</v>
      </c>
      <c r="C22" t="s">
        <v>16</v>
      </c>
      <c r="D22" t="s">
        <v>12</v>
      </c>
      <c r="E22" t="s">
        <v>722</v>
      </c>
      <c r="F22" t="s">
        <v>694</v>
      </c>
      <c r="G22" t="s">
        <v>15</v>
      </c>
      <c r="H22">
        <v>52</v>
      </c>
      <c r="I22">
        <v>180.54</v>
      </c>
      <c r="J22">
        <v>9388.08</v>
      </c>
    </row>
    <row r="23" spans="1:10" x14ac:dyDescent="0.2">
      <c r="A23">
        <v>66</v>
      </c>
      <c r="B23" s="176">
        <v>44650</v>
      </c>
      <c r="C23" t="s">
        <v>16</v>
      </c>
      <c r="D23" t="s">
        <v>12</v>
      </c>
      <c r="E23" t="s">
        <v>719</v>
      </c>
      <c r="F23" t="s">
        <v>733</v>
      </c>
      <c r="G23" t="s">
        <v>17</v>
      </c>
      <c r="H23">
        <v>99</v>
      </c>
      <c r="I23">
        <v>123.9</v>
      </c>
      <c r="J23">
        <v>12266.1</v>
      </c>
    </row>
    <row r="24" spans="1:10" x14ac:dyDescent="0.2">
      <c r="A24">
        <v>65</v>
      </c>
      <c r="B24" s="176">
        <v>44650</v>
      </c>
      <c r="C24" t="s">
        <v>16</v>
      </c>
      <c r="D24" t="s">
        <v>12</v>
      </c>
      <c r="E24" t="s">
        <v>718</v>
      </c>
      <c r="F24" t="s">
        <v>732</v>
      </c>
      <c r="G24" t="s">
        <v>17</v>
      </c>
      <c r="H24">
        <v>64</v>
      </c>
      <c r="I24">
        <v>142.26</v>
      </c>
      <c r="J24">
        <v>9104.64</v>
      </c>
    </row>
    <row r="25" spans="1:10" x14ac:dyDescent="0.2">
      <c r="A25">
        <v>64</v>
      </c>
      <c r="B25" s="176">
        <v>44650</v>
      </c>
      <c r="C25" t="s">
        <v>16</v>
      </c>
      <c r="D25" t="s">
        <v>12</v>
      </c>
      <c r="E25" t="s">
        <v>716</v>
      </c>
      <c r="F25" t="s">
        <v>717</v>
      </c>
      <c r="G25" t="s">
        <v>15</v>
      </c>
      <c r="H25">
        <v>92</v>
      </c>
      <c r="I25">
        <v>17.7</v>
      </c>
      <c r="J25">
        <v>1628.3999999999999</v>
      </c>
    </row>
    <row r="26" spans="1:10" x14ac:dyDescent="0.2">
      <c r="A26">
        <v>63</v>
      </c>
      <c r="B26" s="176">
        <v>44650</v>
      </c>
      <c r="C26" t="s">
        <v>16</v>
      </c>
      <c r="D26" t="s">
        <v>12</v>
      </c>
      <c r="E26" t="s">
        <v>723</v>
      </c>
      <c r="F26" t="s">
        <v>724</v>
      </c>
      <c r="G26" t="s">
        <v>15</v>
      </c>
      <c r="H26">
        <v>13</v>
      </c>
      <c r="I26">
        <v>112.1</v>
      </c>
      <c r="J26">
        <v>1457.3</v>
      </c>
    </row>
    <row r="27" spans="1:10" ht="22.5" x14ac:dyDescent="0.2">
      <c r="A27">
        <v>26</v>
      </c>
      <c r="B27" s="176">
        <v>44971</v>
      </c>
      <c r="C27" t="s">
        <v>16</v>
      </c>
      <c r="D27" t="s">
        <v>12</v>
      </c>
      <c r="E27" t="s">
        <v>906</v>
      </c>
      <c r="F27" t="s">
        <v>905</v>
      </c>
      <c r="G27" t="s">
        <v>15</v>
      </c>
      <c r="H27">
        <v>57</v>
      </c>
      <c r="I27">
        <v>348.1</v>
      </c>
      <c r="J27">
        <v>19841.7</v>
      </c>
    </row>
    <row r="28" spans="1:10" x14ac:dyDescent="0.2">
      <c r="A28">
        <v>62</v>
      </c>
      <c r="B28" s="176">
        <v>44650</v>
      </c>
      <c r="C28" t="s">
        <v>16</v>
      </c>
      <c r="D28" t="s">
        <v>12</v>
      </c>
      <c r="E28" t="s">
        <v>726</v>
      </c>
      <c r="F28" t="s">
        <v>727</v>
      </c>
      <c r="G28" t="s">
        <v>15</v>
      </c>
      <c r="H28">
        <v>5</v>
      </c>
      <c r="I28">
        <v>1120.5999999999999</v>
      </c>
      <c r="J28">
        <v>5603</v>
      </c>
    </row>
    <row r="29" spans="1:10" x14ac:dyDescent="0.2">
      <c r="A29">
        <v>61</v>
      </c>
      <c r="B29" s="176">
        <v>44650</v>
      </c>
      <c r="C29" t="s">
        <v>16</v>
      </c>
      <c r="D29" t="s">
        <v>12</v>
      </c>
      <c r="E29" t="s">
        <v>728</v>
      </c>
      <c r="F29" t="s">
        <v>729</v>
      </c>
      <c r="G29" t="s">
        <v>15</v>
      </c>
      <c r="H29">
        <v>101</v>
      </c>
      <c r="I29">
        <v>495.6</v>
      </c>
      <c r="J29">
        <v>50055.600000000006</v>
      </c>
    </row>
    <row r="30" spans="1:10" x14ac:dyDescent="0.2">
      <c r="A30">
        <v>59</v>
      </c>
      <c r="B30" s="176">
        <v>44527</v>
      </c>
      <c r="C30" t="s">
        <v>16</v>
      </c>
      <c r="D30" t="s">
        <v>12</v>
      </c>
      <c r="E30" t="s">
        <v>639</v>
      </c>
      <c r="F30" t="s">
        <v>638</v>
      </c>
      <c r="G30" t="s">
        <v>15</v>
      </c>
      <c r="H30">
        <v>44</v>
      </c>
      <c r="I30">
        <v>241.9</v>
      </c>
      <c r="J30">
        <v>10643.6</v>
      </c>
    </row>
    <row r="31" spans="1:10" x14ac:dyDescent="0.2">
      <c r="A31">
        <v>58</v>
      </c>
      <c r="B31" s="176">
        <v>44482</v>
      </c>
      <c r="C31" t="s">
        <v>16</v>
      </c>
      <c r="D31" t="s">
        <v>12</v>
      </c>
      <c r="E31" t="s">
        <v>613</v>
      </c>
      <c r="F31" t="s">
        <v>612</v>
      </c>
      <c r="G31" t="s">
        <v>15</v>
      </c>
      <c r="H31">
        <v>4323</v>
      </c>
      <c r="I31">
        <v>0</v>
      </c>
      <c r="J31">
        <v>0</v>
      </c>
    </row>
    <row r="32" spans="1:10" x14ac:dyDescent="0.2">
      <c r="A32">
        <v>56</v>
      </c>
      <c r="B32" t="s">
        <v>32</v>
      </c>
      <c r="C32" t="s">
        <v>16</v>
      </c>
      <c r="D32" t="s">
        <v>12</v>
      </c>
      <c r="E32" t="s">
        <v>33</v>
      </c>
      <c r="F32" t="s">
        <v>34</v>
      </c>
      <c r="G32" t="s">
        <v>15</v>
      </c>
      <c r="H32">
        <v>13</v>
      </c>
      <c r="I32">
        <v>0</v>
      </c>
      <c r="J32">
        <v>0</v>
      </c>
    </row>
    <row r="33" spans="1:10" x14ac:dyDescent="0.2">
      <c r="A33">
        <v>55</v>
      </c>
      <c r="B33" s="176">
        <v>44650</v>
      </c>
      <c r="C33" t="s">
        <v>16</v>
      </c>
      <c r="D33" t="s">
        <v>12</v>
      </c>
      <c r="E33" t="s">
        <v>725</v>
      </c>
      <c r="F33" t="s">
        <v>934</v>
      </c>
      <c r="G33" t="s">
        <v>17</v>
      </c>
      <c r="H33">
        <v>19</v>
      </c>
      <c r="I33">
        <v>525.1</v>
      </c>
      <c r="J33">
        <v>9976.9</v>
      </c>
    </row>
    <row r="34" spans="1:10" x14ac:dyDescent="0.2">
      <c r="A34">
        <v>54</v>
      </c>
      <c r="B34" s="176">
        <v>44826</v>
      </c>
      <c r="C34" t="s">
        <v>16</v>
      </c>
      <c r="D34" t="s">
        <v>12</v>
      </c>
      <c r="E34" t="s">
        <v>862</v>
      </c>
      <c r="F34" t="s">
        <v>907</v>
      </c>
      <c r="G34" t="s">
        <v>15</v>
      </c>
      <c r="H34">
        <v>42</v>
      </c>
      <c r="I34">
        <v>47.29</v>
      </c>
      <c r="J34">
        <v>1986.18</v>
      </c>
    </row>
    <row r="35" spans="1:10" x14ac:dyDescent="0.2">
      <c r="A35">
        <v>53</v>
      </c>
      <c r="B35" s="176">
        <v>44650</v>
      </c>
      <c r="C35" t="s">
        <v>16</v>
      </c>
      <c r="D35" t="s">
        <v>12</v>
      </c>
      <c r="E35" t="s">
        <v>510</v>
      </c>
      <c r="F35" t="s">
        <v>691</v>
      </c>
      <c r="G35" t="s">
        <v>15</v>
      </c>
      <c r="H35">
        <v>98</v>
      </c>
      <c r="I35">
        <v>389.4</v>
      </c>
      <c r="J35">
        <v>38161.199999999997</v>
      </c>
    </row>
    <row r="36" spans="1:10" x14ac:dyDescent="0.2">
      <c r="A36">
        <v>52</v>
      </c>
      <c r="B36" s="176">
        <v>44650</v>
      </c>
      <c r="C36" t="s">
        <v>16</v>
      </c>
      <c r="D36" t="s">
        <v>12</v>
      </c>
      <c r="E36" t="s">
        <v>30</v>
      </c>
      <c r="F36" t="s">
        <v>31</v>
      </c>
      <c r="G36" t="s">
        <v>15</v>
      </c>
      <c r="H36">
        <v>4</v>
      </c>
      <c r="I36">
        <v>137.52000000000001</v>
      </c>
      <c r="J36">
        <v>550.08000000000004</v>
      </c>
    </row>
    <row r="37" spans="1:10" x14ac:dyDescent="0.2">
      <c r="A37">
        <v>51</v>
      </c>
      <c r="B37" s="176">
        <v>44650</v>
      </c>
      <c r="C37" t="s">
        <v>16</v>
      </c>
      <c r="D37" t="s">
        <v>12</v>
      </c>
      <c r="E37" t="s">
        <v>311</v>
      </c>
      <c r="F37" t="s">
        <v>312</v>
      </c>
      <c r="G37" t="s">
        <v>15</v>
      </c>
      <c r="H37">
        <v>32</v>
      </c>
      <c r="I37">
        <v>383.5</v>
      </c>
      <c r="J37">
        <v>12272</v>
      </c>
    </row>
    <row r="38" spans="1:10" x14ac:dyDescent="0.2">
      <c r="A38">
        <v>49</v>
      </c>
      <c r="B38" s="176">
        <v>44650</v>
      </c>
      <c r="C38" t="s">
        <v>16</v>
      </c>
      <c r="D38" t="s">
        <v>12</v>
      </c>
      <c r="E38" t="s">
        <v>529</v>
      </c>
      <c r="F38" t="s">
        <v>528</v>
      </c>
      <c r="G38" t="s">
        <v>15</v>
      </c>
      <c r="H38">
        <v>13</v>
      </c>
      <c r="I38">
        <v>383.5</v>
      </c>
      <c r="J38">
        <v>4985.5</v>
      </c>
    </row>
    <row r="39" spans="1:10" x14ac:dyDescent="0.2">
      <c r="A39">
        <v>48</v>
      </c>
      <c r="B39" s="176">
        <v>44650</v>
      </c>
      <c r="C39" t="s">
        <v>16</v>
      </c>
      <c r="D39" t="s">
        <v>12</v>
      </c>
      <c r="E39" t="s">
        <v>731</v>
      </c>
      <c r="F39" t="s">
        <v>730</v>
      </c>
      <c r="G39" t="s">
        <v>15</v>
      </c>
      <c r="H39">
        <v>71</v>
      </c>
      <c r="I39">
        <v>75.52</v>
      </c>
      <c r="J39">
        <v>5361.92</v>
      </c>
    </row>
    <row r="40" spans="1:10" x14ac:dyDescent="0.2">
      <c r="A40">
        <v>47</v>
      </c>
      <c r="B40" s="176">
        <v>44650</v>
      </c>
      <c r="C40" t="s">
        <v>16</v>
      </c>
      <c r="D40" t="s">
        <v>12</v>
      </c>
      <c r="E40" t="s">
        <v>22</v>
      </c>
      <c r="F40" t="s">
        <v>23</v>
      </c>
      <c r="G40" t="s">
        <v>15</v>
      </c>
      <c r="H40">
        <v>18</v>
      </c>
      <c r="I40">
        <v>19.309999999999999</v>
      </c>
      <c r="J40">
        <v>347.58</v>
      </c>
    </row>
    <row r="41" spans="1:10" x14ac:dyDescent="0.2">
      <c r="A41">
        <v>46</v>
      </c>
      <c r="B41" s="176">
        <v>44351</v>
      </c>
      <c r="C41" t="s">
        <v>16</v>
      </c>
      <c r="D41" t="s">
        <v>12</v>
      </c>
      <c r="E41" t="s">
        <v>21</v>
      </c>
      <c r="F41" t="s">
        <v>908</v>
      </c>
      <c r="G41" t="s">
        <v>15</v>
      </c>
      <c r="H41">
        <v>200</v>
      </c>
      <c r="I41">
        <v>164.99</v>
      </c>
      <c r="J41">
        <v>32998</v>
      </c>
    </row>
    <row r="42" spans="1:10" x14ac:dyDescent="0.2">
      <c r="A42">
        <v>45</v>
      </c>
      <c r="B42" s="176">
        <v>44351</v>
      </c>
      <c r="C42" t="s">
        <v>16</v>
      </c>
      <c r="D42" t="s">
        <v>12</v>
      </c>
      <c r="E42" t="s">
        <v>18</v>
      </c>
      <c r="F42" t="s">
        <v>19</v>
      </c>
      <c r="G42" t="s">
        <v>15</v>
      </c>
      <c r="H42">
        <v>39</v>
      </c>
      <c r="I42">
        <v>74.459999999999994</v>
      </c>
      <c r="J42">
        <v>2903.9399999999996</v>
      </c>
    </row>
    <row r="43" spans="1:10" x14ac:dyDescent="0.2">
      <c r="A43">
        <v>44</v>
      </c>
      <c r="B43" s="176">
        <v>44351</v>
      </c>
      <c r="C43" t="s">
        <v>16</v>
      </c>
      <c r="D43" t="s">
        <v>12</v>
      </c>
      <c r="E43" t="s">
        <v>509</v>
      </c>
      <c r="F43" t="s">
        <v>508</v>
      </c>
      <c r="G43" t="s">
        <v>15</v>
      </c>
      <c r="H43">
        <v>112</v>
      </c>
      <c r="I43">
        <v>94.97</v>
      </c>
      <c r="J43">
        <v>10636.64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9"/>
  <sheetViews>
    <sheetView topLeftCell="A12" workbookViewId="0">
      <selection activeCell="E35" sqref="E35"/>
    </sheetView>
  </sheetViews>
  <sheetFormatPr baseColWidth="10" defaultRowHeight="15" x14ac:dyDescent="0.2"/>
  <cols>
    <col min="1" max="1" width="27.5" style="171" customWidth="1"/>
    <col min="2" max="2" width="36.1640625" style="174" customWidth="1"/>
  </cols>
  <sheetData>
    <row r="1" spans="1:2" ht="18" x14ac:dyDescent="0.2">
      <c r="A1" s="189" t="s">
        <v>1284</v>
      </c>
      <c r="B1" s="190"/>
    </row>
    <row r="3" spans="1:2" x14ac:dyDescent="0.2">
      <c r="A3" s="170" t="s">
        <v>1281</v>
      </c>
      <c r="B3" s="174" t="s">
        <v>1283</v>
      </c>
    </row>
    <row r="4" spans="1:2" x14ac:dyDescent="0.2">
      <c r="A4" s="172" t="s">
        <v>35</v>
      </c>
      <c r="B4" s="174">
        <v>523244.6</v>
      </c>
    </row>
    <row r="5" spans="1:2" x14ac:dyDescent="0.2">
      <c r="A5" s="173" t="s">
        <v>12</v>
      </c>
      <c r="B5" s="174">
        <v>523244.6</v>
      </c>
    </row>
    <row r="6" spans="1:2" x14ac:dyDescent="0.2">
      <c r="A6" s="172" t="s">
        <v>527</v>
      </c>
      <c r="B6" s="174">
        <v>13912.2</v>
      </c>
    </row>
    <row r="7" spans="1:2" x14ac:dyDescent="0.2">
      <c r="A7" s="173" t="s">
        <v>12</v>
      </c>
      <c r="B7" s="174">
        <v>13912.2</v>
      </c>
    </row>
    <row r="8" spans="1:2" x14ac:dyDescent="0.2">
      <c r="A8" s="172" t="s">
        <v>989</v>
      </c>
      <c r="B8" s="174">
        <v>5871596.71</v>
      </c>
    </row>
    <row r="9" spans="1:2" x14ac:dyDescent="0.2">
      <c r="A9" s="173" t="s">
        <v>12</v>
      </c>
      <c r="B9" s="174">
        <v>5871596.71</v>
      </c>
    </row>
    <row r="10" spans="1:2" x14ac:dyDescent="0.2">
      <c r="A10" s="172" t="s">
        <v>273</v>
      </c>
      <c r="B10" s="174">
        <v>198014.15999999997</v>
      </c>
    </row>
    <row r="11" spans="1:2" x14ac:dyDescent="0.2">
      <c r="A11" s="173" t="s">
        <v>12</v>
      </c>
      <c r="B11" s="174">
        <v>198014.15999999997</v>
      </c>
    </row>
    <row r="12" spans="1:2" x14ac:dyDescent="0.2">
      <c r="A12" s="172" t="s">
        <v>265</v>
      </c>
      <c r="B12" s="174">
        <v>107585.73000000001</v>
      </c>
    </row>
    <row r="13" spans="1:2" x14ac:dyDescent="0.2">
      <c r="A13" s="173" t="s">
        <v>12</v>
      </c>
      <c r="B13" s="174">
        <v>107585.73000000001</v>
      </c>
    </row>
    <row r="14" spans="1:2" x14ac:dyDescent="0.2">
      <c r="A14" s="172" t="s">
        <v>306</v>
      </c>
      <c r="B14" s="174">
        <v>44011.26</v>
      </c>
    </row>
    <row r="15" spans="1:2" x14ac:dyDescent="0.2">
      <c r="A15" s="173" t="s">
        <v>12</v>
      </c>
      <c r="B15" s="174">
        <v>44011.26</v>
      </c>
    </row>
    <row r="16" spans="1:2" x14ac:dyDescent="0.2">
      <c r="A16" s="172" t="s">
        <v>219</v>
      </c>
      <c r="B16" s="174">
        <v>2513.4</v>
      </c>
    </row>
    <row r="17" spans="1:2" x14ac:dyDescent="0.2">
      <c r="A17" s="173" t="s">
        <v>12</v>
      </c>
      <c r="B17" s="174">
        <v>2513.4</v>
      </c>
    </row>
    <row r="18" spans="1:2" x14ac:dyDescent="0.2">
      <c r="A18" s="172" t="s">
        <v>36</v>
      </c>
      <c r="B18" s="174">
        <v>51305.56</v>
      </c>
    </row>
    <row r="19" spans="1:2" x14ac:dyDescent="0.2">
      <c r="A19" s="173" t="s">
        <v>12</v>
      </c>
      <c r="B19" s="174">
        <v>51305.56</v>
      </c>
    </row>
    <row r="20" spans="1:2" x14ac:dyDescent="0.2">
      <c r="A20" s="172" t="s">
        <v>54</v>
      </c>
      <c r="B20" s="174">
        <v>916475.37999999989</v>
      </c>
    </row>
    <row r="21" spans="1:2" x14ac:dyDescent="0.2">
      <c r="A21" s="173" t="s">
        <v>12</v>
      </c>
      <c r="B21" s="174">
        <v>85215.24</v>
      </c>
    </row>
    <row r="22" spans="1:2" x14ac:dyDescent="0.2">
      <c r="A22" s="173" t="s">
        <v>55</v>
      </c>
      <c r="B22" s="174">
        <v>33799.74</v>
      </c>
    </row>
    <row r="23" spans="1:2" x14ac:dyDescent="0.2">
      <c r="A23" s="173" t="s">
        <v>684</v>
      </c>
      <c r="B23" s="174">
        <v>781760.49999999988</v>
      </c>
    </row>
    <row r="24" spans="1:2" x14ac:dyDescent="0.2">
      <c r="A24" s="173" t="s">
        <v>154</v>
      </c>
      <c r="B24" s="174">
        <v>15699.9</v>
      </c>
    </row>
    <row r="25" spans="1:2" x14ac:dyDescent="0.2">
      <c r="A25" s="172" t="s">
        <v>400</v>
      </c>
      <c r="B25" s="174">
        <v>8331.9399999999987</v>
      </c>
    </row>
    <row r="26" spans="1:2" x14ac:dyDescent="0.2">
      <c r="A26" s="173" t="s">
        <v>401</v>
      </c>
      <c r="B26" s="174">
        <v>8331.9399999999987</v>
      </c>
    </row>
    <row r="27" spans="1:2" x14ac:dyDescent="0.2">
      <c r="A27" s="172" t="s">
        <v>145</v>
      </c>
      <c r="B27" s="174">
        <v>530640.5199999999</v>
      </c>
    </row>
    <row r="28" spans="1:2" x14ac:dyDescent="0.2">
      <c r="A28" s="173">
        <v>99</v>
      </c>
      <c r="B28" s="174">
        <v>109630.14</v>
      </c>
    </row>
    <row r="29" spans="1:2" x14ac:dyDescent="0.2">
      <c r="A29" s="173" t="s">
        <v>55</v>
      </c>
      <c r="B29" s="174">
        <v>11469.6</v>
      </c>
    </row>
    <row r="30" spans="1:2" x14ac:dyDescent="0.2">
      <c r="A30" s="173" t="s">
        <v>154</v>
      </c>
      <c r="B30" s="174">
        <v>350080.57999999996</v>
      </c>
    </row>
    <row r="31" spans="1:2" x14ac:dyDescent="0.2">
      <c r="A31" s="173" t="s">
        <v>799</v>
      </c>
      <c r="B31" s="174">
        <v>59460.2</v>
      </c>
    </row>
    <row r="32" spans="1:2" x14ac:dyDescent="0.2">
      <c r="A32" s="172" t="s">
        <v>16</v>
      </c>
      <c r="B32" s="174">
        <v>2704392.5599999996</v>
      </c>
    </row>
    <row r="33" spans="1:2" x14ac:dyDescent="0.2">
      <c r="A33" s="173" t="s">
        <v>12</v>
      </c>
      <c r="B33" s="174">
        <v>2704392.5599999996</v>
      </c>
    </row>
    <row r="34" spans="1:2" x14ac:dyDescent="0.2">
      <c r="A34" s="172" t="s">
        <v>256</v>
      </c>
      <c r="B34" s="174">
        <v>12203492.380000012</v>
      </c>
    </row>
    <row r="35" spans="1:2" x14ac:dyDescent="0.2">
      <c r="A35" s="173" t="s">
        <v>12</v>
      </c>
      <c r="B35" s="174">
        <v>12203492.380000012</v>
      </c>
    </row>
    <row r="36" spans="1:2" x14ac:dyDescent="0.2">
      <c r="A36" s="172" t="s">
        <v>25</v>
      </c>
      <c r="B36" s="174">
        <v>2100</v>
      </c>
    </row>
    <row r="37" spans="1:2" x14ac:dyDescent="0.2">
      <c r="A37" s="173" t="s">
        <v>12</v>
      </c>
      <c r="B37" s="174">
        <v>2100</v>
      </c>
    </row>
    <row r="38" spans="1:2" x14ac:dyDescent="0.2">
      <c r="A38" s="172" t="s">
        <v>41</v>
      </c>
      <c r="B38" s="174">
        <v>336637.68</v>
      </c>
    </row>
    <row r="39" spans="1:2" x14ac:dyDescent="0.2">
      <c r="A39" s="173" t="s">
        <v>12</v>
      </c>
      <c r="B39" s="174">
        <v>336637.68</v>
      </c>
    </row>
    <row r="40" spans="1:2" x14ac:dyDescent="0.2">
      <c r="A40" s="172" t="s">
        <v>60</v>
      </c>
      <c r="B40" s="174">
        <v>3194828.8499999996</v>
      </c>
    </row>
    <row r="41" spans="1:2" x14ac:dyDescent="0.2">
      <c r="A41" s="173" t="s">
        <v>12</v>
      </c>
      <c r="B41" s="174">
        <v>3194828.8499999996</v>
      </c>
    </row>
    <row r="42" spans="1:2" x14ac:dyDescent="0.2">
      <c r="A42" s="172" t="s">
        <v>116</v>
      </c>
      <c r="B42" s="174">
        <v>240421.31999999998</v>
      </c>
    </row>
    <row r="43" spans="1:2" x14ac:dyDescent="0.2">
      <c r="A43" s="173" t="s">
        <v>12</v>
      </c>
      <c r="B43" s="174">
        <v>240421.31999999998</v>
      </c>
    </row>
    <row r="44" spans="1:2" x14ac:dyDescent="0.2">
      <c r="A44" s="172" t="s">
        <v>1271</v>
      </c>
      <c r="B44" s="174">
        <v>205744.80000000002</v>
      </c>
    </row>
    <row r="45" spans="1:2" x14ac:dyDescent="0.2">
      <c r="A45" s="173" t="s">
        <v>12</v>
      </c>
      <c r="B45" s="174">
        <v>205744.80000000002</v>
      </c>
    </row>
    <row r="46" spans="1:2" x14ac:dyDescent="0.2">
      <c r="A46" s="172" t="s">
        <v>11</v>
      </c>
      <c r="B46" s="174">
        <v>2825710.6300000004</v>
      </c>
    </row>
    <row r="47" spans="1:2" x14ac:dyDescent="0.2">
      <c r="A47" s="173" t="s">
        <v>12</v>
      </c>
      <c r="B47" s="174">
        <v>332295.59999999998</v>
      </c>
    </row>
    <row r="48" spans="1:2" x14ac:dyDescent="0.2">
      <c r="A48" s="173" t="s">
        <v>684</v>
      </c>
      <c r="B48" s="174">
        <v>2493415.0300000003</v>
      </c>
    </row>
    <row r="49" spans="1:2" ht="15.75" x14ac:dyDescent="0.2">
      <c r="A49" s="172" t="s">
        <v>1282</v>
      </c>
      <c r="B49" s="174">
        <v>29980959.680000018</v>
      </c>
    </row>
  </sheetData>
  <mergeCells count="1">
    <mergeCell ref="A1:B1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779"/>
  <sheetViews>
    <sheetView tabSelected="1" topLeftCell="A44" zoomScaleNormal="100" zoomScaleSheetLayoutView="85" workbookViewId="0">
      <selection activeCell="L62" sqref="L62"/>
    </sheetView>
  </sheetViews>
  <sheetFormatPr baseColWidth="10" defaultColWidth="14.5" defaultRowHeight="11.25" x14ac:dyDescent="0.2"/>
  <cols>
    <col min="1" max="1" width="13.83203125" customWidth="1"/>
    <col min="2" max="2" width="15" style="128" customWidth="1"/>
    <col min="3" max="3" width="11.6640625" customWidth="1"/>
    <col min="4" max="4" width="9.33203125" style="17" customWidth="1"/>
    <col min="5" max="5" width="13.83203125" style="93" customWidth="1"/>
    <col min="6" max="6" width="53.83203125" customWidth="1"/>
    <col min="7" max="7" width="13.1640625" customWidth="1"/>
    <col min="8" max="8" width="12.1640625" style="95" customWidth="1"/>
    <col min="9" max="9" width="16.1640625" style="168" bestFit="1" customWidth="1"/>
    <col min="10" max="10" width="25.1640625" style="15" customWidth="1"/>
    <col min="11" max="22" width="12" customWidth="1"/>
  </cols>
  <sheetData>
    <row r="1" spans="1:22" x14ac:dyDescent="0.2">
      <c r="A1" s="177" t="s">
        <v>500</v>
      </c>
      <c r="B1" s="178"/>
      <c r="C1" s="178"/>
      <c r="D1" s="178"/>
      <c r="E1" s="178"/>
      <c r="F1" s="178"/>
      <c r="G1" s="178"/>
      <c r="H1" s="178"/>
      <c r="I1" s="178"/>
      <c r="J1" s="178"/>
      <c r="K1" s="1"/>
      <c r="L1" s="1"/>
      <c r="M1" s="1"/>
      <c r="N1" s="1"/>
    </row>
    <row r="2" spans="1:22" ht="12.75" x14ac:dyDescent="0.2">
      <c r="A2" s="2"/>
      <c r="B2" s="111"/>
      <c r="C2" s="2"/>
      <c r="D2" s="16"/>
      <c r="E2" s="92"/>
      <c r="F2" s="3"/>
      <c r="G2" s="141"/>
      <c r="H2" s="18"/>
      <c r="I2" s="89"/>
      <c r="J2" s="12"/>
      <c r="K2" s="1"/>
      <c r="L2" s="1"/>
      <c r="M2" s="1"/>
      <c r="N2" s="1"/>
    </row>
    <row r="3" spans="1:22" ht="12.75" x14ac:dyDescent="0.2">
      <c r="A3" s="2"/>
      <c r="B3" s="111"/>
      <c r="C3" s="2"/>
      <c r="D3" s="16"/>
      <c r="E3" s="92"/>
      <c r="F3" s="3"/>
      <c r="G3" s="141"/>
      <c r="H3" s="18"/>
      <c r="I3" s="89"/>
      <c r="J3" s="12"/>
      <c r="K3" s="1"/>
      <c r="L3" s="1"/>
      <c r="M3" s="1"/>
      <c r="N3" s="1"/>
    </row>
    <row r="4" spans="1:22" ht="12.75" x14ac:dyDescent="0.2">
      <c r="A4" s="2"/>
      <c r="B4" s="111"/>
      <c r="C4" s="2"/>
      <c r="D4" s="16"/>
      <c r="E4" s="92"/>
      <c r="F4" s="3"/>
      <c r="G4" s="141"/>
      <c r="H4" s="18"/>
      <c r="I4" s="89"/>
      <c r="J4" s="12"/>
      <c r="K4" s="1"/>
      <c r="L4" s="1"/>
      <c r="M4" s="1"/>
      <c r="N4" s="1"/>
    </row>
    <row r="5" spans="1:22" ht="12.75" x14ac:dyDescent="0.2">
      <c r="A5" s="2"/>
      <c r="B5" s="111"/>
      <c r="C5" s="2"/>
      <c r="D5" s="16"/>
      <c r="E5" s="92"/>
      <c r="F5" s="3"/>
      <c r="G5" s="141"/>
      <c r="H5" s="18"/>
      <c r="I5" s="89"/>
      <c r="J5" s="12"/>
      <c r="K5" s="1"/>
      <c r="L5" s="1"/>
      <c r="M5" s="1"/>
      <c r="N5" s="1"/>
    </row>
    <row r="6" spans="1:22" ht="12.75" x14ac:dyDescent="0.2">
      <c r="A6" s="2"/>
      <c r="B6" s="111"/>
      <c r="C6" s="2"/>
      <c r="D6" s="16"/>
      <c r="E6" s="92"/>
      <c r="F6" s="3"/>
      <c r="G6" s="141"/>
      <c r="H6" s="18"/>
      <c r="I6" s="89"/>
      <c r="J6" s="12"/>
      <c r="K6" s="1"/>
      <c r="L6" s="1"/>
      <c r="M6" s="1"/>
      <c r="N6" s="1"/>
    </row>
    <row r="7" spans="1:22" ht="12.75" x14ac:dyDescent="0.2">
      <c r="A7" s="2"/>
      <c r="B7" s="111"/>
      <c r="C7" s="2"/>
      <c r="D7" s="16"/>
      <c r="E7" s="92"/>
      <c r="F7" s="3"/>
      <c r="G7" s="141"/>
      <c r="H7" s="18"/>
      <c r="I7" s="89"/>
      <c r="J7" s="12"/>
      <c r="K7" s="1"/>
      <c r="L7" s="1"/>
      <c r="M7" s="1"/>
      <c r="N7" s="1"/>
    </row>
    <row r="8" spans="1:22" ht="20.25" x14ac:dyDescent="0.2">
      <c r="A8" s="2"/>
      <c r="B8" s="111"/>
      <c r="C8" s="2"/>
      <c r="D8" s="16"/>
      <c r="E8" s="185"/>
      <c r="F8" s="178"/>
      <c r="G8" s="142"/>
      <c r="H8" s="19"/>
      <c r="I8" s="90"/>
      <c r="J8" s="12"/>
      <c r="K8" s="1"/>
      <c r="L8" s="1"/>
      <c r="M8" s="1"/>
      <c r="N8" s="1"/>
    </row>
    <row r="9" spans="1:22" ht="18.75" x14ac:dyDescent="0.2">
      <c r="A9" s="186" t="s">
        <v>0</v>
      </c>
      <c r="B9" s="178"/>
      <c r="C9" s="178"/>
      <c r="D9" s="178"/>
      <c r="E9" s="178"/>
      <c r="F9" s="178"/>
      <c r="G9" s="178"/>
      <c r="H9" s="178"/>
      <c r="I9" s="178"/>
      <c r="J9" s="178"/>
      <c r="K9" s="1"/>
      <c r="L9" s="1"/>
      <c r="M9" s="1"/>
      <c r="N9" s="1"/>
    </row>
    <row r="10" spans="1:22" ht="15.75" x14ac:dyDescent="0.2">
      <c r="A10" s="187" t="s">
        <v>1218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38.25" x14ac:dyDescent="0.2">
      <c r="A11" s="51" t="s">
        <v>1</v>
      </c>
      <c r="B11" s="112" t="s">
        <v>2</v>
      </c>
      <c r="C11" s="52" t="s">
        <v>3</v>
      </c>
      <c r="D11" s="53" t="s">
        <v>4</v>
      </c>
      <c r="E11" s="54" t="s">
        <v>5</v>
      </c>
      <c r="F11" s="52" t="s">
        <v>6</v>
      </c>
      <c r="G11" s="143" t="s">
        <v>7</v>
      </c>
      <c r="H11" s="55" t="s">
        <v>8</v>
      </c>
      <c r="I11" s="152" t="s">
        <v>9</v>
      </c>
      <c r="J11" s="56" t="s">
        <v>10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2.75" x14ac:dyDescent="0.2">
      <c r="A12" s="50">
        <v>1</v>
      </c>
      <c r="B12" s="113">
        <v>43277</v>
      </c>
      <c r="C12" s="57" t="s">
        <v>11</v>
      </c>
      <c r="D12" s="36" t="s">
        <v>12</v>
      </c>
      <c r="E12" s="37" t="s">
        <v>13</v>
      </c>
      <c r="F12" s="38" t="s">
        <v>14</v>
      </c>
      <c r="G12" s="38" t="s">
        <v>15</v>
      </c>
      <c r="H12" s="39">
        <v>881</v>
      </c>
      <c r="I12" s="153">
        <v>249.22</v>
      </c>
      <c r="J12" s="58">
        <f>H12*I12</f>
        <v>219562.82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2.75" x14ac:dyDescent="0.2">
      <c r="A13" s="50">
        <f>A12+1</f>
        <v>2</v>
      </c>
      <c r="B13" s="113">
        <v>44886</v>
      </c>
      <c r="C13" s="35" t="s">
        <v>25</v>
      </c>
      <c r="D13" s="36" t="s">
        <v>12</v>
      </c>
      <c r="E13" s="37" t="s">
        <v>26</v>
      </c>
      <c r="F13" s="28" t="s">
        <v>27</v>
      </c>
      <c r="G13" s="38" t="s">
        <v>15</v>
      </c>
      <c r="H13" s="29">
        <v>1</v>
      </c>
      <c r="I13" s="88">
        <v>2100</v>
      </c>
      <c r="J13" s="58">
        <f t="shared" ref="J13:J76" si="0">H13*I13</f>
        <v>2100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2.75" x14ac:dyDescent="0.2">
      <c r="A14" s="50">
        <f t="shared" ref="A14:A77" si="1">A13+1</f>
        <v>3</v>
      </c>
      <c r="B14" s="113">
        <v>44886</v>
      </c>
      <c r="C14" s="35" t="s">
        <v>35</v>
      </c>
      <c r="D14" s="36" t="s">
        <v>12</v>
      </c>
      <c r="E14" s="37" t="s">
        <v>571</v>
      </c>
      <c r="F14" s="28" t="s">
        <v>570</v>
      </c>
      <c r="G14" s="38" t="s">
        <v>15</v>
      </c>
      <c r="H14" s="29">
        <v>231</v>
      </c>
      <c r="I14" s="88">
        <v>135</v>
      </c>
      <c r="J14" s="58">
        <f t="shared" si="0"/>
        <v>31185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2.75" x14ac:dyDescent="0.2">
      <c r="A15" s="50">
        <f t="shared" si="1"/>
        <v>4</v>
      </c>
      <c r="B15" s="113">
        <v>44886</v>
      </c>
      <c r="C15" s="35" t="s">
        <v>35</v>
      </c>
      <c r="D15" s="36" t="s">
        <v>12</v>
      </c>
      <c r="E15" s="37" t="s">
        <v>688</v>
      </c>
      <c r="F15" s="28" t="s">
        <v>933</v>
      </c>
      <c r="G15" s="38" t="s">
        <v>20</v>
      </c>
      <c r="H15" s="29">
        <v>837</v>
      </c>
      <c r="I15" s="88">
        <v>224.39</v>
      </c>
      <c r="J15" s="58">
        <f t="shared" si="0"/>
        <v>187814.43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2.75" x14ac:dyDescent="0.2">
      <c r="A16" s="50">
        <f t="shared" si="1"/>
        <v>5</v>
      </c>
      <c r="B16" s="113">
        <v>44886</v>
      </c>
      <c r="C16" s="35" t="s">
        <v>36</v>
      </c>
      <c r="D16" s="36" t="s">
        <v>12</v>
      </c>
      <c r="E16" s="37" t="s">
        <v>37</v>
      </c>
      <c r="F16" s="38" t="s">
        <v>38</v>
      </c>
      <c r="G16" s="38" t="s">
        <v>29</v>
      </c>
      <c r="H16" s="39">
        <v>982</v>
      </c>
      <c r="I16" s="153">
        <v>26.86</v>
      </c>
      <c r="J16" s="58">
        <f t="shared" si="0"/>
        <v>26376.52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2.75" x14ac:dyDescent="0.2">
      <c r="A17" s="50">
        <f t="shared" si="1"/>
        <v>6</v>
      </c>
      <c r="B17" s="113">
        <v>44886</v>
      </c>
      <c r="C17" s="35" t="s">
        <v>41</v>
      </c>
      <c r="D17" s="36" t="s">
        <v>12</v>
      </c>
      <c r="E17" s="50" t="s">
        <v>1038</v>
      </c>
      <c r="F17" s="86" t="s">
        <v>1036</v>
      </c>
      <c r="G17" s="144" t="s">
        <v>15</v>
      </c>
      <c r="H17" s="39">
        <v>85</v>
      </c>
      <c r="I17" s="153">
        <v>424.8</v>
      </c>
      <c r="J17" s="58">
        <f t="shared" si="0"/>
        <v>36108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2.75" x14ac:dyDescent="0.2">
      <c r="A18" s="50">
        <f t="shared" si="1"/>
        <v>7</v>
      </c>
      <c r="B18" s="113">
        <v>44886</v>
      </c>
      <c r="C18" s="35" t="s">
        <v>41</v>
      </c>
      <c r="D18" s="36" t="s">
        <v>12</v>
      </c>
      <c r="E18" s="50" t="s">
        <v>1039</v>
      </c>
      <c r="F18" s="86" t="s">
        <v>1037</v>
      </c>
      <c r="G18" s="144" t="s">
        <v>15</v>
      </c>
      <c r="H18" s="39">
        <v>110</v>
      </c>
      <c r="I18" s="153">
        <v>247.8</v>
      </c>
      <c r="J18" s="58">
        <f t="shared" si="0"/>
        <v>27258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2.75" x14ac:dyDescent="0.2">
      <c r="A19" s="50">
        <f t="shared" si="1"/>
        <v>8</v>
      </c>
      <c r="B19" s="113">
        <v>44886</v>
      </c>
      <c r="C19" s="35" t="s">
        <v>41</v>
      </c>
      <c r="D19" s="36" t="s">
        <v>12</v>
      </c>
      <c r="E19" s="37" t="s">
        <v>707</v>
      </c>
      <c r="F19" s="28" t="s">
        <v>689</v>
      </c>
      <c r="G19" s="28" t="s">
        <v>15</v>
      </c>
      <c r="H19" s="30">
        <v>10</v>
      </c>
      <c r="I19" s="88">
        <v>87.91</v>
      </c>
      <c r="J19" s="58">
        <f t="shared" si="0"/>
        <v>879.09999999999991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5.5" x14ac:dyDescent="0.2">
      <c r="A20" s="50">
        <f t="shared" si="1"/>
        <v>9</v>
      </c>
      <c r="B20" s="113">
        <v>44886</v>
      </c>
      <c r="C20" s="35" t="s">
        <v>41</v>
      </c>
      <c r="D20" s="36" t="s">
        <v>12</v>
      </c>
      <c r="E20" s="59" t="s">
        <v>511</v>
      </c>
      <c r="F20" s="60" t="s">
        <v>512</v>
      </c>
      <c r="G20" s="38" t="s">
        <v>15</v>
      </c>
      <c r="H20" s="39">
        <v>1</v>
      </c>
      <c r="I20" s="153">
        <v>1053.1500000000001</v>
      </c>
      <c r="J20" s="58">
        <f t="shared" si="0"/>
        <v>1053.1500000000001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2.75" x14ac:dyDescent="0.2">
      <c r="A21" s="50">
        <f t="shared" si="1"/>
        <v>10</v>
      </c>
      <c r="B21" s="113">
        <v>44971</v>
      </c>
      <c r="C21" s="35" t="s">
        <v>41</v>
      </c>
      <c r="D21" s="36" t="s">
        <v>12</v>
      </c>
      <c r="E21" s="37" t="s">
        <v>1042</v>
      </c>
      <c r="F21" s="60" t="s">
        <v>1040</v>
      </c>
      <c r="G21" s="38" t="s">
        <v>1041</v>
      </c>
      <c r="H21" s="39">
        <v>45</v>
      </c>
      <c r="I21" s="153">
        <v>159.30000000000001</v>
      </c>
      <c r="J21" s="58">
        <f t="shared" si="0"/>
        <v>7168.5000000000009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5.5" x14ac:dyDescent="0.2">
      <c r="A22" s="50">
        <f t="shared" si="1"/>
        <v>11</v>
      </c>
      <c r="B22" s="113">
        <v>44886</v>
      </c>
      <c r="C22" s="35" t="s">
        <v>41</v>
      </c>
      <c r="D22" s="36" t="s">
        <v>12</v>
      </c>
      <c r="E22" s="37" t="s">
        <v>42</v>
      </c>
      <c r="F22" s="38" t="s">
        <v>43</v>
      </c>
      <c r="G22" s="38" t="s">
        <v>15</v>
      </c>
      <c r="H22" s="39">
        <v>9</v>
      </c>
      <c r="I22" s="153">
        <v>223.7</v>
      </c>
      <c r="J22" s="58">
        <f t="shared" si="0"/>
        <v>2013.3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2.75" x14ac:dyDescent="0.2">
      <c r="A23" s="50">
        <f t="shared" si="1"/>
        <v>12</v>
      </c>
      <c r="B23" s="113">
        <v>44886</v>
      </c>
      <c r="C23" s="35" t="s">
        <v>41</v>
      </c>
      <c r="D23" s="36" t="s">
        <v>12</v>
      </c>
      <c r="E23" s="37" t="s">
        <v>44</v>
      </c>
      <c r="F23" s="38" t="s">
        <v>45</v>
      </c>
      <c r="G23" s="38" t="s">
        <v>15</v>
      </c>
      <c r="H23" s="39">
        <v>4</v>
      </c>
      <c r="I23" s="153">
        <v>206.13</v>
      </c>
      <c r="J23" s="58">
        <f t="shared" si="0"/>
        <v>824.52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2.75" x14ac:dyDescent="0.2">
      <c r="A24" s="50">
        <f t="shared" si="1"/>
        <v>13</v>
      </c>
      <c r="B24" s="113">
        <v>44886</v>
      </c>
      <c r="C24" s="35" t="s">
        <v>41</v>
      </c>
      <c r="D24" s="36" t="s">
        <v>12</v>
      </c>
      <c r="E24" s="37" t="s">
        <v>46</v>
      </c>
      <c r="F24" s="38" t="s">
        <v>47</v>
      </c>
      <c r="G24" s="38" t="s">
        <v>15</v>
      </c>
      <c r="H24" s="39">
        <v>67</v>
      </c>
      <c r="I24" s="153">
        <v>166.96</v>
      </c>
      <c r="J24" s="58">
        <f t="shared" si="0"/>
        <v>11186.32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2.75" x14ac:dyDescent="0.2">
      <c r="A25" s="50">
        <f t="shared" si="1"/>
        <v>14</v>
      </c>
      <c r="B25" s="113">
        <v>43643</v>
      </c>
      <c r="C25" s="35" t="s">
        <v>36</v>
      </c>
      <c r="D25" s="36" t="s">
        <v>12</v>
      </c>
      <c r="E25" s="37" t="s">
        <v>39</v>
      </c>
      <c r="F25" s="38" t="s">
        <v>40</v>
      </c>
      <c r="G25" s="38" t="s">
        <v>15</v>
      </c>
      <c r="H25" s="39">
        <v>450</v>
      </c>
      <c r="I25" s="153">
        <v>5.03</v>
      </c>
      <c r="J25" s="58">
        <f t="shared" si="0"/>
        <v>2263.5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5.5" x14ac:dyDescent="0.2">
      <c r="A26" s="50">
        <f t="shared" si="1"/>
        <v>15</v>
      </c>
      <c r="B26" s="113">
        <v>44351</v>
      </c>
      <c r="C26" s="35" t="s">
        <v>41</v>
      </c>
      <c r="D26" s="36" t="s">
        <v>12</v>
      </c>
      <c r="E26" s="59" t="s">
        <v>513</v>
      </c>
      <c r="F26" s="38" t="s">
        <v>690</v>
      </c>
      <c r="G26" s="38" t="s">
        <v>15</v>
      </c>
      <c r="H26" s="39">
        <v>98</v>
      </c>
      <c r="I26" s="153">
        <v>115.64</v>
      </c>
      <c r="J26" s="58">
        <f t="shared" si="0"/>
        <v>11332.72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5.5" x14ac:dyDescent="0.2">
      <c r="A27" s="50">
        <f t="shared" si="1"/>
        <v>16</v>
      </c>
      <c r="B27" s="113">
        <v>43796</v>
      </c>
      <c r="C27" s="35" t="s">
        <v>41</v>
      </c>
      <c r="D27" s="36" t="s">
        <v>12</v>
      </c>
      <c r="E27" s="37" t="s">
        <v>48</v>
      </c>
      <c r="F27" s="38" t="s">
        <v>49</v>
      </c>
      <c r="G27" s="38" t="s">
        <v>15</v>
      </c>
      <c r="H27" s="61">
        <v>100</v>
      </c>
      <c r="I27" s="153">
        <v>116.32</v>
      </c>
      <c r="J27" s="58">
        <f t="shared" si="0"/>
        <v>11632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38.25" x14ac:dyDescent="0.2">
      <c r="A28" s="50">
        <f t="shared" si="1"/>
        <v>17</v>
      </c>
      <c r="B28" s="113">
        <v>43796</v>
      </c>
      <c r="C28" s="35" t="s">
        <v>41</v>
      </c>
      <c r="D28" s="36" t="s">
        <v>12</v>
      </c>
      <c r="E28" s="37" t="s">
        <v>50</v>
      </c>
      <c r="F28" s="38" t="s">
        <v>51</v>
      </c>
      <c r="G28" s="38" t="s">
        <v>15</v>
      </c>
      <c r="H28" s="61">
        <v>69</v>
      </c>
      <c r="I28" s="153">
        <v>387.73</v>
      </c>
      <c r="J28" s="58">
        <f t="shared" si="0"/>
        <v>26753.370000000003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4.25" x14ac:dyDescent="0.2">
      <c r="A29" s="50">
        <f t="shared" si="1"/>
        <v>18</v>
      </c>
      <c r="B29" s="113">
        <v>44886</v>
      </c>
      <c r="C29" s="35" t="s">
        <v>41</v>
      </c>
      <c r="D29" s="36" t="s">
        <v>12</v>
      </c>
      <c r="E29" s="37" t="s">
        <v>52</v>
      </c>
      <c r="F29" s="38" t="s">
        <v>53</v>
      </c>
      <c r="G29" s="38" t="s">
        <v>15</v>
      </c>
      <c r="H29" s="61">
        <v>5</v>
      </c>
      <c r="I29" s="153">
        <v>492.16</v>
      </c>
      <c r="J29" s="58">
        <f t="shared" si="0"/>
        <v>2460.8000000000002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5.5" x14ac:dyDescent="0.2">
      <c r="A30" s="50">
        <f t="shared" si="1"/>
        <v>19</v>
      </c>
      <c r="B30" s="113">
        <v>44351</v>
      </c>
      <c r="C30" s="35" t="s">
        <v>11</v>
      </c>
      <c r="D30" s="36" t="s">
        <v>12</v>
      </c>
      <c r="E30" s="37" t="s">
        <v>530</v>
      </c>
      <c r="F30" s="60" t="s">
        <v>526</v>
      </c>
      <c r="G30" s="38" t="s">
        <v>15</v>
      </c>
      <c r="H30" s="61">
        <v>3</v>
      </c>
      <c r="I30" s="153">
        <v>426.03</v>
      </c>
      <c r="J30" s="58">
        <f t="shared" si="0"/>
        <v>1278.0899999999999</v>
      </c>
    </row>
    <row r="31" spans="1:22" ht="12.75" x14ac:dyDescent="0.2">
      <c r="A31" s="50">
        <f t="shared" si="1"/>
        <v>20</v>
      </c>
      <c r="B31" s="113">
        <v>44351</v>
      </c>
      <c r="C31" s="35" t="s">
        <v>41</v>
      </c>
      <c r="D31" s="36" t="s">
        <v>12</v>
      </c>
      <c r="E31" s="59" t="s">
        <v>514</v>
      </c>
      <c r="F31" s="60" t="s">
        <v>515</v>
      </c>
      <c r="G31" s="38" t="s">
        <v>15</v>
      </c>
      <c r="H31" s="39">
        <v>2</v>
      </c>
      <c r="I31" s="153">
        <v>62.66</v>
      </c>
      <c r="J31" s="58">
        <f t="shared" si="0"/>
        <v>125.32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10" customFormat="1" ht="12.75" x14ac:dyDescent="0.2">
      <c r="A32" s="50">
        <f t="shared" si="1"/>
        <v>21</v>
      </c>
      <c r="B32" s="113">
        <v>44733</v>
      </c>
      <c r="C32" s="35" t="s">
        <v>35</v>
      </c>
      <c r="D32" s="36" t="s">
        <v>12</v>
      </c>
      <c r="E32" s="37" t="s">
        <v>805</v>
      </c>
      <c r="F32" s="28" t="s">
        <v>804</v>
      </c>
      <c r="G32" s="38" t="s">
        <v>20</v>
      </c>
      <c r="H32" s="29">
        <v>776</v>
      </c>
      <c r="I32" s="88">
        <v>61.84</v>
      </c>
      <c r="J32" s="58">
        <f t="shared" si="0"/>
        <v>47987.840000000004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s="10" customFormat="1" ht="12.75" x14ac:dyDescent="0.2">
      <c r="A33" s="50">
        <f t="shared" si="1"/>
        <v>22</v>
      </c>
      <c r="B33" s="113">
        <v>45006</v>
      </c>
      <c r="C33" s="35" t="s">
        <v>35</v>
      </c>
      <c r="D33" s="36" t="s">
        <v>12</v>
      </c>
      <c r="E33" s="37" t="s">
        <v>993</v>
      </c>
      <c r="F33" s="28" t="s">
        <v>994</v>
      </c>
      <c r="G33" s="38" t="s">
        <v>20</v>
      </c>
      <c r="H33" s="29">
        <v>731</v>
      </c>
      <c r="I33" s="88">
        <v>72.59</v>
      </c>
      <c r="J33" s="58">
        <f t="shared" si="0"/>
        <v>53063.29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10" customFormat="1" ht="12.75" x14ac:dyDescent="0.2">
      <c r="A34" s="50">
        <f t="shared" si="1"/>
        <v>23</v>
      </c>
      <c r="B34" s="113">
        <v>45006</v>
      </c>
      <c r="C34" s="35" t="s">
        <v>35</v>
      </c>
      <c r="D34" s="36" t="s">
        <v>12</v>
      </c>
      <c r="E34" s="37" t="s">
        <v>844</v>
      </c>
      <c r="F34" s="60" t="s">
        <v>842</v>
      </c>
      <c r="G34" s="38" t="s">
        <v>24</v>
      </c>
      <c r="H34" s="39">
        <v>49</v>
      </c>
      <c r="I34" s="153">
        <v>671.42</v>
      </c>
      <c r="J34" s="58">
        <f t="shared" si="0"/>
        <v>32899.579999999994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s="10" customFormat="1" ht="25.5" x14ac:dyDescent="0.2">
      <c r="A35" s="50">
        <f t="shared" si="1"/>
        <v>24</v>
      </c>
      <c r="B35" s="113">
        <v>44923</v>
      </c>
      <c r="C35" s="35" t="s">
        <v>35</v>
      </c>
      <c r="D35" s="36" t="s">
        <v>12</v>
      </c>
      <c r="E35" s="37" t="s">
        <v>940</v>
      </c>
      <c r="F35" s="60" t="s">
        <v>939</v>
      </c>
      <c r="G35" s="38" t="s">
        <v>24</v>
      </c>
      <c r="H35" s="39">
        <v>11</v>
      </c>
      <c r="I35" s="153">
        <v>644.96</v>
      </c>
      <c r="J35" s="58">
        <f t="shared" si="0"/>
        <v>7094.56</v>
      </c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s="10" customFormat="1" ht="25.5" x14ac:dyDescent="0.2">
      <c r="A36" s="50">
        <f t="shared" si="1"/>
        <v>25</v>
      </c>
      <c r="B36" s="113">
        <v>44803</v>
      </c>
      <c r="C36" s="35" t="s">
        <v>35</v>
      </c>
      <c r="D36" s="36" t="s">
        <v>12</v>
      </c>
      <c r="E36" s="37" t="s">
        <v>845</v>
      </c>
      <c r="F36" s="60" t="s">
        <v>843</v>
      </c>
      <c r="G36" s="38" t="s">
        <v>15</v>
      </c>
      <c r="H36" s="39">
        <v>1</v>
      </c>
      <c r="I36" s="153">
        <v>138.06</v>
      </c>
      <c r="J36" s="58">
        <f t="shared" si="0"/>
        <v>138.06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s="10" customFormat="1" ht="38.25" x14ac:dyDescent="0.2">
      <c r="A37" s="50">
        <f t="shared" si="1"/>
        <v>26</v>
      </c>
      <c r="B37" s="113">
        <v>44971</v>
      </c>
      <c r="C37" s="35" t="s">
        <v>16</v>
      </c>
      <c r="D37" s="36" t="s">
        <v>12</v>
      </c>
      <c r="E37" s="37" t="s">
        <v>906</v>
      </c>
      <c r="F37" s="38" t="s">
        <v>905</v>
      </c>
      <c r="G37" s="38" t="s">
        <v>15</v>
      </c>
      <c r="H37" s="39">
        <v>57</v>
      </c>
      <c r="I37" s="153">
        <v>348.1</v>
      </c>
      <c r="J37" s="58">
        <f t="shared" si="0"/>
        <v>19841.7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12.75" x14ac:dyDescent="0.2">
      <c r="A38" s="50">
        <f t="shared" si="1"/>
        <v>27</v>
      </c>
      <c r="B38" s="113">
        <v>44923</v>
      </c>
      <c r="C38" s="35" t="s">
        <v>35</v>
      </c>
      <c r="D38" s="36" t="s">
        <v>12</v>
      </c>
      <c r="E38" s="37" t="s">
        <v>944</v>
      </c>
      <c r="F38" s="38" t="s">
        <v>941</v>
      </c>
      <c r="G38" s="38" t="s">
        <v>15</v>
      </c>
      <c r="H38" s="39">
        <v>849</v>
      </c>
      <c r="I38" s="153">
        <v>167.56</v>
      </c>
      <c r="J38" s="58">
        <f t="shared" si="0"/>
        <v>142258.44</v>
      </c>
    </row>
    <row r="39" spans="1:22" ht="12.75" x14ac:dyDescent="0.2">
      <c r="A39" s="50">
        <f t="shared" si="1"/>
        <v>28</v>
      </c>
      <c r="B39" s="113">
        <v>44923</v>
      </c>
      <c r="C39" s="35" t="s">
        <v>35</v>
      </c>
      <c r="D39" s="36" t="s">
        <v>12</v>
      </c>
      <c r="E39" s="37" t="s">
        <v>945</v>
      </c>
      <c r="F39" s="38" t="s">
        <v>942</v>
      </c>
      <c r="G39" s="38" t="s">
        <v>15</v>
      </c>
      <c r="H39" s="39">
        <v>34</v>
      </c>
      <c r="I39" s="153">
        <v>489.7</v>
      </c>
      <c r="J39" s="58">
        <f t="shared" si="0"/>
        <v>16649.8</v>
      </c>
    </row>
    <row r="40" spans="1:22" ht="12.75" x14ac:dyDescent="0.2">
      <c r="A40" s="50">
        <f t="shared" si="1"/>
        <v>29</v>
      </c>
      <c r="B40" s="113">
        <v>44923</v>
      </c>
      <c r="C40" s="35" t="s">
        <v>35</v>
      </c>
      <c r="D40" s="36" t="s">
        <v>12</v>
      </c>
      <c r="E40" s="37" t="s">
        <v>946</v>
      </c>
      <c r="F40" s="38" t="s">
        <v>943</v>
      </c>
      <c r="G40" s="38" t="s">
        <v>24</v>
      </c>
      <c r="H40" s="39">
        <v>22</v>
      </c>
      <c r="I40" s="153">
        <v>188.8</v>
      </c>
      <c r="J40" s="58">
        <f t="shared" si="0"/>
        <v>4153.6000000000004</v>
      </c>
    </row>
    <row r="41" spans="1:22" s="136" customFormat="1" ht="12.75" x14ac:dyDescent="0.2">
      <c r="A41" s="50">
        <f t="shared" si="1"/>
        <v>30</v>
      </c>
      <c r="B41" s="113">
        <v>44971</v>
      </c>
      <c r="C41" s="35" t="s">
        <v>41</v>
      </c>
      <c r="D41" s="36" t="s">
        <v>12</v>
      </c>
      <c r="E41" s="37" t="s">
        <v>1052</v>
      </c>
      <c r="F41" s="38" t="s">
        <v>1043</v>
      </c>
      <c r="G41" s="144" t="s">
        <v>15</v>
      </c>
      <c r="H41" s="50">
        <v>1</v>
      </c>
      <c r="I41" s="153">
        <v>938.1</v>
      </c>
      <c r="J41" s="58">
        <f t="shared" si="0"/>
        <v>938.1</v>
      </c>
    </row>
    <row r="42" spans="1:22" s="136" customFormat="1" ht="12.75" x14ac:dyDescent="0.2">
      <c r="A42" s="50">
        <f t="shared" si="1"/>
        <v>31</v>
      </c>
      <c r="B42" s="113">
        <v>44971</v>
      </c>
      <c r="C42" s="35" t="s">
        <v>41</v>
      </c>
      <c r="D42" s="36" t="s">
        <v>12</v>
      </c>
      <c r="E42" s="37" t="s">
        <v>1053</v>
      </c>
      <c r="F42" s="38" t="s">
        <v>1044</v>
      </c>
      <c r="G42" s="144" t="s">
        <v>15</v>
      </c>
      <c r="H42" s="50">
        <v>3</v>
      </c>
      <c r="I42" s="153">
        <v>1475</v>
      </c>
      <c r="J42" s="58">
        <f t="shared" si="0"/>
        <v>4425</v>
      </c>
    </row>
    <row r="43" spans="1:22" ht="12.75" x14ac:dyDescent="0.2">
      <c r="A43" s="50">
        <f t="shared" si="1"/>
        <v>32</v>
      </c>
      <c r="B43" s="113">
        <v>44971</v>
      </c>
      <c r="C43" s="35" t="s">
        <v>41</v>
      </c>
      <c r="D43" s="36" t="s">
        <v>12</v>
      </c>
      <c r="E43" s="37" t="s">
        <v>1054</v>
      </c>
      <c r="F43" s="38" t="s">
        <v>1045</v>
      </c>
      <c r="G43" s="144" t="s">
        <v>15</v>
      </c>
      <c r="H43" s="50">
        <v>40</v>
      </c>
      <c r="I43" s="153">
        <v>129.80000000000001</v>
      </c>
      <c r="J43" s="58">
        <f t="shared" si="0"/>
        <v>5192</v>
      </c>
    </row>
    <row r="44" spans="1:22" ht="12.75" x14ac:dyDescent="0.2">
      <c r="A44" s="50">
        <f t="shared" si="1"/>
        <v>33</v>
      </c>
      <c r="B44" s="113">
        <v>44971</v>
      </c>
      <c r="C44" s="35" t="s">
        <v>41</v>
      </c>
      <c r="D44" s="36" t="s">
        <v>12</v>
      </c>
      <c r="E44" s="37" t="s">
        <v>1060</v>
      </c>
      <c r="F44" s="38" t="s">
        <v>1051</v>
      </c>
      <c r="G44" s="144" t="s">
        <v>15</v>
      </c>
      <c r="H44" s="50">
        <v>30</v>
      </c>
      <c r="I44" s="153">
        <v>401.2</v>
      </c>
      <c r="J44" s="58">
        <f t="shared" si="0"/>
        <v>12036</v>
      </c>
    </row>
    <row r="45" spans="1:22" ht="12.75" x14ac:dyDescent="0.2">
      <c r="A45" s="50">
        <f t="shared" si="1"/>
        <v>34</v>
      </c>
      <c r="B45" s="113">
        <v>44971</v>
      </c>
      <c r="C45" s="35" t="s">
        <v>41</v>
      </c>
      <c r="D45" s="36" t="s">
        <v>12</v>
      </c>
      <c r="E45" s="37" t="s">
        <v>1055</v>
      </c>
      <c r="F45" s="38" t="s">
        <v>1046</v>
      </c>
      <c r="G45" s="144" t="s">
        <v>15</v>
      </c>
      <c r="H45" s="50">
        <v>39</v>
      </c>
      <c r="I45" s="153">
        <v>292.64</v>
      </c>
      <c r="J45" s="58">
        <f t="shared" si="0"/>
        <v>11412.96</v>
      </c>
    </row>
    <row r="46" spans="1:22" ht="12.75" x14ac:dyDescent="0.2">
      <c r="A46" s="50">
        <f t="shared" si="1"/>
        <v>35</v>
      </c>
      <c r="B46" s="113">
        <v>44971</v>
      </c>
      <c r="C46" s="35" t="s">
        <v>41</v>
      </c>
      <c r="D46" s="36" t="s">
        <v>12</v>
      </c>
      <c r="E46" s="37" t="s">
        <v>1056</v>
      </c>
      <c r="F46" s="38" t="s">
        <v>1047</v>
      </c>
      <c r="G46" s="144" t="s">
        <v>15</v>
      </c>
      <c r="H46" s="50">
        <v>50</v>
      </c>
      <c r="I46" s="153">
        <v>454.3</v>
      </c>
      <c r="J46" s="58">
        <f t="shared" si="0"/>
        <v>22715</v>
      </c>
    </row>
    <row r="47" spans="1:22" ht="12.75" x14ac:dyDescent="0.2">
      <c r="A47" s="50">
        <f t="shared" si="1"/>
        <v>36</v>
      </c>
      <c r="B47" s="113">
        <v>44971</v>
      </c>
      <c r="C47" s="35" t="s">
        <v>41</v>
      </c>
      <c r="D47" s="36" t="s">
        <v>12</v>
      </c>
      <c r="E47" s="37" t="s">
        <v>1057</v>
      </c>
      <c r="F47" s="38" t="s">
        <v>1048</v>
      </c>
      <c r="G47" s="144" t="s">
        <v>15</v>
      </c>
      <c r="H47" s="50">
        <v>7</v>
      </c>
      <c r="I47" s="153">
        <v>336.3</v>
      </c>
      <c r="J47" s="58">
        <f t="shared" si="0"/>
        <v>2354.1</v>
      </c>
    </row>
    <row r="48" spans="1:22" ht="12.75" x14ac:dyDescent="0.2">
      <c r="A48" s="50">
        <f t="shared" si="1"/>
        <v>37</v>
      </c>
      <c r="B48" s="113">
        <v>44971</v>
      </c>
      <c r="C48" s="35" t="s">
        <v>41</v>
      </c>
      <c r="D48" s="36" t="s">
        <v>12</v>
      </c>
      <c r="E48" s="37" t="s">
        <v>1058</v>
      </c>
      <c r="F48" s="38" t="s">
        <v>1049</v>
      </c>
      <c r="G48" s="144" t="s">
        <v>15</v>
      </c>
      <c r="H48" s="50">
        <v>97</v>
      </c>
      <c r="I48" s="153">
        <v>206.5</v>
      </c>
      <c r="J48" s="58">
        <f t="shared" si="0"/>
        <v>20030.5</v>
      </c>
    </row>
    <row r="49" spans="1:22" ht="12.75" x14ac:dyDescent="0.2">
      <c r="A49" s="50">
        <f t="shared" si="1"/>
        <v>38</v>
      </c>
      <c r="B49" s="113">
        <v>44971</v>
      </c>
      <c r="C49" s="35" t="s">
        <v>41</v>
      </c>
      <c r="D49" s="36" t="s">
        <v>12</v>
      </c>
      <c r="E49" s="37" t="s">
        <v>1059</v>
      </c>
      <c r="F49" s="38" t="s">
        <v>1050</v>
      </c>
      <c r="G49" s="144" t="s">
        <v>15</v>
      </c>
      <c r="H49" s="50">
        <v>185</v>
      </c>
      <c r="I49" s="153">
        <v>442.5</v>
      </c>
      <c r="J49" s="58">
        <f t="shared" si="0"/>
        <v>81862.5</v>
      </c>
    </row>
    <row r="50" spans="1:22" ht="51" x14ac:dyDescent="0.2">
      <c r="A50" s="50">
        <f t="shared" si="1"/>
        <v>39</v>
      </c>
      <c r="B50" s="113">
        <v>43796</v>
      </c>
      <c r="C50" s="35" t="s">
        <v>41</v>
      </c>
      <c r="D50" s="36" t="s">
        <v>12</v>
      </c>
      <c r="E50" s="37" t="s">
        <v>1067</v>
      </c>
      <c r="F50" s="38" t="s">
        <v>1066</v>
      </c>
      <c r="G50" s="144" t="s">
        <v>15</v>
      </c>
      <c r="H50" s="50">
        <v>3</v>
      </c>
      <c r="I50" s="153">
        <v>902</v>
      </c>
      <c r="J50" s="58">
        <f t="shared" si="0"/>
        <v>2706</v>
      </c>
    </row>
    <row r="51" spans="1:22" ht="25.5" x14ac:dyDescent="0.2">
      <c r="A51" s="50">
        <f t="shared" si="1"/>
        <v>40</v>
      </c>
      <c r="B51" s="113">
        <v>45009</v>
      </c>
      <c r="C51" s="27" t="s">
        <v>273</v>
      </c>
      <c r="D51" s="23" t="s">
        <v>12</v>
      </c>
      <c r="E51" s="37" t="s">
        <v>1107</v>
      </c>
      <c r="F51" s="38" t="s">
        <v>1068</v>
      </c>
      <c r="G51" s="38" t="s">
        <v>29</v>
      </c>
      <c r="H51" s="39">
        <v>249</v>
      </c>
      <c r="I51" s="153">
        <v>148.68</v>
      </c>
      <c r="J51" s="58">
        <f t="shared" si="0"/>
        <v>37021.32</v>
      </c>
    </row>
    <row r="52" spans="1:22" ht="25.5" x14ac:dyDescent="0.2">
      <c r="A52" s="50">
        <f t="shared" si="1"/>
        <v>41</v>
      </c>
      <c r="B52" s="113">
        <v>45009</v>
      </c>
      <c r="C52" s="27" t="s">
        <v>273</v>
      </c>
      <c r="D52" s="23" t="s">
        <v>12</v>
      </c>
      <c r="E52" s="37" t="s">
        <v>1108</v>
      </c>
      <c r="F52" s="38" t="s">
        <v>1069</v>
      </c>
      <c r="G52" s="38" t="s">
        <v>29</v>
      </c>
      <c r="H52" s="39">
        <v>181</v>
      </c>
      <c r="I52" s="153">
        <v>127.44</v>
      </c>
      <c r="J52" s="58">
        <f t="shared" si="0"/>
        <v>23066.639999999999</v>
      </c>
    </row>
    <row r="53" spans="1:22" ht="25.5" x14ac:dyDescent="0.2">
      <c r="A53" s="50">
        <f t="shared" si="1"/>
        <v>42</v>
      </c>
      <c r="B53" s="113">
        <v>45009</v>
      </c>
      <c r="C53" s="27" t="s">
        <v>273</v>
      </c>
      <c r="D53" s="23" t="s">
        <v>12</v>
      </c>
      <c r="E53" s="37" t="s">
        <v>1109</v>
      </c>
      <c r="F53" s="38" t="s">
        <v>1070</v>
      </c>
      <c r="G53" s="38" t="s">
        <v>29</v>
      </c>
      <c r="H53" s="39">
        <v>310</v>
      </c>
      <c r="I53" s="153">
        <v>115.05</v>
      </c>
      <c r="J53" s="58">
        <f t="shared" si="0"/>
        <v>35665.5</v>
      </c>
    </row>
    <row r="54" spans="1:22" ht="12.75" x14ac:dyDescent="0.2">
      <c r="A54" s="50">
        <f t="shared" si="1"/>
        <v>43</v>
      </c>
      <c r="B54" s="113">
        <v>45017</v>
      </c>
      <c r="C54" s="107" t="s">
        <v>41</v>
      </c>
      <c r="D54" s="108" t="s">
        <v>12</v>
      </c>
      <c r="E54" s="37" t="s">
        <v>1110</v>
      </c>
      <c r="F54" s="38" t="s">
        <v>1106</v>
      </c>
      <c r="G54" s="38" t="s">
        <v>15</v>
      </c>
      <c r="H54" s="39">
        <v>1</v>
      </c>
      <c r="I54" s="153">
        <v>1734.6</v>
      </c>
      <c r="J54" s="58">
        <f t="shared" si="0"/>
        <v>1734.6</v>
      </c>
    </row>
    <row r="55" spans="1:22" ht="12.75" x14ac:dyDescent="0.2">
      <c r="A55" s="50">
        <f t="shared" si="1"/>
        <v>44</v>
      </c>
      <c r="B55" s="113">
        <v>44351</v>
      </c>
      <c r="C55" s="35" t="s">
        <v>16</v>
      </c>
      <c r="D55" s="36" t="s">
        <v>12</v>
      </c>
      <c r="E55" s="37" t="s">
        <v>509</v>
      </c>
      <c r="F55" s="38" t="s">
        <v>508</v>
      </c>
      <c r="G55" s="145" t="s">
        <v>15</v>
      </c>
      <c r="H55" s="39">
        <v>112</v>
      </c>
      <c r="I55" s="153">
        <v>94.97</v>
      </c>
      <c r="J55" s="58">
        <f t="shared" si="0"/>
        <v>10636.64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 x14ac:dyDescent="0.2">
      <c r="A56" s="50">
        <f t="shared" si="1"/>
        <v>45</v>
      </c>
      <c r="B56" s="113">
        <v>44351</v>
      </c>
      <c r="C56" s="35" t="s">
        <v>16</v>
      </c>
      <c r="D56" s="36" t="s">
        <v>12</v>
      </c>
      <c r="E56" s="37" t="s">
        <v>18</v>
      </c>
      <c r="F56" s="38" t="s">
        <v>19</v>
      </c>
      <c r="G56" s="38" t="s">
        <v>15</v>
      </c>
      <c r="H56" s="39">
        <v>39</v>
      </c>
      <c r="I56" s="153">
        <v>74.459999999999994</v>
      </c>
      <c r="J56" s="58">
        <f t="shared" si="0"/>
        <v>2903.9399999999996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s="10" customFormat="1" ht="12.75" x14ac:dyDescent="0.2">
      <c r="A57" s="50">
        <f t="shared" si="1"/>
        <v>46</v>
      </c>
      <c r="B57" s="113">
        <v>44351</v>
      </c>
      <c r="C57" s="35" t="s">
        <v>16</v>
      </c>
      <c r="D57" s="36" t="s">
        <v>12</v>
      </c>
      <c r="E57" s="37" t="s">
        <v>21</v>
      </c>
      <c r="F57" s="38" t="s">
        <v>908</v>
      </c>
      <c r="G57" s="38" t="s">
        <v>15</v>
      </c>
      <c r="H57" s="39">
        <v>200</v>
      </c>
      <c r="I57" s="153">
        <v>164.99</v>
      </c>
      <c r="J57" s="58">
        <f t="shared" si="0"/>
        <v>32998</v>
      </c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12.75" x14ac:dyDescent="0.2">
      <c r="A58" s="50">
        <f t="shared" si="1"/>
        <v>47</v>
      </c>
      <c r="B58" s="113">
        <v>44650</v>
      </c>
      <c r="C58" s="35" t="s">
        <v>16</v>
      </c>
      <c r="D58" s="36" t="s">
        <v>12</v>
      </c>
      <c r="E58" s="37" t="s">
        <v>22</v>
      </c>
      <c r="F58" s="38" t="s">
        <v>23</v>
      </c>
      <c r="G58" s="38" t="s">
        <v>15</v>
      </c>
      <c r="H58" s="39">
        <v>18</v>
      </c>
      <c r="I58" s="153">
        <v>19.309999999999999</v>
      </c>
      <c r="J58" s="58">
        <f t="shared" si="0"/>
        <v>347.58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25.5" x14ac:dyDescent="0.2">
      <c r="A59" s="50">
        <f t="shared" si="1"/>
        <v>48</v>
      </c>
      <c r="B59" s="113">
        <v>44650</v>
      </c>
      <c r="C59" s="35" t="s">
        <v>16</v>
      </c>
      <c r="D59" s="36" t="s">
        <v>12</v>
      </c>
      <c r="E59" s="37" t="s">
        <v>731</v>
      </c>
      <c r="F59" s="38" t="s">
        <v>730</v>
      </c>
      <c r="G59" s="38" t="s">
        <v>15</v>
      </c>
      <c r="H59" s="39">
        <v>71</v>
      </c>
      <c r="I59" s="153">
        <v>75.52</v>
      </c>
      <c r="J59" s="58">
        <f t="shared" si="0"/>
        <v>5361.92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x14ac:dyDescent="0.2">
      <c r="A60" s="50">
        <f t="shared" si="1"/>
        <v>49</v>
      </c>
      <c r="B60" s="113">
        <v>44650</v>
      </c>
      <c r="C60" s="35" t="s">
        <v>16</v>
      </c>
      <c r="D60" s="36" t="s">
        <v>12</v>
      </c>
      <c r="E60" s="37" t="s">
        <v>529</v>
      </c>
      <c r="F60" s="28" t="s">
        <v>528</v>
      </c>
      <c r="G60" s="38" t="s">
        <v>15</v>
      </c>
      <c r="H60" s="29">
        <v>13</v>
      </c>
      <c r="I60" s="88">
        <v>383.5</v>
      </c>
      <c r="J60" s="58">
        <f t="shared" si="0"/>
        <v>4985.5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38.25" x14ac:dyDescent="0.2">
      <c r="A61" s="50">
        <f t="shared" si="1"/>
        <v>50</v>
      </c>
      <c r="B61" s="113">
        <v>44650</v>
      </c>
      <c r="C61" s="35" t="s">
        <v>41</v>
      </c>
      <c r="D61" s="36" t="s">
        <v>12</v>
      </c>
      <c r="E61" s="37" t="s">
        <v>692</v>
      </c>
      <c r="F61" s="28" t="s">
        <v>693</v>
      </c>
      <c r="G61" s="28" t="s">
        <v>29</v>
      </c>
      <c r="H61" s="30">
        <v>191</v>
      </c>
      <c r="I61" s="88">
        <v>93.22</v>
      </c>
      <c r="J61" s="58">
        <f t="shared" si="0"/>
        <v>17805.02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x14ac:dyDescent="0.2">
      <c r="A62" s="50">
        <f t="shared" si="1"/>
        <v>51</v>
      </c>
      <c r="B62" s="113">
        <v>44650</v>
      </c>
      <c r="C62" s="35" t="s">
        <v>16</v>
      </c>
      <c r="D62" s="36" t="s">
        <v>12</v>
      </c>
      <c r="E62" s="37" t="s">
        <v>311</v>
      </c>
      <c r="F62" s="38" t="s">
        <v>312</v>
      </c>
      <c r="G62" s="38" t="s">
        <v>15</v>
      </c>
      <c r="H62" s="39">
        <v>32</v>
      </c>
      <c r="I62" s="153">
        <v>383.5</v>
      </c>
      <c r="J62" s="58">
        <f t="shared" si="0"/>
        <v>12272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x14ac:dyDescent="0.2">
      <c r="A63" s="50">
        <f t="shared" si="1"/>
        <v>52</v>
      </c>
      <c r="B63" s="113">
        <v>44650</v>
      </c>
      <c r="C63" s="35" t="s">
        <v>16</v>
      </c>
      <c r="D63" s="36" t="s">
        <v>12</v>
      </c>
      <c r="E63" s="37" t="s">
        <v>30</v>
      </c>
      <c r="F63" s="38" t="s">
        <v>31</v>
      </c>
      <c r="G63" s="38" t="s">
        <v>15</v>
      </c>
      <c r="H63" s="39">
        <v>4</v>
      </c>
      <c r="I63" s="153">
        <v>137.52000000000001</v>
      </c>
      <c r="J63" s="58">
        <f t="shared" si="0"/>
        <v>550.08000000000004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25.5" x14ac:dyDescent="0.2">
      <c r="A64" s="50">
        <f t="shared" si="1"/>
        <v>53</v>
      </c>
      <c r="B64" s="113">
        <v>44650</v>
      </c>
      <c r="C64" s="35" t="s">
        <v>16</v>
      </c>
      <c r="D64" s="36" t="s">
        <v>12</v>
      </c>
      <c r="E64" s="37" t="s">
        <v>510</v>
      </c>
      <c r="F64" s="38" t="s">
        <v>691</v>
      </c>
      <c r="G64" s="38" t="s">
        <v>15</v>
      </c>
      <c r="H64" s="61">
        <v>98</v>
      </c>
      <c r="I64" s="153">
        <v>389.4</v>
      </c>
      <c r="J64" s="58">
        <f t="shared" si="0"/>
        <v>38161.199999999997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4.25" x14ac:dyDescent="0.2">
      <c r="A65" s="50">
        <f t="shared" si="1"/>
        <v>54</v>
      </c>
      <c r="B65" s="113">
        <v>44826</v>
      </c>
      <c r="C65" s="35" t="s">
        <v>16</v>
      </c>
      <c r="D65" s="36" t="s">
        <v>12</v>
      </c>
      <c r="E65" s="37" t="s">
        <v>862</v>
      </c>
      <c r="F65" s="38" t="s">
        <v>907</v>
      </c>
      <c r="G65" s="38" t="s">
        <v>15</v>
      </c>
      <c r="H65" s="61">
        <v>42</v>
      </c>
      <c r="I65" s="153">
        <v>47.29</v>
      </c>
      <c r="J65" s="58">
        <f t="shared" si="0"/>
        <v>1986.18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x14ac:dyDescent="0.2">
      <c r="A66" s="50">
        <f t="shared" si="1"/>
        <v>55</v>
      </c>
      <c r="B66" s="114">
        <v>44650</v>
      </c>
      <c r="C66" s="35" t="s">
        <v>16</v>
      </c>
      <c r="D66" s="63" t="s">
        <v>12</v>
      </c>
      <c r="E66" s="37" t="s">
        <v>725</v>
      </c>
      <c r="F66" s="38" t="s">
        <v>934</v>
      </c>
      <c r="G66" s="38" t="s">
        <v>17</v>
      </c>
      <c r="H66" s="39">
        <v>19</v>
      </c>
      <c r="I66" s="153">
        <v>525.1</v>
      </c>
      <c r="J66" s="58">
        <f t="shared" si="0"/>
        <v>9976.9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4.25" x14ac:dyDescent="0.2">
      <c r="A67" s="50">
        <f t="shared" si="1"/>
        <v>56</v>
      </c>
      <c r="B67" s="113">
        <v>44112</v>
      </c>
      <c r="C67" s="35" t="s">
        <v>16</v>
      </c>
      <c r="D67" s="37" t="s">
        <v>12</v>
      </c>
      <c r="E67" s="37" t="s">
        <v>33</v>
      </c>
      <c r="F67" s="38" t="s">
        <v>34</v>
      </c>
      <c r="G67" s="38" t="s">
        <v>15</v>
      </c>
      <c r="H67" s="61">
        <v>13</v>
      </c>
      <c r="I67" s="153">
        <v>0</v>
      </c>
      <c r="J67" s="58">
        <f t="shared" si="0"/>
        <v>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25.5" x14ac:dyDescent="0.2">
      <c r="A68" s="50">
        <f t="shared" si="1"/>
        <v>57</v>
      </c>
      <c r="B68" s="113">
        <v>44420</v>
      </c>
      <c r="C68" s="35" t="s">
        <v>527</v>
      </c>
      <c r="D68" s="36" t="s">
        <v>12</v>
      </c>
      <c r="E68" s="37" t="s">
        <v>538</v>
      </c>
      <c r="F68" s="28" t="s">
        <v>537</v>
      </c>
      <c r="G68" s="38" t="s">
        <v>15</v>
      </c>
      <c r="H68" s="29">
        <v>2</v>
      </c>
      <c r="I68" s="88">
        <v>6956.1</v>
      </c>
      <c r="J68" s="58">
        <f t="shared" si="0"/>
        <v>13912.2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25.5" x14ac:dyDescent="0.2">
      <c r="A69" s="50">
        <f t="shared" si="1"/>
        <v>58</v>
      </c>
      <c r="B69" s="113">
        <v>44482</v>
      </c>
      <c r="C69" s="35" t="s">
        <v>16</v>
      </c>
      <c r="D69" s="37" t="s">
        <v>12</v>
      </c>
      <c r="E69" s="37" t="s">
        <v>613</v>
      </c>
      <c r="F69" s="28" t="s">
        <v>612</v>
      </c>
      <c r="G69" s="38" t="s">
        <v>15</v>
      </c>
      <c r="H69" s="29">
        <v>4323</v>
      </c>
      <c r="I69" s="88">
        <v>0</v>
      </c>
      <c r="J69" s="58">
        <f t="shared" si="0"/>
        <v>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25.5" x14ac:dyDescent="0.2">
      <c r="A70" s="50">
        <f t="shared" si="1"/>
        <v>59</v>
      </c>
      <c r="B70" s="113">
        <v>44527</v>
      </c>
      <c r="C70" s="35" t="s">
        <v>16</v>
      </c>
      <c r="D70" s="37" t="s">
        <v>12</v>
      </c>
      <c r="E70" s="37" t="s">
        <v>639</v>
      </c>
      <c r="F70" s="28" t="s">
        <v>638</v>
      </c>
      <c r="G70" s="38" t="s">
        <v>15</v>
      </c>
      <c r="H70" s="29">
        <v>44</v>
      </c>
      <c r="I70" s="88">
        <v>241.9</v>
      </c>
      <c r="J70" s="58">
        <f t="shared" si="0"/>
        <v>10643.6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x14ac:dyDescent="0.2">
      <c r="A71" s="50">
        <f t="shared" si="1"/>
        <v>60</v>
      </c>
      <c r="B71" s="113">
        <v>44784</v>
      </c>
      <c r="C71" s="35" t="s">
        <v>41</v>
      </c>
      <c r="D71" s="36" t="s">
        <v>12</v>
      </c>
      <c r="E71" s="37" t="s">
        <v>847</v>
      </c>
      <c r="F71" s="28" t="s">
        <v>846</v>
      </c>
      <c r="G71" s="28" t="s">
        <v>29</v>
      </c>
      <c r="H71" s="30">
        <v>40</v>
      </c>
      <c r="I71" s="88">
        <v>365.77</v>
      </c>
      <c r="J71" s="58">
        <f t="shared" si="0"/>
        <v>14630.8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25.5" x14ac:dyDescent="0.2">
      <c r="A72" s="50">
        <f t="shared" si="1"/>
        <v>61</v>
      </c>
      <c r="B72" s="113">
        <v>44650</v>
      </c>
      <c r="C72" s="35" t="s">
        <v>16</v>
      </c>
      <c r="D72" s="36" t="s">
        <v>12</v>
      </c>
      <c r="E72" s="37" t="s">
        <v>728</v>
      </c>
      <c r="F72" s="38" t="s">
        <v>729</v>
      </c>
      <c r="G72" s="38" t="s">
        <v>15</v>
      </c>
      <c r="H72" s="61">
        <v>101</v>
      </c>
      <c r="I72" s="153">
        <v>495.6</v>
      </c>
      <c r="J72" s="58">
        <f t="shared" si="0"/>
        <v>50055.600000000006</v>
      </c>
    </row>
    <row r="73" spans="1:22" ht="12.75" x14ac:dyDescent="0.2">
      <c r="A73" s="50">
        <f t="shared" si="1"/>
        <v>62</v>
      </c>
      <c r="B73" s="113">
        <v>44650</v>
      </c>
      <c r="C73" s="35" t="s">
        <v>16</v>
      </c>
      <c r="D73" s="36" t="s">
        <v>12</v>
      </c>
      <c r="E73" s="37" t="s">
        <v>726</v>
      </c>
      <c r="F73" s="28" t="s">
        <v>727</v>
      </c>
      <c r="G73" s="38" t="s">
        <v>15</v>
      </c>
      <c r="H73" s="29">
        <v>5</v>
      </c>
      <c r="I73" s="88">
        <v>1120.5999999999999</v>
      </c>
      <c r="J73" s="58">
        <f t="shared" si="0"/>
        <v>5603</v>
      </c>
    </row>
    <row r="74" spans="1:22" ht="14.25" x14ac:dyDescent="0.2">
      <c r="A74" s="50">
        <f t="shared" si="1"/>
        <v>63</v>
      </c>
      <c r="B74" s="113">
        <v>44650</v>
      </c>
      <c r="C74" s="35" t="s">
        <v>16</v>
      </c>
      <c r="D74" s="36" t="s">
        <v>12</v>
      </c>
      <c r="E74" s="37" t="s">
        <v>723</v>
      </c>
      <c r="F74" s="38" t="s">
        <v>724</v>
      </c>
      <c r="G74" s="38" t="s">
        <v>15</v>
      </c>
      <c r="H74" s="61">
        <v>13</v>
      </c>
      <c r="I74" s="153">
        <v>112.1</v>
      </c>
      <c r="J74" s="58">
        <f t="shared" si="0"/>
        <v>1457.3</v>
      </c>
    </row>
    <row r="75" spans="1:22" ht="12.75" x14ac:dyDescent="0.2">
      <c r="A75" s="50">
        <f t="shared" si="1"/>
        <v>64</v>
      </c>
      <c r="B75" s="113">
        <v>44650</v>
      </c>
      <c r="C75" s="35" t="s">
        <v>16</v>
      </c>
      <c r="D75" s="36" t="s">
        <v>12</v>
      </c>
      <c r="E75" s="37" t="s">
        <v>716</v>
      </c>
      <c r="F75" s="38" t="s">
        <v>717</v>
      </c>
      <c r="G75" s="38" t="s">
        <v>15</v>
      </c>
      <c r="H75" s="39">
        <v>92</v>
      </c>
      <c r="I75" s="153">
        <v>17.7</v>
      </c>
      <c r="J75" s="58">
        <f t="shared" si="0"/>
        <v>1628.3999999999999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25.5" x14ac:dyDescent="0.2">
      <c r="A76" s="50">
        <f t="shared" si="1"/>
        <v>65</v>
      </c>
      <c r="B76" s="113">
        <v>44650</v>
      </c>
      <c r="C76" s="35" t="s">
        <v>16</v>
      </c>
      <c r="D76" s="36" t="s">
        <v>12</v>
      </c>
      <c r="E76" s="37" t="s">
        <v>718</v>
      </c>
      <c r="F76" s="38" t="s">
        <v>732</v>
      </c>
      <c r="G76" s="38" t="s">
        <v>17</v>
      </c>
      <c r="H76" s="39">
        <v>64</v>
      </c>
      <c r="I76" s="153">
        <v>142.26</v>
      </c>
      <c r="J76" s="58">
        <f t="shared" si="0"/>
        <v>9104.64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25.5" x14ac:dyDescent="0.2">
      <c r="A77" s="50">
        <f t="shared" si="1"/>
        <v>66</v>
      </c>
      <c r="B77" s="113">
        <v>44650</v>
      </c>
      <c r="C77" s="35" t="s">
        <v>16</v>
      </c>
      <c r="D77" s="36" t="s">
        <v>12</v>
      </c>
      <c r="E77" s="37" t="s">
        <v>719</v>
      </c>
      <c r="F77" s="38" t="s">
        <v>733</v>
      </c>
      <c r="G77" s="38" t="s">
        <v>17</v>
      </c>
      <c r="H77" s="39">
        <v>99</v>
      </c>
      <c r="I77" s="153">
        <v>123.9</v>
      </c>
      <c r="J77" s="58">
        <f t="shared" ref="J77:J140" si="2">H77*I77</f>
        <v>12266.1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x14ac:dyDescent="0.2">
      <c r="A78" s="50">
        <f t="shared" ref="A78:A141" si="3">A77+1</f>
        <v>67</v>
      </c>
      <c r="B78" s="113">
        <v>44650</v>
      </c>
      <c r="C78" s="35" t="s">
        <v>16</v>
      </c>
      <c r="D78" s="36" t="s">
        <v>12</v>
      </c>
      <c r="E78" s="37" t="s">
        <v>722</v>
      </c>
      <c r="F78" s="28" t="s">
        <v>694</v>
      </c>
      <c r="G78" s="28" t="s">
        <v>15</v>
      </c>
      <c r="H78" s="30">
        <v>52</v>
      </c>
      <c r="I78" s="88">
        <v>180.54</v>
      </c>
      <c r="J78" s="58">
        <f t="shared" si="2"/>
        <v>9388.08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x14ac:dyDescent="0.2">
      <c r="A79" s="50">
        <f t="shared" si="3"/>
        <v>68</v>
      </c>
      <c r="B79" s="113">
        <v>44650</v>
      </c>
      <c r="C79" s="35" t="s">
        <v>16</v>
      </c>
      <c r="D79" s="36" t="s">
        <v>12</v>
      </c>
      <c r="E79" s="37" t="s">
        <v>806</v>
      </c>
      <c r="F79" s="38" t="s">
        <v>807</v>
      </c>
      <c r="G79" s="38" t="s">
        <v>15</v>
      </c>
      <c r="H79" s="39">
        <v>14</v>
      </c>
      <c r="I79" s="153">
        <v>200.6</v>
      </c>
      <c r="J79" s="58">
        <f t="shared" si="2"/>
        <v>2808.4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136" customFormat="1" ht="25.5" x14ac:dyDescent="0.2">
      <c r="A80" s="50">
        <f t="shared" si="3"/>
        <v>69</v>
      </c>
      <c r="B80" s="113">
        <v>44685</v>
      </c>
      <c r="C80" s="35" t="s">
        <v>16</v>
      </c>
      <c r="D80" s="36" t="s">
        <v>12</v>
      </c>
      <c r="E80" s="37" t="s">
        <v>1222</v>
      </c>
      <c r="F80" s="38" t="s">
        <v>1219</v>
      </c>
      <c r="G80" s="38" t="s">
        <v>1220</v>
      </c>
      <c r="H80" s="39">
        <v>35</v>
      </c>
      <c r="I80" s="153">
        <v>112.1</v>
      </c>
      <c r="J80" s="58">
        <f t="shared" si="2"/>
        <v>3923.5</v>
      </c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s="136" customFormat="1" ht="25.5" x14ac:dyDescent="0.2">
      <c r="A81" s="50">
        <f t="shared" si="3"/>
        <v>70</v>
      </c>
      <c r="B81" s="113">
        <v>44685</v>
      </c>
      <c r="C81" s="35" t="s">
        <v>16</v>
      </c>
      <c r="D81" s="36" t="s">
        <v>12</v>
      </c>
      <c r="E81" s="37" t="s">
        <v>1223</v>
      </c>
      <c r="F81" s="38" t="s">
        <v>1221</v>
      </c>
      <c r="G81" s="38" t="s">
        <v>1220</v>
      </c>
      <c r="H81" s="39">
        <v>20</v>
      </c>
      <c r="I81" s="153">
        <v>365.8</v>
      </c>
      <c r="J81" s="58">
        <f t="shared" si="2"/>
        <v>7316</v>
      </c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s="10" customFormat="1" ht="25.5" x14ac:dyDescent="0.2">
      <c r="A82" s="50">
        <f t="shared" si="3"/>
        <v>71</v>
      </c>
      <c r="B82" s="113">
        <v>44831</v>
      </c>
      <c r="C82" s="35" t="s">
        <v>16</v>
      </c>
      <c r="D82" s="36" t="s">
        <v>12</v>
      </c>
      <c r="E82" s="37" t="s">
        <v>855</v>
      </c>
      <c r="F82" s="28" t="s">
        <v>848</v>
      </c>
      <c r="G82" s="38" t="s">
        <v>15</v>
      </c>
      <c r="H82" s="29">
        <v>24</v>
      </c>
      <c r="I82" s="88">
        <v>81.260000000000005</v>
      </c>
      <c r="J82" s="58">
        <f t="shared" si="2"/>
        <v>1950.2400000000002</v>
      </c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s="10" customFormat="1" ht="25.5" x14ac:dyDescent="0.2">
      <c r="A83" s="50">
        <f t="shared" si="3"/>
        <v>72</v>
      </c>
      <c r="B83" s="113">
        <v>44831</v>
      </c>
      <c r="C83" s="35" t="s">
        <v>16</v>
      </c>
      <c r="D83" s="36" t="s">
        <v>12</v>
      </c>
      <c r="E83" s="37" t="s">
        <v>856</v>
      </c>
      <c r="F83" s="28" t="s">
        <v>849</v>
      </c>
      <c r="G83" s="38" t="s">
        <v>20</v>
      </c>
      <c r="H83" s="29">
        <v>50</v>
      </c>
      <c r="I83" s="88">
        <v>58.89</v>
      </c>
      <c r="J83" s="58">
        <f t="shared" si="2"/>
        <v>2944.5</v>
      </c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s="10" customFormat="1" ht="25.5" x14ac:dyDescent="0.2">
      <c r="A84" s="50">
        <f t="shared" si="3"/>
        <v>73</v>
      </c>
      <c r="B84" s="113">
        <v>44831</v>
      </c>
      <c r="C84" s="35" t="s">
        <v>16</v>
      </c>
      <c r="D84" s="36" t="s">
        <v>12</v>
      </c>
      <c r="E84" s="37" t="s">
        <v>857</v>
      </c>
      <c r="F84" s="28" t="s">
        <v>850</v>
      </c>
      <c r="G84" s="38" t="s">
        <v>20</v>
      </c>
      <c r="H84" s="29">
        <v>40</v>
      </c>
      <c r="I84" s="88">
        <v>46.47</v>
      </c>
      <c r="J84" s="58">
        <f t="shared" si="2"/>
        <v>1858.8</v>
      </c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s="10" customFormat="1" ht="12.75" x14ac:dyDescent="0.2">
      <c r="A85" s="50">
        <f t="shared" si="3"/>
        <v>74</v>
      </c>
      <c r="B85" s="113">
        <v>44831</v>
      </c>
      <c r="C85" s="35" t="s">
        <v>145</v>
      </c>
      <c r="D85" s="36" t="s">
        <v>55</v>
      </c>
      <c r="E85" s="37" t="s">
        <v>858</v>
      </c>
      <c r="F85" s="28" t="s">
        <v>851</v>
      </c>
      <c r="G85" s="38" t="s">
        <v>20</v>
      </c>
      <c r="H85" s="29">
        <v>27</v>
      </c>
      <c r="I85" s="88">
        <v>424.8</v>
      </c>
      <c r="J85" s="58">
        <f t="shared" si="2"/>
        <v>11469.6</v>
      </c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s="10" customFormat="1" ht="25.5" x14ac:dyDescent="0.2">
      <c r="A86" s="50">
        <f t="shared" si="3"/>
        <v>75</v>
      </c>
      <c r="B86" s="113">
        <v>44831</v>
      </c>
      <c r="C86" s="35" t="s">
        <v>16</v>
      </c>
      <c r="D86" s="36" t="s">
        <v>12</v>
      </c>
      <c r="E86" s="37" t="s">
        <v>859</v>
      </c>
      <c r="F86" s="28" t="s">
        <v>852</v>
      </c>
      <c r="G86" s="38" t="s">
        <v>15</v>
      </c>
      <c r="H86" s="29">
        <v>17</v>
      </c>
      <c r="I86" s="88">
        <v>99.12</v>
      </c>
      <c r="J86" s="58">
        <f t="shared" si="2"/>
        <v>1685.04</v>
      </c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s="10" customFormat="1" ht="25.5" x14ac:dyDescent="0.2">
      <c r="A87" s="50">
        <f t="shared" si="3"/>
        <v>76</v>
      </c>
      <c r="B87" s="113">
        <v>44831</v>
      </c>
      <c r="C87" s="35" t="s">
        <v>16</v>
      </c>
      <c r="D87" s="36" t="s">
        <v>12</v>
      </c>
      <c r="E87" s="37" t="s">
        <v>860</v>
      </c>
      <c r="F87" s="28" t="s">
        <v>853</v>
      </c>
      <c r="G87" s="38" t="s">
        <v>17</v>
      </c>
      <c r="H87" s="29">
        <v>66</v>
      </c>
      <c r="I87" s="88">
        <v>112.1</v>
      </c>
      <c r="J87" s="58">
        <f t="shared" si="2"/>
        <v>7398.5999999999995</v>
      </c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s="10" customFormat="1" ht="12.75" x14ac:dyDescent="0.2">
      <c r="A88" s="50">
        <f t="shared" si="3"/>
        <v>77</v>
      </c>
      <c r="B88" s="113">
        <v>44831</v>
      </c>
      <c r="C88" s="35" t="s">
        <v>16</v>
      </c>
      <c r="D88" s="36" t="s">
        <v>12</v>
      </c>
      <c r="E88" s="37" t="s">
        <v>861</v>
      </c>
      <c r="F88" s="28" t="s">
        <v>854</v>
      </c>
      <c r="G88" s="38" t="s">
        <v>15</v>
      </c>
      <c r="H88" s="29">
        <v>38</v>
      </c>
      <c r="I88" s="88">
        <v>343.68</v>
      </c>
      <c r="J88" s="58">
        <f t="shared" si="2"/>
        <v>13059.84</v>
      </c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s="10" customFormat="1" ht="12.75" x14ac:dyDescent="0.2">
      <c r="A89" s="50">
        <f t="shared" si="3"/>
        <v>78</v>
      </c>
      <c r="B89" s="113">
        <v>44900</v>
      </c>
      <c r="C89" s="35" t="s">
        <v>16</v>
      </c>
      <c r="D89" s="36" t="s">
        <v>12</v>
      </c>
      <c r="E89" s="37" t="s">
        <v>950</v>
      </c>
      <c r="F89" s="28" t="s">
        <v>947</v>
      </c>
      <c r="G89" s="38" t="s">
        <v>15</v>
      </c>
      <c r="H89" s="39">
        <v>1169</v>
      </c>
      <c r="I89" s="88">
        <v>135.69999999999999</v>
      </c>
      <c r="J89" s="58">
        <f t="shared" si="2"/>
        <v>158633.29999999999</v>
      </c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s="10" customFormat="1" ht="12.75" x14ac:dyDescent="0.2">
      <c r="A90" s="50">
        <f t="shared" si="3"/>
        <v>79</v>
      </c>
      <c r="B90" s="113">
        <v>44900</v>
      </c>
      <c r="C90" s="35" t="s">
        <v>16</v>
      </c>
      <c r="D90" s="36" t="s">
        <v>12</v>
      </c>
      <c r="E90" s="37" t="s">
        <v>951</v>
      </c>
      <c r="F90" s="28" t="s">
        <v>948</v>
      </c>
      <c r="G90" s="38" t="s">
        <v>28</v>
      </c>
      <c r="H90" s="39">
        <v>3461</v>
      </c>
      <c r="I90" s="88">
        <v>178.77</v>
      </c>
      <c r="J90" s="58">
        <f t="shared" si="2"/>
        <v>618722.97000000009</v>
      </c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s="10" customFormat="1" ht="25.5" x14ac:dyDescent="0.2">
      <c r="A91" s="50">
        <f t="shared" si="3"/>
        <v>80</v>
      </c>
      <c r="B91" s="113">
        <v>44900</v>
      </c>
      <c r="C91" s="35" t="s">
        <v>16</v>
      </c>
      <c r="D91" s="36" t="s">
        <v>12</v>
      </c>
      <c r="E91" s="37" t="s">
        <v>952</v>
      </c>
      <c r="F91" s="28" t="s">
        <v>949</v>
      </c>
      <c r="G91" s="38" t="s">
        <v>15</v>
      </c>
      <c r="H91" s="50">
        <v>4670</v>
      </c>
      <c r="I91" s="88">
        <v>285.45</v>
      </c>
      <c r="J91" s="58">
        <f t="shared" si="2"/>
        <v>1333051.5</v>
      </c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s="10" customFormat="1" ht="12.75" x14ac:dyDescent="0.2">
      <c r="A92" s="50">
        <f t="shared" si="3"/>
        <v>81</v>
      </c>
      <c r="B92" s="113">
        <v>45009</v>
      </c>
      <c r="C92" s="35" t="s">
        <v>16</v>
      </c>
      <c r="D92" s="36" t="s">
        <v>12</v>
      </c>
      <c r="E92" s="37" t="s">
        <v>1076</v>
      </c>
      <c r="F92" s="28" t="s">
        <v>1071</v>
      </c>
      <c r="G92" s="38" t="s">
        <v>29</v>
      </c>
      <c r="H92" s="50">
        <v>37</v>
      </c>
      <c r="I92" s="88">
        <v>992.49</v>
      </c>
      <c r="J92" s="58">
        <f t="shared" si="2"/>
        <v>36722.129999999997</v>
      </c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s="10" customFormat="1" ht="12.75" x14ac:dyDescent="0.2">
      <c r="A93" s="50">
        <f t="shared" si="3"/>
        <v>82</v>
      </c>
      <c r="B93" s="113">
        <v>45009</v>
      </c>
      <c r="C93" s="35" t="s">
        <v>16</v>
      </c>
      <c r="D93" s="36" t="s">
        <v>12</v>
      </c>
      <c r="E93" s="37" t="s">
        <v>1077</v>
      </c>
      <c r="F93" s="28" t="s">
        <v>1072</v>
      </c>
      <c r="G93" s="38" t="s">
        <v>29</v>
      </c>
      <c r="H93" s="50">
        <v>10</v>
      </c>
      <c r="I93" s="88">
        <v>580.55999999999995</v>
      </c>
      <c r="J93" s="58">
        <f t="shared" si="2"/>
        <v>5805.5999999999995</v>
      </c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s="10" customFormat="1" ht="25.5" x14ac:dyDescent="0.2">
      <c r="A94" s="50">
        <f t="shared" si="3"/>
        <v>83</v>
      </c>
      <c r="B94" s="113">
        <v>45009</v>
      </c>
      <c r="C94" s="35" t="s">
        <v>16</v>
      </c>
      <c r="D94" s="36" t="s">
        <v>12</v>
      </c>
      <c r="E94" s="37" t="s">
        <v>1078</v>
      </c>
      <c r="F94" s="28" t="s">
        <v>1073</v>
      </c>
      <c r="G94" s="38" t="s">
        <v>29</v>
      </c>
      <c r="H94" s="50">
        <v>31</v>
      </c>
      <c r="I94" s="88">
        <v>259.98</v>
      </c>
      <c r="J94" s="58">
        <f t="shared" si="2"/>
        <v>8059.380000000001</v>
      </c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s="10" customFormat="1" ht="25.5" x14ac:dyDescent="0.2">
      <c r="A95" s="50">
        <f t="shared" si="3"/>
        <v>84</v>
      </c>
      <c r="B95" s="113">
        <v>45009</v>
      </c>
      <c r="C95" s="35" t="s">
        <v>16</v>
      </c>
      <c r="D95" s="36" t="s">
        <v>12</v>
      </c>
      <c r="E95" s="37" t="s">
        <v>1079</v>
      </c>
      <c r="F95" s="28" t="s">
        <v>1074</v>
      </c>
      <c r="G95" s="38" t="s">
        <v>29</v>
      </c>
      <c r="H95" s="50">
        <v>9</v>
      </c>
      <c r="I95" s="88">
        <v>510.94</v>
      </c>
      <c r="J95" s="58">
        <f t="shared" si="2"/>
        <v>4598.46</v>
      </c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s="10" customFormat="1" ht="25.5" x14ac:dyDescent="0.2">
      <c r="A96" s="50">
        <f t="shared" si="3"/>
        <v>85</v>
      </c>
      <c r="B96" s="113">
        <v>45009</v>
      </c>
      <c r="C96" s="35" t="s">
        <v>16</v>
      </c>
      <c r="D96" s="36" t="s">
        <v>12</v>
      </c>
      <c r="E96" s="37" t="s">
        <v>1080</v>
      </c>
      <c r="F96" s="28" t="s">
        <v>1075</v>
      </c>
      <c r="G96" s="38" t="s">
        <v>29</v>
      </c>
      <c r="H96" s="50">
        <v>11</v>
      </c>
      <c r="I96" s="88">
        <v>510.94</v>
      </c>
      <c r="J96" s="58">
        <f t="shared" si="2"/>
        <v>5620.34</v>
      </c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s="10" customFormat="1" ht="12.75" x14ac:dyDescent="0.2">
      <c r="A97" s="50">
        <f t="shared" si="3"/>
        <v>86</v>
      </c>
      <c r="B97" s="113">
        <v>45097</v>
      </c>
      <c r="C97" s="35" t="s">
        <v>16</v>
      </c>
      <c r="D97" s="36" t="s">
        <v>12</v>
      </c>
      <c r="E97" s="37" t="s">
        <v>1274</v>
      </c>
      <c r="F97" s="28" t="s">
        <v>1234</v>
      </c>
      <c r="G97" s="38" t="s">
        <v>15</v>
      </c>
      <c r="H97" s="50">
        <v>16</v>
      </c>
      <c r="I97" s="88">
        <v>6956.1</v>
      </c>
      <c r="J97" s="58">
        <f t="shared" si="2"/>
        <v>111297.60000000001</v>
      </c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s="10" customFormat="1" ht="12.75" x14ac:dyDescent="0.2">
      <c r="A98" s="50">
        <f t="shared" si="3"/>
        <v>87</v>
      </c>
      <c r="B98" s="113">
        <v>45097</v>
      </c>
      <c r="C98" s="35" t="s">
        <v>16</v>
      </c>
      <c r="D98" s="36" t="s">
        <v>12</v>
      </c>
      <c r="E98" s="37" t="s">
        <v>1275</v>
      </c>
      <c r="F98" s="28" t="s">
        <v>1235</v>
      </c>
      <c r="G98" s="38" t="s">
        <v>15</v>
      </c>
      <c r="H98" s="50">
        <v>72</v>
      </c>
      <c r="I98" s="88">
        <v>1209.5</v>
      </c>
      <c r="J98" s="58">
        <f t="shared" si="2"/>
        <v>87084</v>
      </c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s="10" customFormat="1" ht="12.75" x14ac:dyDescent="0.2">
      <c r="A99" s="50">
        <f t="shared" si="3"/>
        <v>88</v>
      </c>
      <c r="B99" s="113">
        <v>45097</v>
      </c>
      <c r="C99" s="35" t="s">
        <v>16</v>
      </c>
      <c r="D99" s="36" t="s">
        <v>12</v>
      </c>
      <c r="E99" s="37" t="s">
        <v>1276</v>
      </c>
      <c r="F99" s="28" t="s">
        <v>1236</v>
      </c>
      <c r="G99" s="38" t="s">
        <v>15</v>
      </c>
      <c r="H99" s="50">
        <v>12</v>
      </c>
      <c r="I99" s="88">
        <v>4307</v>
      </c>
      <c r="J99" s="58">
        <f t="shared" si="2"/>
        <v>51684</v>
      </c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12.75" x14ac:dyDescent="0.2">
      <c r="A100" s="50">
        <f t="shared" si="3"/>
        <v>89</v>
      </c>
      <c r="B100" s="115">
        <v>42480</v>
      </c>
      <c r="C100" s="64" t="s">
        <v>54</v>
      </c>
      <c r="D100" s="65" t="s">
        <v>55</v>
      </c>
      <c r="E100" s="66" t="s">
        <v>532</v>
      </c>
      <c r="F100" s="67" t="s">
        <v>531</v>
      </c>
      <c r="G100" s="67" t="s">
        <v>15</v>
      </c>
      <c r="H100" s="39">
        <v>4</v>
      </c>
      <c r="I100" s="153">
        <v>0.18</v>
      </c>
      <c r="J100" s="58">
        <f t="shared" si="2"/>
        <v>0.72</v>
      </c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12.75" x14ac:dyDescent="0.2">
      <c r="A101" s="50">
        <f t="shared" si="3"/>
        <v>90</v>
      </c>
      <c r="B101" s="113">
        <v>42480</v>
      </c>
      <c r="C101" s="35" t="s">
        <v>54</v>
      </c>
      <c r="D101" s="36" t="s">
        <v>55</v>
      </c>
      <c r="E101" s="37" t="s">
        <v>56</v>
      </c>
      <c r="F101" s="38" t="s">
        <v>57</v>
      </c>
      <c r="G101" s="38" t="s">
        <v>15</v>
      </c>
      <c r="H101" s="39">
        <v>2</v>
      </c>
      <c r="I101" s="153">
        <v>1.3</v>
      </c>
      <c r="J101" s="58">
        <f t="shared" si="2"/>
        <v>2.6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x14ac:dyDescent="0.2">
      <c r="A102" s="50">
        <f t="shared" si="3"/>
        <v>91</v>
      </c>
      <c r="B102" s="113">
        <v>43642</v>
      </c>
      <c r="C102" s="35" t="s">
        <v>54</v>
      </c>
      <c r="D102" s="36" t="s">
        <v>55</v>
      </c>
      <c r="E102" s="37" t="s">
        <v>58</v>
      </c>
      <c r="F102" s="38" t="s">
        <v>59</v>
      </c>
      <c r="G102" s="38" t="s">
        <v>15</v>
      </c>
      <c r="H102" s="39">
        <v>334</v>
      </c>
      <c r="I102" s="153">
        <v>0.72</v>
      </c>
      <c r="J102" s="58">
        <f t="shared" si="2"/>
        <v>240.48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x14ac:dyDescent="0.2">
      <c r="A103" s="50">
        <f t="shared" si="3"/>
        <v>92</v>
      </c>
      <c r="B103" s="113">
        <v>43642</v>
      </c>
      <c r="C103" s="35" t="s">
        <v>60</v>
      </c>
      <c r="D103" s="36" t="s">
        <v>12</v>
      </c>
      <c r="E103" s="37" t="s">
        <v>61</v>
      </c>
      <c r="F103" s="38" t="s">
        <v>62</v>
      </c>
      <c r="G103" s="38" t="s">
        <v>15</v>
      </c>
      <c r="H103" s="39">
        <v>7</v>
      </c>
      <c r="I103" s="153">
        <v>1180</v>
      </c>
      <c r="J103" s="58">
        <f t="shared" si="2"/>
        <v>8260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x14ac:dyDescent="0.2">
      <c r="A104" s="50">
        <f t="shared" si="3"/>
        <v>93</v>
      </c>
      <c r="B104" s="113">
        <v>43661</v>
      </c>
      <c r="C104" s="35" t="s">
        <v>60</v>
      </c>
      <c r="D104" s="36" t="s">
        <v>12</v>
      </c>
      <c r="E104" s="37" t="s">
        <v>63</v>
      </c>
      <c r="F104" s="38" t="s">
        <v>64</v>
      </c>
      <c r="G104" s="38" t="s">
        <v>15</v>
      </c>
      <c r="H104" s="39">
        <v>10</v>
      </c>
      <c r="I104" s="153">
        <v>267.86</v>
      </c>
      <c r="J104" s="58">
        <f t="shared" si="2"/>
        <v>2678.6000000000004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x14ac:dyDescent="0.2">
      <c r="A105" s="50">
        <f t="shared" si="3"/>
        <v>94</v>
      </c>
      <c r="B105" s="113">
        <v>42480</v>
      </c>
      <c r="C105" s="35" t="s">
        <v>60</v>
      </c>
      <c r="D105" s="36" t="s">
        <v>12</v>
      </c>
      <c r="E105" s="37" t="s">
        <v>65</v>
      </c>
      <c r="F105" s="38" t="s">
        <v>66</v>
      </c>
      <c r="G105" s="38" t="s">
        <v>15</v>
      </c>
      <c r="H105" s="39">
        <v>22</v>
      </c>
      <c r="I105" s="153">
        <v>139</v>
      </c>
      <c r="J105" s="58">
        <f t="shared" si="2"/>
        <v>3058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x14ac:dyDescent="0.2">
      <c r="A106" s="50">
        <f t="shared" si="3"/>
        <v>95</v>
      </c>
      <c r="B106" s="113">
        <v>42480</v>
      </c>
      <c r="C106" s="35" t="s">
        <v>60</v>
      </c>
      <c r="D106" s="36" t="s">
        <v>12</v>
      </c>
      <c r="E106" s="37" t="s">
        <v>67</v>
      </c>
      <c r="F106" s="38" t="s">
        <v>68</v>
      </c>
      <c r="G106" s="38" t="s">
        <v>15</v>
      </c>
      <c r="H106" s="39">
        <v>1</v>
      </c>
      <c r="I106" s="153">
        <v>504.56</v>
      </c>
      <c r="J106" s="58">
        <f t="shared" si="2"/>
        <v>504.56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x14ac:dyDescent="0.2">
      <c r="A107" s="50">
        <f t="shared" si="3"/>
        <v>96</v>
      </c>
      <c r="B107" s="113">
        <v>43642</v>
      </c>
      <c r="C107" s="35" t="s">
        <v>60</v>
      </c>
      <c r="D107" s="36" t="s">
        <v>12</v>
      </c>
      <c r="E107" s="37" t="s">
        <v>69</v>
      </c>
      <c r="F107" s="38" t="s">
        <v>70</v>
      </c>
      <c r="G107" s="38" t="s">
        <v>15</v>
      </c>
      <c r="H107" s="39">
        <v>50</v>
      </c>
      <c r="I107" s="153">
        <v>5</v>
      </c>
      <c r="J107" s="58">
        <f t="shared" si="2"/>
        <v>250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x14ac:dyDescent="0.2">
      <c r="A108" s="50">
        <f t="shared" si="3"/>
        <v>97</v>
      </c>
      <c r="B108" s="113">
        <v>43642</v>
      </c>
      <c r="C108" s="35" t="s">
        <v>60</v>
      </c>
      <c r="D108" s="36" t="s">
        <v>12</v>
      </c>
      <c r="E108" s="37" t="s">
        <v>71</v>
      </c>
      <c r="F108" s="38" t="s">
        <v>72</v>
      </c>
      <c r="G108" s="38" t="s">
        <v>15</v>
      </c>
      <c r="H108" s="39">
        <v>71</v>
      </c>
      <c r="I108" s="153">
        <v>34.76</v>
      </c>
      <c r="J108" s="58">
        <f t="shared" si="2"/>
        <v>2467.96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x14ac:dyDescent="0.2">
      <c r="A109" s="50">
        <f t="shared" si="3"/>
        <v>98</v>
      </c>
      <c r="B109" s="113">
        <v>43642</v>
      </c>
      <c r="C109" s="35" t="s">
        <v>60</v>
      </c>
      <c r="D109" s="36" t="s">
        <v>12</v>
      </c>
      <c r="E109" s="37" t="s">
        <v>73</v>
      </c>
      <c r="F109" s="38" t="s">
        <v>74</v>
      </c>
      <c r="G109" s="38" t="s">
        <v>15</v>
      </c>
      <c r="H109" s="39">
        <v>41</v>
      </c>
      <c r="I109" s="153">
        <v>34.99</v>
      </c>
      <c r="J109" s="58">
        <f t="shared" si="2"/>
        <v>1434.5900000000001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x14ac:dyDescent="0.2">
      <c r="A110" s="50">
        <f t="shared" si="3"/>
        <v>99</v>
      </c>
      <c r="B110" s="113">
        <v>43642</v>
      </c>
      <c r="C110" s="35" t="s">
        <v>60</v>
      </c>
      <c r="D110" s="36" t="s">
        <v>12</v>
      </c>
      <c r="E110" s="37" t="s">
        <v>75</v>
      </c>
      <c r="F110" s="38" t="s">
        <v>76</v>
      </c>
      <c r="G110" s="38" t="s">
        <v>15</v>
      </c>
      <c r="H110" s="39">
        <v>1</v>
      </c>
      <c r="I110" s="153">
        <v>37.99</v>
      </c>
      <c r="J110" s="58">
        <f t="shared" si="2"/>
        <v>37.99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s="136" customFormat="1" ht="12.75" x14ac:dyDescent="0.2">
      <c r="A111" s="50">
        <f t="shared" si="3"/>
        <v>100</v>
      </c>
      <c r="B111" s="113">
        <v>43642</v>
      </c>
      <c r="C111" s="35" t="s">
        <v>54</v>
      </c>
      <c r="D111" s="36" t="s">
        <v>55</v>
      </c>
      <c r="E111" s="37" t="s">
        <v>77</v>
      </c>
      <c r="F111" s="38" t="s">
        <v>78</v>
      </c>
      <c r="G111" s="38" t="s">
        <v>15</v>
      </c>
      <c r="H111" s="39">
        <v>46</v>
      </c>
      <c r="I111" s="153">
        <v>32.22</v>
      </c>
      <c r="J111" s="58">
        <f t="shared" si="2"/>
        <v>1482.12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s="136" customFormat="1" ht="12.75" x14ac:dyDescent="0.2">
      <c r="A112" s="50">
        <f t="shared" si="3"/>
        <v>101</v>
      </c>
      <c r="B112" s="113">
        <v>43567</v>
      </c>
      <c r="C112" s="35" t="s">
        <v>60</v>
      </c>
      <c r="D112" s="36" t="s">
        <v>12</v>
      </c>
      <c r="E112" s="37" t="s">
        <v>79</v>
      </c>
      <c r="F112" s="38" t="s">
        <v>80</v>
      </c>
      <c r="G112" s="38" t="s">
        <v>15</v>
      </c>
      <c r="H112" s="39">
        <v>5</v>
      </c>
      <c r="I112" s="153">
        <v>8.9499999999999993</v>
      </c>
      <c r="J112" s="58">
        <f t="shared" si="2"/>
        <v>44.75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s="136" customFormat="1" ht="12.75" x14ac:dyDescent="0.2">
      <c r="A113" s="50">
        <f t="shared" si="3"/>
        <v>102</v>
      </c>
      <c r="B113" s="113">
        <v>44858</v>
      </c>
      <c r="C113" s="35" t="s">
        <v>60</v>
      </c>
      <c r="D113" s="36" t="s">
        <v>12</v>
      </c>
      <c r="E113" s="37" t="s">
        <v>911</v>
      </c>
      <c r="F113" s="38" t="s">
        <v>909</v>
      </c>
      <c r="G113" s="38" t="s">
        <v>15</v>
      </c>
      <c r="H113" s="50">
        <v>1</v>
      </c>
      <c r="I113" s="153">
        <v>498.94</v>
      </c>
      <c r="J113" s="58">
        <f t="shared" si="2"/>
        <v>498.94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s="136" customFormat="1" ht="12.75" x14ac:dyDescent="0.2">
      <c r="A114" s="50">
        <f t="shared" si="3"/>
        <v>103</v>
      </c>
      <c r="B114" s="113">
        <v>44858</v>
      </c>
      <c r="C114" s="35" t="s">
        <v>60</v>
      </c>
      <c r="D114" s="36" t="s">
        <v>12</v>
      </c>
      <c r="E114" s="37" t="s">
        <v>912</v>
      </c>
      <c r="F114" s="38" t="s">
        <v>910</v>
      </c>
      <c r="G114" s="38" t="s">
        <v>15</v>
      </c>
      <c r="H114" s="50">
        <v>13</v>
      </c>
      <c r="I114" s="153">
        <v>835.44</v>
      </c>
      <c r="J114" s="58">
        <f t="shared" si="2"/>
        <v>10860.720000000001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s="136" customFormat="1" ht="12.75" x14ac:dyDescent="0.2">
      <c r="A115" s="50">
        <f t="shared" si="3"/>
        <v>104</v>
      </c>
      <c r="B115" s="113">
        <v>44518</v>
      </c>
      <c r="C115" s="35" t="s">
        <v>60</v>
      </c>
      <c r="D115" s="36" t="s">
        <v>12</v>
      </c>
      <c r="E115" s="37" t="s">
        <v>641</v>
      </c>
      <c r="F115" s="28" t="s">
        <v>640</v>
      </c>
      <c r="G115" s="38" t="s">
        <v>15</v>
      </c>
      <c r="H115" s="29">
        <v>22</v>
      </c>
      <c r="I115" s="88">
        <v>183.73</v>
      </c>
      <c r="J115" s="58">
        <f t="shared" si="2"/>
        <v>4042.06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s="136" customFormat="1" ht="12.75" x14ac:dyDescent="0.2">
      <c r="A116" s="50">
        <f t="shared" si="3"/>
        <v>105</v>
      </c>
      <c r="B116" s="113">
        <v>44858</v>
      </c>
      <c r="C116" s="35" t="s">
        <v>60</v>
      </c>
      <c r="D116" s="36" t="s">
        <v>12</v>
      </c>
      <c r="E116" s="37" t="s">
        <v>914</v>
      </c>
      <c r="F116" s="28" t="s">
        <v>913</v>
      </c>
      <c r="G116" s="38" t="s">
        <v>15</v>
      </c>
      <c r="H116" s="50">
        <v>5</v>
      </c>
      <c r="I116" s="88">
        <v>580.16999999999996</v>
      </c>
      <c r="J116" s="58">
        <f t="shared" si="2"/>
        <v>2900.85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s="136" customFormat="1" ht="12.75" x14ac:dyDescent="0.2">
      <c r="A117" s="50">
        <f t="shared" si="3"/>
        <v>106</v>
      </c>
      <c r="B117" s="113">
        <v>42480</v>
      </c>
      <c r="C117" s="35" t="s">
        <v>60</v>
      </c>
      <c r="D117" s="36" t="s">
        <v>12</v>
      </c>
      <c r="E117" s="37" t="s">
        <v>81</v>
      </c>
      <c r="F117" s="38" t="s">
        <v>82</v>
      </c>
      <c r="G117" s="38" t="s">
        <v>15</v>
      </c>
      <c r="H117" s="39">
        <v>22</v>
      </c>
      <c r="I117" s="153">
        <v>18.64</v>
      </c>
      <c r="J117" s="58">
        <f t="shared" si="2"/>
        <v>410.08000000000004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s="136" customFormat="1" ht="12.75" x14ac:dyDescent="0.2">
      <c r="A118" s="50">
        <f t="shared" si="3"/>
        <v>107</v>
      </c>
      <c r="B118" s="113">
        <v>43642</v>
      </c>
      <c r="C118" s="35" t="s">
        <v>60</v>
      </c>
      <c r="D118" s="36" t="s">
        <v>12</v>
      </c>
      <c r="E118" s="37" t="s">
        <v>83</v>
      </c>
      <c r="F118" s="38" t="s">
        <v>84</v>
      </c>
      <c r="G118" s="38" t="s">
        <v>15</v>
      </c>
      <c r="H118" s="39">
        <v>6</v>
      </c>
      <c r="I118" s="153">
        <v>8.76</v>
      </c>
      <c r="J118" s="58">
        <f t="shared" si="2"/>
        <v>52.56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s="136" customFormat="1" ht="12.75" x14ac:dyDescent="0.2">
      <c r="A119" s="50">
        <f t="shared" si="3"/>
        <v>108</v>
      </c>
      <c r="B119" s="113">
        <v>42480</v>
      </c>
      <c r="C119" s="35" t="s">
        <v>60</v>
      </c>
      <c r="D119" s="36" t="s">
        <v>12</v>
      </c>
      <c r="E119" s="37" t="s">
        <v>85</v>
      </c>
      <c r="F119" s="38" t="s">
        <v>86</v>
      </c>
      <c r="G119" s="38" t="s">
        <v>15</v>
      </c>
      <c r="H119" s="39">
        <v>2</v>
      </c>
      <c r="I119" s="153">
        <v>6.5</v>
      </c>
      <c r="J119" s="58">
        <f t="shared" si="2"/>
        <v>13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s="136" customFormat="1" ht="12.75" x14ac:dyDescent="0.2">
      <c r="A120" s="50">
        <f t="shared" si="3"/>
        <v>109</v>
      </c>
      <c r="B120" s="113">
        <v>42480</v>
      </c>
      <c r="C120" s="35" t="s">
        <v>36</v>
      </c>
      <c r="D120" s="36" t="s">
        <v>12</v>
      </c>
      <c r="E120" s="37" t="s">
        <v>87</v>
      </c>
      <c r="F120" s="38" t="s">
        <v>88</v>
      </c>
      <c r="G120" s="38" t="s">
        <v>15</v>
      </c>
      <c r="H120" s="39">
        <v>162</v>
      </c>
      <c r="I120" s="153">
        <v>2.0499999999999998</v>
      </c>
      <c r="J120" s="58">
        <f t="shared" si="2"/>
        <v>332.09999999999997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s="136" customFormat="1" ht="12.75" x14ac:dyDescent="0.2">
      <c r="A121" s="50">
        <f t="shared" si="3"/>
        <v>110</v>
      </c>
      <c r="B121" s="113">
        <v>42480</v>
      </c>
      <c r="C121" s="35" t="s">
        <v>54</v>
      </c>
      <c r="D121" s="36" t="s">
        <v>55</v>
      </c>
      <c r="E121" s="37" t="s">
        <v>89</v>
      </c>
      <c r="F121" s="38" t="s">
        <v>90</v>
      </c>
      <c r="G121" s="38" t="s">
        <v>15</v>
      </c>
      <c r="H121" s="68">
        <v>20</v>
      </c>
      <c r="I121" s="153">
        <v>3.72</v>
      </c>
      <c r="J121" s="58">
        <f t="shared" si="2"/>
        <v>74.400000000000006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s="136" customFormat="1" ht="12.75" x14ac:dyDescent="0.2">
      <c r="A122" s="50">
        <f t="shared" si="3"/>
        <v>111</v>
      </c>
      <c r="B122" s="113">
        <v>43642</v>
      </c>
      <c r="C122" s="35" t="s">
        <v>54</v>
      </c>
      <c r="D122" s="36" t="s">
        <v>55</v>
      </c>
      <c r="E122" s="37" t="s">
        <v>91</v>
      </c>
      <c r="F122" s="38" t="s">
        <v>92</v>
      </c>
      <c r="G122" s="38" t="s">
        <v>15</v>
      </c>
      <c r="H122" s="68">
        <v>38</v>
      </c>
      <c r="I122" s="153">
        <v>1.7</v>
      </c>
      <c r="J122" s="58">
        <f t="shared" si="2"/>
        <v>64.599999999999994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s="136" customFormat="1" ht="12.75" x14ac:dyDescent="0.2">
      <c r="A123" s="50">
        <f t="shared" si="3"/>
        <v>112</v>
      </c>
      <c r="B123" s="113">
        <v>43642</v>
      </c>
      <c r="C123" s="35" t="s">
        <v>54</v>
      </c>
      <c r="D123" s="36" t="s">
        <v>55</v>
      </c>
      <c r="E123" s="37" t="s">
        <v>93</v>
      </c>
      <c r="F123" s="38" t="s">
        <v>94</v>
      </c>
      <c r="G123" s="38" t="s">
        <v>15</v>
      </c>
      <c r="H123" s="68">
        <v>121</v>
      </c>
      <c r="I123" s="153">
        <v>10.62</v>
      </c>
      <c r="J123" s="58">
        <f t="shared" si="2"/>
        <v>1285.02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s="136" customFormat="1" ht="12.75" x14ac:dyDescent="0.2">
      <c r="A124" s="50">
        <f t="shared" si="3"/>
        <v>113</v>
      </c>
      <c r="B124" s="113">
        <v>43642</v>
      </c>
      <c r="C124" s="35" t="s">
        <v>54</v>
      </c>
      <c r="D124" s="36" t="s">
        <v>55</v>
      </c>
      <c r="E124" s="37" t="s">
        <v>95</v>
      </c>
      <c r="F124" s="38" t="s">
        <v>96</v>
      </c>
      <c r="G124" s="38" t="s">
        <v>15</v>
      </c>
      <c r="H124" s="39">
        <v>5</v>
      </c>
      <c r="I124" s="153">
        <v>4</v>
      </c>
      <c r="J124" s="58">
        <f t="shared" si="2"/>
        <v>20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s="136" customFormat="1" ht="12.75" x14ac:dyDescent="0.2">
      <c r="A125" s="50">
        <f t="shared" si="3"/>
        <v>114</v>
      </c>
      <c r="B125" s="113">
        <v>42480</v>
      </c>
      <c r="C125" s="35" t="s">
        <v>54</v>
      </c>
      <c r="D125" s="36" t="s">
        <v>55</v>
      </c>
      <c r="E125" s="37" t="s">
        <v>97</v>
      </c>
      <c r="F125" s="38" t="s">
        <v>98</v>
      </c>
      <c r="G125" s="38" t="s">
        <v>15</v>
      </c>
      <c r="H125" s="39">
        <v>5</v>
      </c>
      <c r="I125" s="153">
        <v>19</v>
      </c>
      <c r="J125" s="58">
        <f t="shared" si="2"/>
        <v>95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s="136" customFormat="1" ht="12.75" x14ac:dyDescent="0.2">
      <c r="A126" s="50">
        <f t="shared" si="3"/>
        <v>115</v>
      </c>
      <c r="B126" s="113">
        <v>42480</v>
      </c>
      <c r="C126" s="35" t="s">
        <v>54</v>
      </c>
      <c r="D126" s="36" t="s">
        <v>55</v>
      </c>
      <c r="E126" s="37" t="s">
        <v>99</v>
      </c>
      <c r="F126" s="38" t="s">
        <v>100</v>
      </c>
      <c r="G126" s="38" t="s">
        <v>15</v>
      </c>
      <c r="H126" s="39">
        <v>47</v>
      </c>
      <c r="I126" s="153">
        <v>3.79</v>
      </c>
      <c r="J126" s="58">
        <f t="shared" si="2"/>
        <v>178.13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x14ac:dyDescent="0.2">
      <c r="A127" s="50">
        <f t="shared" si="3"/>
        <v>116</v>
      </c>
      <c r="B127" s="113">
        <v>43661</v>
      </c>
      <c r="C127" s="35" t="s">
        <v>54</v>
      </c>
      <c r="D127" s="36" t="s">
        <v>12</v>
      </c>
      <c r="E127" s="37" t="s">
        <v>101</v>
      </c>
      <c r="F127" s="38" t="s">
        <v>102</v>
      </c>
      <c r="G127" s="38" t="s">
        <v>15</v>
      </c>
      <c r="H127" s="39">
        <v>3</v>
      </c>
      <c r="I127" s="153">
        <v>1</v>
      </c>
      <c r="J127" s="58">
        <f t="shared" si="2"/>
        <v>3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x14ac:dyDescent="0.2">
      <c r="A128" s="50">
        <f t="shared" si="3"/>
        <v>117</v>
      </c>
      <c r="B128" s="113" t="s">
        <v>103</v>
      </c>
      <c r="C128" s="35" t="s">
        <v>60</v>
      </c>
      <c r="D128" s="36" t="s">
        <v>12</v>
      </c>
      <c r="E128" s="37" t="s">
        <v>104</v>
      </c>
      <c r="F128" s="38" t="s">
        <v>105</v>
      </c>
      <c r="G128" s="38" t="s">
        <v>15</v>
      </c>
      <c r="H128" s="39">
        <v>2</v>
      </c>
      <c r="I128" s="153">
        <v>85</v>
      </c>
      <c r="J128" s="58">
        <f t="shared" si="2"/>
        <v>170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x14ac:dyDescent="0.2">
      <c r="A129" s="50">
        <f t="shared" si="3"/>
        <v>118</v>
      </c>
      <c r="B129" s="113">
        <v>43661</v>
      </c>
      <c r="C129" s="35" t="s">
        <v>60</v>
      </c>
      <c r="D129" s="36" t="s">
        <v>12</v>
      </c>
      <c r="E129" s="37" t="s">
        <v>108</v>
      </c>
      <c r="F129" s="38" t="s">
        <v>109</v>
      </c>
      <c r="G129" s="38" t="s">
        <v>15</v>
      </c>
      <c r="H129" s="39">
        <v>2</v>
      </c>
      <c r="I129" s="153">
        <v>342.2</v>
      </c>
      <c r="J129" s="58">
        <f t="shared" si="2"/>
        <v>684.4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x14ac:dyDescent="0.2">
      <c r="A130" s="50">
        <f t="shared" si="3"/>
        <v>119</v>
      </c>
      <c r="B130" s="113">
        <v>44000</v>
      </c>
      <c r="C130" s="35" t="s">
        <v>54</v>
      </c>
      <c r="D130" s="36" t="s">
        <v>55</v>
      </c>
      <c r="E130" s="37" t="s">
        <v>242</v>
      </c>
      <c r="F130" s="38" t="s">
        <v>243</v>
      </c>
      <c r="G130" s="38" t="s">
        <v>15</v>
      </c>
      <c r="H130" s="39">
        <v>4</v>
      </c>
      <c r="I130" s="154">
        <v>944</v>
      </c>
      <c r="J130" s="58">
        <f t="shared" si="2"/>
        <v>3776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x14ac:dyDescent="0.2">
      <c r="A131" s="50">
        <f t="shared" si="3"/>
        <v>120</v>
      </c>
      <c r="B131" s="113">
        <v>43642</v>
      </c>
      <c r="C131" s="35" t="s">
        <v>54</v>
      </c>
      <c r="D131" s="36" t="s">
        <v>55</v>
      </c>
      <c r="E131" s="37" t="s">
        <v>148</v>
      </c>
      <c r="F131" s="38" t="s">
        <v>149</v>
      </c>
      <c r="G131" s="38" t="s">
        <v>15</v>
      </c>
      <c r="H131" s="39">
        <v>8</v>
      </c>
      <c r="I131" s="153">
        <v>3.4</v>
      </c>
      <c r="J131" s="58">
        <f t="shared" si="2"/>
        <v>27.2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x14ac:dyDescent="0.2">
      <c r="A132" s="50">
        <f t="shared" si="3"/>
        <v>121</v>
      </c>
      <c r="B132" s="113">
        <v>43661</v>
      </c>
      <c r="C132" s="35" t="s">
        <v>60</v>
      </c>
      <c r="D132" s="36" t="s">
        <v>12</v>
      </c>
      <c r="E132" s="37" t="s">
        <v>179</v>
      </c>
      <c r="F132" s="38" t="s">
        <v>180</v>
      </c>
      <c r="G132" s="38" t="s">
        <v>15</v>
      </c>
      <c r="H132" s="39">
        <v>20</v>
      </c>
      <c r="I132" s="153">
        <v>76</v>
      </c>
      <c r="J132" s="58">
        <f t="shared" si="2"/>
        <v>1520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x14ac:dyDescent="0.2">
      <c r="A133" s="50">
        <f t="shared" si="3"/>
        <v>122</v>
      </c>
      <c r="B133" s="113">
        <v>43661</v>
      </c>
      <c r="C133" s="35" t="s">
        <v>60</v>
      </c>
      <c r="D133" s="36" t="s">
        <v>12</v>
      </c>
      <c r="E133" s="37" t="s">
        <v>181</v>
      </c>
      <c r="F133" s="38" t="s">
        <v>182</v>
      </c>
      <c r="G133" s="38" t="s">
        <v>15</v>
      </c>
      <c r="H133" s="39">
        <v>20</v>
      </c>
      <c r="I133" s="153">
        <v>212.4</v>
      </c>
      <c r="J133" s="58">
        <f t="shared" si="2"/>
        <v>4248</v>
      </c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s="136" customFormat="1" ht="12.75" x14ac:dyDescent="0.2">
      <c r="A134" s="50">
        <f t="shared" si="3"/>
        <v>123</v>
      </c>
      <c r="B134" s="113">
        <v>42853</v>
      </c>
      <c r="C134" s="35" t="s">
        <v>54</v>
      </c>
      <c r="D134" s="36" t="s">
        <v>55</v>
      </c>
      <c r="E134" s="37" t="s">
        <v>183</v>
      </c>
      <c r="F134" s="38" t="s">
        <v>184</v>
      </c>
      <c r="G134" s="38" t="s">
        <v>15</v>
      </c>
      <c r="H134" s="39">
        <v>20</v>
      </c>
      <c r="I134" s="153">
        <v>224.2</v>
      </c>
      <c r="J134" s="58">
        <f t="shared" si="2"/>
        <v>4484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x14ac:dyDescent="0.2">
      <c r="A135" s="50">
        <f t="shared" si="3"/>
        <v>124</v>
      </c>
      <c r="B135" s="113">
        <v>42853</v>
      </c>
      <c r="C135" s="35" t="s">
        <v>60</v>
      </c>
      <c r="D135" s="36" t="s">
        <v>12</v>
      </c>
      <c r="E135" s="37" t="s">
        <v>185</v>
      </c>
      <c r="F135" s="38" t="s">
        <v>186</v>
      </c>
      <c r="G135" s="38" t="s">
        <v>15</v>
      </c>
      <c r="H135" s="39">
        <v>30</v>
      </c>
      <c r="I135" s="153">
        <v>271.39999999999998</v>
      </c>
      <c r="J135" s="58">
        <f t="shared" si="2"/>
        <v>8141.9999999999991</v>
      </c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x14ac:dyDescent="0.2">
      <c r="A136" s="50">
        <f t="shared" si="3"/>
        <v>125</v>
      </c>
      <c r="B136" s="113">
        <v>42853</v>
      </c>
      <c r="C136" s="35" t="s">
        <v>60</v>
      </c>
      <c r="D136" s="36" t="s">
        <v>12</v>
      </c>
      <c r="E136" s="37" t="s">
        <v>187</v>
      </c>
      <c r="F136" s="38" t="s">
        <v>188</v>
      </c>
      <c r="G136" s="38" t="s">
        <v>15</v>
      </c>
      <c r="H136" s="39">
        <v>6</v>
      </c>
      <c r="I136" s="153">
        <v>1050.2</v>
      </c>
      <c r="J136" s="58">
        <f t="shared" si="2"/>
        <v>6301.2000000000007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x14ac:dyDescent="0.2">
      <c r="A137" s="50">
        <f t="shared" si="3"/>
        <v>126</v>
      </c>
      <c r="B137" s="113">
        <v>43661</v>
      </c>
      <c r="C137" s="35" t="s">
        <v>60</v>
      </c>
      <c r="D137" s="36" t="s">
        <v>12</v>
      </c>
      <c r="E137" s="37" t="s">
        <v>189</v>
      </c>
      <c r="F137" s="38" t="s">
        <v>190</v>
      </c>
      <c r="G137" s="38" t="s">
        <v>15</v>
      </c>
      <c r="H137" s="39">
        <v>11</v>
      </c>
      <c r="I137" s="153">
        <v>147.5</v>
      </c>
      <c r="J137" s="58">
        <f t="shared" si="2"/>
        <v>1622.5</v>
      </c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x14ac:dyDescent="0.2">
      <c r="A138" s="50">
        <f t="shared" si="3"/>
        <v>127</v>
      </c>
      <c r="B138" s="113">
        <v>43661</v>
      </c>
      <c r="C138" s="35" t="s">
        <v>60</v>
      </c>
      <c r="D138" s="36" t="s">
        <v>12</v>
      </c>
      <c r="E138" s="37" t="s">
        <v>191</v>
      </c>
      <c r="F138" s="38" t="s">
        <v>192</v>
      </c>
      <c r="G138" s="38" t="s">
        <v>15</v>
      </c>
      <c r="H138" s="39">
        <v>4</v>
      </c>
      <c r="I138" s="153">
        <v>212.4</v>
      </c>
      <c r="J138" s="58">
        <f t="shared" si="2"/>
        <v>849.6</v>
      </c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x14ac:dyDescent="0.2">
      <c r="A139" s="50">
        <f t="shared" si="3"/>
        <v>128</v>
      </c>
      <c r="B139" s="113">
        <v>43642</v>
      </c>
      <c r="C139" s="35" t="s">
        <v>60</v>
      </c>
      <c r="D139" s="36" t="s">
        <v>12</v>
      </c>
      <c r="E139" s="37" t="s">
        <v>195</v>
      </c>
      <c r="F139" s="38" t="s">
        <v>196</v>
      </c>
      <c r="G139" s="38" t="s">
        <v>15</v>
      </c>
      <c r="H139" s="69">
        <v>6</v>
      </c>
      <c r="I139" s="154">
        <v>295</v>
      </c>
      <c r="J139" s="58">
        <f t="shared" si="2"/>
        <v>1770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x14ac:dyDescent="0.2">
      <c r="A140" s="50">
        <f t="shared" si="3"/>
        <v>129</v>
      </c>
      <c r="B140" s="113">
        <v>44194</v>
      </c>
      <c r="C140" s="35" t="s">
        <v>60</v>
      </c>
      <c r="D140" s="36" t="s">
        <v>12</v>
      </c>
      <c r="E140" s="37" t="s">
        <v>215</v>
      </c>
      <c r="F140" s="38" t="s">
        <v>216</v>
      </c>
      <c r="G140" s="38" t="s">
        <v>15</v>
      </c>
      <c r="H140" s="39">
        <v>8</v>
      </c>
      <c r="I140" s="153">
        <v>349.99</v>
      </c>
      <c r="J140" s="58">
        <f t="shared" si="2"/>
        <v>2799.92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s="136" customFormat="1" ht="12.75" x14ac:dyDescent="0.2">
      <c r="A141" s="50">
        <f t="shared" si="3"/>
        <v>130</v>
      </c>
      <c r="B141" s="113">
        <v>44194</v>
      </c>
      <c r="C141" s="35" t="s">
        <v>60</v>
      </c>
      <c r="D141" s="36" t="s">
        <v>12</v>
      </c>
      <c r="E141" s="37" t="s">
        <v>217</v>
      </c>
      <c r="F141" s="38" t="s">
        <v>218</v>
      </c>
      <c r="G141" s="38" t="s">
        <v>15</v>
      </c>
      <c r="H141" s="39">
        <v>5</v>
      </c>
      <c r="I141" s="153">
        <v>1180</v>
      </c>
      <c r="J141" s="58">
        <f t="shared" ref="J141:J204" si="4">H141*I141</f>
        <v>5900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s="136" customFormat="1" ht="12.75" x14ac:dyDescent="0.2">
      <c r="A142" s="50">
        <f t="shared" ref="A142:A205" si="5">A141+1</f>
        <v>131</v>
      </c>
      <c r="B142" s="113">
        <v>44435</v>
      </c>
      <c r="C142" s="35" t="s">
        <v>60</v>
      </c>
      <c r="D142" s="36" t="s">
        <v>12</v>
      </c>
      <c r="E142" s="37" t="s">
        <v>573</v>
      </c>
      <c r="F142" s="28" t="s">
        <v>572</v>
      </c>
      <c r="G142" s="38" t="s">
        <v>15</v>
      </c>
      <c r="H142" s="39">
        <v>1</v>
      </c>
      <c r="I142" s="88">
        <v>1219.53</v>
      </c>
      <c r="J142" s="58">
        <f t="shared" si="4"/>
        <v>1219.53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s="136" customFormat="1" ht="12.75" x14ac:dyDescent="0.2">
      <c r="A143" s="50">
        <f t="shared" si="5"/>
        <v>132</v>
      </c>
      <c r="B143" s="113">
        <v>44518</v>
      </c>
      <c r="C143" s="35" t="s">
        <v>11</v>
      </c>
      <c r="D143" s="36" t="s">
        <v>684</v>
      </c>
      <c r="E143" s="37" t="s">
        <v>659</v>
      </c>
      <c r="F143" s="38" t="s">
        <v>642</v>
      </c>
      <c r="G143" s="38" t="s">
        <v>15</v>
      </c>
      <c r="H143" s="29">
        <v>5</v>
      </c>
      <c r="I143" s="153">
        <v>254.88</v>
      </c>
      <c r="J143" s="58">
        <f t="shared" si="4"/>
        <v>1274.4000000000001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s="136" customFormat="1" ht="12.75" x14ac:dyDescent="0.2">
      <c r="A144" s="50">
        <f t="shared" si="5"/>
        <v>133</v>
      </c>
      <c r="B144" s="113">
        <v>44518</v>
      </c>
      <c r="C144" s="35" t="s">
        <v>11</v>
      </c>
      <c r="D144" s="36" t="s">
        <v>684</v>
      </c>
      <c r="E144" s="37" t="s">
        <v>660</v>
      </c>
      <c r="F144" s="38" t="s">
        <v>643</v>
      </c>
      <c r="G144" s="38" t="s">
        <v>15</v>
      </c>
      <c r="H144" s="29">
        <v>16</v>
      </c>
      <c r="I144" s="153">
        <v>74.48</v>
      </c>
      <c r="J144" s="58">
        <f t="shared" si="4"/>
        <v>1191.68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x14ac:dyDescent="0.2">
      <c r="A145" s="50">
        <f t="shared" si="5"/>
        <v>134</v>
      </c>
      <c r="B145" s="113">
        <v>44518</v>
      </c>
      <c r="C145" s="35" t="s">
        <v>60</v>
      </c>
      <c r="D145" s="36" t="s">
        <v>12</v>
      </c>
      <c r="E145" s="37" t="s">
        <v>661</v>
      </c>
      <c r="F145" s="38" t="s">
        <v>644</v>
      </c>
      <c r="G145" s="38" t="s">
        <v>15</v>
      </c>
      <c r="H145" s="29">
        <v>104</v>
      </c>
      <c r="I145" s="153">
        <v>450.76</v>
      </c>
      <c r="J145" s="58">
        <f t="shared" si="4"/>
        <v>46879.040000000001</v>
      </c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s="136" customFormat="1" ht="12.75" x14ac:dyDescent="0.2">
      <c r="A146" s="50">
        <f t="shared" si="5"/>
        <v>135</v>
      </c>
      <c r="B146" s="113">
        <v>44518</v>
      </c>
      <c r="C146" s="35" t="s">
        <v>60</v>
      </c>
      <c r="D146" s="36" t="s">
        <v>12</v>
      </c>
      <c r="E146" s="37" t="s">
        <v>662</v>
      </c>
      <c r="F146" s="38" t="s">
        <v>645</v>
      </c>
      <c r="G146" s="38" t="s">
        <v>15</v>
      </c>
      <c r="H146" s="29">
        <v>63</v>
      </c>
      <c r="I146" s="153">
        <v>74.34</v>
      </c>
      <c r="J146" s="58">
        <f t="shared" si="4"/>
        <v>4683.42</v>
      </c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s="136" customFormat="1" ht="12.75" x14ac:dyDescent="0.2">
      <c r="A147" s="50">
        <f t="shared" si="5"/>
        <v>136</v>
      </c>
      <c r="B147" s="113">
        <v>44518</v>
      </c>
      <c r="C147" s="35" t="s">
        <v>11</v>
      </c>
      <c r="D147" s="36" t="s">
        <v>684</v>
      </c>
      <c r="E147" s="37" t="s">
        <v>663</v>
      </c>
      <c r="F147" s="38" t="s">
        <v>646</v>
      </c>
      <c r="G147" s="38" t="s">
        <v>15</v>
      </c>
      <c r="H147" s="29">
        <v>6</v>
      </c>
      <c r="I147" s="153">
        <v>278.04000000000002</v>
      </c>
      <c r="J147" s="58">
        <f t="shared" si="4"/>
        <v>1668.2400000000002</v>
      </c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s="136" customFormat="1" ht="12.75" x14ac:dyDescent="0.2">
      <c r="A148" s="50">
        <f t="shared" si="5"/>
        <v>137</v>
      </c>
      <c r="B148" s="113">
        <v>44518</v>
      </c>
      <c r="C148" s="35" t="s">
        <v>60</v>
      </c>
      <c r="D148" s="36" t="s">
        <v>12</v>
      </c>
      <c r="E148" s="37" t="s">
        <v>664</v>
      </c>
      <c r="F148" s="38" t="s">
        <v>647</v>
      </c>
      <c r="G148" s="38" t="s">
        <v>15</v>
      </c>
      <c r="H148" s="29">
        <v>75</v>
      </c>
      <c r="I148" s="153">
        <v>59.68</v>
      </c>
      <c r="J148" s="58">
        <f t="shared" si="4"/>
        <v>4476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s="136" customFormat="1" ht="12.75" x14ac:dyDescent="0.2">
      <c r="A149" s="50">
        <f t="shared" si="5"/>
        <v>138</v>
      </c>
      <c r="B149" s="113">
        <v>44518</v>
      </c>
      <c r="C149" s="35" t="s">
        <v>60</v>
      </c>
      <c r="D149" s="36" t="s">
        <v>12</v>
      </c>
      <c r="E149" s="37" t="s">
        <v>665</v>
      </c>
      <c r="F149" s="38" t="s">
        <v>648</v>
      </c>
      <c r="G149" s="38" t="s">
        <v>15</v>
      </c>
      <c r="H149" s="29">
        <v>25</v>
      </c>
      <c r="I149" s="153">
        <v>345.15</v>
      </c>
      <c r="J149" s="58">
        <f t="shared" si="4"/>
        <v>8628.75</v>
      </c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x14ac:dyDescent="0.2">
      <c r="A150" s="50">
        <f t="shared" si="5"/>
        <v>139</v>
      </c>
      <c r="B150" s="113">
        <v>44518</v>
      </c>
      <c r="C150" s="35" t="s">
        <v>11</v>
      </c>
      <c r="D150" s="36" t="s">
        <v>12</v>
      </c>
      <c r="E150" s="37" t="s">
        <v>666</v>
      </c>
      <c r="F150" s="38" t="s">
        <v>649</v>
      </c>
      <c r="G150" s="38" t="s">
        <v>15</v>
      </c>
      <c r="H150" s="29">
        <v>60</v>
      </c>
      <c r="I150" s="153">
        <v>21.24</v>
      </c>
      <c r="J150" s="58">
        <f t="shared" si="4"/>
        <v>1274.3999999999999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x14ac:dyDescent="0.2">
      <c r="A151" s="50">
        <f t="shared" si="5"/>
        <v>140</v>
      </c>
      <c r="B151" s="113">
        <v>44518</v>
      </c>
      <c r="C151" s="35" t="s">
        <v>11</v>
      </c>
      <c r="D151" s="36" t="s">
        <v>12</v>
      </c>
      <c r="E151" s="37" t="s">
        <v>667</v>
      </c>
      <c r="F151" s="38" t="s">
        <v>650</v>
      </c>
      <c r="G151" s="38" t="s">
        <v>15</v>
      </c>
      <c r="H151" s="29">
        <v>60</v>
      </c>
      <c r="I151" s="153">
        <v>93.46</v>
      </c>
      <c r="J151" s="58">
        <f t="shared" si="4"/>
        <v>5607.5999999999995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x14ac:dyDescent="0.2">
      <c r="A152" s="50">
        <f t="shared" si="5"/>
        <v>141</v>
      </c>
      <c r="B152" s="113">
        <v>44518</v>
      </c>
      <c r="C152" s="35" t="s">
        <v>11</v>
      </c>
      <c r="D152" s="36" t="s">
        <v>12</v>
      </c>
      <c r="E152" s="37" t="s">
        <v>668</v>
      </c>
      <c r="F152" s="38" t="s">
        <v>651</v>
      </c>
      <c r="G152" s="38" t="s">
        <v>15</v>
      </c>
      <c r="H152" s="29">
        <v>2</v>
      </c>
      <c r="I152" s="153">
        <v>841.01</v>
      </c>
      <c r="J152" s="58">
        <f t="shared" si="4"/>
        <v>1682.02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x14ac:dyDescent="0.2">
      <c r="A153" s="50">
        <f t="shared" si="5"/>
        <v>142</v>
      </c>
      <c r="B153" s="113">
        <v>44518</v>
      </c>
      <c r="C153" s="35" t="s">
        <v>11</v>
      </c>
      <c r="D153" s="36" t="s">
        <v>12</v>
      </c>
      <c r="E153" s="37" t="s">
        <v>669</v>
      </c>
      <c r="F153" s="38" t="s">
        <v>652</v>
      </c>
      <c r="G153" s="38" t="s">
        <v>15</v>
      </c>
      <c r="H153" s="29">
        <v>5</v>
      </c>
      <c r="I153" s="153">
        <v>44.04</v>
      </c>
      <c r="J153" s="58">
        <f t="shared" si="4"/>
        <v>220.2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s="136" customFormat="1" ht="12.75" x14ac:dyDescent="0.2">
      <c r="A154" s="50">
        <f t="shared" si="5"/>
        <v>143</v>
      </c>
      <c r="B154" s="113">
        <v>44537</v>
      </c>
      <c r="C154" s="35" t="s">
        <v>11</v>
      </c>
      <c r="D154" s="36" t="s">
        <v>12</v>
      </c>
      <c r="E154" s="37" t="s">
        <v>709</v>
      </c>
      <c r="F154" s="28" t="s">
        <v>708</v>
      </c>
      <c r="G154" s="38" t="s">
        <v>15</v>
      </c>
      <c r="H154" s="30">
        <v>2</v>
      </c>
      <c r="I154" s="88">
        <v>219.48</v>
      </c>
      <c r="J154" s="58">
        <f t="shared" si="4"/>
        <v>438.96</v>
      </c>
    </row>
    <row r="155" spans="1:22" s="136" customFormat="1" ht="12.75" x14ac:dyDescent="0.2">
      <c r="A155" s="50">
        <f t="shared" si="5"/>
        <v>144</v>
      </c>
      <c r="B155" s="113">
        <v>44518</v>
      </c>
      <c r="C155" s="35" t="s">
        <v>11</v>
      </c>
      <c r="D155" s="36" t="s">
        <v>12</v>
      </c>
      <c r="E155" s="37" t="s">
        <v>670</v>
      </c>
      <c r="F155" s="38" t="s">
        <v>653</v>
      </c>
      <c r="G155" s="38" t="s">
        <v>15</v>
      </c>
      <c r="H155" s="29">
        <v>2</v>
      </c>
      <c r="I155" s="153">
        <v>169.92</v>
      </c>
      <c r="J155" s="58">
        <f t="shared" si="4"/>
        <v>339.84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s="136" customFormat="1" ht="12.75" x14ac:dyDescent="0.2">
      <c r="A156" s="50">
        <f t="shared" si="5"/>
        <v>145</v>
      </c>
      <c r="B156" s="113">
        <v>44518</v>
      </c>
      <c r="C156" s="35" t="s">
        <v>60</v>
      </c>
      <c r="D156" s="36" t="s">
        <v>12</v>
      </c>
      <c r="E156" s="37" t="s">
        <v>671</v>
      </c>
      <c r="F156" s="38" t="s">
        <v>654</v>
      </c>
      <c r="G156" s="38" t="s">
        <v>15</v>
      </c>
      <c r="H156" s="29">
        <v>1</v>
      </c>
      <c r="I156" s="153">
        <v>355.77</v>
      </c>
      <c r="J156" s="58">
        <f t="shared" si="4"/>
        <v>355.77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s="136" customFormat="1" ht="12.75" x14ac:dyDescent="0.2">
      <c r="A157" s="50">
        <f t="shared" si="5"/>
        <v>146</v>
      </c>
      <c r="B157" s="113">
        <v>44518</v>
      </c>
      <c r="C157" s="35" t="s">
        <v>60</v>
      </c>
      <c r="D157" s="36" t="s">
        <v>12</v>
      </c>
      <c r="E157" s="37" t="s">
        <v>672</v>
      </c>
      <c r="F157" s="38" t="s">
        <v>655</v>
      </c>
      <c r="G157" s="38" t="s">
        <v>15</v>
      </c>
      <c r="H157" s="29">
        <v>10</v>
      </c>
      <c r="I157" s="153">
        <v>2835.54</v>
      </c>
      <c r="J157" s="58">
        <f t="shared" si="4"/>
        <v>28355.4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s="136" customFormat="1" ht="12.75" x14ac:dyDescent="0.2">
      <c r="A158" s="50">
        <f t="shared" si="5"/>
        <v>147</v>
      </c>
      <c r="B158" s="113">
        <v>44518</v>
      </c>
      <c r="C158" s="35" t="s">
        <v>11</v>
      </c>
      <c r="D158" s="36" t="s">
        <v>12</v>
      </c>
      <c r="E158" s="37" t="s">
        <v>673</v>
      </c>
      <c r="F158" s="38" t="s">
        <v>656</v>
      </c>
      <c r="G158" s="38" t="s">
        <v>15</v>
      </c>
      <c r="H158" s="29">
        <v>100</v>
      </c>
      <c r="I158" s="153">
        <v>19.059999999999999</v>
      </c>
      <c r="J158" s="58">
        <f t="shared" si="4"/>
        <v>1905.9999999999998</v>
      </c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s="136" customFormat="1" ht="12.75" x14ac:dyDescent="0.2">
      <c r="A159" s="50">
        <f t="shared" si="5"/>
        <v>148</v>
      </c>
      <c r="B159" s="113">
        <v>44518</v>
      </c>
      <c r="C159" s="35" t="s">
        <v>11</v>
      </c>
      <c r="D159" s="36" t="s">
        <v>12</v>
      </c>
      <c r="E159" s="37" t="s">
        <v>674</v>
      </c>
      <c r="F159" s="38" t="s">
        <v>657</v>
      </c>
      <c r="G159" s="38" t="s">
        <v>15</v>
      </c>
      <c r="H159" s="29">
        <v>50</v>
      </c>
      <c r="I159" s="153">
        <v>28.63</v>
      </c>
      <c r="J159" s="58">
        <f t="shared" si="4"/>
        <v>1431.5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s="136" customFormat="1" ht="12.75" x14ac:dyDescent="0.2">
      <c r="A160" s="50">
        <f t="shared" si="5"/>
        <v>149</v>
      </c>
      <c r="B160" s="113">
        <v>44518</v>
      </c>
      <c r="C160" s="35" t="s">
        <v>11</v>
      </c>
      <c r="D160" s="36" t="s">
        <v>12</v>
      </c>
      <c r="E160" s="37" t="s">
        <v>675</v>
      </c>
      <c r="F160" s="38" t="s">
        <v>658</v>
      </c>
      <c r="G160" s="38" t="s">
        <v>15</v>
      </c>
      <c r="H160" s="29">
        <v>10</v>
      </c>
      <c r="I160" s="153">
        <v>91.33</v>
      </c>
      <c r="J160" s="58">
        <f t="shared" si="4"/>
        <v>913.3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s="136" customFormat="1" ht="12.75" x14ac:dyDescent="0.2">
      <c r="A161" s="50">
        <f t="shared" si="5"/>
        <v>150</v>
      </c>
      <c r="B161" s="113">
        <v>44518</v>
      </c>
      <c r="C161" s="35" t="s">
        <v>60</v>
      </c>
      <c r="D161" s="36" t="s">
        <v>12</v>
      </c>
      <c r="E161" s="37" t="s">
        <v>700</v>
      </c>
      <c r="F161" s="28" t="s">
        <v>695</v>
      </c>
      <c r="G161" s="28" t="s">
        <v>15</v>
      </c>
      <c r="H161" s="30">
        <v>2</v>
      </c>
      <c r="I161" s="88">
        <v>1282.49</v>
      </c>
      <c r="J161" s="58">
        <f t="shared" si="4"/>
        <v>2564.98</v>
      </c>
    </row>
    <row r="162" spans="1:22" ht="25.5" x14ac:dyDescent="0.2">
      <c r="A162" s="50">
        <f t="shared" si="5"/>
        <v>151</v>
      </c>
      <c r="B162" s="113">
        <v>44518</v>
      </c>
      <c r="C162" s="35" t="s">
        <v>60</v>
      </c>
      <c r="D162" s="36" t="s">
        <v>12</v>
      </c>
      <c r="E162" s="37" t="s">
        <v>701</v>
      </c>
      <c r="F162" s="28" t="s">
        <v>696</v>
      </c>
      <c r="G162" s="28" t="s">
        <v>15</v>
      </c>
      <c r="H162" s="30">
        <v>45</v>
      </c>
      <c r="I162" s="88">
        <v>217.71</v>
      </c>
      <c r="J162" s="58">
        <f t="shared" si="4"/>
        <v>9796.9500000000007</v>
      </c>
    </row>
    <row r="163" spans="1:22" ht="25.5" x14ac:dyDescent="0.2">
      <c r="A163" s="50">
        <f t="shared" si="5"/>
        <v>152</v>
      </c>
      <c r="B163" s="113">
        <v>44518</v>
      </c>
      <c r="C163" s="35" t="s">
        <v>60</v>
      </c>
      <c r="D163" s="36" t="s">
        <v>12</v>
      </c>
      <c r="E163" s="37" t="s">
        <v>702</v>
      </c>
      <c r="F163" s="28" t="s">
        <v>697</v>
      </c>
      <c r="G163" s="28" t="s">
        <v>15</v>
      </c>
      <c r="H163" s="30">
        <v>25</v>
      </c>
      <c r="I163" s="88">
        <v>1888</v>
      </c>
      <c r="J163" s="58">
        <f t="shared" si="4"/>
        <v>47200</v>
      </c>
    </row>
    <row r="164" spans="1:22" ht="12.75" x14ac:dyDescent="0.2">
      <c r="A164" s="50">
        <f t="shared" si="5"/>
        <v>153</v>
      </c>
      <c r="B164" s="113">
        <v>44518</v>
      </c>
      <c r="C164" s="35" t="s">
        <v>60</v>
      </c>
      <c r="D164" s="36" t="s">
        <v>12</v>
      </c>
      <c r="E164" s="37" t="s">
        <v>703</v>
      </c>
      <c r="F164" s="28" t="s">
        <v>698</v>
      </c>
      <c r="G164" s="28" t="s">
        <v>15</v>
      </c>
      <c r="H164" s="30">
        <v>20</v>
      </c>
      <c r="I164" s="88">
        <v>1237.05</v>
      </c>
      <c r="J164" s="58">
        <f t="shared" si="4"/>
        <v>24741</v>
      </c>
    </row>
    <row r="165" spans="1:22" ht="12.75" x14ac:dyDescent="0.2">
      <c r="A165" s="50">
        <f t="shared" si="5"/>
        <v>154</v>
      </c>
      <c r="B165" s="113">
        <v>44518</v>
      </c>
      <c r="C165" s="35" t="s">
        <v>60</v>
      </c>
      <c r="D165" s="36" t="s">
        <v>12</v>
      </c>
      <c r="E165" s="37" t="s">
        <v>704</v>
      </c>
      <c r="F165" s="28" t="s">
        <v>699</v>
      </c>
      <c r="G165" s="28" t="s">
        <v>15</v>
      </c>
      <c r="H165" s="30">
        <v>30</v>
      </c>
      <c r="I165" s="88">
        <v>222.43</v>
      </c>
      <c r="J165" s="58">
        <f t="shared" si="4"/>
        <v>6672.9000000000005</v>
      </c>
    </row>
    <row r="166" spans="1:22" ht="25.5" x14ac:dyDescent="0.2">
      <c r="A166" s="50">
        <f t="shared" si="5"/>
        <v>155</v>
      </c>
      <c r="B166" s="113">
        <v>44726</v>
      </c>
      <c r="C166" s="35" t="s">
        <v>60</v>
      </c>
      <c r="D166" s="36" t="s">
        <v>12</v>
      </c>
      <c r="E166" s="37" t="s">
        <v>840</v>
      </c>
      <c r="F166" s="38" t="s">
        <v>809</v>
      </c>
      <c r="G166" s="38" t="s">
        <v>15</v>
      </c>
      <c r="H166" s="30">
        <v>490</v>
      </c>
      <c r="I166" s="88">
        <v>110.92</v>
      </c>
      <c r="J166" s="58">
        <f t="shared" si="4"/>
        <v>54350.8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25.5" x14ac:dyDescent="0.2">
      <c r="A167" s="50">
        <f t="shared" si="5"/>
        <v>156</v>
      </c>
      <c r="B167" s="113">
        <v>44726</v>
      </c>
      <c r="C167" s="35" t="s">
        <v>60</v>
      </c>
      <c r="D167" s="36" t="s">
        <v>12</v>
      </c>
      <c r="E167" s="37" t="s">
        <v>841</v>
      </c>
      <c r="F167" s="38" t="s">
        <v>810</v>
      </c>
      <c r="G167" s="38" t="s">
        <v>15</v>
      </c>
      <c r="H167" s="30">
        <v>250</v>
      </c>
      <c r="I167" s="88">
        <v>126.26</v>
      </c>
      <c r="J167" s="58">
        <f t="shared" si="4"/>
        <v>31565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x14ac:dyDescent="0.2">
      <c r="A168" s="50">
        <f t="shared" si="5"/>
        <v>157</v>
      </c>
      <c r="B168" s="113">
        <v>44726</v>
      </c>
      <c r="C168" s="35" t="s">
        <v>60</v>
      </c>
      <c r="D168" s="36" t="s">
        <v>12</v>
      </c>
      <c r="E168" s="37" t="s">
        <v>867</v>
      </c>
      <c r="F168" s="62" t="s">
        <v>863</v>
      </c>
      <c r="G168" s="28" t="s">
        <v>15</v>
      </c>
      <c r="H168" s="30">
        <v>166</v>
      </c>
      <c r="I168" s="88">
        <v>318.48</v>
      </c>
      <c r="J168" s="58">
        <f t="shared" si="4"/>
        <v>52867.68</v>
      </c>
    </row>
    <row r="169" spans="1:22" ht="12.75" x14ac:dyDescent="0.2">
      <c r="A169" s="50">
        <f t="shared" si="5"/>
        <v>158</v>
      </c>
      <c r="B169" s="113">
        <v>44726</v>
      </c>
      <c r="C169" s="35" t="s">
        <v>60</v>
      </c>
      <c r="D169" s="36" t="s">
        <v>12</v>
      </c>
      <c r="E169" s="37" t="s">
        <v>868</v>
      </c>
      <c r="F169" s="62" t="s">
        <v>864</v>
      </c>
      <c r="G169" s="28" t="s">
        <v>15</v>
      </c>
      <c r="H169" s="30">
        <v>290</v>
      </c>
      <c r="I169" s="88">
        <v>128.86000000000001</v>
      </c>
      <c r="J169" s="58">
        <f t="shared" si="4"/>
        <v>37369.4</v>
      </c>
    </row>
    <row r="170" spans="1:22" ht="12.75" x14ac:dyDescent="0.2">
      <c r="A170" s="50">
        <f t="shared" si="5"/>
        <v>159</v>
      </c>
      <c r="B170" s="113">
        <v>44726</v>
      </c>
      <c r="C170" s="35" t="s">
        <v>60</v>
      </c>
      <c r="D170" s="36" t="s">
        <v>12</v>
      </c>
      <c r="E170" s="37" t="s">
        <v>869</v>
      </c>
      <c r="F170" s="62" t="s">
        <v>865</v>
      </c>
      <c r="G170" s="28" t="s">
        <v>15</v>
      </c>
      <c r="H170" s="30">
        <v>40</v>
      </c>
      <c r="I170" s="88">
        <v>3693.87</v>
      </c>
      <c r="J170" s="58">
        <f t="shared" si="4"/>
        <v>147754.79999999999</v>
      </c>
    </row>
    <row r="171" spans="1:22" ht="12.75" x14ac:dyDescent="0.2">
      <c r="A171" s="50">
        <f t="shared" si="5"/>
        <v>160</v>
      </c>
      <c r="B171" s="113">
        <v>44726</v>
      </c>
      <c r="C171" s="35" t="s">
        <v>60</v>
      </c>
      <c r="D171" s="36" t="s">
        <v>12</v>
      </c>
      <c r="E171" s="37" t="s">
        <v>870</v>
      </c>
      <c r="F171" s="62" t="s">
        <v>866</v>
      </c>
      <c r="G171" s="28" t="s">
        <v>15</v>
      </c>
      <c r="H171" s="30">
        <v>160</v>
      </c>
      <c r="I171" s="88">
        <v>153.4</v>
      </c>
      <c r="J171" s="58">
        <f t="shared" si="4"/>
        <v>24544</v>
      </c>
    </row>
    <row r="172" spans="1:22" ht="12.75" x14ac:dyDescent="0.2">
      <c r="A172" s="50">
        <f t="shared" si="5"/>
        <v>161</v>
      </c>
      <c r="B172" s="113">
        <v>44880</v>
      </c>
      <c r="C172" s="35" t="s">
        <v>54</v>
      </c>
      <c r="D172" s="36" t="s">
        <v>55</v>
      </c>
      <c r="E172" s="37" t="s">
        <v>955</v>
      </c>
      <c r="F172" s="62" t="s">
        <v>953</v>
      </c>
      <c r="G172" s="28" t="s">
        <v>15</v>
      </c>
      <c r="H172" s="30">
        <v>50</v>
      </c>
      <c r="I172" s="88">
        <v>12.98</v>
      </c>
      <c r="J172" s="58">
        <f t="shared" si="4"/>
        <v>649</v>
      </c>
    </row>
    <row r="173" spans="1:22" ht="12.75" x14ac:dyDescent="0.2">
      <c r="A173" s="50">
        <f t="shared" si="5"/>
        <v>162</v>
      </c>
      <c r="B173" s="113">
        <v>44907</v>
      </c>
      <c r="C173" s="35" t="s">
        <v>60</v>
      </c>
      <c r="D173" s="36" t="s">
        <v>12</v>
      </c>
      <c r="E173" s="37" t="s">
        <v>956</v>
      </c>
      <c r="F173" s="62" t="s">
        <v>954</v>
      </c>
      <c r="G173" s="28" t="s">
        <v>15</v>
      </c>
      <c r="H173" s="30">
        <v>5</v>
      </c>
      <c r="I173" s="88">
        <v>12.98</v>
      </c>
      <c r="J173" s="58">
        <f t="shared" si="4"/>
        <v>64.900000000000006</v>
      </c>
    </row>
    <row r="174" spans="1:22" ht="12.75" x14ac:dyDescent="0.2">
      <c r="A174" s="50">
        <f t="shared" si="5"/>
        <v>163</v>
      </c>
      <c r="B174" s="113">
        <v>45006</v>
      </c>
      <c r="C174" s="35" t="s">
        <v>60</v>
      </c>
      <c r="D174" s="36" t="s">
        <v>12</v>
      </c>
      <c r="E174" s="37" t="s">
        <v>1114</v>
      </c>
      <c r="F174" s="62" t="s">
        <v>1113</v>
      </c>
      <c r="G174" s="28" t="s">
        <v>15</v>
      </c>
      <c r="H174" s="30">
        <v>45</v>
      </c>
      <c r="I174" s="88">
        <v>1298</v>
      </c>
      <c r="J174" s="58">
        <f t="shared" si="4"/>
        <v>58410</v>
      </c>
    </row>
    <row r="175" spans="1:22" ht="12.75" x14ac:dyDescent="0.2">
      <c r="A175" s="50">
        <f t="shared" si="5"/>
        <v>164</v>
      </c>
      <c r="B175" s="113">
        <v>45006</v>
      </c>
      <c r="C175" s="35" t="s">
        <v>60</v>
      </c>
      <c r="D175" s="36" t="s">
        <v>12</v>
      </c>
      <c r="E175" s="37" t="s">
        <v>1115</v>
      </c>
      <c r="F175" s="62" t="s">
        <v>1111</v>
      </c>
      <c r="G175" s="146" t="s">
        <v>1112</v>
      </c>
      <c r="H175" s="30">
        <v>3000</v>
      </c>
      <c r="I175" s="88">
        <v>13.95</v>
      </c>
      <c r="J175" s="58">
        <f t="shared" si="4"/>
        <v>41850</v>
      </c>
    </row>
    <row r="176" spans="1:22" ht="12.75" x14ac:dyDescent="0.2">
      <c r="A176" s="50">
        <f t="shared" si="5"/>
        <v>165</v>
      </c>
      <c r="B176" s="113">
        <v>45006</v>
      </c>
      <c r="C176" s="35" t="s">
        <v>54</v>
      </c>
      <c r="D176" s="36" t="s">
        <v>684</v>
      </c>
      <c r="E176" s="37" t="s">
        <v>1195</v>
      </c>
      <c r="F176" s="62" t="s">
        <v>1184</v>
      </c>
      <c r="G176" s="146" t="s">
        <v>15</v>
      </c>
      <c r="H176" s="30">
        <v>500</v>
      </c>
      <c r="I176" s="88">
        <v>16.52</v>
      </c>
      <c r="J176" s="58">
        <f t="shared" si="4"/>
        <v>8260</v>
      </c>
    </row>
    <row r="177" spans="1:22" ht="12.75" x14ac:dyDescent="0.2">
      <c r="A177" s="50">
        <f t="shared" si="5"/>
        <v>166</v>
      </c>
      <c r="B177" s="113">
        <v>45006</v>
      </c>
      <c r="C177" s="35" t="s">
        <v>54</v>
      </c>
      <c r="D177" s="36" t="s">
        <v>684</v>
      </c>
      <c r="E177" s="37" t="s">
        <v>1196</v>
      </c>
      <c r="F177" s="62" t="s">
        <v>1185</v>
      </c>
      <c r="G177" s="146" t="s">
        <v>15</v>
      </c>
      <c r="H177" s="30">
        <v>15</v>
      </c>
      <c r="I177" s="88">
        <v>741</v>
      </c>
      <c r="J177" s="58">
        <f t="shared" si="4"/>
        <v>11115</v>
      </c>
    </row>
    <row r="178" spans="1:22" ht="12.75" x14ac:dyDescent="0.2">
      <c r="A178" s="50">
        <f t="shared" si="5"/>
        <v>167</v>
      </c>
      <c r="B178" s="113">
        <v>45006</v>
      </c>
      <c r="C178" s="35" t="s">
        <v>54</v>
      </c>
      <c r="D178" s="36" t="s">
        <v>684</v>
      </c>
      <c r="E178" s="37" t="s">
        <v>1197</v>
      </c>
      <c r="F178" s="62" t="s">
        <v>1186</v>
      </c>
      <c r="G178" s="146" t="s">
        <v>15</v>
      </c>
      <c r="H178" s="30">
        <v>50</v>
      </c>
      <c r="I178" s="88">
        <v>40.119999999999997</v>
      </c>
      <c r="J178" s="58">
        <f t="shared" si="4"/>
        <v>2005.9999999999998</v>
      </c>
    </row>
    <row r="179" spans="1:22" ht="25.5" x14ac:dyDescent="0.2">
      <c r="A179" s="50">
        <f t="shared" si="5"/>
        <v>168</v>
      </c>
      <c r="B179" s="113">
        <v>45006</v>
      </c>
      <c r="C179" s="35" t="s">
        <v>54</v>
      </c>
      <c r="D179" s="36" t="s">
        <v>684</v>
      </c>
      <c r="E179" s="37" t="s">
        <v>1198</v>
      </c>
      <c r="F179" s="62" t="s">
        <v>1187</v>
      </c>
      <c r="G179" s="146" t="s">
        <v>15</v>
      </c>
      <c r="H179" s="30">
        <v>1500</v>
      </c>
      <c r="I179" s="88">
        <v>23.18</v>
      </c>
      <c r="J179" s="58">
        <f t="shared" si="4"/>
        <v>34770</v>
      </c>
    </row>
    <row r="180" spans="1:22" ht="12.75" x14ac:dyDescent="0.2">
      <c r="A180" s="50">
        <f t="shared" si="5"/>
        <v>169</v>
      </c>
      <c r="B180" s="113">
        <v>45006</v>
      </c>
      <c r="C180" s="35" t="s">
        <v>54</v>
      </c>
      <c r="D180" s="36" t="s">
        <v>684</v>
      </c>
      <c r="E180" s="37" t="s">
        <v>1199</v>
      </c>
      <c r="F180" s="62" t="s">
        <v>1188</v>
      </c>
      <c r="G180" s="146" t="s">
        <v>15</v>
      </c>
      <c r="H180" s="30">
        <v>155</v>
      </c>
      <c r="I180" s="88">
        <v>63.72</v>
      </c>
      <c r="J180" s="58">
        <f t="shared" si="4"/>
        <v>9876.6</v>
      </c>
    </row>
    <row r="181" spans="1:22" ht="12.75" x14ac:dyDescent="0.2">
      <c r="A181" s="50">
        <f t="shared" si="5"/>
        <v>170</v>
      </c>
      <c r="B181" s="113">
        <v>45006</v>
      </c>
      <c r="C181" s="35" t="s">
        <v>54</v>
      </c>
      <c r="D181" s="36" t="s">
        <v>684</v>
      </c>
      <c r="E181" s="37" t="s">
        <v>1200</v>
      </c>
      <c r="F181" s="62" t="s">
        <v>1189</v>
      </c>
      <c r="G181" s="146" t="s">
        <v>15</v>
      </c>
      <c r="H181" s="30">
        <v>1700</v>
      </c>
      <c r="I181" s="88">
        <v>16.52</v>
      </c>
      <c r="J181" s="58">
        <f t="shared" si="4"/>
        <v>28084</v>
      </c>
    </row>
    <row r="182" spans="1:22" ht="12.75" x14ac:dyDescent="0.2">
      <c r="A182" s="50">
        <f t="shared" si="5"/>
        <v>171</v>
      </c>
      <c r="B182" s="113">
        <v>45006</v>
      </c>
      <c r="C182" s="35" t="s">
        <v>54</v>
      </c>
      <c r="D182" s="36" t="s">
        <v>684</v>
      </c>
      <c r="E182" s="37" t="s">
        <v>1201</v>
      </c>
      <c r="F182" s="62" t="s">
        <v>1190</v>
      </c>
      <c r="G182" s="146" t="s">
        <v>15</v>
      </c>
      <c r="H182" s="30">
        <v>1500</v>
      </c>
      <c r="I182" s="88">
        <v>16.52</v>
      </c>
      <c r="J182" s="58">
        <f t="shared" si="4"/>
        <v>24780</v>
      </c>
    </row>
    <row r="183" spans="1:22" ht="12.75" x14ac:dyDescent="0.2">
      <c r="A183" s="50">
        <f t="shared" si="5"/>
        <v>172</v>
      </c>
      <c r="B183" s="113">
        <v>45006</v>
      </c>
      <c r="C183" s="35" t="s">
        <v>54</v>
      </c>
      <c r="D183" s="36" t="s">
        <v>684</v>
      </c>
      <c r="E183" s="37" t="s">
        <v>1202</v>
      </c>
      <c r="F183" s="62" t="s">
        <v>1191</v>
      </c>
      <c r="G183" s="146" t="s">
        <v>15</v>
      </c>
      <c r="H183" s="30">
        <v>60</v>
      </c>
      <c r="I183" s="88">
        <v>1551.7</v>
      </c>
      <c r="J183" s="58">
        <f t="shared" si="4"/>
        <v>93102</v>
      </c>
    </row>
    <row r="184" spans="1:22" ht="12.75" x14ac:dyDescent="0.2">
      <c r="A184" s="50">
        <f t="shared" si="5"/>
        <v>173</v>
      </c>
      <c r="B184" s="113">
        <v>45006</v>
      </c>
      <c r="C184" s="35" t="s">
        <v>54</v>
      </c>
      <c r="D184" s="36" t="s">
        <v>684</v>
      </c>
      <c r="E184" s="37" t="s">
        <v>1203</v>
      </c>
      <c r="F184" s="62" t="s">
        <v>1192</v>
      </c>
      <c r="G184" s="146" t="s">
        <v>15</v>
      </c>
      <c r="H184" s="30">
        <v>5</v>
      </c>
      <c r="I184" s="88">
        <v>708</v>
      </c>
      <c r="J184" s="58">
        <f t="shared" si="4"/>
        <v>3540</v>
      </c>
    </row>
    <row r="185" spans="1:22" ht="12.75" x14ac:dyDescent="0.2">
      <c r="A185" s="50">
        <f t="shared" si="5"/>
        <v>174</v>
      </c>
      <c r="B185" s="113">
        <v>45006</v>
      </c>
      <c r="C185" s="35" t="s">
        <v>54</v>
      </c>
      <c r="D185" s="36" t="s">
        <v>684</v>
      </c>
      <c r="E185" s="37" t="s">
        <v>1204</v>
      </c>
      <c r="F185" s="62" t="s">
        <v>1193</v>
      </c>
      <c r="G185" s="146" t="s">
        <v>15</v>
      </c>
      <c r="H185" s="30">
        <v>25</v>
      </c>
      <c r="I185" s="88">
        <v>3147.06</v>
      </c>
      <c r="J185" s="58">
        <f t="shared" si="4"/>
        <v>78676.5</v>
      </c>
    </row>
    <row r="186" spans="1:22" ht="12.75" x14ac:dyDescent="0.2">
      <c r="A186" s="50">
        <f t="shared" si="5"/>
        <v>175</v>
      </c>
      <c r="B186" s="113">
        <v>45006</v>
      </c>
      <c r="C186" s="35" t="s">
        <v>54</v>
      </c>
      <c r="D186" s="36" t="s">
        <v>684</v>
      </c>
      <c r="E186" s="37" t="s">
        <v>1205</v>
      </c>
      <c r="F186" s="62" t="s">
        <v>1194</v>
      </c>
      <c r="G186" s="146" t="s">
        <v>15</v>
      </c>
      <c r="H186" s="30">
        <v>30</v>
      </c>
      <c r="I186" s="88">
        <v>40.119999999999997</v>
      </c>
      <c r="J186" s="58">
        <f t="shared" si="4"/>
        <v>1203.5999999999999</v>
      </c>
    </row>
    <row r="187" spans="1:22" s="10" customFormat="1" ht="12.75" x14ac:dyDescent="0.2">
      <c r="A187" s="50">
        <f t="shared" si="5"/>
        <v>176</v>
      </c>
      <c r="B187" s="113">
        <v>44907</v>
      </c>
      <c r="C187" s="35" t="s">
        <v>36</v>
      </c>
      <c r="D187" s="35" t="s">
        <v>12</v>
      </c>
      <c r="E187" s="37" t="s">
        <v>106</v>
      </c>
      <c r="F187" s="62" t="s">
        <v>107</v>
      </c>
      <c r="G187" s="28" t="s">
        <v>15</v>
      </c>
      <c r="H187" s="30">
        <v>4</v>
      </c>
      <c r="I187" s="88">
        <v>112.1</v>
      </c>
      <c r="J187" s="58">
        <f t="shared" si="4"/>
        <v>448.4</v>
      </c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s="10" customFormat="1" ht="25.5" x14ac:dyDescent="0.2">
      <c r="A188" s="50">
        <f t="shared" si="5"/>
        <v>177</v>
      </c>
      <c r="B188" s="113">
        <v>44694</v>
      </c>
      <c r="C188" s="70" t="s">
        <v>145</v>
      </c>
      <c r="D188" s="35" t="s">
        <v>799</v>
      </c>
      <c r="E188" s="37" t="s">
        <v>808</v>
      </c>
      <c r="F188" s="62" t="s">
        <v>797</v>
      </c>
      <c r="G188" s="28" t="s">
        <v>15</v>
      </c>
      <c r="H188" s="30">
        <v>4</v>
      </c>
      <c r="I188" s="88">
        <v>5616.8</v>
      </c>
      <c r="J188" s="58">
        <f t="shared" si="4"/>
        <v>22467.200000000001</v>
      </c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12.75" x14ac:dyDescent="0.2">
      <c r="A189" s="50">
        <f t="shared" si="5"/>
        <v>178</v>
      </c>
      <c r="B189" s="113">
        <v>44459</v>
      </c>
      <c r="C189" s="35" t="s">
        <v>145</v>
      </c>
      <c r="D189" s="36">
        <v>99</v>
      </c>
      <c r="E189" s="37" t="s">
        <v>559</v>
      </c>
      <c r="F189" s="38" t="s">
        <v>560</v>
      </c>
      <c r="G189" s="38" t="s">
        <v>17</v>
      </c>
      <c r="H189" s="39">
        <v>12</v>
      </c>
      <c r="I189" s="153">
        <v>518.02</v>
      </c>
      <c r="J189" s="58">
        <f t="shared" si="4"/>
        <v>6216.24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25.5" x14ac:dyDescent="0.2">
      <c r="A190" s="50">
        <f t="shared" si="5"/>
        <v>179</v>
      </c>
      <c r="B190" s="113">
        <v>43661</v>
      </c>
      <c r="C190" s="35" t="s">
        <v>60</v>
      </c>
      <c r="D190" s="36" t="s">
        <v>12</v>
      </c>
      <c r="E190" s="37" t="s">
        <v>244</v>
      </c>
      <c r="F190" s="38" t="s">
        <v>245</v>
      </c>
      <c r="G190" s="38" t="s">
        <v>15</v>
      </c>
      <c r="H190" s="39">
        <v>4</v>
      </c>
      <c r="I190" s="153">
        <v>4248</v>
      </c>
      <c r="J190" s="58">
        <f t="shared" si="4"/>
        <v>16992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x14ac:dyDescent="0.2">
      <c r="A191" s="50">
        <f t="shared" si="5"/>
        <v>180</v>
      </c>
      <c r="B191" s="113">
        <v>42850</v>
      </c>
      <c r="C191" s="35" t="s">
        <v>60</v>
      </c>
      <c r="D191" s="36" t="s">
        <v>12</v>
      </c>
      <c r="E191" s="37" t="s">
        <v>246</v>
      </c>
      <c r="F191" s="38" t="s">
        <v>247</v>
      </c>
      <c r="G191" s="38" t="s">
        <v>15</v>
      </c>
      <c r="H191" s="39">
        <v>7</v>
      </c>
      <c r="I191" s="153">
        <v>2945</v>
      </c>
      <c r="J191" s="58">
        <f t="shared" si="4"/>
        <v>20615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x14ac:dyDescent="0.2">
      <c r="A192" s="50">
        <f t="shared" si="5"/>
        <v>181</v>
      </c>
      <c r="B192" s="113">
        <v>43642</v>
      </c>
      <c r="C192" s="35" t="s">
        <v>60</v>
      </c>
      <c r="D192" s="36" t="s">
        <v>12</v>
      </c>
      <c r="E192" s="37" t="s">
        <v>110</v>
      </c>
      <c r="F192" s="38" t="s">
        <v>111</v>
      </c>
      <c r="G192" s="38" t="s">
        <v>15</v>
      </c>
      <c r="H192" s="39">
        <v>12</v>
      </c>
      <c r="I192" s="153">
        <v>52.25</v>
      </c>
      <c r="J192" s="58">
        <f t="shared" si="4"/>
        <v>627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x14ac:dyDescent="0.2">
      <c r="A193" s="50">
        <f t="shared" si="5"/>
        <v>182</v>
      </c>
      <c r="B193" s="113">
        <v>43642</v>
      </c>
      <c r="C193" s="35" t="s">
        <v>60</v>
      </c>
      <c r="D193" s="36" t="s">
        <v>12</v>
      </c>
      <c r="E193" s="37" t="s">
        <v>112</v>
      </c>
      <c r="F193" s="38" t="s">
        <v>113</v>
      </c>
      <c r="G193" s="38" t="s">
        <v>15</v>
      </c>
      <c r="H193" s="39">
        <v>1</v>
      </c>
      <c r="I193" s="153">
        <v>52.25</v>
      </c>
      <c r="J193" s="58">
        <f t="shared" si="4"/>
        <v>52.25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x14ac:dyDescent="0.2">
      <c r="A194" s="50">
        <f t="shared" si="5"/>
        <v>183</v>
      </c>
      <c r="B194" s="113">
        <v>44194</v>
      </c>
      <c r="C194" s="35" t="s">
        <v>60</v>
      </c>
      <c r="D194" s="36" t="s">
        <v>12</v>
      </c>
      <c r="E194" s="37" t="s">
        <v>114</v>
      </c>
      <c r="F194" s="38" t="s">
        <v>115</v>
      </c>
      <c r="G194" s="38" t="s">
        <v>15</v>
      </c>
      <c r="H194" s="39">
        <v>9</v>
      </c>
      <c r="I194" s="153">
        <v>150</v>
      </c>
      <c r="J194" s="58">
        <f t="shared" si="4"/>
        <v>1350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x14ac:dyDescent="0.2">
      <c r="A195" s="50">
        <f t="shared" si="5"/>
        <v>184</v>
      </c>
      <c r="B195" s="113">
        <v>43642</v>
      </c>
      <c r="C195" s="35" t="s">
        <v>60</v>
      </c>
      <c r="D195" s="36" t="s">
        <v>12</v>
      </c>
      <c r="E195" s="37" t="s">
        <v>125</v>
      </c>
      <c r="F195" s="38" t="s">
        <v>126</v>
      </c>
      <c r="G195" s="38" t="s">
        <v>15</v>
      </c>
      <c r="H195" s="39">
        <v>7</v>
      </c>
      <c r="I195" s="153">
        <v>354</v>
      </c>
      <c r="J195" s="58">
        <f t="shared" si="4"/>
        <v>2478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x14ac:dyDescent="0.2">
      <c r="A196" s="50">
        <f t="shared" si="5"/>
        <v>185</v>
      </c>
      <c r="B196" s="113">
        <v>43642</v>
      </c>
      <c r="C196" s="35" t="s">
        <v>60</v>
      </c>
      <c r="D196" s="36" t="s">
        <v>12</v>
      </c>
      <c r="E196" s="37" t="s">
        <v>127</v>
      </c>
      <c r="F196" s="38" t="s">
        <v>128</v>
      </c>
      <c r="G196" s="38" t="s">
        <v>15</v>
      </c>
      <c r="H196" s="39">
        <v>6</v>
      </c>
      <c r="I196" s="153">
        <v>61.75</v>
      </c>
      <c r="J196" s="58">
        <f t="shared" si="4"/>
        <v>370.5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x14ac:dyDescent="0.2">
      <c r="A197" s="50">
        <f t="shared" si="5"/>
        <v>186</v>
      </c>
      <c r="B197" s="113">
        <v>43642</v>
      </c>
      <c r="C197" s="35" t="s">
        <v>60</v>
      </c>
      <c r="D197" s="36" t="s">
        <v>12</v>
      </c>
      <c r="E197" s="37" t="s">
        <v>129</v>
      </c>
      <c r="F197" s="38" t="s">
        <v>130</v>
      </c>
      <c r="G197" s="38" t="s">
        <v>15</v>
      </c>
      <c r="H197" s="39">
        <v>2</v>
      </c>
      <c r="I197" s="153">
        <v>71.25</v>
      </c>
      <c r="J197" s="58">
        <f t="shared" si="4"/>
        <v>142.5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x14ac:dyDescent="0.2">
      <c r="A198" s="50">
        <f t="shared" si="5"/>
        <v>187</v>
      </c>
      <c r="B198" s="113">
        <v>43642</v>
      </c>
      <c r="C198" s="35" t="s">
        <v>60</v>
      </c>
      <c r="D198" s="36" t="s">
        <v>12</v>
      </c>
      <c r="E198" s="37" t="s">
        <v>131</v>
      </c>
      <c r="F198" s="38" t="s">
        <v>132</v>
      </c>
      <c r="G198" s="38" t="s">
        <v>15</v>
      </c>
      <c r="H198" s="39">
        <v>1</v>
      </c>
      <c r="I198" s="153">
        <v>137.75</v>
      </c>
      <c r="J198" s="58">
        <f t="shared" si="4"/>
        <v>137.75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x14ac:dyDescent="0.2">
      <c r="A199" s="50">
        <f t="shared" si="5"/>
        <v>188</v>
      </c>
      <c r="B199" s="113">
        <v>42850</v>
      </c>
      <c r="C199" s="35" t="s">
        <v>60</v>
      </c>
      <c r="D199" s="36" t="s">
        <v>12</v>
      </c>
      <c r="E199" s="37" t="s">
        <v>133</v>
      </c>
      <c r="F199" s="38" t="s">
        <v>134</v>
      </c>
      <c r="G199" s="38" t="s">
        <v>15</v>
      </c>
      <c r="H199" s="39">
        <v>1</v>
      </c>
      <c r="I199" s="153">
        <v>21.85</v>
      </c>
      <c r="J199" s="58">
        <f t="shared" si="4"/>
        <v>21.85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25.5" x14ac:dyDescent="0.2">
      <c r="A200" s="50">
        <f t="shared" si="5"/>
        <v>189</v>
      </c>
      <c r="B200" s="113">
        <v>42850</v>
      </c>
      <c r="C200" s="35" t="s">
        <v>60</v>
      </c>
      <c r="D200" s="36" t="s">
        <v>12</v>
      </c>
      <c r="E200" s="37" t="s">
        <v>135</v>
      </c>
      <c r="F200" s="38" t="s">
        <v>136</v>
      </c>
      <c r="G200" s="38" t="s">
        <v>15</v>
      </c>
      <c r="H200" s="39">
        <v>6</v>
      </c>
      <c r="I200" s="153">
        <v>950</v>
      </c>
      <c r="J200" s="58">
        <f t="shared" si="4"/>
        <v>5700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25.5" x14ac:dyDescent="0.2">
      <c r="A201" s="50">
        <f t="shared" si="5"/>
        <v>190</v>
      </c>
      <c r="B201" s="113">
        <v>42850</v>
      </c>
      <c r="C201" s="35" t="s">
        <v>60</v>
      </c>
      <c r="D201" s="36" t="s">
        <v>12</v>
      </c>
      <c r="E201" s="37" t="s">
        <v>137</v>
      </c>
      <c r="F201" s="38" t="s">
        <v>138</v>
      </c>
      <c r="G201" s="38" t="s">
        <v>15</v>
      </c>
      <c r="H201" s="39">
        <v>3</v>
      </c>
      <c r="I201" s="153">
        <v>950</v>
      </c>
      <c r="J201" s="58">
        <f t="shared" si="4"/>
        <v>2850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x14ac:dyDescent="0.2">
      <c r="A202" s="50">
        <f t="shared" si="5"/>
        <v>191</v>
      </c>
      <c r="B202" s="113">
        <v>42850</v>
      </c>
      <c r="C202" s="35" t="s">
        <v>60</v>
      </c>
      <c r="D202" s="36" t="s">
        <v>12</v>
      </c>
      <c r="E202" s="37" t="s">
        <v>139</v>
      </c>
      <c r="F202" s="38" t="s">
        <v>140</v>
      </c>
      <c r="G202" s="38" t="s">
        <v>15</v>
      </c>
      <c r="H202" s="39">
        <v>4</v>
      </c>
      <c r="I202" s="153">
        <v>1045</v>
      </c>
      <c r="J202" s="58">
        <f t="shared" si="4"/>
        <v>4180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x14ac:dyDescent="0.2">
      <c r="A203" s="50">
        <f t="shared" si="5"/>
        <v>192</v>
      </c>
      <c r="B203" s="113">
        <v>44000</v>
      </c>
      <c r="C203" s="35" t="s">
        <v>60</v>
      </c>
      <c r="D203" s="36" t="s">
        <v>12</v>
      </c>
      <c r="E203" s="37" t="s">
        <v>141</v>
      </c>
      <c r="F203" s="38" t="s">
        <v>142</v>
      </c>
      <c r="G203" s="38" t="s">
        <v>15</v>
      </c>
      <c r="H203" s="39">
        <v>1</v>
      </c>
      <c r="I203" s="153">
        <v>350.7</v>
      </c>
      <c r="J203" s="58">
        <f t="shared" si="4"/>
        <v>350.7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x14ac:dyDescent="0.2">
      <c r="A204" s="50">
        <f t="shared" si="5"/>
        <v>193</v>
      </c>
      <c r="B204" s="113">
        <v>44194</v>
      </c>
      <c r="C204" s="35" t="s">
        <v>60</v>
      </c>
      <c r="D204" s="36" t="s">
        <v>12</v>
      </c>
      <c r="E204" s="37" t="s">
        <v>143</v>
      </c>
      <c r="F204" s="38" t="s">
        <v>144</v>
      </c>
      <c r="G204" s="38" t="s">
        <v>15</v>
      </c>
      <c r="H204" s="39">
        <v>6</v>
      </c>
      <c r="I204" s="153">
        <v>219.41</v>
      </c>
      <c r="J204" s="58">
        <f t="shared" si="4"/>
        <v>1316.46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x14ac:dyDescent="0.2">
      <c r="A205" s="50">
        <f t="shared" si="5"/>
        <v>194</v>
      </c>
      <c r="B205" s="113">
        <v>43642</v>
      </c>
      <c r="C205" s="35" t="s">
        <v>54</v>
      </c>
      <c r="D205" s="36" t="s">
        <v>55</v>
      </c>
      <c r="E205" s="37" t="s">
        <v>146</v>
      </c>
      <c r="F205" s="38" t="s">
        <v>147</v>
      </c>
      <c r="G205" s="38" t="s">
        <v>15</v>
      </c>
      <c r="H205" s="39">
        <v>9</v>
      </c>
      <c r="I205" s="153">
        <v>47.5</v>
      </c>
      <c r="J205" s="58">
        <f t="shared" ref="J205:J268" si="6">H205*I205</f>
        <v>427.5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x14ac:dyDescent="0.2">
      <c r="A206" s="50">
        <f t="shared" ref="A206:A269" si="7">A205+1</f>
        <v>195</v>
      </c>
      <c r="B206" s="113">
        <v>42850</v>
      </c>
      <c r="C206" s="35" t="s">
        <v>54</v>
      </c>
      <c r="D206" s="36" t="s">
        <v>55</v>
      </c>
      <c r="E206" s="37" t="s">
        <v>150</v>
      </c>
      <c r="F206" s="38" t="s">
        <v>151</v>
      </c>
      <c r="G206" s="38" t="s">
        <v>15</v>
      </c>
      <c r="H206" s="39">
        <v>60</v>
      </c>
      <c r="I206" s="153">
        <v>7.79</v>
      </c>
      <c r="J206" s="58">
        <f t="shared" si="6"/>
        <v>467.4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x14ac:dyDescent="0.2">
      <c r="A207" s="50">
        <f t="shared" si="7"/>
        <v>196</v>
      </c>
      <c r="B207" s="113">
        <v>42850</v>
      </c>
      <c r="C207" s="35" t="s">
        <v>54</v>
      </c>
      <c r="D207" s="36" t="s">
        <v>55</v>
      </c>
      <c r="E207" s="37" t="s">
        <v>152</v>
      </c>
      <c r="F207" s="38" t="s">
        <v>153</v>
      </c>
      <c r="G207" s="38" t="s">
        <v>15</v>
      </c>
      <c r="H207" s="39">
        <v>9</v>
      </c>
      <c r="I207" s="153">
        <v>0.71</v>
      </c>
      <c r="J207" s="58">
        <f t="shared" si="6"/>
        <v>6.39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x14ac:dyDescent="0.2">
      <c r="A208" s="50">
        <f t="shared" si="7"/>
        <v>197</v>
      </c>
      <c r="B208" s="113">
        <v>44694</v>
      </c>
      <c r="C208" s="70" t="s">
        <v>145</v>
      </c>
      <c r="D208" s="71" t="s">
        <v>154</v>
      </c>
      <c r="E208" s="37" t="s">
        <v>155</v>
      </c>
      <c r="F208" s="38" t="s">
        <v>156</v>
      </c>
      <c r="G208" s="38" t="s">
        <v>17</v>
      </c>
      <c r="H208" s="39">
        <v>2</v>
      </c>
      <c r="I208" s="153">
        <v>932.2</v>
      </c>
      <c r="J208" s="58">
        <f t="shared" si="6"/>
        <v>1864.4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x14ac:dyDescent="0.2">
      <c r="A209" s="50">
        <f t="shared" si="7"/>
        <v>198</v>
      </c>
      <c r="B209" s="113">
        <v>44694</v>
      </c>
      <c r="C209" s="35" t="s">
        <v>54</v>
      </c>
      <c r="D209" s="36" t="s">
        <v>55</v>
      </c>
      <c r="E209" s="37" t="s">
        <v>157</v>
      </c>
      <c r="F209" s="38" t="s">
        <v>158</v>
      </c>
      <c r="G209" s="38" t="s">
        <v>15</v>
      </c>
      <c r="H209" s="39">
        <v>1</v>
      </c>
      <c r="I209" s="153">
        <v>1475</v>
      </c>
      <c r="J209" s="58">
        <f t="shared" si="6"/>
        <v>1475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x14ac:dyDescent="0.2">
      <c r="A210" s="50">
        <f t="shared" si="7"/>
        <v>199</v>
      </c>
      <c r="B210" s="113">
        <v>44694</v>
      </c>
      <c r="C210" s="70" t="s">
        <v>145</v>
      </c>
      <c r="D210" s="71" t="s">
        <v>154</v>
      </c>
      <c r="E210" s="37" t="s">
        <v>159</v>
      </c>
      <c r="F210" s="38" t="s">
        <v>160</v>
      </c>
      <c r="G210" s="38" t="s">
        <v>17</v>
      </c>
      <c r="H210" s="39">
        <v>1</v>
      </c>
      <c r="I210" s="153">
        <v>1888</v>
      </c>
      <c r="J210" s="58">
        <f t="shared" si="6"/>
        <v>1888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x14ac:dyDescent="0.2">
      <c r="A211" s="50">
        <f t="shared" si="7"/>
        <v>200</v>
      </c>
      <c r="B211" s="113">
        <v>43661</v>
      </c>
      <c r="C211" s="35" t="s">
        <v>60</v>
      </c>
      <c r="D211" s="36" t="s">
        <v>12</v>
      </c>
      <c r="E211" s="37" t="s">
        <v>248</v>
      </c>
      <c r="F211" s="38" t="s">
        <v>249</v>
      </c>
      <c r="G211" s="38" t="s">
        <v>15</v>
      </c>
      <c r="H211" s="39">
        <v>1</v>
      </c>
      <c r="I211" s="153">
        <v>2945</v>
      </c>
      <c r="J211" s="58">
        <f t="shared" si="6"/>
        <v>2945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x14ac:dyDescent="0.2">
      <c r="A212" s="50">
        <f t="shared" si="7"/>
        <v>201</v>
      </c>
      <c r="B212" s="113">
        <v>43460</v>
      </c>
      <c r="C212" s="35" t="s">
        <v>54</v>
      </c>
      <c r="D212" s="36" t="s">
        <v>55</v>
      </c>
      <c r="E212" s="37" t="s">
        <v>168</v>
      </c>
      <c r="F212" s="38" t="s">
        <v>169</v>
      </c>
      <c r="G212" s="38" t="s">
        <v>15</v>
      </c>
      <c r="H212" s="39">
        <v>100</v>
      </c>
      <c r="I212" s="153">
        <v>25.96</v>
      </c>
      <c r="J212" s="58">
        <f t="shared" si="6"/>
        <v>2596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x14ac:dyDescent="0.2">
      <c r="A213" s="50">
        <f t="shared" si="7"/>
        <v>202</v>
      </c>
      <c r="B213" s="113">
        <v>43460</v>
      </c>
      <c r="C213" s="35" t="s">
        <v>54</v>
      </c>
      <c r="D213" s="36" t="s">
        <v>55</v>
      </c>
      <c r="E213" s="37" t="s">
        <v>170</v>
      </c>
      <c r="F213" s="38" t="s">
        <v>171</v>
      </c>
      <c r="G213" s="38" t="s">
        <v>15</v>
      </c>
      <c r="H213" s="39">
        <v>67</v>
      </c>
      <c r="I213" s="153">
        <v>25.96</v>
      </c>
      <c r="J213" s="58">
        <f t="shared" si="6"/>
        <v>1739.3200000000002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x14ac:dyDescent="0.2">
      <c r="A214" s="50">
        <f t="shared" si="7"/>
        <v>203</v>
      </c>
      <c r="B214" s="113">
        <v>42480</v>
      </c>
      <c r="C214" s="35" t="s">
        <v>54</v>
      </c>
      <c r="D214" s="36" t="s">
        <v>55</v>
      </c>
      <c r="E214" s="37" t="s">
        <v>172</v>
      </c>
      <c r="F214" s="38" t="s">
        <v>173</v>
      </c>
      <c r="G214" s="38" t="s">
        <v>15</v>
      </c>
      <c r="H214" s="39">
        <v>3</v>
      </c>
      <c r="I214" s="153">
        <v>147.5</v>
      </c>
      <c r="J214" s="58">
        <f t="shared" si="6"/>
        <v>442.5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x14ac:dyDescent="0.2">
      <c r="A215" s="50">
        <f t="shared" si="7"/>
        <v>204</v>
      </c>
      <c r="B215" s="113">
        <v>43661</v>
      </c>
      <c r="C215" s="35" t="s">
        <v>54</v>
      </c>
      <c r="D215" s="36" t="s">
        <v>55</v>
      </c>
      <c r="E215" s="37" t="s">
        <v>174</v>
      </c>
      <c r="F215" s="38" t="s">
        <v>175</v>
      </c>
      <c r="G215" s="38" t="s">
        <v>15</v>
      </c>
      <c r="H215" s="39">
        <v>20</v>
      </c>
      <c r="I215" s="153">
        <v>177</v>
      </c>
      <c r="J215" s="58">
        <f t="shared" si="6"/>
        <v>3540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x14ac:dyDescent="0.2">
      <c r="A216" s="50">
        <f t="shared" si="7"/>
        <v>205</v>
      </c>
      <c r="B216" s="113">
        <v>44694</v>
      </c>
      <c r="C216" s="35" t="s">
        <v>54</v>
      </c>
      <c r="D216" s="36" t="s">
        <v>684</v>
      </c>
      <c r="E216" s="37" t="s">
        <v>177</v>
      </c>
      <c r="F216" s="38" t="s">
        <v>178</v>
      </c>
      <c r="G216" s="38" t="s">
        <v>15</v>
      </c>
      <c r="H216" s="39">
        <v>20</v>
      </c>
      <c r="I216" s="153">
        <v>352.82</v>
      </c>
      <c r="J216" s="58">
        <f t="shared" si="6"/>
        <v>7056.4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x14ac:dyDescent="0.2">
      <c r="A217" s="50">
        <f t="shared" si="7"/>
        <v>206</v>
      </c>
      <c r="B217" s="113">
        <v>43642</v>
      </c>
      <c r="C217" s="35" t="s">
        <v>60</v>
      </c>
      <c r="D217" s="36" t="s">
        <v>12</v>
      </c>
      <c r="E217" s="37" t="s">
        <v>193</v>
      </c>
      <c r="F217" s="38" t="s">
        <v>194</v>
      </c>
      <c r="G217" s="38" t="s">
        <v>15</v>
      </c>
      <c r="H217" s="69">
        <v>1</v>
      </c>
      <c r="I217" s="154">
        <v>7493</v>
      </c>
      <c r="J217" s="58">
        <f t="shared" si="6"/>
        <v>7493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x14ac:dyDescent="0.2">
      <c r="A218" s="50">
        <f t="shared" si="7"/>
        <v>207</v>
      </c>
      <c r="B218" s="113">
        <v>43642</v>
      </c>
      <c r="C218" s="35" t="s">
        <v>60</v>
      </c>
      <c r="D218" s="36" t="s">
        <v>12</v>
      </c>
      <c r="E218" s="37" t="s">
        <v>197</v>
      </c>
      <c r="F218" s="38" t="s">
        <v>198</v>
      </c>
      <c r="G218" s="38" t="s">
        <v>15</v>
      </c>
      <c r="H218" s="69">
        <v>2</v>
      </c>
      <c r="I218" s="154">
        <v>460.2</v>
      </c>
      <c r="J218" s="58">
        <f t="shared" si="6"/>
        <v>920.4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x14ac:dyDescent="0.2">
      <c r="A219" s="50">
        <f t="shared" si="7"/>
        <v>208</v>
      </c>
      <c r="B219" s="113">
        <v>43661</v>
      </c>
      <c r="C219" s="35" t="s">
        <v>60</v>
      </c>
      <c r="D219" s="36" t="s">
        <v>12</v>
      </c>
      <c r="E219" s="37" t="s">
        <v>199</v>
      </c>
      <c r="F219" s="38" t="s">
        <v>200</v>
      </c>
      <c r="G219" s="38" t="s">
        <v>15</v>
      </c>
      <c r="H219" s="39">
        <v>1</v>
      </c>
      <c r="I219" s="153">
        <v>70.8</v>
      </c>
      <c r="J219" s="58">
        <f t="shared" si="6"/>
        <v>70.8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x14ac:dyDescent="0.2">
      <c r="A220" s="50">
        <f t="shared" si="7"/>
        <v>209</v>
      </c>
      <c r="B220" s="113">
        <v>43662</v>
      </c>
      <c r="C220" s="35" t="s">
        <v>60</v>
      </c>
      <c r="D220" s="36" t="s">
        <v>12</v>
      </c>
      <c r="E220" s="37" t="s">
        <v>201</v>
      </c>
      <c r="F220" s="38" t="s">
        <v>202</v>
      </c>
      <c r="G220" s="38" t="s">
        <v>15</v>
      </c>
      <c r="H220" s="39">
        <v>7</v>
      </c>
      <c r="I220" s="153">
        <v>1770</v>
      </c>
      <c r="J220" s="58">
        <f t="shared" si="6"/>
        <v>12390</v>
      </c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x14ac:dyDescent="0.2">
      <c r="A221" s="50">
        <f t="shared" si="7"/>
        <v>210</v>
      </c>
      <c r="B221" s="113">
        <v>43661</v>
      </c>
      <c r="C221" s="35" t="s">
        <v>54</v>
      </c>
      <c r="D221" s="36" t="s">
        <v>55</v>
      </c>
      <c r="E221" s="37" t="s">
        <v>203</v>
      </c>
      <c r="F221" s="38" t="s">
        <v>204</v>
      </c>
      <c r="G221" s="38" t="s">
        <v>15</v>
      </c>
      <c r="H221" s="39">
        <v>1</v>
      </c>
      <c r="I221" s="153">
        <v>826</v>
      </c>
      <c r="J221" s="58">
        <f t="shared" si="6"/>
        <v>826</v>
      </c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x14ac:dyDescent="0.2">
      <c r="A222" s="50">
        <f t="shared" si="7"/>
        <v>211</v>
      </c>
      <c r="B222" s="113">
        <v>43661</v>
      </c>
      <c r="C222" s="35" t="s">
        <v>54</v>
      </c>
      <c r="D222" s="36" t="s">
        <v>55</v>
      </c>
      <c r="E222" s="37" t="s">
        <v>205</v>
      </c>
      <c r="F222" s="38" t="s">
        <v>206</v>
      </c>
      <c r="G222" s="38" t="s">
        <v>15</v>
      </c>
      <c r="H222" s="39">
        <v>1</v>
      </c>
      <c r="I222" s="153">
        <v>89.68</v>
      </c>
      <c r="J222" s="58">
        <f t="shared" si="6"/>
        <v>89.68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x14ac:dyDescent="0.2">
      <c r="A223" s="50">
        <f t="shared" si="7"/>
        <v>212</v>
      </c>
      <c r="B223" s="113">
        <v>43661</v>
      </c>
      <c r="C223" s="57" t="s">
        <v>54</v>
      </c>
      <c r="D223" s="36" t="s">
        <v>55</v>
      </c>
      <c r="E223" s="37" t="s">
        <v>207</v>
      </c>
      <c r="F223" s="38" t="s">
        <v>208</v>
      </c>
      <c r="G223" s="38" t="s">
        <v>15</v>
      </c>
      <c r="H223" s="39">
        <v>4</v>
      </c>
      <c r="I223" s="153">
        <v>24.78</v>
      </c>
      <c r="J223" s="58">
        <f t="shared" si="6"/>
        <v>99.12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x14ac:dyDescent="0.2">
      <c r="A224" s="50">
        <f t="shared" si="7"/>
        <v>213</v>
      </c>
      <c r="B224" s="113">
        <v>43661</v>
      </c>
      <c r="C224" s="57" t="s">
        <v>54</v>
      </c>
      <c r="D224" s="36" t="s">
        <v>55</v>
      </c>
      <c r="E224" s="37" t="s">
        <v>209</v>
      </c>
      <c r="F224" s="38" t="s">
        <v>210</v>
      </c>
      <c r="G224" s="38" t="s">
        <v>15</v>
      </c>
      <c r="H224" s="39">
        <v>3</v>
      </c>
      <c r="I224" s="153">
        <v>33.04</v>
      </c>
      <c r="J224" s="58">
        <f t="shared" si="6"/>
        <v>99.12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x14ac:dyDescent="0.2">
      <c r="A225" s="50">
        <f t="shared" si="7"/>
        <v>214</v>
      </c>
      <c r="B225" s="113">
        <v>43661</v>
      </c>
      <c r="C225" s="57" t="s">
        <v>54</v>
      </c>
      <c r="D225" s="36" t="s">
        <v>55</v>
      </c>
      <c r="E225" s="37" t="s">
        <v>211</v>
      </c>
      <c r="F225" s="38" t="s">
        <v>212</v>
      </c>
      <c r="G225" s="38" t="s">
        <v>15</v>
      </c>
      <c r="H225" s="39">
        <v>1</v>
      </c>
      <c r="I225" s="153">
        <v>27.14</v>
      </c>
      <c r="J225" s="58">
        <f t="shared" si="6"/>
        <v>27.14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x14ac:dyDescent="0.2">
      <c r="A226" s="50">
        <f t="shared" si="7"/>
        <v>215</v>
      </c>
      <c r="B226" s="113">
        <v>43661</v>
      </c>
      <c r="C226" s="57" t="s">
        <v>54</v>
      </c>
      <c r="D226" s="36" t="s">
        <v>55</v>
      </c>
      <c r="E226" s="37" t="s">
        <v>213</v>
      </c>
      <c r="F226" s="38" t="s">
        <v>214</v>
      </c>
      <c r="G226" s="38" t="s">
        <v>15</v>
      </c>
      <c r="H226" s="39">
        <v>4</v>
      </c>
      <c r="I226" s="153">
        <v>265.5</v>
      </c>
      <c r="J226" s="58">
        <f t="shared" si="6"/>
        <v>1062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x14ac:dyDescent="0.2">
      <c r="A227" s="50">
        <f t="shared" si="7"/>
        <v>216</v>
      </c>
      <c r="B227" s="113">
        <v>43661</v>
      </c>
      <c r="C227" s="35" t="s">
        <v>219</v>
      </c>
      <c r="D227" s="36" t="s">
        <v>12</v>
      </c>
      <c r="E227" s="37" t="s">
        <v>220</v>
      </c>
      <c r="F227" s="38" t="s">
        <v>221</v>
      </c>
      <c r="G227" s="38" t="s">
        <v>15</v>
      </c>
      <c r="H227" s="39">
        <v>2</v>
      </c>
      <c r="I227" s="153">
        <v>460.2</v>
      </c>
      <c r="J227" s="58">
        <f t="shared" si="6"/>
        <v>920.4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x14ac:dyDescent="0.2">
      <c r="A228" s="50">
        <f t="shared" si="7"/>
        <v>217</v>
      </c>
      <c r="B228" s="113">
        <v>43661</v>
      </c>
      <c r="C228" s="35" t="s">
        <v>219</v>
      </c>
      <c r="D228" s="36" t="s">
        <v>12</v>
      </c>
      <c r="E228" s="37" t="s">
        <v>222</v>
      </c>
      <c r="F228" s="38" t="s">
        <v>223</v>
      </c>
      <c r="G228" s="38" t="s">
        <v>15</v>
      </c>
      <c r="H228" s="39">
        <v>3</v>
      </c>
      <c r="I228" s="153">
        <v>531</v>
      </c>
      <c r="J228" s="58">
        <f t="shared" si="6"/>
        <v>1593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x14ac:dyDescent="0.2">
      <c r="A229" s="50">
        <f t="shared" si="7"/>
        <v>218</v>
      </c>
      <c r="B229" s="113">
        <v>43661</v>
      </c>
      <c r="C229" s="35" t="s">
        <v>36</v>
      </c>
      <c r="D229" s="36" t="s">
        <v>12</v>
      </c>
      <c r="E229" s="37" t="s">
        <v>224</v>
      </c>
      <c r="F229" s="38" t="s">
        <v>225</v>
      </c>
      <c r="G229" s="38" t="s">
        <v>15</v>
      </c>
      <c r="H229" s="39">
        <v>2</v>
      </c>
      <c r="I229" s="153">
        <v>9.4</v>
      </c>
      <c r="J229" s="58">
        <f t="shared" si="6"/>
        <v>18.8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x14ac:dyDescent="0.2">
      <c r="A230" s="50">
        <f t="shared" si="7"/>
        <v>219</v>
      </c>
      <c r="B230" s="113">
        <v>43661</v>
      </c>
      <c r="C230" s="35" t="s">
        <v>36</v>
      </c>
      <c r="D230" s="36" t="s">
        <v>12</v>
      </c>
      <c r="E230" s="37" t="s">
        <v>226</v>
      </c>
      <c r="F230" s="38" t="s">
        <v>227</v>
      </c>
      <c r="G230" s="38" t="s">
        <v>15</v>
      </c>
      <c r="H230" s="39">
        <v>5</v>
      </c>
      <c r="I230" s="153">
        <v>10.62</v>
      </c>
      <c r="J230" s="58">
        <f t="shared" si="6"/>
        <v>53.099999999999994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x14ac:dyDescent="0.2">
      <c r="A231" s="50">
        <f t="shared" si="7"/>
        <v>220</v>
      </c>
      <c r="B231" s="113">
        <v>43661</v>
      </c>
      <c r="C231" s="35" t="s">
        <v>36</v>
      </c>
      <c r="D231" s="36" t="s">
        <v>12</v>
      </c>
      <c r="E231" s="37" t="s">
        <v>228</v>
      </c>
      <c r="F231" s="38" t="s">
        <v>229</v>
      </c>
      <c r="G231" s="38" t="s">
        <v>15</v>
      </c>
      <c r="H231" s="39">
        <v>3</v>
      </c>
      <c r="I231" s="153">
        <v>10.62</v>
      </c>
      <c r="J231" s="58">
        <f t="shared" si="6"/>
        <v>31.86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x14ac:dyDescent="0.2">
      <c r="A232" s="50">
        <f t="shared" si="7"/>
        <v>221</v>
      </c>
      <c r="B232" s="113">
        <v>43661</v>
      </c>
      <c r="C232" s="35" t="s">
        <v>36</v>
      </c>
      <c r="D232" s="36" t="s">
        <v>12</v>
      </c>
      <c r="E232" s="37" t="s">
        <v>230</v>
      </c>
      <c r="F232" s="38" t="s">
        <v>231</v>
      </c>
      <c r="G232" s="38" t="s">
        <v>15</v>
      </c>
      <c r="H232" s="39">
        <v>1</v>
      </c>
      <c r="I232" s="153">
        <v>9.4</v>
      </c>
      <c r="J232" s="58">
        <f t="shared" si="6"/>
        <v>9.4</v>
      </c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x14ac:dyDescent="0.2">
      <c r="A233" s="50">
        <f t="shared" si="7"/>
        <v>222</v>
      </c>
      <c r="B233" s="113">
        <v>44468</v>
      </c>
      <c r="C233" s="35" t="s">
        <v>145</v>
      </c>
      <c r="D233" s="71" t="s">
        <v>154</v>
      </c>
      <c r="E233" s="37" t="s">
        <v>562</v>
      </c>
      <c r="F233" s="28" t="s">
        <v>563</v>
      </c>
      <c r="G233" s="28" t="s">
        <v>15</v>
      </c>
      <c r="H233" s="29">
        <v>16</v>
      </c>
      <c r="I233" s="88">
        <v>1062</v>
      </c>
      <c r="J233" s="58">
        <f t="shared" si="6"/>
        <v>16992</v>
      </c>
    </row>
    <row r="234" spans="1:22" ht="12.75" x14ac:dyDescent="0.2">
      <c r="A234" s="50">
        <f t="shared" si="7"/>
        <v>223</v>
      </c>
      <c r="B234" s="113">
        <v>44459</v>
      </c>
      <c r="C234" s="35" t="s">
        <v>145</v>
      </c>
      <c r="D234" s="71" t="s">
        <v>154</v>
      </c>
      <c r="E234" s="37" t="s">
        <v>554</v>
      </c>
      <c r="F234" s="38" t="s">
        <v>555</v>
      </c>
      <c r="G234" s="38" t="s">
        <v>15</v>
      </c>
      <c r="H234" s="39">
        <v>10</v>
      </c>
      <c r="I234" s="153">
        <v>1032.5</v>
      </c>
      <c r="J234" s="58">
        <f t="shared" si="6"/>
        <v>10325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x14ac:dyDescent="0.2">
      <c r="A235" s="50">
        <f t="shared" si="7"/>
        <v>224</v>
      </c>
      <c r="B235" s="113">
        <v>44459</v>
      </c>
      <c r="C235" s="35" t="s">
        <v>145</v>
      </c>
      <c r="D235" s="71" t="s">
        <v>154</v>
      </c>
      <c r="E235" s="37" t="s">
        <v>553</v>
      </c>
      <c r="F235" s="38" t="s">
        <v>706</v>
      </c>
      <c r="G235" s="38" t="s">
        <v>17</v>
      </c>
      <c r="H235" s="39">
        <v>5</v>
      </c>
      <c r="I235" s="153">
        <v>454.3</v>
      </c>
      <c r="J235" s="58">
        <f t="shared" si="6"/>
        <v>2271.5</v>
      </c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x14ac:dyDescent="0.2">
      <c r="A236" s="50">
        <f t="shared" si="7"/>
        <v>225</v>
      </c>
      <c r="B236" s="113">
        <v>44459</v>
      </c>
      <c r="C236" s="35" t="s">
        <v>145</v>
      </c>
      <c r="D236" s="36">
        <v>99</v>
      </c>
      <c r="E236" s="37" t="s">
        <v>576</v>
      </c>
      <c r="F236" s="28" t="s">
        <v>574</v>
      </c>
      <c r="G236" s="28" t="s">
        <v>15</v>
      </c>
      <c r="H236" s="29">
        <v>25</v>
      </c>
      <c r="I236" s="88">
        <v>643.1</v>
      </c>
      <c r="J236" s="58">
        <f t="shared" si="6"/>
        <v>16077.5</v>
      </c>
    </row>
    <row r="237" spans="1:22" ht="12.75" x14ac:dyDescent="0.2">
      <c r="A237" s="50">
        <f t="shared" si="7"/>
        <v>226</v>
      </c>
      <c r="B237" s="113">
        <v>44459</v>
      </c>
      <c r="C237" s="35" t="s">
        <v>145</v>
      </c>
      <c r="D237" s="36">
        <v>99</v>
      </c>
      <c r="E237" s="37" t="s">
        <v>577</v>
      </c>
      <c r="F237" s="28" t="s">
        <v>575</v>
      </c>
      <c r="G237" s="28" t="s">
        <v>15</v>
      </c>
      <c r="H237" s="29">
        <v>25</v>
      </c>
      <c r="I237" s="88">
        <v>643.1</v>
      </c>
      <c r="J237" s="58">
        <f t="shared" si="6"/>
        <v>16077.5</v>
      </c>
    </row>
    <row r="238" spans="1:22" ht="12.75" x14ac:dyDescent="0.2">
      <c r="A238" s="50">
        <f t="shared" si="7"/>
        <v>227</v>
      </c>
      <c r="B238" s="113">
        <v>43670</v>
      </c>
      <c r="C238" s="35" t="s">
        <v>36</v>
      </c>
      <c r="D238" s="36" t="s">
        <v>12</v>
      </c>
      <c r="E238" s="37" t="s">
        <v>232</v>
      </c>
      <c r="F238" s="38" t="s">
        <v>233</v>
      </c>
      <c r="G238" s="38" t="s">
        <v>29</v>
      </c>
      <c r="H238" s="39">
        <v>5</v>
      </c>
      <c r="I238" s="153">
        <v>595.9</v>
      </c>
      <c r="J238" s="58">
        <f t="shared" si="6"/>
        <v>2979.5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25.5" x14ac:dyDescent="0.2">
      <c r="A239" s="50">
        <f t="shared" si="7"/>
        <v>228</v>
      </c>
      <c r="B239" s="113">
        <v>43670</v>
      </c>
      <c r="C239" s="35" t="s">
        <v>54</v>
      </c>
      <c r="D239" s="36" t="s">
        <v>55</v>
      </c>
      <c r="E239" s="37" t="s">
        <v>234</v>
      </c>
      <c r="F239" s="38" t="s">
        <v>235</v>
      </c>
      <c r="G239" s="38" t="s">
        <v>15</v>
      </c>
      <c r="H239" s="39">
        <v>46</v>
      </c>
      <c r="I239" s="153">
        <v>81.400000000000006</v>
      </c>
      <c r="J239" s="58">
        <f t="shared" si="6"/>
        <v>3744.4</v>
      </c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x14ac:dyDescent="0.2">
      <c r="A240" s="50">
        <f t="shared" si="7"/>
        <v>229</v>
      </c>
      <c r="B240" s="113">
        <v>43670</v>
      </c>
      <c r="C240" s="35" t="s">
        <v>54</v>
      </c>
      <c r="D240" s="36" t="s">
        <v>55</v>
      </c>
      <c r="E240" s="37" t="s">
        <v>236</v>
      </c>
      <c r="F240" s="38" t="s">
        <v>237</v>
      </c>
      <c r="G240" s="38" t="s">
        <v>15</v>
      </c>
      <c r="H240" s="39">
        <v>32</v>
      </c>
      <c r="I240" s="153">
        <v>42.5</v>
      </c>
      <c r="J240" s="58">
        <f t="shared" si="6"/>
        <v>1360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x14ac:dyDescent="0.2">
      <c r="A241" s="50">
        <f t="shared" si="7"/>
        <v>230</v>
      </c>
      <c r="B241" s="113">
        <v>43670</v>
      </c>
      <c r="C241" s="35" t="s">
        <v>54</v>
      </c>
      <c r="D241" s="36" t="s">
        <v>55</v>
      </c>
      <c r="E241" s="37" t="s">
        <v>238</v>
      </c>
      <c r="F241" s="38" t="s">
        <v>239</v>
      </c>
      <c r="G241" s="38" t="s">
        <v>15</v>
      </c>
      <c r="H241" s="39">
        <v>57</v>
      </c>
      <c r="I241" s="153">
        <v>40.1</v>
      </c>
      <c r="J241" s="58">
        <f t="shared" si="6"/>
        <v>2285.7000000000003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x14ac:dyDescent="0.2">
      <c r="A242" s="50">
        <f t="shared" si="7"/>
        <v>231</v>
      </c>
      <c r="B242" s="113">
        <v>43670</v>
      </c>
      <c r="C242" s="35" t="s">
        <v>54</v>
      </c>
      <c r="D242" s="36" t="s">
        <v>55</v>
      </c>
      <c r="E242" s="37" t="s">
        <v>240</v>
      </c>
      <c r="F242" s="38" t="s">
        <v>241</v>
      </c>
      <c r="G242" s="38" t="s">
        <v>15</v>
      </c>
      <c r="H242" s="39">
        <v>12</v>
      </c>
      <c r="I242" s="153">
        <v>23.6</v>
      </c>
      <c r="J242" s="58">
        <f t="shared" si="6"/>
        <v>283.20000000000005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x14ac:dyDescent="0.2">
      <c r="A243" s="50">
        <f t="shared" si="7"/>
        <v>232</v>
      </c>
      <c r="B243" s="113">
        <v>44694</v>
      </c>
      <c r="C243" s="70" t="s">
        <v>145</v>
      </c>
      <c r="D243" s="71" t="s">
        <v>154</v>
      </c>
      <c r="E243" s="37" t="s">
        <v>161</v>
      </c>
      <c r="F243" s="38" t="s">
        <v>162</v>
      </c>
      <c r="G243" s="38" t="s">
        <v>163</v>
      </c>
      <c r="H243" s="39">
        <v>1</v>
      </c>
      <c r="I243" s="153">
        <v>5900</v>
      </c>
      <c r="J243" s="58">
        <f t="shared" si="6"/>
        <v>5900</v>
      </c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2.75" x14ac:dyDescent="0.2">
      <c r="A244" s="50">
        <f t="shared" si="7"/>
        <v>233</v>
      </c>
      <c r="B244" s="113">
        <v>44694</v>
      </c>
      <c r="C244" s="70" t="s">
        <v>145</v>
      </c>
      <c r="D244" s="71" t="s">
        <v>154</v>
      </c>
      <c r="E244" s="37" t="s">
        <v>164</v>
      </c>
      <c r="F244" s="38" t="s">
        <v>165</v>
      </c>
      <c r="G244" s="38" t="s">
        <v>163</v>
      </c>
      <c r="H244" s="39">
        <v>3</v>
      </c>
      <c r="I244" s="153">
        <v>8083</v>
      </c>
      <c r="J244" s="58">
        <f t="shared" si="6"/>
        <v>24249</v>
      </c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2.75" x14ac:dyDescent="0.2">
      <c r="A245" s="50">
        <f t="shared" si="7"/>
        <v>234</v>
      </c>
      <c r="B245" s="113">
        <v>44694</v>
      </c>
      <c r="C245" s="70" t="s">
        <v>145</v>
      </c>
      <c r="D245" s="71" t="s">
        <v>154</v>
      </c>
      <c r="E245" s="37" t="s">
        <v>166</v>
      </c>
      <c r="F245" s="38" t="s">
        <v>167</v>
      </c>
      <c r="G245" s="38" t="s">
        <v>17</v>
      </c>
      <c r="H245" s="39">
        <v>10</v>
      </c>
      <c r="I245" s="153">
        <v>1239</v>
      </c>
      <c r="J245" s="58">
        <f t="shared" si="6"/>
        <v>12390</v>
      </c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2.75" x14ac:dyDescent="0.2">
      <c r="A246" s="50">
        <f t="shared" si="7"/>
        <v>235</v>
      </c>
      <c r="B246" s="116">
        <v>44694</v>
      </c>
      <c r="C246" s="70" t="s">
        <v>145</v>
      </c>
      <c r="D246" s="71" t="s">
        <v>799</v>
      </c>
      <c r="E246" s="37" t="s">
        <v>800</v>
      </c>
      <c r="F246" s="28" t="s">
        <v>798</v>
      </c>
      <c r="G246" s="38" t="s">
        <v>15</v>
      </c>
      <c r="H246" s="30">
        <v>3</v>
      </c>
      <c r="I246" s="88">
        <v>12331</v>
      </c>
      <c r="J246" s="58">
        <f t="shared" si="6"/>
        <v>36993</v>
      </c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2.75" x14ac:dyDescent="0.2">
      <c r="A247" s="50">
        <f t="shared" si="7"/>
        <v>236</v>
      </c>
      <c r="B247" s="113">
        <v>44000</v>
      </c>
      <c r="C247" s="35" t="s">
        <v>116</v>
      </c>
      <c r="D247" s="36" t="s">
        <v>12</v>
      </c>
      <c r="E247" s="37" t="s">
        <v>117</v>
      </c>
      <c r="F247" s="38" t="s">
        <v>118</v>
      </c>
      <c r="G247" s="38" t="s">
        <v>15</v>
      </c>
      <c r="H247" s="39">
        <v>10</v>
      </c>
      <c r="I247" s="153">
        <v>224.2</v>
      </c>
      <c r="J247" s="58">
        <f t="shared" si="6"/>
        <v>2242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x14ac:dyDescent="0.2">
      <c r="A248" s="50">
        <f t="shared" si="7"/>
        <v>237</v>
      </c>
      <c r="B248" s="113">
        <v>44000</v>
      </c>
      <c r="C248" s="35" t="s">
        <v>116</v>
      </c>
      <c r="D248" s="36" t="s">
        <v>12</v>
      </c>
      <c r="E248" s="37" t="s">
        <v>119</v>
      </c>
      <c r="F248" s="38" t="s">
        <v>120</v>
      </c>
      <c r="G248" s="38" t="s">
        <v>15</v>
      </c>
      <c r="H248" s="39">
        <v>10</v>
      </c>
      <c r="I248" s="153">
        <v>165.2</v>
      </c>
      <c r="J248" s="58">
        <f t="shared" si="6"/>
        <v>1652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x14ac:dyDescent="0.2">
      <c r="A249" s="50">
        <f t="shared" si="7"/>
        <v>238</v>
      </c>
      <c r="B249" s="113">
        <v>44000</v>
      </c>
      <c r="C249" s="35" t="s">
        <v>116</v>
      </c>
      <c r="D249" s="36" t="s">
        <v>12</v>
      </c>
      <c r="E249" s="37" t="s">
        <v>121</v>
      </c>
      <c r="F249" s="38" t="s">
        <v>122</v>
      </c>
      <c r="G249" s="38" t="s">
        <v>15</v>
      </c>
      <c r="H249" s="39">
        <v>12</v>
      </c>
      <c r="I249" s="153">
        <v>159.30000000000001</v>
      </c>
      <c r="J249" s="58">
        <f t="shared" si="6"/>
        <v>1911.6000000000001</v>
      </c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x14ac:dyDescent="0.2">
      <c r="A250" s="50">
        <f t="shared" si="7"/>
        <v>239</v>
      </c>
      <c r="B250" s="113">
        <v>44000</v>
      </c>
      <c r="C250" s="35" t="s">
        <v>116</v>
      </c>
      <c r="D250" s="36" t="s">
        <v>12</v>
      </c>
      <c r="E250" s="37" t="s">
        <v>123</v>
      </c>
      <c r="F250" s="38" t="s">
        <v>124</v>
      </c>
      <c r="G250" s="38" t="s">
        <v>15</v>
      </c>
      <c r="H250" s="39">
        <v>1</v>
      </c>
      <c r="I250" s="153">
        <v>159.30000000000001</v>
      </c>
      <c r="J250" s="58">
        <f t="shared" si="6"/>
        <v>159.30000000000001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4.25" x14ac:dyDescent="0.2">
      <c r="A251" s="50">
        <f t="shared" si="7"/>
        <v>240</v>
      </c>
      <c r="B251" s="113">
        <v>44194</v>
      </c>
      <c r="C251" s="35" t="s">
        <v>54</v>
      </c>
      <c r="D251" s="36" t="s">
        <v>55</v>
      </c>
      <c r="E251" s="37" t="s">
        <v>250</v>
      </c>
      <c r="F251" s="38" t="s">
        <v>251</v>
      </c>
      <c r="G251" s="38" t="s">
        <v>15</v>
      </c>
      <c r="H251" s="61">
        <v>1</v>
      </c>
      <c r="I251" s="153">
        <v>850</v>
      </c>
      <c r="J251" s="58">
        <f t="shared" si="6"/>
        <v>850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4.25" x14ac:dyDescent="0.2">
      <c r="A252" s="50">
        <f t="shared" si="7"/>
        <v>241</v>
      </c>
      <c r="B252" s="113">
        <v>44194</v>
      </c>
      <c r="C252" s="35" t="s">
        <v>60</v>
      </c>
      <c r="D252" s="36" t="s">
        <v>12</v>
      </c>
      <c r="E252" s="37" t="s">
        <v>252</v>
      </c>
      <c r="F252" s="38" t="s">
        <v>253</v>
      </c>
      <c r="G252" s="38" t="s">
        <v>15</v>
      </c>
      <c r="H252" s="61">
        <v>5</v>
      </c>
      <c r="I252" s="153">
        <v>923.94</v>
      </c>
      <c r="J252" s="58">
        <f t="shared" si="6"/>
        <v>4619.7000000000007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4.25" x14ac:dyDescent="0.2">
      <c r="A253" s="50">
        <f t="shared" si="7"/>
        <v>242</v>
      </c>
      <c r="B253" s="113">
        <v>44194</v>
      </c>
      <c r="C253" s="35" t="s">
        <v>60</v>
      </c>
      <c r="D253" s="36" t="s">
        <v>12</v>
      </c>
      <c r="E253" s="37" t="s">
        <v>254</v>
      </c>
      <c r="F253" s="38" t="s">
        <v>255</v>
      </c>
      <c r="G253" s="38" t="s">
        <v>15</v>
      </c>
      <c r="H253" s="61">
        <v>1</v>
      </c>
      <c r="I253" s="153">
        <v>1700</v>
      </c>
      <c r="J253" s="58">
        <f t="shared" si="6"/>
        <v>1700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x14ac:dyDescent="0.2">
      <c r="A254" s="50">
        <f t="shared" si="7"/>
        <v>243</v>
      </c>
      <c r="B254" s="113">
        <v>44467</v>
      </c>
      <c r="C254" s="35" t="s">
        <v>11</v>
      </c>
      <c r="D254" s="36" t="s">
        <v>12</v>
      </c>
      <c r="E254" s="37" t="s">
        <v>595</v>
      </c>
      <c r="F254" s="28" t="s">
        <v>579</v>
      </c>
      <c r="G254" s="28" t="s">
        <v>15</v>
      </c>
      <c r="H254" s="29">
        <v>16</v>
      </c>
      <c r="I254" s="88">
        <v>407.1</v>
      </c>
      <c r="J254" s="58">
        <f t="shared" si="6"/>
        <v>6513.6</v>
      </c>
    </row>
    <row r="255" spans="1:22" ht="12.75" x14ac:dyDescent="0.2">
      <c r="A255" s="50">
        <f t="shared" si="7"/>
        <v>244</v>
      </c>
      <c r="B255" s="113">
        <v>45021</v>
      </c>
      <c r="C255" s="35" t="s">
        <v>54</v>
      </c>
      <c r="D255" s="71" t="s">
        <v>684</v>
      </c>
      <c r="E255" s="37" t="s">
        <v>1118</v>
      </c>
      <c r="F255" s="62" t="s">
        <v>1116</v>
      </c>
      <c r="G255" s="28" t="s">
        <v>24</v>
      </c>
      <c r="H255" s="30">
        <v>10</v>
      </c>
      <c r="I255" s="155">
        <v>444</v>
      </c>
      <c r="J255" s="58">
        <f t="shared" si="6"/>
        <v>4440</v>
      </c>
    </row>
    <row r="256" spans="1:22" ht="12.75" x14ac:dyDescent="0.2">
      <c r="A256" s="50">
        <f t="shared" si="7"/>
        <v>245</v>
      </c>
      <c r="B256" s="113">
        <v>44694</v>
      </c>
      <c r="C256" s="35" t="s">
        <v>11</v>
      </c>
      <c r="D256" s="36" t="s">
        <v>12</v>
      </c>
      <c r="E256" s="37" t="s">
        <v>597</v>
      </c>
      <c r="F256" s="28" t="s">
        <v>580</v>
      </c>
      <c r="G256" s="28" t="s">
        <v>15</v>
      </c>
      <c r="H256" s="29">
        <v>10</v>
      </c>
      <c r="I256" s="88">
        <v>1528.1</v>
      </c>
      <c r="J256" s="58">
        <f t="shared" si="6"/>
        <v>15281</v>
      </c>
    </row>
    <row r="257" spans="1:22" ht="12.75" x14ac:dyDescent="0.2">
      <c r="A257" s="50">
        <f t="shared" si="7"/>
        <v>246</v>
      </c>
      <c r="B257" s="113">
        <v>44694</v>
      </c>
      <c r="C257" s="70" t="s">
        <v>145</v>
      </c>
      <c r="D257" s="71" t="s">
        <v>154</v>
      </c>
      <c r="E257" s="37" t="s">
        <v>561</v>
      </c>
      <c r="F257" s="28" t="s">
        <v>581</v>
      </c>
      <c r="G257" s="28" t="s">
        <v>15</v>
      </c>
      <c r="H257" s="29">
        <v>12</v>
      </c>
      <c r="I257" s="88">
        <v>2157.04</v>
      </c>
      <c r="J257" s="58">
        <f t="shared" si="6"/>
        <v>25884.48</v>
      </c>
    </row>
    <row r="258" spans="1:22" ht="12.75" x14ac:dyDescent="0.2">
      <c r="A258" s="50">
        <f t="shared" si="7"/>
        <v>247</v>
      </c>
      <c r="B258" s="113">
        <v>44442</v>
      </c>
      <c r="C258" s="35" t="s">
        <v>54</v>
      </c>
      <c r="D258" s="71" t="s">
        <v>684</v>
      </c>
      <c r="E258" s="37" t="s">
        <v>598</v>
      </c>
      <c r="F258" s="28" t="s">
        <v>582</v>
      </c>
      <c r="G258" s="28" t="s">
        <v>15</v>
      </c>
      <c r="H258" s="29">
        <v>16</v>
      </c>
      <c r="I258" s="88">
        <v>3.3</v>
      </c>
      <c r="J258" s="58">
        <f t="shared" si="6"/>
        <v>52.8</v>
      </c>
    </row>
    <row r="259" spans="1:22" ht="12.75" x14ac:dyDescent="0.2">
      <c r="A259" s="50">
        <f t="shared" si="7"/>
        <v>248</v>
      </c>
      <c r="B259" s="113">
        <v>45021</v>
      </c>
      <c r="C259" s="35" t="s">
        <v>54</v>
      </c>
      <c r="D259" s="71" t="s">
        <v>684</v>
      </c>
      <c r="E259" s="37" t="s">
        <v>599</v>
      </c>
      <c r="F259" s="28" t="s">
        <v>1117</v>
      </c>
      <c r="G259" s="28" t="s">
        <v>15</v>
      </c>
      <c r="H259" s="29">
        <v>1005</v>
      </c>
      <c r="I259" s="88">
        <v>1.68</v>
      </c>
      <c r="J259" s="58">
        <f t="shared" si="6"/>
        <v>1688.3999999999999</v>
      </c>
    </row>
    <row r="260" spans="1:22" ht="12.75" x14ac:dyDescent="0.2">
      <c r="A260" s="50">
        <f t="shared" si="7"/>
        <v>249</v>
      </c>
      <c r="B260" s="113">
        <v>45021</v>
      </c>
      <c r="C260" s="35" t="s">
        <v>54</v>
      </c>
      <c r="D260" s="71" t="s">
        <v>684</v>
      </c>
      <c r="E260" s="37" t="s">
        <v>600</v>
      </c>
      <c r="F260" s="28" t="s">
        <v>583</v>
      </c>
      <c r="G260" s="28" t="s">
        <v>24</v>
      </c>
      <c r="H260" s="29">
        <v>16</v>
      </c>
      <c r="I260" s="88">
        <v>576</v>
      </c>
      <c r="J260" s="58">
        <f t="shared" si="6"/>
        <v>9216</v>
      </c>
    </row>
    <row r="261" spans="1:22" ht="12.75" x14ac:dyDescent="0.2">
      <c r="A261" s="50">
        <f t="shared" si="7"/>
        <v>250</v>
      </c>
      <c r="B261" s="113">
        <v>44442</v>
      </c>
      <c r="C261" s="35" t="s">
        <v>54</v>
      </c>
      <c r="D261" s="71" t="s">
        <v>684</v>
      </c>
      <c r="E261" s="37" t="s">
        <v>601</v>
      </c>
      <c r="F261" s="28" t="s">
        <v>584</v>
      </c>
      <c r="G261" s="28" t="s">
        <v>24</v>
      </c>
      <c r="H261" s="29">
        <v>5</v>
      </c>
      <c r="I261" s="88">
        <v>359.9</v>
      </c>
      <c r="J261" s="58">
        <f t="shared" si="6"/>
        <v>1799.5</v>
      </c>
    </row>
    <row r="262" spans="1:22" ht="12.75" x14ac:dyDescent="0.2">
      <c r="A262" s="50">
        <f t="shared" si="7"/>
        <v>251</v>
      </c>
      <c r="B262" s="113">
        <v>44442</v>
      </c>
      <c r="C262" s="35" t="s">
        <v>54</v>
      </c>
      <c r="D262" s="71" t="s">
        <v>684</v>
      </c>
      <c r="E262" s="37" t="s">
        <v>602</v>
      </c>
      <c r="F262" s="28" t="s">
        <v>585</v>
      </c>
      <c r="G262" s="28" t="s">
        <v>15</v>
      </c>
      <c r="H262" s="29">
        <v>20</v>
      </c>
      <c r="I262" s="88">
        <v>106.2</v>
      </c>
      <c r="J262" s="58">
        <f t="shared" si="6"/>
        <v>2124</v>
      </c>
    </row>
    <row r="263" spans="1:22" ht="12.75" x14ac:dyDescent="0.2">
      <c r="A263" s="50">
        <f t="shared" si="7"/>
        <v>252</v>
      </c>
      <c r="B263" s="113">
        <v>44442</v>
      </c>
      <c r="C263" s="35" t="s">
        <v>54</v>
      </c>
      <c r="D263" s="71" t="s">
        <v>684</v>
      </c>
      <c r="E263" s="37" t="s">
        <v>603</v>
      </c>
      <c r="F263" s="28" t="s">
        <v>586</v>
      </c>
      <c r="G263" s="28" t="s">
        <v>15</v>
      </c>
      <c r="H263" s="29">
        <v>5</v>
      </c>
      <c r="I263" s="88">
        <v>120.36</v>
      </c>
      <c r="J263" s="58">
        <f t="shared" si="6"/>
        <v>601.79999999999995</v>
      </c>
    </row>
    <row r="264" spans="1:22" ht="12.75" x14ac:dyDescent="0.2">
      <c r="A264" s="50">
        <f t="shared" si="7"/>
        <v>253</v>
      </c>
      <c r="B264" s="113">
        <v>44442</v>
      </c>
      <c r="C264" s="35" t="s">
        <v>54</v>
      </c>
      <c r="D264" s="71" t="s">
        <v>684</v>
      </c>
      <c r="E264" s="37" t="s">
        <v>604</v>
      </c>
      <c r="F264" s="28" t="s">
        <v>587</v>
      </c>
      <c r="G264" s="28" t="s">
        <v>15</v>
      </c>
      <c r="H264" s="29">
        <v>5</v>
      </c>
      <c r="I264" s="88">
        <v>129.80000000000001</v>
      </c>
      <c r="J264" s="58">
        <f t="shared" si="6"/>
        <v>649</v>
      </c>
    </row>
    <row r="265" spans="1:22" ht="12.75" x14ac:dyDescent="0.2">
      <c r="A265" s="50">
        <f t="shared" si="7"/>
        <v>254</v>
      </c>
      <c r="B265" s="113">
        <v>44442</v>
      </c>
      <c r="C265" s="35" t="s">
        <v>54</v>
      </c>
      <c r="D265" s="71" t="s">
        <v>684</v>
      </c>
      <c r="E265" s="37" t="s">
        <v>605</v>
      </c>
      <c r="F265" s="28" t="s">
        <v>588</v>
      </c>
      <c r="G265" s="28" t="s">
        <v>15</v>
      </c>
      <c r="H265" s="29">
        <v>10</v>
      </c>
      <c r="I265" s="88">
        <v>70.8</v>
      </c>
      <c r="J265" s="58">
        <f t="shared" si="6"/>
        <v>708</v>
      </c>
    </row>
    <row r="266" spans="1:22" ht="12.75" x14ac:dyDescent="0.2">
      <c r="A266" s="50">
        <f t="shared" si="7"/>
        <v>255</v>
      </c>
      <c r="B266" s="113">
        <v>44442</v>
      </c>
      <c r="C266" s="35" t="s">
        <v>54</v>
      </c>
      <c r="D266" s="71" t="s">
        <v>684</v>
      </c>
      <c r="E266" s="37" t="s">
        <v>606</v>
      </c>
      <c r="F266" s="28" t="s">
        <v>589</v>
      </c>
      <c r="G266" s="28" t="s">
        <v>15</v>
      </c>
      <c r="H266" s="29">
        <v>7</v>
      </c>
      <c r="I266" s="88">
        <v>70.8</v>
      </c>
      <c r="J266" s="58">
        <f t="shared" si="6"/>
        <v>495.59999999999997</v>
      </c>
    </row>
    <row r="267" spans="1:22" ht="12.75" x14ac:dyDescent="0.2">
      <c r="A267" s="50">
        <f t="shared" si="7"/>
        <v>256</v>
      </c>
      <c r="B267" s="113">
        <v>44442</v>
      </c>
      <c r="C267" s="35" t="s">
        <v>54</v>
      </c>
      <c r="D267" s="71" t="s">
        <v>684</v>
      </c>
      <c r="E267" s="37" t="s">
        <v>607</v>
      </c>
      <c r="F267" s="28" t="s">
        <v>590</v>
      </c>
      <c r="G267" s="28" t="s">
        <v>15</v>
      </c>
      <c r="H267" s="29">
        <v>5</v>
      </c>
      <c r="I267" s="88">
        <v>230.1</v>
      </c>
      <c r="J267" s="58">
        <f t="shared" si="6"/>
        <v>1150.5</v>
      </c>
    </row>
    <row r="268" spans="1:22" ht="12.75" x14ac:dyDescent="0.2">
      <c r="A268" s="50">
        <f t="shared" si="7"/>
        <v>257</v>
      </c>
      <c r="B268" s="113">
        <v>44442</v>
      </c>
      <c r="C268" s="35" t="s">
        <v>54</v>
      </c>
      <c r="D268" s="71" t="s">
        <v>684</v>
      </c>
      <c r="E268" s="37" t="s">
        <v>608</v>
      </c>
      <c r="F268" s="28" t="s">
        <v>591</v>
      </c>
      <c r="G268" s="28" t="s">
        <v>15</v>
      </c>
      <c r="H268" s="29">
        <v>5</v>
      </c>
      <c r="I268" s="88">
        <v>359.9</v>
      </c>
      <c r="J268" s="58">
        <f t="shared" si="6"/>
        <v>1799.5</v>
      </c>
    </row>
    <row r="269" spans="1:22" ht="12.75" x14ac:dyDescent="0.2">
      <c r="A269" s="50">
        <f t="shared" si="7"/>
        <v>258</v>
      </c>
      <c r="B269" s="113">
        <v>44442</v>
      </c>
      <c r="C269" s="35" t="s">
        <v>54</v>
      </c>
      <c r="D269" s="71" t="s">
        <v>684</v>
      </c>
      <c r="E269" s="37" t="s">
        <v>609</v>
      </c>
      <c r="F269" s="28" t="s">
        <v>592</v>
      </c>
      <c r="G269" s="28" t="s">
        <v>15</v>
      </c>
      <c r="H269" s="29">
        <v>5</v>
      </c>
      <c r="I269" s="88">
        <v>318.60000000000002</v>
      </c>
      <c r="J269" s="58">
        <f t="shared" ref="J269:J332" si="8">H269*I269</f>
        <v>1593</v>
      </c>
    </row>
    <row r="270" spans="1:22" ht="12.75" x14ac:dyDescent="0.2">
      <c r="A270" s="50">
        <f t="shared" ref="A270:A333" si="9">A269+1</f>
        <v>259</v>
      </c>
      <c r="B270" s="113">
        <v>44447</v>
      </c>
      <c r="C270" s="35" t="s">
        <v>54</v>
      </c>
      <c r="D270" s="71" t="s">
        <v>154</v>
      </c>
      <c r="E270" s="37" t="s">
        <v>610</v>
      </c>
      <c r="F270" s="28" t="s">
        <v>593</v>
      </c>
      <c r="G270" s="28" t="s">
        <v>15</v>
      </c>
      <c r="H270" s="29">
        <v>8</v>
      </c>
      <c r="I270" s="88">
        <v>973.5</v>
      </c>
      <c r="J270" s="58">
        <f t="shared" si="8"/>
        <v>7788</v>
      </c>
    </row>
    <row r="271" spans="1:22" ht="12.75" x14ac:dyDescent="0.2">
      <c r="A271" s="50">
        <f t="shared" si="9"/>
        <v>260</v>
      </c>
      <c r="B271" s="113">
        <v>44456</v>
      </c>
      <c r="C271" s="35" t="s">
        <v>11</v>
      </c>
      <c r="D271" s="36" t="s">
        <v>12</v>
      </c>
      <c r="E271" s="37" t="s">
        <v>611</v>
      </c>
      <c r="F271" s="28" t="s">
        <v>594</v>
      </c>
      <c r="G271" s="28" t="s">
        <v>15</v>
      </c>
      <c r="H271" s="29">
        <v>1</v>
      </c>
      <c r="I271" s="88">
        <v>5265.75</v>
      </c>
      <c r="J271" s="58">
        <f t="shared" si="8"/>
        <v>5265.75</v>
      </c>
    </row>
    <row r="272" spans="1:22" ht="12.75" x14ac:dyDescent="0.2">
      <c r="A272" s="50">
        <f t="shared" si="9"/>
        <v>261</v>
      </c>
      <c r="B272" s="113">
        <v>44459</v>
      </c>
      <c r="C272" s="35" t="s">
        <v>145</v>
      </c>
      <c r="D272" s="71" t="s">
        <v>154</v>
      </c>
      <c r="E272" s="37" t="s">
        <v>551</v>
      </c>
      <c r="F272" s="38" t="s">
        <v>552</v>
      </c>
      <c r="G272" s="38" t="s">
        <v>17</v>
      </c>
      <c r="H272" s="39">
        <v>5</v>
      </c>
      <c r="I272" s="153">
        <v>1050</v>
      </c>
      <c r="J272" s="58">
        <f t="shared" si="8"/>
        <v>5250</v>
      </c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x14ac:dyDescent="0.2">
      <c r="A273" s="50">
        <f t="shared" si="9"/>
        <v>262</v>
      </c>
      <c r="B273" s="113">
        <v>44459</v>
      </c>
      <c r="C273" s="35" t="s">
        <v>145</v>
      </c>
      <c r="D273" s="36">
        <v>99</v>
      </c>
      <c r="E273" s="37" t="s">
        <v>556</v>
      </c>
      <c r="F273" s="38" t="s">
        <v>567</v>
      </c>
      <c r="G273" s="38" t="s">
        <v>17</v>
      </c>
      <c r="H273" s="39">
        <v>23</v>
      </c>
      <c r="I273" s="153">
        <v>1805.4</v>
      </c>
      <c r="J273" s="58">
        <f t="shared" si="8"/>
        <v>41524.200000000004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x14ac:dyDescent="0.2">
      <c r="A274" s="50">
        <f t="shared" si="9"/>
        <v>263</v>
      </c>
      <c r="B274" s="113">
        <v>44459</v>
      </c>
      <c r="C274" s="35" t="s">
        <v>145</v>
      </c>
      <c r="D274" s="36">
        <v>99</v>
      </c>
      <c r="E274" s="37" t="s">
        <v>557</v>
      </c>
      <c r="F274" s="38" t="s">
        <v>558</v>
      </c>
      <c r="G274" s="38" t="s">
        <v>17</v>
      </c>
      <c r="H274" s="39">
        <v>3</v>
      </c>
      <c r="I274" s="153">
        <v>961.66</v>
      </c>
      <c r="J274" s="58">
        <f t="shared" si="8"/>
        <v>2884.98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x14ac:dyDescent="0.2">
      <c r="A275" s="50">
        <f t="shared" si="9"/>
        <v>264</v>
      </c>
      <c r="B275" s="113">
        <v>44459</v>
      </c>
      <c r="C275" s="35" t="s">
        <v>145</v>
      </c>
      <c r="D275" s="36">
        <v>99</v>
      </c>
      <c r="E275" s="37" t="s">
        <v>564</v>
      </c>
      <c r="F275" s="28" t="s">
        <v>578</v>
      </c>
      <c r="G275" s="28" t="s">
        <v>17</v>
      </c>
      <c r="H275" s="29">
        <v>12</v>
      </c>
      <c r="I275" s="88">
        <v>1630.76</v>
      </c>
      <c r="J275" s="58">
        <f t="shared" si="8"/>
        <v>19569.12</v>
      </c>
    </row>
    <row r="276" spans="1:22" ht="12.75" x14ac:dyDescent="0.2">
      <c r="A276" s="50">
        <f t="shared" si="9"/>
        <v>265</v>
      </c>
      <c r="B276" s="113">
        <v>44459</v>
      </c>
      <c r="C276" s="35" t="s">
        <v>145</v>
      </c>
      <c r="D276" s="36">
        <v>99</v>
      </c>
      <c r="E276" s="37" t="s">
        <v>565</v>
      </c>
      <c r="F276" s="38" t="s">
        <v>566</v>
      </c>
      <c r="G276" s="38" t="s">
        <v>17</v>
      </c>
      <c r="H276" s="39">
        <v>2</v>
      </c>
      <c r="I276" s="153">
        <v>3640.3</v>
      </c>
      <c r="J276" s="58">
        <f t="shared" si="8"/>
        <v>7280.6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25.5" x14ac:dyDescent="0.2">
      <c r="A277" s="50">
        <f t="shared" si="9"/>
        <v>266</v>
      </c>
      <c r="B277" s="113">
        <v>44490</v>
      </c>
      <c r="C277" s="35" t="s">
        <v>54</v>
      </c>
      <c r="D277" s="71" t="s">
        <v>154</v>
      </c>
      <c r="E277" s="37" t="s">
        <v>621</v>
      </c>
      <c r="F277" s="28" t="s">
        <v>614</v>
      </c>
      <c r="G277" s="28" t="s">
        <v>15</v>
      </c>
      <c r="H277" s="29">
        <v>15</v>
      </c>
      <c r="I277" s="88">
        <v>253.7</v>
      </c>
      <c r="J277" s="58">
        <f t="shared" si="8"/>
        <v>3805.5</v>
      </c>
    </row>
    <row r="278" spans="1:22" ht="25.5" x14ac:dyDescent="0.2">
      <c r="A278" s="50">
        <f t="shared" si="9"/>
        <v>267</v>
      </c>
      <c r="B278" s="113">
        <v>44490</v>
      </c>
      <c r="C278" s="35" t="s">
        <v>54</v>
      </c>
      <c r="D278" s="71" t="s">
        <v>154</v>
      </c>
      <c r="E278" s="37" t="s">
        <v>622</v>
      </c>
      <c r="F278" s="28" t="s">
        <v>615</v>
      </c>
      <c r="G278" s="28" t="s">
        <v>15</v>
      </c>
      <c r="H278" s="29">
        <v>11</v>
      </c>
      <c r="I278" s="88">
        <v>59</v>
      </c>
      <c r="J278" s="58">
        <f t="shared" si="8"/>
        <v>649</v>
      </c>
    </row>
    <row r="279" spans="1:22" ht="25.5" x14ac:dyDescent="0.2">
      <c r="A279" s="50">
        <f t="shared" si="9"/>
        <v>268</v>
      </c>
      <c r="B279" s="113">
        <v>44490</v>
      </c>
      <c r="C279" s="35" t="s">
        <v>54</v>
      </c>
      <c r="D279" s="71" t="s">
        <v>154</v>
      </c>
      <c r="E279" s="37" t="s">
        <v>623</v>
      </c>
      <c r="F279" s="28" t="s">
        <v>616</v>
      </c>
      <c r="G279" s="28" t="s">
        <v>15</v>
      </c>
      <c r="H279" s="29">
        <v>20</v>
      </c>
      <c r="I279" s="88">
        <v>106.2</v>
      </c>
      <c r="J279" s="58">
        <f t="shared" si="8"/>
        <v>2124</v>
      </c>
    </row>
    <row r="280" spans="1:22" ht="12.75" x14ac:dyDescent="0.2">
      <c r="A280" s="50">
        <f t="shared" si="9"/>
        <v>269</v>
      </c>
      <c r="B280" s="113">
        <v>44490</v>
      </c>
      <c r="C280" s="35" t="s">
        <v>54</v>
      </c>
      <c r="D280" s="71" t="s">
        <v>154</v>
      </c>
      <c r="E280" s="37" t="s">
        <v>624</v>
      </c>
      <c r="F280" s="28" t="s">
        <v>617</v>
      </c>
      <c r="G280" s="28" t="s">
        <v>15</v>
      </c>
      <c r="H280" s="29">
        <v>2</v>
      </c>
      <c r="I280" s="88">
        <v>135.69999999999999</v>
      </c>
      <c r="J280" s="58">
        <f t="shared" si="8"/>
        <v>271.39999999999998</v>
      </c>
    </row>
    <row r="281" spans="1:22" ht="12.75" x14ac:dyDescent="0.2">
      <c r="A281" s="50">
        <f t="shared" si="9"/>
        <v>270</v>
      </c>
      <c r="B281" s="113">
        <v>44490</v>
      </c>
      <c r="C281" s="35" t="s">
        <v>54</v>
      </c>
      <c r="D281" s="71" t="s">
        <v>154</v>
      </c>
      <c r="E281" s="37" t="s">
        <v>625</v>
      </c>
      <c r="F281" s="28" t="s">
        <v>618</v>
      </c>
      <c r="G281" s="28" t="s">
        <v>15</v>
      </c>
      <c r="H281" s="29">
        <v>2</v>
      </c>
      <c r="I281" s="88">
        <v>59</v>
      </c>
      <c r="J281" s="58">
        <f t="shared" si="8"/>
        <v>118</v>
      </c>
    </row>
    <row r="282" spans="1:22" ht="12.75" x14ac:dyDescent="0.2">
      <c r="A282" s="50">
        <f t="shared" si="9"/>
        <v>271</v>
      </c>
      <c r="B282" s="113">
        <v>44490</v>
      </c>
      <c r="C282" s="35" t="s">
        <v>54</v>
      </c>
      <c r="D282" s="71" t="s">
        <v>154</v>
      </c>
      <c r="E282" s="37" t="s">
        <v>626</v>
      </c>
      <c r="F282" s="28" t="s">
        <v>619</v>
      </c>
      <c r="G282" s="28" t="s">
        <v>15</v>
      </c>
      <c r="H282" s="29">
        <v>200</v>
      </c>
      <c r="I282" s="88">
        <v>4.72</v>
      </c>
      <c r="J282" s="58">
        <f t="shared" si="8"/>
        <v>944</v>
      </c>
    </row>
    <row r="283" spans="1:22" ht="12.75" x14ac:dyDescent="0.2">
      <c r="A283" s="50">
        <f t="shared" si="9"/>
        <v>272</v>
      </c>
      <c r="B283" s="113">
        <v>44490</v>
      </c>
      <c r="C283" s="35" t="s">
        <v>60</v>
      </c>
      <c r="D283" s="36" t="s">
        <v>12</v>
      </c>
      <c r="E283" s="37" t="s">
        <v>627</v>
      </c>
      <c r="F283" s="28" t="s">
        <v>620</v>
      </c>
      <c r="G283" s="28" t="s">
        <v>15</v>
      </c>
      <c r="H283" s="29">
        <v>400</v>
      </c>
      <c r="I283" s="88">
        <v>2.36</v>
      </c>
      <c r="J283" s="58">
        <f t="shared" si="8"/>
        <v>944</v>
      </c>
    </row>
    <row r="284" spans="1:22" ht="12.75" x14ac:dyDescent="0.2">
      <c r="A284" s="50">
        <f t="shared" si="9"/>
        <v>273</v>
      </c>
      <c r="B284" s="113">
        <v>44518</v>
      </c>
      <c r="C284" s="35" t="s">
        <v>54</v>
      </c>
      <c r="D284" s="36" t="s">
        <v>684</v>
      </c>
      <c r="E284" s="37" t="s">
        <v>680</v>
      </c>
      <c r="F284" s="28" t="s">
        <v>676</v>
      </c>
      <c r="G284" s="28" t="s">
        <v>15</v>
      </c>
      <c r="H284" s="29">
        <v>1</v>
      </c>
      <c r="I284" s="88">
        <v>664</v>
      </c>
      <c r="J284" s="58">
        <f t="shared" si="8"/>
        <v>664</v>
      </c>
    </row>
    <row r="285" spans="1:22" ht="12.75" x14ac:dyDescent="0.2">
      <c r="A285" s="50">
        <f t="shared" si="9"/>
        <v>274</v>
      </c>
      <c r="B285" s="113">
        <v>44518</v>
      </c>
      <c r="C285" s="35" t="s">
        <v>54</v>
      </c>
      <c r="D285" s="36" t="s">
        <v>684</v>
      </c>
      <c r="E285" s="37" t="s">
        <v>681</v>
      </c>
      <c r="F285" s="28" t="s">
        <v>677</v>
      </c>
      <c r="G285" s="28" t="s">
        <v>15</v>
      </c>
      <c r="H285" s="29">
        <v>1</v>
      </c>
      <c r="I285" s="88">
        <v>857.03</v>
      </c>
      <c r="J285" s="58">
        <f t="shared" si="8"/>
        <v>857.03</v>
      </c>
    </row>
    <row r="286" spans="1:22" ht="12.75" x14ac:dyDescent="0.2">
      <c r="A286" s="50">
        <f t="shared" si="9"/>
        <v>275</v>
      </c>
      <c r="B286" s="113">
        <v>44518</v>
      </c>
      <c r="C286" s="35" t="s">
        <v>54</v>
      </c>
      <c r="D286" s="36" t="s">
        <v>684</v>
      </c>
      <c r="E286" s="37" t="s">
        <v>682</v>
      </c>
      <c r="F286" s="28" t="s">
        <v>678</v>
      </c>
      <c r="G286" s="28" t="s">
        <v>15</v>
      </c>
      <c r="H286" s="29">
        <v>1</v>
      </c>
      <c r="I286" s="88">
        <v>886.77</v>
      </c>
      <c r="J286" s="58">
        <f t="shared" si="8"/>
        <v>886.77</v>
      </c>
    </row>
    <row r="287" spans="1:22" ht="12.75" x14ac:dyDescent="0.2">
      <c r="A287" s="50">
        <f t="shared" si="9"/>
        <v>276</v>
      </c>
      <c r="B287" s="113">
        <v>44518</v>
      </c>
      <c r="C287" s="35" t="s">
        <v>54</v>
      </c>
      <c r="D287" s="36" t="s">
        <v>684</v>
      </c>
      <c r="E287" s="37" t="s">
        <v>683</v>
      </c>
      <c r="F287" s="28" t="s">
        <v>679</v>
      </c>
      <c r="G287" s="28" t="s">
        <v>15</v>
      </c>
      <c r="H287" s="29">
        <v>1</v>
      </c>
      <c r="I287" s="88">
        <v>576.94000000000005</v>
      </c>
      <c r="J287" s="58">
        <f t="shared" si="8"/>
        <v>576.94000000000005</v>
      </c>
    </row>
    <row r="288" spans="1:22" ht="12.75" x14ac:dyDescent="0.2">
      <c r="A288" s="50">
        <f t="shared" si="9"/>
        <v>277</v>
      </c>
      <c r="B288" s="113">
        <v>45016</v>
      </c>
      <c r="C288" s="35" t="s">
        <v>145</v>
      </c>
      <c r="D288" s="36" t="s">
        <v>154</v>
      </c>
      <c r="E288" s="37" t="s">
        <v>1119</v>
      </c>
      <c r="F288" s="28" t="s">
        <v>1120</v>
      </c>
      <c r="G288" s="28" t="s">
        <v>15</v>
      </c>
      <c r="H288" s="29">
        <v>60</v>
      </c>
      <c r="I288" s="88">
        <v>1651.77</v>
      </c>
      <c r="J288" s="58">
        <f t="shared" si="8"/>
        <v>99106.2</v>
      </c>
    </row>
    <row r="289" spans="1:10" ht="12.75" x14ac:dyDescent="0.2">
      <c r="A289" s="50">
        <f t="shared" si="9"/>
        <v>278</v>
      </c>
      <c r="B289" s="113">
        <v>44824</v>
      </c>
      <c r="C289" s="35" t="s">
        <v>11</v>
      </c>
      <c r="D289" s="36" t="s">
        <v>12</v>
      </c>
      <c r="E289" s="37" t="s">
        <v>876</v>
      </c>
      <c r="F289" s="28" t="s">
        <v>871</v>
      </c>
      <c r="G289" s="28" t="s">
        <v>15</v>
      </c>
      <c r="H289" s="29">
        <v>80</v>
      </c>
      <c r="I289" s="88">
        <v>435.61</v>
      </c>
      <c r="J289" s="58">
        <f t="shared" si="8"/>
        <v>34848.800000000003</v>
      </c>
    </row>
    <row r="290" spans="1:10" ht="12.75" x14ac:dyDescent="0.2">
      <c r="A290" s="50">
        <f t="shared" si="9"/>
        <v>279</v>
      </c>
      <c r="B290" s="113">
        <v>44824</v>
      </c>
      <c r="C290" s="35" t="s">
        <v>54</v>
      </c>
      <c r="D290" s="36" t="s">
        <v>684</v>
      </c>
      <c r="E290" s="37" t="s">
        <v>877</v>
      </c>
      <c r="F290" s="28" t="s">
        <v>872</v>
      </c>
      <c r="G290" s="28" t="s">
        <v>15</v>
      </c>
      <c r="H290" s="29">
        <v>380</v>
      </c>
      <c r="I290" s="88">
        <v>55.9</v>
      </c>
      <c r="J290" s="58">
        <f t="shared" si="8"/>
        <v>21242</v>
      </c>
    </row>
    <row r="291" spans="1:10" ht="12.75" x14ac:dyDescent="0.2">
      <c r="A291" s="50">
        <f t="shared" si="9"/>
        <v>280</v>
      </c>
      <c r="B291" s="113">
        <v>44824</v>
      </c>
      <c r="C291" s="35" t="s">
        <v>54</v>
      </c>
      <c r="D291" s="36" t="s">
        <v>684</v>
      </c>
      <c r="E291" s="37" t="s">
        <v>878</v>
      </c>
      <c r="F291" s="28" t="s">
        <v>873</v>
      </c>
      <c r="G291" s="28" t="s">
        <v>15</v>
      </c>
      <c r="H291" s="29">
        <v>380</v>
      </c>
      <c r="I291" s="88">
        <v>98.8</v>
      </c>
      <c r="J291" s="58">
        <f t="shared" si="8"/>
        <v>37544</v>
      </c>
    </row>
    <row r="292" spans="1:10" ht="12.75" x14ac:dyDescent="0.2">
      <c r="A292" s="50">
        <f t="shared" si="9"/>
        <v>281</v>
      </c>
      <c r="B292" s="113">
        <v>44824</v>
      </c>
      <c r="C292" s="35" t="s">
        <v>54</v>
      </c>
      <c r="D292" s="36" t="s">
        <v>684</v>
      </c>
      <c r="E292" s="37" t="s">
        <v>879</v>
      </c>
      <c r="F292" s="28" t="s">
        <v>874</v>
      </c>
      <c r="G292" s="28" t="s">
        <v>15</v>
      </c>
      <c r="H292" s="29">
        <v>160</v>
      </c>
      <c r="I292" s="88">
        <v>336.3</v>
      </c>
      <c r="J292" s="58">
        <f t="shared" si="8"/>
        <v>53808</v>
      </c>
    </row>
    <row r="293" spans="1:10" ht="12.75" x14ac:dyDescent="0.2">
      <c r="A293" s="50">
        <f t="shared" si="9"/>
        <v>282</v>
      </c>
      <c r="B293" s="113">
        <v>44824</v>
      </c>
      <c r="C293" s="35" t="s">
        <v>54</v>
      </c>
      <c r="D293" s="36" t="s">
        <v>684</v>
      </c>
      <c r="E293" s="37" t="s">
        <v>880</v>
      </c>
      <c r="F293" s="28" t="s">
        <v>875</v>
      </c>
      <c r="G293" s="28" t="s">
        <v>15</v>
      </c>
      <c r="H293" s="29">
        <v>15</v>
      </c>
      <c r="I293" s="88">
        <v>214.5</v>
      </c>
      <c r="J293" s="58">
        <f t="shared" si="8"/>
        <v>3217.5</v>
      </c>
    </row>
    <row r="294" spans="1:10" ht="12.75" x14ac:dyDescent="0.2">
      <c r="A294" s="50">
        <f t="shared" si="9"/>
        <v>283</v>
      </c>
      <c r="B294" s="113">
        <v>44914</v>
      </c>
      <c r="C294" s="35" t="s">
        <v>11</v>
      </c>
      <c r="D294" s="36" t="s">
        <v>12</v>
      </c>
      <c r="E294" s="37" t="s">
        <v>958</v>
      </c>
      <c r="F294" s="28" t="s">
        <v>957</v>
      </c>
      <c r="G294" s="28" t="s">
        <v>15</v>
      </c>
      <c r="H294" s="30">
        <v>1</v>
      </c>
      <c r="I294" s="88">
        <v>179.99</v>
      </c>
      <c r="J294" s="58">
        <f t="shared" si="8"/>
        <v>179.99</v>
      </c>
    </row>
    <row r="295" spans="1:10" ht="25.5" x14ac:dyDescent="0.2">
      <c r="A295" s="50">
        <f t="shared" si="9"/>
        <v>284</v>
      </c>
      <c r="B295" s="113">
        <v>45021</v>
      </c>
      <c r="C295" s="35" t="s">
        <v>1271</v>
      </c>
      <c r="D295" s="36" t="s">
        <v>12</v>
      </c>
      <c r="E295" s="37" t="s">
        <v>1149</v>
      </c>
      <c r="F295" s="28" t="s">
        <v>1121</v>
      </c>
      <c r="G295" s="28" t="s">
        <v>15</v>
      </c>
      <c r="H295" s="30">
        <v>12</v>
      </c>
      <c r="I295" s="88">
        <v>17145.400000000001</v>
      </c>
      <c r="J295" s="58">
        <f t="shared" si="8"/>
        <v>205744.80000000002</v>
      </c>
    </row>
    <row r="296" spans="1:10" ht="12.75" x14ac:dyDescent="0.2">
      <c r="A296" s="50">
        <f t="shared" si="9"/>
        <v>285</v>
      </c>
      <c r="B296" s="113">
        <v>45021</v>
      </c>
      <c r="C296" s="35" t="s">
        <v>54</v>
      </c>
      <c r="D296" s="36" t="s">
        <v>684</v>
      </c>
      <c r="E296" s="37" t="s">
        <v>1150</v>
      </c>
      <c r="F296" s="28" t="s">
        <v>1122</v>
      </c>
      <c r="G296" s="28" t="s">
        <v>15</v>
      </c>
      <c r="H296" s="30">
        <v>40</v>
      </c>
      <c r="I296" s="88">
        <v>1380</v>
      </c>
      <c r="J296" s="58">
        <f t="shared" si="8"/>
        <v>55200</v>
      </c>
    </row>
    <row r="297" spans="1:10" ht="12.75" x14ac:dyDescent="0.2">
      <c r="A297" s="50">
        <f t="shared" si="9"/>
        <v>286</v>
      </c>
      <c r="B297" s="113">
        <v>45021</v>
      </c>
      <c r="C297" s="35" t="s">
        <v>54</v>
      </c>
      <c r="D297" s="36" t="s">
        <v>684</v>
      </c>
      <c r="E297" s="37" t="s">
        <v>1151</v>
      </c>
      <c r="F297" s="28" t="s">
        <v>1123</v>
      </c>
      <c r="G297" s="28" t="s">
        <v>17</v>
      </c>
      <c r="H297" s="30">
        <v>40</v>
      </c>
      <c r="I297" s="88">
        <v>1380</v>
      </c>
      <c r="J297" s="58">
        <f t="shared" si="8"/>
        <v>55200</v>
      </c>
    </row>
    <row r="298" spans="1:10" ht="12.75" x14ac:dyDescent="0.2">
      <c r="A298" s="50">
        <f t="shared" si="9"/>
        <v>287</v>
      </c>
      <c r="B298" s="113">
        <v>45021</v>
      </c>
      <c r="C298" s="35" t="s">
        <v>54</v>
      </c>
      <c r="D298" s="36" t="s">
        <v>684</v>
      </c>
      <c r="E298" s="37" t="s">
        <v>1152</v>
      </c>
      <c r="F298" s="28" t="s">
        <v>1124</v>
      </c>
      <c r="G298" s="28" t="s">
        <v>17</v>
      </c>
      <c r="H298" s="30">
        <v>100</v>
      </c>
      <c r="I298" s="88">
        <v>528</v>
      </c>
      <c r="J298" s="58">
        <f t="shared" si="8"/>
        <v>52800</v>
      </c>
    </row>
    <row r="299" spans="1:10" ht="12.75" x14ac:dyDescent="0.2">
      <c r="A299" s="50">
        <f t="shared" si="9"/>
        <v>288</v>
      </c>
      <c r="B299" s="113">
        <v>45021</v>
      </c>
      <c r="C299" s="35" t="s">
        <v>54</v>
      </c>
      <c r="D299" s="36" t="s">
        <v>684</v>
      </c>
      <c r="E299" s="37" t="s">
        <v>1153</v>
      </c>
      <c r="F299" s="28" t="s">
        <v>1125</v>
      </c>
      <c r="G299" s="28" t="s">
        <v>15</v>
      </c>
      <c r="H299" s="30">
        <v>300</v>
      </c>
      <c r="I299" s="88">
        <v>35.99</v>
      </c>
      <c r="J299" s="58">
        <f t="shared" si="8"/>
        <v>10797</v>
      </c>
    </row>
    <row r="300" spans="1:10" ht="12.75" x14ac:dyDescent="0.2">
      <c r="A300" s="50">
        <f t="shared" si="9"/>
        <v>289</v>
      </c>
      <c r="B300" s="113">
        <v>45021</v>
      </c>
      <c r="C300" s="35" t="s">
        <v>54</v>
      </c>
      <c r="D300" s="36" t="s">
        <v>684</v>
      </c>
      <c r="E300" s="37" t="s">
        <v>1154</v>
      </c>
      <c r="F300" s="28" t="s">
        <v>1126</v>
      </c>
      <c r="G300" s="28" t="s">
        <v>15</v>
      </c>
      <c r="H300" s="30">
        <v>300</v>
      </c>
      <c r="I300" s="88">
        <v>35.99</v>
      </c>
      <c r="J300" s="58">
        <f t="shared" si="8"/>
        <v>10797</v>
      </c>
    </row>
    <row r="301" spans="1:10" ht="12.75" x14ac:dyDescent="0.2">
      <c r="A301" s="50">
        <f t="shared" si="9"/>
        <v>290</v>
      </c>
      <c r="B301" s="113">
        <v>45021</v>
      </c>
      <c r="C301" s="35" t="s">
        <v>54</v>
      </c>
      <c r="D301" s="36" t="s">
        <v>684</v>
      </c>
      <c r="E301" s="37" t="s">
        <v>1155</v>
      </c>
      <c r="F301" s="28" t="s">
        <v>1127</v>
      </c>
      <c r="G301" s="28" t="s">
        <v>15</v>
      </c>
      <c r="H301" s="30">
        <v>300</v>
      </c>
      <c r="I301" s="88">
        <v>35.99</v>
      </c>
      <c r="J301" s="58">
        <f t="shared" si="8"/>
        <v>10797</v>
      </c>
    </row>
    <row r="302" spans="1:10" ht="12.75" x14ac:dyDescent="0.2">
      <c r="A302" s="50">
        <f t="shared" si="9"/>
        <v>291</v>
      </c>
      <c r="B302" s="113">
        <v>45021</v>
      </c>
      <c r="C302" s="35" t="s">
        <v>54</v>
      </c>
      <c r="D302" s="36" t="s">
        <v>684</v>
      </c>
      <c r="E302" s="37" t="s">
        <v>1156</v>
      </c>
      <c r="F302" s="28" t="s">
        <v>1128</v>
      </c>
      <c r="G302" s="28" t="s">
        <v>15</v>
      </c>
      <c r="H302" s="30">
        <v>300</v>
      </c>
      <c r="I302" s="88">
        <v>35.99</v>
      </c>
      <c r="J302" s="58">
        <f t="shared" si="8"/>
        <v>10797</v>
      </c>
    </row>
    <row r="303" spans="1:10" ht="12.75" x14ac:dyDescent="0.2">
      <c r="A303" s="50">
        <f t="shared" si="9"/>
        <v>292</v>
      </c>
      <c r="B303" s="113">
        <v>45021</v>
      </c>
      <c r="C303" s="35" t="s">
        <v>54</v>
      </c>
      <c r="D303" s="36" t="s">
        <v>684</v>
      </c>
      <c r="E303" s="37" t="s">
        <v>1157</v>
      </c>
      <c r="F303" s="28" t="s">
        <v>1129</v>
      </c>
      <c r="G303" s="28" t="s">
        <v>15</v>
      </c>
      <c r="H303" s="30">
        <v>300</v>
      </c>
      <c r="I303" s="88">
        <v>35.99</v>
      </c>
      <c r="J303" s="58">
        <f t="shared" si="8"/>
        <v>10797</v>
      </c>
    </row>
    <row r="304" spans="1:10" ht="12.75" x14ac:dyDescent="0.2">
      <c r="A304" s="50">
        <f t="shared" si="9"/>
        <v>293</v>
      </c>
      <c r="B304" s="113">
        <v>45021</v>
      </c>
      <c r="C304" s="35" t="s">
        <v>60</v>
      </c>
      <c r="D304" s="36" t="s">
        <v>12</v>
      </c>
      <c r="E304" s="37" t="s">
        <v>1158</v>
      </c>
      <c r="F304" s="28" t="s">
        <v>1130</v>
      </c>
      <c r="G304" s="28" t="s">
        <v>15</v>
      </c>
      <c r="H304" s="30">
        <v>300</v>
      </c>
      <c r="I304" s="88">
        <v>72</v>
      </c>
      <c r="J304" s="58">
        <f t="shared" si="8"/>
        <v>21600</v>
      </c>
    </row>
    <row r="305" spans="1:10" ht="12.75" x14ac:dyDescent="0.2">
      <c r="A305" s="50">
        <f t="shared" si="9"/>
        <v>294</v>
      </c>
      <c r="B305" s="113">
        <v>45021</v>
      </c>
      <c r="C305" s="35" t="s">
        <v>60</v>
      </c>
      <c r="D305" s="36" t="s">
        <v>12</v>
      </c>
      <c r="E305" s="37" t="s">
        <v>1159</v>
      </c>
      <c r="F305" s="28" t="s">
        <v>1131</v>
      </c>
      <c r="G305" s="28" t="s">
        <v>15</v>
      </c>
      <c r="H305" s="30">
        <v>300</v>
      </c>
      <c r="I305" s="88">
        <v>72</v>
      </c>
      <c r="J305" s="58">
        <f t="shared" si="8"/>
        <v>21600</v>
      </c>
    </row>
    <row r="306" spans="1:10" ht="12.75" x14ac:dyDescent="0.2">
      <c r="A306" s="50">
        <f t="shared" si="9"/>
        <v>295</v>
      </c>
      <c r="B306" s="113">
        <v>45021</v>
      </c>
      <c r="C306" s="35" t="s">
        <v>60</v>
      </c>
      <c r="D306" s="36" t="s">
        <v>12</v>
      </c>
      <c r="E306" s="37" t="s">
        <v>1160</v>
      </c>
      <c r="F306" s="28" t="s">
        <v>1132</v>
      </c>
      <c r="G306" s="28" t="s">
        <v>15</v>
      </c>
      <c r="H306" s="30">
        <v>300</v>
      </c>
      <c r="I306" s="88">
        <v>72</v>
      </c>
      <c r="J306" s="58">
        <f t="shared" si="8"/>
        <v>21600</v>
      </c>
    </row>
    <row r="307" spans="1:10" ht="12.75" x14ac:dyDescent="0.2">
      <c r="A307" s="50">
        <f t="shared" si="9"/>
        <v>296</v>
      </c>
      <c r="B307" s="113">
        <v>45021</v>
      </c>
      <c r="C307" s="35" t="s">
        <v>60</v>
      </c>
      <c r="D307" s="36" t="s">
        <v>12</v>
      </c>
      <c r="E307" s="37" t="s">
        <v>1161</v>
      </c>
      <c r="F307" s="28" t="s">
        <v>1133</v>
      </c>
      <c r="G307" s="28" t="s">
        <v>15</v>
      </c>
      <c r="H307" s="30">
        <v>300</v>
      </c>
      <c r="I307" s="88">
        <v>72</v>
      </c>
      <c r="J307" s="58">
        <f t="shared" si="8"/>
        <v>21600</v>
      </c>
    </row>
    <row r="308" spans="1:10" ht="12.75" x14ac:dyDescent="0.2">
      <c r="A308" s="50">
        <f t="shared" si="9"/>
        <v>297</v>
      </c>
      <c r="B308" s="113">
        <v>45021</v>
      </c>
      <c r="C308" s="35" t="s">
        <v>60</v>
      </c>
      <c r="D308" s="36" t="s">
        <v>12</v>
      </c>
      <c r="E308" s="37" t="s">
        <v>1162</v>
      </c>
      <c r="F308" s="28" t="s">
        <v>1134</v>
      </c>
      <c r="G308" s="28" t="s">
        <v>15</v>
      </c>
      <c r="H308" s="30">
        <v>70</v>
      </c>
      <c r="I308" s="88">
        <v>155.25</v>
      </c>
      <c r="J308" s="58">
        <f t="shared" si="8"/>
        <v>10867.5</v>
      </c>
    </row>
    <row r="309" spans="1:10" ht="12.75" x14ac:dyDescent="0.2">
      <c r="A309" s="50">
        <f t="shared" si="9"/>
        <v>298</v>
      </c>
      <c r="B309" s="113">
        <v>45021</v>
      </c>
      <c r="C309" s="35" t="s">
        <v>54</v>
      </c>
      <c r="D309" s="36" t="s">
        <v>684</v>
      </c>
      <c r="E309" s="37" t="s">
        <v>1163</v>
      </c>
      <c r="F309" s="28" t="s">
        <v>1135</v>
      </c>
      <c r="G309" s="28" t="s">
        <v>15</v>
      </c>
      <c r="H309" s="30">
        <v>1000</v>
      </c>
      <c r="I309" s="88">
        <v>3.66</v>
      </c>
      <c r="J309" s="58">
        <f t="shared" si="8"/>
        <v>3660</v>
      </c>
    </row>
    <row r="310" spans="1:10" ht="12.75" x14ac:dyDescent="0.2">
      <c r="A310" s="50">
        <f t="shared" si="9"/>
        <v>299</v>
      </c>
      <c r="B310" s="113">
        <v>45021</v>
      </c>
      <c r="C310" s="35" t="s">
        <v>54</v>
      </c>
      <c r="D310" s="36" t="s">
        <v>684</v>
      </c>
      <c r="E310" s="37" t="s">
        <v>1164</v>
      </c>
      <c r="F310" s="28" t="s">
        <v>1136</v>
      </c>
      <c r="G310" s="28" t="s">
        <v>15</v>
      </c>
      <c r="H310" s="30">
        <v>1000</v>
      </c>
      <c r="I310" s="88">
        <v>1.18</v>
      </c>
      <c r="J310" s="58">
        <f t="shared" si="8"/>
        <v>1180</v>
      </c>
    </row>
    <row r="311" spans="1:10" ht="12.75" x14ac:dyDescent="0.2">
      <c r="A311" s="50">
        <f t="shared" si="9"/>
        <v>300</v>
      </c>
      <c r="B311" s="113">
        <v>45021</v>
      </c>
      <c r="C311" s="35" t="s">
        <v>54</v>
      </c>
      <c r="D311" s="36" t="s">
        <v>684</v>
      </c>
      <c r="E311" s="37" t="s">
        <v>1165</v>
      </c>
      <c r="F311" s="28" t="s">
        <v>1137</v>
      </c>
      <c r="G311" s="28" t="s">
        <v>15</v>
      </c>
      <c r="H311" s="30">
        <v>1000</v>
      </c>
      <c r="I311" s="88">
        <v>1.42</v>
      </c>
      <c r="J311" s="58">
        <f t="shared" si="8"/>
        <v>1420</v>
      </c>
    </row>
    <row r="312" spans="1:10" ht="12.75" x14ac:dyDescent="0.2">
      <c r="A312" s="50">
        <f t="shared" si="9"/>
        <v>301</v>
      </c>
      <c r="B312" s="113">
        <v>45021</v>
      </c>
      <c r="C312" s="35" t="s">
        <v>54</v>
      </c>
      <c r="D312" s="36" t="s">
        <v>684</v>
      </c>
      <c r="E312" s="37" t="s">
        <v>1166</v>
      </c>
      <c r="F312" s="28" t="s">
        <v>1138</v>
      </c>
      <c r="G312" s="28" t="s">
        <v>15</v>
      </c>
      <c r="H312" s="30">
        <v>1500</v>
      </c>
      <c r="I312" s="88">
        <v>6.65</v>
      </c>
      <c r="J312" s="58">
        <f t="shared" si="8"/>
        <v>9975</v>
      </c>
    </row>
    <row r="313" spans="1:10" ht="12.75" x14ac:dyDescent="0.2">
      <c r="A313" s="50">
        <f t="shared" si="9"/>
        <v>302</v>
      </c>
      <c r="B313" s="113">
        <v>45021</v>
      </c>
      <c r="C313" s="35" t="s">
        <v>54</v>
      </c>
      <c r="D313" s="36" t="s">
        <v>684</v>
      </c>
      <c r="E313" s="37" t="s">
        <v>1167</v>
      </c>
      <c r="F313" s="28" t="s">
        <v>1139</v>
      </c>
      <c r="G313" s="28" t="s">
        <v>24</v>
      </c>
      <c r="H313" s="30">
        <v>10</v>
      </c>
      <c r="I313" s="88">
        <v>239.99</v>
      </c>
      <c r="J313" s="58">
        <f t="shared" si="8"/>
        <v>2399.9</v>
      </c>
    </row>
    <row r="314" spans="1:10" ht="12.75" x14ac:dyDescent="0.2">
      <c r="A314" s="50">
        <f t="shared" si="9"/>
        <v>303</v>
      </c>
      <c r="B314" s="113">
        <v>45021</v>
      </c>
      <c r="C314" s="35" t="s">
        <v>54</v>
      </c>
      <c r="D314" s="36" t="s">
        <v>684</v>
      </c>
      <c r="E314" s="37" t="s">
        <v>1168</v>
      </c>
      <c r="F314" s="28" t="s">
        <v>1140</v>
      </c>
      <c r="G314" s="28" t="s">
        <v>24</v>
      </c>
      <c r="H314" s="30">
        <v>10</v>
      </c>
      <c r="I314" s="88">
        <v>259.60000000000002</v>
      </c>
      <c r="J314" s="58">
        <f t="shared" si="8"/>
        <v>2596</v>
      </c>
    </row>
    <row r="315" spans="1:10" ht="12.75" x14ac:dyDescent="0.2">
      <c r="A315" s="50">
        <f t="shared" si="9"/>
        <v>304</v>
      </c>
      <c r="B315" s="113">
        <v>45021</v>
      </c>
      <c r="C315" s="35" t="s">
        <v>60</v>
      </c>
      <c r="D315" s="36" t="s">
        <v>12</v>
      </c>
      <c r="E315" s="37" t="s">
        <v>1169</v>
      </c>
      <c r="F315" s="28" t="s">
        <v>1141</v>
      </c>
      <c r="G315" s="28" t="s">
        <v>15</v>
      </c>
      <c r="H315" s="30">
        <v>2000</v>
      </c>
      <c r="I315" s="88">
        <v>1.77</v>
      </c>
      <c r="J315" s="58">
        <f t="shared" si="8"/>
        <v>3540</v>
      </c>
    </row>
    <row r="316" spans="1:10" ht="12.75" x14ac:dyDescent="0.2">
      <c r="A316" s="50">
        <f t="shared" si="9"/>
        <v>305</v>
      </c>
      <c r="B316" s="113">
        <v>45021</v>
      </c>
      <c r="C316" s="35" t="s">
        <v>60</v>
      </c>
      <c r="D316" s="36" t="s">
        <v>12</v>
      </c>
      <c r="E316" s="37" t="s">
        <v>1170</v>
      </c>
      <c r="F316" s="28" t="s">
        <v>1142</v>
      </c>
      <c r="G316" s="28" t="s">
        <v>15</v>
      </c>
      <c r="H316" s="30">
        <v>2000</v>
      </c>
      <c r="I316" s="88">
        <v>1.77</v>
      </c>
      <c r="J316" s="58">
        <f t="shared" si="8"/>
        <v>3540</v>
      </c>
    </row>
    <row r="317" spans="1:10" ht="12.75" x14ac:dyDescent="0.2">
      <c r="A317" s="50">
        <f t="shared" si="9"/>
        <v>306</v>
      </c>
      <c r="B317" s="113">
        <v>45021</v>
      </c>
      <c r="C317" s="35" t="s">
        <v>60</v>
      </c>
      <c r="D317" s="36" t="s">
        <v>12</v>
      </c>
      <c r="E317" s="37" t="s">
        <v>1171</v>
      </c>
      <c r="F317" s="28" t="s">
        <v>1143</v>
      </c>
      <c r="G317" s="28" t="s">
        <v>15</v>
      </c>
      <c r="H317" s="30">
        <v>2000</v>
      </c>
      <c r="I317" s="88">
        <v>1.77</v>
      </c>
      <c r="J317" s="58">
        <f t="shared" si="8"/>
        <v>3540</v>
      </c>
    </row>
    <row r="318" spans="1:10" ht="12.75" x14ac:dyDescent="0.2">
      <c r="A318" s="50">
        <f t="shared" si="9"/>
        <v>307</v>
      </c>
      <c r="B318" s="113">
        <v>45021</v>
      </c>
      <c r="C318" s="35" t="s">
        <v>54</v>
      </c>
      <c r="D318" s="36" t="s">
        <v>684</v>
      </c>
      <c r="E318" s="37" t="s">
        <v>1172</v>
      </c>
      <c r="F318" s="28" t="s">
        <v>1144</v>
      </c>
      <c r="G318" s="28" t="s">
        <v>15</v>
      </c>
      <c r="H318" s="30">
        <v>40</v>
      </c>
      <c r="I318" s="88">
        <v>593.99</v>
      </c>
      <c r="J318" s="58">
        <f t="shared" si="8"/>
        <v>23759.599999999999</v>
      </c>
    </row>
    <row r="319" spans="1:10" ht="12.75" x14ac:dyDescent="0.2">
      <c r="A319" s="50">
        <f t="shared" si="9"/>
        <v>308</v>
      </c>
      <c r="B319" s="113">
        <v>45021</v>
      </c>
      <c r="C319" s="35" t="s">
        <v>54</v>
      </c>
      <c r="D319" s="36" t="s">
        <v>684</v>
      </c>
      <c r="E319" s="37" t="s">
        <v>1173</v>
      </c>
      <c r="F319" s="28" t="s">
        <v>1145</v>
      </c>
      <c r="G319" s="28" t="s">
        <v>15</v>
      </c>
      <c r="H319" s="30">
        <v>40</v>
      </c>
      <c r="I319" s="88">
        <v>593.99</v>
      </c>
      <c r="J319" s="58">
        <f t="shared" si="8"/>
        <v>23759.599999999999</v>
      </c>
    </row>
    <row r="320" spans="1:10" ht="12.75" x14ac:dyDescent="0.2">
      <c r="A320" s="50">
        <f t="shared" si="9"/>
        <v>309</v>
      </c>
      <c r="B320" s="113">
        <v>45021</v>
      </c>
      <c r="C320" s="35" t="s">
        <v>54</v>
      </c>
      <c r="D320" s="36" t="s">
        <v>684</v>
      </c>
      <c r="E320" s="37" t="s">
        <v>1174</v>
      </c>
      <c r="F320" s="28" t="s">
        <v>1146</v>
      </c>
      <c r="G320" s="28" t="s">
        <v>15</v>
      </c>
      <c r="H320" s="30">
        <v>24</v>
      </c>
      <c r="I320" s="88">
        <v>642.04</v>
      </c>
      <c r="J320" s="58">
        <f t="shared" si="8"/>
        <v>15408.96</v>
      </c>
    </row>
    <row r="321" spans="1:22" ht="12.75" x14ac:dyDescent="0.2">
      <c r="A321" s="50">
        <f t="shared" si="9"/>
        <v>310</v>
      </c>
      <c r="B321" s="113">
        <v>45021</v>
      </c>
      <c r="C321" s="35" t="s">
        <v>54</v>
      </c>
      <c r="D321" s="36" t="s">
        <v>684</v>
      </c>
      <c r="E321" s="37" t="s">
        <v>1175</v>
      </c>
      <c r="F321" s="28" t="s">
        <v>1147</v>
      </c>
      <c r="G321" s="28" t="s">
        <v>15</v>
      </c>
      <c r="H321" s="30">
        <v>24</v>
      </c>
      <c r="I321" s="88">
        <v>1368</v>
      </c>
      <c r="J321" s="58">
        <f t="shared" si="8"/>
        <v>32832</v>
      </c>
    </row>
    <row r="322" spans="1:22" ht="25.5" x14ac:dyDescent="0.2">
      <c r="A322" s="50">
        <f t="shared" si="9"/>
        <v>311</v>
      </c>
      <c r="B322" s="113">
        <v>45021</v>
      </c>
      <c r="C322" s="35" t="s">
        <v>60</v>
      </c>
      <c r="D322" s="36" t="s">
        <v>12</v>
      </c>
      <c r="E322" s="37" t="s">
        <v>1176</v>
      </c>
      <c r="F322" s="28" t="s">
        <v>1148</v>
      </c>
      <c r="G322" s="28" t="s">
        <v>15</v>
      </c>
      <c r="H322" s="30">
        <v>17</v>
      </c>
      <c r="I322" s="88">
        <v>6461.99</v>
      </c>
      <c r="J322" s="58">
        <f t="shared" si="8"/>
        <v>109853.83</v>
      </c>
    </row>
    <row r="323" spans="1:22" ht="12.75" x14ac:dyDescent="0.2">
      <c r="A323" s="50">
        <f t="shared" si="9"/>
        <v>312</v>
      </c>
      <c r="B323" s="113">
        <v>45078</v>
      </c>
      <c r="C323" s="70" t="s">
        <v>145</v>
      </c>
      <c r="D323" s="71" t="s">
        <v>154</v>
      </c>
      <c r="E323" s="37" t="s">
        <v>1229</v>
      </c>
      <c r="F323" s="28" t="s">
        <v>1224</v>
      </c>
      <c r="G323" s="28" t="s">
        <v>15</v>
      </c>
      <c r="H323" s="30">
        <v>5</v>
      </c>
      <c r="I323" s="88">
        <v>7080</v>
      </c>
      <c r="J323" s="58">
        <f t="shared" si="8"/>
        <v>35400</v>
      </c>
    </row>
    <row r="324" spans="1:22" ht="12.75" x14ac:dyDescent="0.2">
      <c r="A324" s="50">
        <f t="shared" si="9"/>
        <v>313</v>
      </c>
      <c r="B324" s="113">
        <v>45078</v>
      </c>
      <c r="C324" s="70" t="s">
        <v>145</v>
      </c>
      <c r="D324" s="71" t="s">
        <v>154</v>
      </c>
      <c r="E324" s="37" t="s">
        <v>1230</v>
      </c>
      <c r="F324" s="28" t="s">
        <v>1225</v>
      </c>
      <c r="G324" s="28" t="s">
        <v>15</v>
      </c>
      <c r="H324" s="30">
        <v>5</v>
      </c>
      <c r="I324" s="88">
        <v>7080</v>
      </c>
      <c r="J324" s="58">
        <f t="shared" si="8"/>
        <v>35400</v>
      </c>
    </row>
    <row r="325" spans="1:22" ht="25.5" x14ac:dyDescent="0.2">
      <c r="A325" s="50">
        <f t="shared" si="9"/>
        <v>314</v>
      </c>
      <c r="B325" s="113">
        <v>45078</v>
      </c>
      <c r="C325" s="70" t="s">
        <v>145</v>
      </c>
      <c r="D325" s="71" t="s">
        <v>154</v>
      </c>
      <c r="E325" s="37" t="s">
        <v>1231</v>
      </c>
      <c r="F325" s="28" t="s">
        <v>1226</v>
      </c>
      <c r="G325" s="28" t="s">
        <v>15</v>
      </c>
      <c r="H325" s="30">
        <v>5</v>
      </c>
      <c r="I325" s="88">
        <v>7080</v>
      </c>
      <c r="J325" s="58">
        <f t="shared" si="8"/>
        <v>35400</v>
      </c>
    </row>
    <row r="326" spans="1:22" ht="12.75" x14ac:dyDescent="0.2">
      <c r="A326" s="50">
        <f t="shared" si="9"/>
        <v>315</v>
      </c>
      <c r="B326" s="113">
        <v>45078</v>
      </c>
      <c r="C326" s="70" t="s">
        <v>145</v>
      </c>
      <c r="D326" s="71" t="s">
        <v>154</v>
      </c>
      <c r="E326" s="37" t="s">
        <v>1232</v>
      </c>
      <c r="F326" s="28" t="s">
        <v>1227</v>
      </c>
      <c r="G326" s="28" t="s">
        <v>15</v>
      </c>
      <c r="H326" s="30">
        <v>5</v>
      </c>
      <c r="I326" s="88">
        <v>7552</v>
      </c>
      <c r="J326" s="58">
        <f t="shared" si="8"/>
        <v>37760</v>
      </c>
    </row>
    <row r="327" spans="1:22" s="136" customFormat="1" ht="25.5" x14ac:dyDescent="0.2">
      <c r="A327" s="50">
        <f t="shared" si="9"/>
        <v>316</v>
      </c>
      <c r="B327" s="113">
        <v>45078</v>
      </c>
      <c r="C327" s="139" t="s">
        <v>60</v>
      </c>
      <c r="D327" s="75" t="s">
        <v>12</v>
      </c>
      <c r="E327" s="37" t="s">
        <v>1256</v>
      </c>
      <c r="F327" s="28" t="s">
        <v>1255</v>
      </c>
      <c r="G327" s="28" t="s">
        <v>15</v>
      </c>
      <c r="H327" s="30">
        <v>5</v>
      </c>
      <c r="I327" s="88">
        <v>24877</v>
      </c>
      <c r="J327" s="58">
        <f t="shared" si="8"/>
        <v>124385</v>
      </c>
    </row>
    <row r="328" spans="1:22" s="138" customFormat="1" ht="25.5" x14ac:dyDescent="0.2">
      <c r="A328" s="50">
        <f t="shared" si="9"/>
        <v>317</v>
      </c>
      <c r="B328" s="113">
        <v>45044</v>
      </c>
      <c r="C328" s="35" t="s">
        <v>989</v>
      </c>
      <c r="D328" s="36" t="s">
        <v>12</v>
      </c>
      <c r="E328" s="37" t="s">
        <v>1216</v>
      </c>
      <c r="F328" s="38" t="s">
        <v>1213</v>
      </c>
      <c r="G328" s="38" t="s">
        <v>15</v>
      </c>
      <c r="H328" s="50">
        <v>33</v>
      </c>
      <c r="I328" s="153">
        <v>3141.99</v>
      </c>
      <c r="J328" s="58">
        <f t="shared" si="8"/>
        <v>103685.67</v>
      </c>
    </row>
    <row r="329" spans="1:22" ht="25.5" x14ac:dyDescent="0.2">
      <c r="A329" s="50">
        <f t="shared" si="9"/>
        <v>318</v>
      </c>
      <c r="B329" s="113">
        <v>45044</v>
      </c>
      <c r="C329" s="35" t="s">
        <v>60</v>
      </c>
      <c r="D329" s="36" t="s">
        <v>12</v>
      </c>
      <c r="E329" s="37" t="s">
        <v>1233</v>
      </c>
      <c r="F329" s="28" t="s">
        <v>1228</v>
      </c>
      <c r="G329" s="28" t="s">
        <v>15</v>
      </c>
      <c r="H329" s="30">
        <v>100</v>
      </c>
      <c r="I329" s="88">
        <v>3776</v>
      </c>
      <c r="J329" s="58">
        <f t="shared" si="8"/>
        <v>377600</v>
      </c>
    </row>
    <row r="330" spans="1:22" s="138" customFormat="1" ht="25.5" x14ac:dyDescent="0.2">
      <c r="A330" s="50">
        <f t="shared" si="9"/>
        <v>319</v>
      </c>
      <c r="B330" s="121">
        <v>44868</v>
      </c>
      <c r="C330" s="139" t="s">
        <v>60</v>
      </c>
      <c r="D330" s="75" t="s">
        <v>12</v>
      </c>
      <c r="E330" s="74" t="s">
        <v>981</v>
      </c>
      <c r="F330" s="84" t="s">
        <v>972</v>
      </c>
      <c r="G330" s="84" t="s">
        <v>15</v>
      </c>
      <c r="H330" s="85">
        <v>15</v>
      </c>
      <c r="I330" s="156">
        <v>2991.3</v>
      </c>
      <c r="J330" s="58">
        <f t="shared" si="8"/>
        <v>44869.5</v>
      </c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s="138" customFormat="1" ht="25.5" x14ac:dyDescent="0.2">
      <c r="A331" s="50">
        <f t="shared" si="9"/>
        <v>320</v>
      </c>
      <c r="B331" s="121">
        <v>44888</v>
      </c>
      <c r="C331" s="139" t="s">
        <v>60</v>
      </c>
      <c r="D331" s="75" t="s">
        <v>12</v>
      </c>
      <c r="E331" s="74" t="s">
        <v>982</v>
      </c>
      <c r="F331" s="84" t="s">
        <v>973</v>
      </c>
      <c r="G331" s="84" t="s">
        <v>15</v>
      </c>
      <c r="H331" s="85">
        <v>5</v>
      </c>
      <c r="I331" s="156">
        <v>2630</v>
      </c>
      <c r="J331" s="58">
        <f t="shared" si="8"/>
        <v>13150</v>
      </c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s="138" customFormat="1" ht="38.25" x14ac:dyDescent="0.2">
      <c r="A332" s="50">
        <f t="shared" si="9"/>
        <v>321</v>
      </c>
      <c r="B332" s="121">
        <v>44915</v>
      </c>
      <c r="C332" s="139" t="s">
        <v>60</v>
      </c>
      <c r="D332" s="75" t="s">
        <v>12</v>
      </c>
      <c r="E332" s="74" t="s">
        <v>986</v>
      </c>
      <c r="F332" s="84" t="s">
        <v>977</v>
      </c>
      <c r="G332" s="84" t="s">
        <v>15</v>
      </c>
      <c r="H332" s="85">
        <v>148</v>
      </c>
      <c r="I332" s="156">
        <v>4171.3</v>
      </c>
      <c r="J332" s="58">
        <f t="shared" si="8"/>
        <v>617352.4</v>
      </c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s="138" customFormat="1" ht="12.75" x14ac:dyDescent="0.2">
      <c r="A333" s="50">
        <f t="shared" si="9"/>
        <v>322</v>
      </c>
      <c r="B333" s="121">
        <v>44914</v>
      </c>
      <c r="C333" s="140" t="s">
        <v>60</v>
      </c>
      <c r="D333" s="96" t="s">
        <v>12</v>
      </c>
      <c r="E333" s="74" t="s">
        <v>987</v>
      </c>
      <c r="F333" s="84" t="s">
        <v>978</v>
      </c>
      <c r="G333" s="84" t="s">
        <v>15</v>
      </c>
      <c r="H333" s="85">
        <v>31</v>
      </c>
      <c r="I333" s="156">
        <v>3009</v>
      </c>
      <c r="J333" s="58">
        <f t="shared" ref="J333:J395" si="10">H333*I333</f>
        <v>93279</v>
      </c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s="138" customFormat="1" ht="25.5" x14ac:dyDescent="0.2">
      <c r="A334" s="50">
        <f t="shared" ref="A334:A397" si="11">A333+1</f>
        <v>323</v>
      </c>
      <c r="B334" s="121">
        <v>44914</v>
      </c>
      <c r="C334" s="139" t="s">
        <v>60</v>
      </c>
      <c r="D334" s="36" t="s">
        <v>12</v>
      </c>
      <c r="E334" s="37" t="s">
        <v>988</v>
      </c>
      <c r="F334" s="38" t="s">
        <v>979</v>
      </c>
      <c r="G334" s="38" t="s">
        <v>15</v>
      </c>
      <c r="H334" s="50">
        <v>50</v>
      </c>
      <c r="I334" s="153">
        <v>3996.46</v>
      </c>
      <c r="J334" s="58">
        <f t="shared" si="10"/>
        <v>199823</v>
      </c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s="138" customFormat="1" ht="38.25" x14ac:dyDescent="0.2">
      <c r="A335" s="50">
        <f t="shared" si="11"/>
        <v>324</v>
      </c>
      <c r="B335" s="113">
        <v>45017</v>
      </c>
      <c r="C335" s="35" t="s">
        <v>989</v>
      </c>
      <c r="D335" s="36" t="s">
        <v>12</v>
      </c>
      <c r="E335" s="37" t="s">
        <v>1214</v>
      </c>
      <c r="F335" s="38" t="s">
        <v>1211</v>
      </c>
      <c r="G335" s="38" t="s">
        <v>15</v>
      </c>
      <c r="H335" s="50">
        <v>50</v>
      </c>
      <c r="I335" s="153">
        <v>2920.5</v>
      </c>
      <c r="J335" s="58">
        <f t="shared" si="10"/>
        <v>146025</v>
      </c>
    </row>
    <row r="336" spans="1:22" s="138" customFormat="1" ht="38.25" x14ac:dyDescent="0.2">
      <c r="A336" s="50">
        <f t="shared" si="11"/>
        <v>325</v>
      </c>
      <c r="B336" s="113">
        <v>45044</v>
      </c>
      <c r="C336" s="35" t="s">
        <v>989</v>
      </c>
      <c r="D336" s="36" t="s">
        <v>12</v>
      </c>
      <c r="E336" s="37" t="s">
        <v>1215</v>
      </c>
      <c r="F336" s="38" t="s">
        <v>1212</v>
      </c>
      <c r="G336" s="38" t="s">
        <v>15</v>
      </c>
      <c r="H336" s="50">
        <v>250</v>
      </c>
      <c r="I336" s="153">
        <v>2979.5</v>
      </c>
      <c r="J336" s="58">
        <f t="shared" si="10"/>
        <v>744875</v>
      </c>
    </row>
    <row r="337" spans="1:22" ht="12.75" x14ac:dyDescent="0.2">
      <c r="A337" s="50">
        <f t="shared" si="11"/>
        <v>326</v>
      </c>
      <c r="B337" s="113">
        <v>45015</v>
      </c>
      <c r="C337" s="35" t="s">
        <v>256</v>
      </c>
      <c r="D337" s="36" t="s">
        <v>12</v>
      </c>
      <c r="E337" s="37" t="s">
        <v>1082</v>
      </c>
      <c r="F337" s="28" t="s">
        <v>1081</v>
      </c>
      <c r="G337" s="28" t="s">
        <v>24</v>
      </c>
      <c r="H337" s="30">
        <v>62</v>
      </c>
      <c r="I337" s="88">
        <v>26</v>
      </c>
      <c r="J337" s="58">
        <f t="shared" si="10"/>
        <v>1612</v>
      </c>
    </row>
    <row r="338" spans="1:22" s="10" customFormat="1" ht="12.75" x14ac:dyDescent="0.2">
      <c r="A338" s="50">
        <f t="shared" si="11"/>
        <v>327</v>
      </c>
      <c r="B338" s="113">
        <v>43830</v>
      </c>
      <c r="C338" s="35" t="s">
        <v>256</v>
      </c>
      <c r="D338" s="36" t="s">
        <v>12</v>
      </c>
      <c r="E338" s="37" t="s">
        <v>507</v>
      </c>
      <c r="F338" s="38" t="s">
        <v>506</v>
      </c>
      <c r="G338" s="38" t="s">
        <v>15</v>
      </c>
      <c r="H338" s="39">
        <v>473</v>
      </c>
      <c r="I338" s="153">
        <v>142.72</v>
      </c>
      <c r="J338" s="58">
        <f t="shared" si="10"/>
        <v>67506.559999999998</v>
      </c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s="10" customFormat="1" ht="12.75" x14ac:dyDescent="0.2">
      <c r="A339" s="50">
        <f t="shared" si="11"/>
        <v>328</v>
      </c>
      <c r="B339" s="113">
        <v>44824</v>
      </c>
      <c r="C339" s="35" t="s">
        <v>256</v>
      </c>
      <c r="D339" s="36" t="s">
        <v>12</v>
      </c>
      <c r="E339" s="37" t="s">
        <v>881</v>
      </c>
      <c r="F339" s="38" t="s">
        <v>882</v>
      </c>
      <c r="G339" s="38" t="s">
        <v>24</v>
      </c>
      <c r="H339" s="39">
        <v>18</v>
      </c>
      <c r="I339" s="153">
        <v>37</v>
      </c>
      <c r="J339" s="58">
        <f t="shared" si="10"/>
        <v>666</v>
      </c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12.75" x14ac:dyDescent="0.2">
      <c r="A340" s="50">
        <f t="shared" si="11"/>
        <v>329</v>
      </c>
      <c r="B340" s="118">
        <v>44669</v>
      </c>
      <c r="C340" s="35" t="s">
        <v>256</v>
      </c>
      <c r="D340" s="36" t="s">
        <v>12</v>
      </c>
      <c r="E340" s="37" t="s">
        <v>257</v>
      </c>
      <c r="F340" s="38" t="s">
        <v>258</v>
      </c>
      <c r="G340" s="38" t="s">
        <v>15</v>
      </c>
      <c r="H340" s="39">
        <v>228</v>
      </c>
      <c r="I340" s="153">
        <v>39.700000000000003</v>
      </c>
      <c r="J340" s="58">
        <f t="shared" si="10"/>
        <v>9051.6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x14ac:dyDescent="0.2">
      <c r="A341" s="50">
        <f t="shared" si="11"/>
        <v>330</v>
      </c>
      <c r="B341" s="118">
        <v>44669</v>
      </c>
      <c r="C341" s="35" t="s">
        <v>256</v>
      </c>
      <c r="D341" s="36" t="s">
        <v>12</v>
      </c>
      <c r="E341" s="37" t="s">
        <v>711</v>
      </c>
      <c r="F341" s="38" t="s">
        <v>710</v>
      </c>
      <c r="G341" s="38" t="s">
        <v>29</v>
      </c>
      <c r="H341" s="39">
        <v>12</v>
      </c>
      <c r="I341" s="153">
        <v>590</v>
      </c>
      <c r="J341" s="58">
        <f t="shared" si="10"/>
        <v>7080</v>
      </c>
    </row>
    <row r="342" spans="1:22" s="10" customFormat="1" ht="12.75" x14ac:dyDescent="0.2">
      <c r="A342" s="50">
        <f t="shared" si="11"/>
        <v>331</v>
      </c>
      <c r="B342" s="118">
        <v>44669</v>
      </c>
      <c r="C342" s="35" t="s">
        <v>36</v>
      </c>
      <c r="D342" s="36" t="s">
        <v>12</v>
      </c>
      <c r="E342" s="37" t="s">
        <v>259</v>
      </c>
      <c r="F342" s="38" t="s">
        <v>260</v>
      </c>
      <c r="G342" s="38" t="s">
        <v>15</v>
      </c>
      <c r="H342" s="39">
        <v>25</v>
      </c>
      <c r="I342" s="153">
        <v>1.1000000000000001</v>
      </c>
      <c r="J342" s="58">
        <f t="shared" si="10"/>
        <v>27.500000000000004</v>
      </c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s="10" customFormat="1" ht="12.75" x14ac:dyDescent="0.2">
      <c r="A343" s="50">
        <f t="shared" si="11"/>
        <v>332</v>
      </c>
      <c r="B343" s="118">
        <v>44669</v>
      </c>
      <c r="C343" s="40" t="s">
        <v>36</v>
      </c>
      <c r="D343" s="41" t="s">
        <v>12</v>
      </c>
      <c r="E343" s="42" t="s">
        <v>734</v>
      </c>
      <c r="F343" s="49" t="s">
        <v>735</v>
      </c>
      <c r="G343" s="49" t="s">
        <v>15</v>
      </c>
      <c r="H343" s="79">
        <v>9</v>
      </c>
      <c r="I343" s="157">
        <v>384.66</v>
      </c>
      <c r="J343" s="58">
        <f t="shared" si="10"/>
        <v>3461.94</v>
      </c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12.75" x14ac:dyDescent="0.2">
      <c r="A344" s="50">
        <f t="shared" si="11"/>
        <v>333</v>
      </c>
      <c r="B344" s="118">
        <v>44669</v>
      </c>
      <c r="C344" s="27" t="s">
        <v>36</v>
      </c>
      <c r="D344" s="23" t="s">
        <v>12</v>
      </c>
      <c r="E344" s="24" t="s">
        <v>261</v>
      </c>
      <c r="F344" s="38" t="s">
        <v>262</v>
      </c>
      <c r="G344" s="38" t="s">
        <v>15</v>
      </c>
      <c r="H344" s="39">
        <v>6</v>
      </c>
      <c r="I344" s="153">
        <v>2.75</v>
      </c>
      <c r="J344" s="58">
        <f t="shared" si="10"/>
        <v>16.5</v>
      </c>
    </row>
    <row r="345" spans="1:22" ht="12.75" x14ac:dyDescent="0.2">
      <c r="A345" s="50">
        <f t="shared" si="11"/>
        <v>334</v>
      </c>
      <c r="B345" s="118">
        <v>44669</v>
      </c>
      <c r="C345" s="27" t="s">
        <v>256</v>
      </c>
      <c r="D345" s="23" t="s">
        <v>12</v>
      </c>
      <c r="E345" s="24" t="s">
        <v>263</v>
      </c>
      <c r="F345" s="25" t="s">
        <v>264</v>
      </c>
      <c r="G345" s="25" t="s">
        <v>29</v>
      </c>
      <c r="H345" s="26">
        <v>94</v>
      </c>
      <c r="I345" s="158">
        <v>188.41</v>
      </c>
      <c r="J345" s="58">
        <f t="shared" si="10"/>
        <v>17710.54</v>
      </c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x14ac:dyDescent="0.2">
      <c r="A346" s="50">
        <f t="shared" si="11"/>
        <v>335</v>
      </c>
      <c r="B346" s="118">
        <v>44669</v>
      </c>
      <c r="C346" s="27" t="s">
        <v>265</v>
      </c>
      <c r="D346" s="23" t="s">
        <v>12</v>
      </c>
      <c r="E346" s="24" t="s">
        <v>266</v>
      </c>
      <c r="F346" s="25" t="s">
        <v>267</v>
      </c>
      <c r="G346" s="25" t="s">
        <v>29</v>
      </c>
      <c r="H346" s="26">
        <v>3</v>
      </c>
      <c r="I346" s="158">
        <v>30.61</v>
      </c>
      <c r="J346" s="58">
        <f t="shared" si="10"/>
        <v>91.83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x14ac:dyDescent="0.2">
      <c r="A347" s="50">
        <f t="shared" si="11"/>
        <v>336</v>
      </c>
      <c r="B347" s="118">
        <v>44669</v>
      </c>
      <c r="C347" s="27" t="s">
        <v>256</v>
      </c>
      <c r="D347" s="23" t="s">
        <v>12</v>
      </c>
      <c r="E347" s="24" t="s">
        <v>268</v>
      </c>
      <c r="F347" s="25" t="s">
        <v>269</v>
      </c>
      <c r="G347" s="25" t="s">
        <v>24</v>
      </c>
      <c r="H347" s="26">
        <v>143</v>
      </c>
      <c r="I347" s="158">
        <v>59</v>
      </c>
      <c r="J347" s="58">
        <f t="shared" si="10"/>
        <v>8437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x14ac:dyDescent="0.2">
      <c r="A348" s="50">
        <f t="shared" si="11"/>
        <v>337</v>
      </c>
      <c r="B348" s="118">
        <v>44669</v>
      </c>
      <c r="C348" s="27" t="s">
        <v>256</v>
      </c>
      <c r="D348" s="23" t="s">
        <v>12</v>
      </c>
      <c r="E348" s="24" t="s">
        <v>737</v>
      </c>
      <c r="F348" s="38" t="s">
        <v>736</v>
      </c>
      <c r="G348" s="38" t="s">
        <v>15</v>
      </c>
      <c r="H348" s="39">
        <v>100</v>
      </c>
      <c r="I348" s="153">
        <v>180.23</v>
      </c>
      <c r="J348" s="58">
        <f t="shared" si="10"/>
        <v>18023</v>
      </c>
    </row>
    <row r="349" spans="1:22" s="10" customFormat="1" ht="27" customHeight="1" x14ac:dyDescent="0.2">
      <c r="A349" s="50">
        <f t="shared" si="11"/>
        <v>338</v>
      </c>
      <c r="B349" s="118">
        <v>44669</v>
      </c>
      <c r="C349" s="27" t="s">
        <v>256</v>
      </c>
      <c r="D349" s="23" t="s">
        <v>12</v>
      </c>
      <c r="E349" s="24" t="s">
        <v>705</v>
      </c>
      <c r="F349" s="76" t="s">
        <v>1177</v>
      </c>
      <c r="G349" s="76" t="s">
        <v>24</v>
      </c>
      <c r="H349" s="133">
        <v>60</v>
      </c>
      <c r="I349" s="159">
        <v>60</v>
      </c>
      <c r="J349" s="58">
        <f t="shared" si="10"/>
        <v>3600</v>
      </c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s="10" customFormat="1" ht="27" customHeight="1" x14ac:dyDescent="0.2">
      <c r="A350" s="50">
        <f t="shared" si="11"/>
        <v>339</v>
      </c>
      <c r="B350" s="118">
        <v>45015</v>
      </c>
      <c r="C350" s="27" t="s">
        <v>256</v>
      </c>
      <c r="D350" s="23" t="s">
        <v>12</v>
      </c>
      <c r="E350" s="24" t="s">
        <v>1087</v>
      </c>
      <c r="F350" s="76" t="s">
        <v>1083</v>
      </c>
      <c r="G350" s="76" t="s">
        <v>15</v>
      </c>
      <c r="H350" s="80">
        <v>28</v>
      </c>
      <c r="I350" s="159">
        <v>61.16</v>
      </c>
      <c r="J350" s="58">
        <f t="shared" si="10"/>
        <v>1712.48</v>
      </c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s="138" customFormat="1" ht="27" customHeight="1" x14ac:dyDescent="0.2">
      <c r="A351" s="50">
        <f t="shared" si="11"/>
        <v>340</v>
      </c>
      <c r="B351" s="118">
        <v>45015</v>
      </c>
      <c r="C351" s="27" t="s">
        <v>256</v>
      </c>
      <c r="D351" s="23" t="s">
        <v>12</v>
      </c>
      <c r="E351" s="24" t="s">
        <v>1088</v>
      </c>
      <c r="F351" s="76" t="s">
        <v>1084</v>
      </c>
      <c r="G351" s="76" t="s">
        <v>15</v>
      </c>
      <c r="H351" s="80">
        <v>240</v>
      </c>
      <c r="I351" s="159">
        <v>17.010000000000002</v>
      </c>
      <c r="J351" s="58">
        <f t="shared" si="10"/>
        <v>4082.4000000000005</v>
      </c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s="138" customFormat="1" ht="27" customHeight="1" x14ac:dyDescent="0.2">
      <c r="A352" s="50">
        <f t="shared" si="11"/>
        <v>341</v>
      </c>
      <c r="B352" s="118">
        <v>45015</v>
      </c>
      <c r="C352" s="27" t="s">
        <v>256</v>
      </c>
      <c r="D352" s="23" t="s">
        <v>12</v>
      </c>
      <c r="E352" s="24" t="s">
        <v>1089</v>
      </c>
      <c r="F352" s="76" t="s">
        <v>1085</v>
      </c>
      <c r="G352" s="76" t="s">
        <v>15</v>
      </c>
      <c r="H352" s="80">
        <v>255</v>
      </c>
      <c r="I352" s="159">
        <v>17.010000000000002</v>
      </c>
      <c r="J352" s="58">
        <f t="shared" si="10"/>
        <v>4337.55</v>
      </c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s="138" customFormat="1" ht="27" customHeight="1" x14ac:dyDescent="0.2">
      <c r="A353" s="50">
        <f t="shared" si="11"/>
        <v>342</v>
      </c>
      <c r="B353" s="118">
        <v>45015</v>
      </c>
      <c r="C353" s="27" t="s">
        <v>256</v>
      </c>
      <c r="D353" s="23" t="s">
        <v>12</v>
      </c>
      <c r="E353" s="24" t="s">
        <v>270</v>
      </c>
      <c r="F353" s="76" t="s">
        <v>1086</v>
      </c>
      <c r="G353" s="76" t="s">
        <v>15</v>
      </c>
      <c r="H353" s="80">
        <v>224</v>
      </c>
      <c r="I353" s="159">
        <v>15.85</v>
      </c>
      <c r="J353" s="58">
        <f t="shared" si="10"/>
        <v>3550.4</v>
      </c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12.75" x14ac:dyDescent="0.2">
      <c r="A354" s="50">
        <f t="shared" si="11"/>
        <v>343</v>
      </c>
      <c r="B354" s="118">
        <v>42480</v>
      </c>
      <c r="C354" s="27" t="s">
        <v>273</v>
      </c>
      <c r="D354" s="23" t="s">
        <v>12</v>
      </c>
      <c r="E354" s="24" t="s">
        <v>274</v>
      </c>
      <c r="F354" s="25" t="s">
        <v>275</v>
      </c>
      <c r="G354" s="25" t="s">
        <v>24</v>
      </c>
      <c r="H354" s="26">
        <v>2</v>
      </c>
      <c r="I354" s="158">
        <v>925</v>
      </c>
      <c r="J354" s="58">
        <f t="shared" si="10"/>
        <v>1850</v>
      </c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x14ac:dyDescent="0.2">
      <c r="A355" s="50">
        <f t="shared" si="11"/>
        <v>344</v>
      </c>
      <c r="B355" s="118">
        <v>42480</v>
      </c>
      <c r="C355" s="27" t="s">
        <v>273</v>
      </c>
      <c r="D355" s="23" t="s">
        <v>12</v>
      </c>
      <c r="E355" s="24" t="s">
        <v>276</v>
      </c>
      <c r="F355" s="25" t="s">
        <v>277</v>
      </c>
      <c r="G355" s="25" t="s">
        <v>24</v>
      </c>
      <c r="H355" s="26">
        <v>2</v>
      </c>
      <c r="I355" s="158">
        <v>1600</v>
      </c>
      <c r="J355" s="58">
        <f t="shared" si="10"/>
        <v>3200</v>
      </c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x14ac:dyDescent="0.2">
      <c r="A356" s="50">
        <f t="shared" si="11"/>
        <v>345</v>
      </c>
      <c r="B356" s="118">
        <v>44174</v>
      </c>
      <c r="C356" s="27" t="s">
        <v>273</v>
      </c>
      <c r="D356" s="23" t="s">
        <v>12</v>
      </c>
      <c r="E356" s="24" t="s">
        <v>279</v>
      </c>
      <c r="F356" s="25" t="s">
        <v>280</v>
      </c>
      <c r="G356" s="147" t="s">
        <v>29</v>
      </c>
      <c r="H356" s="26">
        <v>10</v>
      </c>
      <c r="I356" s="158">
        <v>99.59</v>
      </c>
      <c r="J356" s="58">
        <f t="shared" si="10"/>
        <v>995.90000000000009</v>
      </c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x14ac:dyDescent="0.2">
      <c r="A357" s="50">
        <f t="shared" si="11"/>
        <v>346</v>
      </c>
      <c r="B357" s="118">
        <v>44418</v>
      </c>
      <c r="C357" s="27" t="s">
        <v>273</v>
      </c>
      <c r="D357" s="23" t="s">
        <v>12</v>
      </c>
      <c r="E357" s="24" t="s">
        <v>542</v>
      </c>
      <c r="F357" s="76" t="s">
        <v>541</v>
      </c>
      <c r="G357" s="76" t="s">
        <v>24</v>
      </c>
      <c r="H357" s="78">
        <v>1</v>
      </c>
      <c r="I357" s="159">
        <v>849.6</v>
      </c>
      <c r="J357" s="58">
        <f t="shared" si="10"/>
        <v>849.6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s="10" customFormat="1" ht="25.5" x14ac:dyDescent="0.2">
      <c r="A358" s="50">
        <f t="shared" si="11"/>
        <v>347</v>
      </c>
      <c r="B358" s="118">
        <v>44663</v>
      </c>
      <c r="C358" s="27" t="s">
        <v>273</v>
      </c>
      <c r="D358" s="23" t="s">
        <v>12</v>
      </c>
      <c r="E358" s="24" t="s">
        <v>283</v>
      </c>
      <c r="F358" s="25" t="s">
        <v>284</v>
      </c>
      <c r="G358" s="25" t="s">
        <v>24</v>
      </c>
      <c r="H358" s="26">
        <v>2</v>
      </c>
      <c r="I358" s="158">
        <v>2221.42</v>
      </c>
      <c r="J358" s="58">
        <f t="shared" si="10"/>
        <v>4442.84</v>
      </c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12.75" x14ac:dyDescent="0.2">
      <c r="A359" s="50">
        <f t="shared" si="11"/>
        <v>348</v>
      </c>
      <c r="B359" s="118">
        <v>42688</v>
      </c>
      <c r="C359" s="27" t="s">
        <v>273</v>
      </c>
      <c r="D359" s="23" t="s">
        <v>12</v>
      </c>
      <c r="E359" s="24" t="s">
        <v>285</v>
      </c>
      <c r="F359" s="25" t="s">
        <v>286</v>
      </c>
      <c r="G359" s="25" t="s">
        <v>15</v>
      </c>
      <c r="H359" s="26">
        <v>554</v>
      </c>
      <c r="I359" s="158">
        <v>49.99</v>
      </c>
      <c r="J359" s="58">
        <f t="shared" si="10"/>
        <v>27694.460000000003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x14ac:dyDescent="0.2">
      <c r="A360" s="50">
        <f t="shared" si="11"/>
        <v>349</v>
      </c>
      <c r="B360" s="118">
        <v>42480</v>
      </c>
      <c r="C360" s="27" t="s">
        <v>273</v>
      </c>
      <c r="D360" s="23" t="s">
        <v>12</v>
      </c>
      <c r="E360" s="24" t="s">
        <v>287</v>
      </c>
      <c r="F360" s="25" t="s">
        <v>288</v>
      </c>
      <c r="G360" s="25" t="s">
        <v>15</v>
      </c>
      <c r="H360" s="26">
        <v>546</v>
      </c>
      <c r="I360" s="158">
        <v>75</v>
      </c>
      <c r="J360" s="58">
        <f t="shared" si="10"/>
        <v>40950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x14ac:dyDescent="0.2">
      <c r="A361" s="50">
        <f t="shared" si="11"/>
        <v>350</v>
      </c>
      <c r="B361" s="118">
        <v>44663</v>
      </c>
      <c r="C361" s="27" t="s">
        <v>273</v>
      </c>
      <c r="D361" s="23" t="s">
        <v>12</v>
      </c>
      <c r="E361" s="24" t="s">
        <v>289</v>
      </c>
      <c r="F361" s="25" t="s">
        <v>738</v>
      </c>
      <c r="G361" s="25" t="s">
        <v>15</v>
      </c>
      <c r="H361" s="26">
        <v>342</v>
      </c>
      <c r="I361" s="158">
        <v>22.59</v>
      </c>
      <c r="J361" s="58">
        <f t="shared" si="10"/>
        <v>7725.78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x14ac:dyDescent="0.2">
      <c r="A362" s="50">
        <f t="shared" si="11"/>
        <v>351</v>
      </c>
      <c r="B362" s="118">
        <v>44663</v>
      </c>
      <c r="C362" s="27" t="s">
        <v>273</v>
      </c>
      <c r="D362" s="23" t="s">
        <v>12</v>
      </c>
      <c r="E362" s="24" t="s">
        <v>290</v>
      </c>
      <c r="F362" s="25" t="s">
        <v>291</v>
      </c>
      <c r="G362" s="25" t="s">
        <v>15</v>
      </c>
      <c r="H362" s="26">
        <v>703</v>
      </c>
      <c r="I362" s="158">
        <v>1.7</v>
      </c>
      <c r="J362" s="58">
        <f t="shared" si="10"/>
        <v>1195.0999999999999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s="10" customFormat="1" ht="12.75" x14ac:dyDescent="0.2">
      <c r="A363" s="50">
        <f t="shared" si="11"/>
        <v>352</v>
      </c>
      <c r="B363" s="118">
        <v>44663</v>
      </c>
      <c r="C363" s="27" t="s">
        <v>256</v>
      </c>
      <c r="D363" s="23" t="s">
        <v>12</v>
      </c>
      <c r="E363" s="24" t="s">
        <v>292</v>
      </c>
      <c r="F363" s="25" t="s">
        <v>293</v>
      </c>
      <c r="G363" s="25" t="s">
        <v>15</v>
      </c>
      <c r="H363" s="26">
        <v>8</v>
      </c>
      <c r="I363" s="158">
        <v>198.24</v>
      </c>
      <c r="J363" s="58">
        <f t="shared" si="10"/>
        <v>1585.92</v>
      </c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12.75" x14ac:dyDescent="0.2">
      <c r="A364" s="50">
        <f t="shared" si="11"/>
        <v>353</v>
      </c>
      <c r="B364" s="118">
        <v>44663</v>
      </c>
      <c r="C364" s="27" t="s">
        <v>256</v>
      </c>
      <c r="D364" s="23" t="s">
        <v>12</v>
      </c>
      <c r="E364" s="24" t="s">
        <v>518</v>
      </c>
      <c r="F364" s="25" t="s">
        <v>519</v>
      </c>
      <c r="G364" s="25" t="s">
        <v>15</v>
      </c>
      <c r="H364" s="26">
        <v>1</v>
      </c>
      <c r="I364" s="158">
        <v>331.1</v>
      </c>
      <c r="J364" s="58">
        <f t="shared" si="10"/>
        <v>331.1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x14ac:dyDescent="0.2">
      <c r="A365" s="50">
        <f t="shared" si="11"/>
        <v>354</v>
      </c>
      <c r="B365" s="118">
        <v>44663</v>
      </c>
      <c r="C365" s="27" t="s">
        <v>60</v>
      </c>
      <c r="D365" s="23" t="s">
        <v>12</v>
      </c>
      <c r="E365" s="24" t="s">
        <v>294</v>
      </c>
      <c r="F365" s="25" t="s">
        <v>295</v>
      </c>
      <c r="G365" s="25" t="s">
        <v>15</v>
      </c>
      <c r="H365" s="43">
        <v>197</v>
      </c>
      <c r="I365" s="158">
        <v>82.01</v>
      </c>
      <c r="J365" s="58">
        <f t="shared" si="10"/>
        <v>16155.970000000001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x14ac:dyDescent="0.2">
      <c r="A366" s="50">
        <f t="shared" si="11"/>
        <v>355</v>
      </c>
      <c r="B366" s="118">
        <v>44663</v>
      </c>
      <c r="C366" s="27" t="s">
        <v>256</v>
      </c>
      <c r="D366" s="23" t="s">
        <v>12</v>
      </c>
      <c r="E366" s="24" t="s">
        <v>296</v>
      </c>
      <c r="F366" s="25" t="s">
        <v>297</v>
      </c>
      <c r="G366" s="25" t="s">
        <v>15</v>
      </c>
      <c r="H366" s="26">
        <v>104</v>
      </c>
      <c r="I366" s="158">
        <v>16.21</v>
      </c>
      <c r="J366" s="58">
        <f t="shared" si="10"/>
        <v>1685.8400000000001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x14ac:dyDescent="0.2">
      <c r="A367" s="50">
        <f t="shared" si="11"/>
        <v>356</v>
      </c>
      <c r="B367" s="113">
        <v>44914</v>
      </c>
      <c r="C367" s="27" t="s">
        <v>256</v>
      </c>
      <c r="D367" s="23" t="s">
        <v>12</v>
      </c>
      <c r="E367" s="24" t="s">
        <v>298</v>
      </c>
      <c r="F367" s="25" t="s">
        <v>299</v>
      </c>
      <c r="G367" s="25" t="s">
        <v>15</v>
      </c>
      <c r="H367" s="26">
        <v>2</v>
      </c>
      <c r="I367" s="158">
        <v>21.24</v>
      </c>
      <c r="J367" s="58">
        <f t="shared" si="10"/>
        <v>42.48</v>
      </c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x14ac:dyDescent="0.2">
      <c r="A368" s="50">
        <f t="shared" si="11"/>
        <v>357</v>
      </c>
      <c r="B368" s="118">
        <v>42968</v>
      </c>
      <c r="C368" s="27" t="s">
        <v>256</v>
      </c>
      <c r="D368" s="23" t="s">
        <v>12</v>
      </c>
      <c r="E368" s="24" t="s">
        <v>300</v>
      </c>
      <c r="F368" s="25" t="s">
        <v>301</v>
      </c>
      <c r="G368" s="25" t="s">
        <v>15</v>
      </c>
      <c r="H368" s="26">
        <v>30</v>
      </c>
      <c r="I368" s="158">
        <v>1209.73</v>
      </c>
      <c r="J368" s="58">
        <f t="shared" si="10"/>
        <v>36291.9</v>
      </c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x14ac:dyDescent="0.2">
      <c r="A369" s="50">
        <f t="shared" si="11"/>
        <v>358</v>
      </c>
      <c r="B369" s="118">
        <v>44670</v>
      </c>
      <c r="C369" s="27" t="s">
        <v>256</v>
      </c>
      <c r="D369" s="23" t="s">
        <v>12</v>
      </c>
      <c r="E369" s="24" t="s">
        <v>1063</v>
      </c>
      <c r="F369" s="25" t="s">
        <v>1062</v>
      </c>
      <c r="G369" s="25" t="s">
        <v>15</v>
      </c>
      <c r="H369" s="26">
        <v>47</v>
      </c>
      <c r="I369" s="158">
        <v>25.56</v>
      </c>
      <c r="J369" s="58">
        <f t="shared" si="10"/>
        <v>1201.32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x14ac:dyDescent="0.2">
      <c r="A370" s="50">
        <f t="shared" si="11"/>
        <v>359</v>
      </c>
      <c r="B370" s="118">
        <v>44970</v>
      </c>
      <c r="C370" s="27" t="s">
        <v>256</v>
      </c>
      <c r="D370" s="23" t="s">
        <v>12</v>
      </c>
      <c r="E370" s="24" t="s">
        <v>302</v>
      </c>
      <c r="F370" s="25" t="s">
        <v>303</v>
      </c>
      <c r="G370" s="25" t="s">
        <v>15</v>
      </c>
      <c r="H370" s="26">
        <v>40</v>
      </c>
      <c r="I370" s="158">
        <v>18.09</v>
      </c>
      <c r="J370" s="58">
        <f t="shared" si="10"/>
        <v>723.6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x14ac:dyDescent="0.2">
      <c r="A371" s="50">
        <f t="shared" si="11"/>
        <v>360</v>
      </c>
      <c r="B371" s="118">
        <v>44970</v>
      </c>
      <c r="C371" s="27" t="s">
        <v>256</v>
      </c>
      <c r="D371" s="23" t="s">
        <v>12</v>
      </c>
      <c r="E371" s="24" t="s">
        <v>1179</v>
      </c>
      <c r="F371" s="25" t="s">
        <v>1178</v>
      </c>
      <c r="G371" s="25" t="s">
        <v>15</v>
      </c>
      <c r="H371" s="26">
        <v>742</v>
      </c>
      <c r="I371" s="158">
        <v>1.57</v>
      </c>
      <c r="J371" s="58">
        <f t="shared" si="10"/>
        <v>1164.94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x14ac:dyDescent="0.2">
      <c r="A372" s="50">
        <f t="shared" si="11"/>
        <v>361</v>
      </c>
      <c r="B372" s="118">
        <v>44174</v>
      </c>
      <c r="C372" s="27" t="s">
        <v>265</v>
      </c>
      <c r="D372" s="23" t="s">
        <v>12</v>
      </c>
      <c r="E372" s="24" t="s">
        <v>304</v>
      </c>
      <c r="F372" s="25" t="s">
        <v>305</v>
      </c>
      <c r="G372" s="25" t="s">
        <v>15</v>
      </c>
      <c r="H372" s="26">
        <v>785</v>
      </c>
      <c r="I372" s="158">
        <v>3.84</v>
      </c>
      <c r="J372" s="58">
        <f t="shared" si="10"/>
        <v>3014.4</v>
      </c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x14ac:dyDescent="0.2">
      <c r="A373" s="50">
        <f t="shared" si="11"/>
        <v>362</v>
      </c>
      <c r="B373" s="118">
        <v>42480</v>
      </c>
      <c r="C373" s="27" t="s">
        <v>265</v>
      </c>
      <c r="D373" s="23" t="s">
        <v>12</v>
      </c>
      <c r="E373" s="24" t="s">
        <v>628</v>
      </c>
      <c r="F373" s="76" t="s">
        <v>629</v>
      </c>
      <c r="G373" s="25" t="s">
        <v>15</v>
      </c>
      <c r="H373" s="78">
        <v>148</v>
      </c>
      <c r="I373" s="159">
        <v>78.25</v>
      </c>
      <c r="J373" s="58">
        <f t="shared" si="10"/>
        <v>11581</v>
      </c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x14ac:dyDescent="0.2">
      <c r="A374" s="50">
        <f t="shared" si="11"/>
        <v>363</v>
      </c>
      <c r="B374" s="118">
        <v>42480</v>
      </c>
      <c r="C374" s="27" t="s">
        <v>306</v>
      </c>
      <c r="D374" s="23" t="s">
        <v>12</v>
      </c>
      <c r="E374" s="24" t="s">
        <v>307</v>
      </c>
      <c r="F374" s="25" t="s">
        <v>308</v>
      </c>
      <c r="G374" s="25" t="s">
        <v>15</v>
      </c>
      <c r="H374" s="26">
        <v>102</v>
      </c>
      <c r="I374" s="158">
        <v>225</v>
      </c>
      <c r="J374" s="58">
        <f t="shared" si="10"/>
        <v>22950</v>
      </c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x14ac:dyDescent="0.2">
      <c r="A375" s="50">
        <f t="shared" si="11"/>
        <v>364</v>
      </c>
      <c r="B375" s="118">
        <v>42480</v>
      </c>
      <c r="C375" s="27" t="s">
        <v>306</v>
      </c>
      <c r="D375" s="23" t="s">
        <v>12</v>
      </c>
      <c r="E375" s="24" t="s">
        <v>309</v>
      </c>
      <c r="F375" s="25" t="s">
        <v>310</v>
      </c>
      <c r="G375" s="25" t="s">
        <v>15</v>
      </c>
      <c r="H375" s="26">
        <v>88</v>
      </c>
      <c r="I375" s="158">
        <v>225</v>
      </c>
      <c r="J375" s="58">
        <f t="shared" si="10"/>
        <v>19800</v>
      </c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x14ac:dyDescent="0.2">
      <c r="A376" s="50">
        <f t="shared" si="11"/>
        <v>365</v>
      </c>
      <c r="B376" s="118">
        <v>42480</v>
      </c>
      <c r="C376" s="27" t="s">
        <v>54</v>
      </c>
      <c r="D376" s="23" t="s">
        <v>12</v>
      </c>
      <c r="E376" s="24" t="s">
        <v>313</v>
      </c>
      <c r="F376" s="25" t="s">
        <v>314</v>
      </c>
      <c r="G376" s="25" t="s">
        <v>315</v>
      </c>
      <c r="H376" s="26">
        <v>146</v>
      </c>
      <c r="I376" s="158">
        <v>173.17</v>
      </c>
      <c r="J376" s="58">
        <f t="shared" si="10"/>
        <v>25282.82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x14ac:dyDescent="0.2">
      <c r="A377" s="50">
        <f t="shared" si="11"/>
        <v>366</v>
      </c>
      <c r="B377" s="118">
        <v>42480</v>
      </c>
      <c r="C377" s="27" t="s">
        <v>306</v>
      </c>
      <c r="D377" s="23" t="s">
        <v>12</v>
      </c>
      <c r="E377" s="24" t="s">
        <v>316</v>
      </c>
      <c r="F377" s="25" t="s">
        <v>317</v>
      </c>
      <c r="G377" s="25" t="s">
        <v>15</v>
      </c>
      <c r="H377" s="26">
        <v>9</v>
      </c>
      <c r="I377" s="158">
        <v>140.13999999999999</v>
      </c>
      <c r="J377" s="58">
        <f t="shared" si="10"/>
        <v>1261.2599999999998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x14ac:dyDescent="0.2">
      <c r="A378" s="50">
        <f t="shared" si="11"/>
        <v>367</v>
      </c>
      <c r="B378" s="118">
        <v>44663</v>
      </c>
      <c r="C378" s="27" t="s">
        <v>265</v>
      </c>
      <c r="D378" s="23" t="s">
        <v>12</v>
      </c>
      <c r="E378" s="24" t="s">
        <v>534</v>
      </c>
      <c r="F378" s="76" t="s">
        <v>533</v>
      </c>
      <c r="G378" s="25" t="s">
        <v>15</v>
      </c>
      <c r="H378" s="78">
        <v>507</v>
      </c>
      <c r="I378" s="159">
        <v>6.25</v>
      </c>
      <c r="J378" s="58">
        <f t="shared" si="10"/>
        <v>3168.75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x14ac:dyDescent="0.2">
      <c r="A379" s="50">
        <f t="shared" si="11"/>
        <v>368</v>
      </c>
      <c r="B379" s="118">
        <v>44663</v>
      </c>
      <c r="C379" s="27" t="s">
        <v>265</v>
      </c>
      <c r="D379" s="23" t="s">
        <v>12</v>
      </c>
      <c r="E379" s="24" t="s">
        <v>631</v>
      </c>
      <c r="F379" s="28" t="s">
        <v>630</v>
      </c>
      <c r="G379" s="28" t="s">
        <v>24</v>
      </c>
      <c r="H379" s="29">
        <v>2</v>
      </c>
      <c r="I379" s="88">
        <v>4958.3599999999997</v>
      </c>
      <c r="J379" s="58">
        <f t="shared" si="10"/>
        <v>9916.7199999999993</v>
      </c>
    </row>
    <row r="380" spans="1:22" ht="12.75" x14ac:dyDescent="0.2">
      <c r="A380" s="50">
        <f t="shared" si="11"/>
        <v>369</v>
      </c>
      <c r="B380" s="118">
        <v>44663</v>
      </c>
      <c r="C380" s="27" t="s">
        <v>60</v>
      </c>
      <c r="D380" s="23" t="s">
        <v>12</v>
      </c>
      <c r="E380" s="24" t="s">
        <v>318</v>
      </c>
      <c r="F380" s="38" t="s">
        <v>319</v>
      </c>
      <c r="G380" s="25" t="s">
        <v>15</v>
      </c>
      <c r="H380" s="39">
        <v>86</v>
      </c>
      <c r="I380" s="153">
        <v>39.24</v>
      </c>
      <c r="J380" s="58">
        <f t="shared" si="10"/>
        <v>3374.6400000000003</v>
      </c>
    </row>
    <row r="381" spans="1:22" ht="12.75" x14ac:dyDescent="0.2">
      <c r="A381" s="50">
        <f t="shared" si="11"/>
        <v>370</v>
      </c>
      <c r="B381" s="118">
        <v>44663</v>
      </c>
      <c r="C381" s="27" t="s">
        <v>256</v>
      </c>
      <c r="D381" s="23" t="s">
        <v>12</v>
      </c>
      <c r="E381" s="24" t="s">
        <v>320</v>
      </c>
      <c r="F381" s="25" t="s">
        <v>321</v>
      </c>
      <c r="G381" s="25" t="s">
        <v>24</v>
      </c>
      <c r="H381" s="26">
        <v>31</v>
      </c>
      <c r="I381" s="158">
        <v>63.42</v>
      </c>
      <c r="J381" s="58">
        <f t="shared" si="10"/>
        <v>1966.02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x14ac:dyDescent="0.2">
      <c r="A382" s="50">
        <f t="shared" si="11"/>
        <v>371</v>
      </c>
      <c r="B382" s="118">
        <v>42480</v>
      </c>
      <c r="C382" s="27" t="s">
        <v>54</v>
      </c>
      <c r="D382" s="23" t="s">
        <v>12</v>
      </c>
      <c r="E382" s="24" t="s">
        <v>322</v>
      </c>
      <c r="F382" s="38" t="s">
        <v>323</v>
      </c>
      <c r="G382" s="25" t="s">
        <v>315</v>
      </c>
      <c r="H382" s="39">
        <v>220</v>
      </c>
      <c r="I382" s="153">
        <v>1</v>
      </c>
      <c r="J382" s="58">
        <f t="shared" si="10"/>
        <v>220</v>
      </c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4.25" x14ac:dyDescent="0.2">
      <c r="A383" s="50">
        <f t="shared" si="11"/>
        <v>372</v>
      </c>
      <c r="B383" s="118">
        <v>44663</v>
      </c>
      <c r="C383" s="27" t="s">
        <v>256</v>
      </c>
      <c r="D383" s="23" t="s">
        <v>12</v>
      </c>
      <c r="E383" s="24" t="s">
        <v>713</v>
      </c>
      <c r="F383" s="77" t="s">
        <v>712</v>
      </c>
      <c r="G383" s="77" t="s">
        <v>315</v>
      </c>
      <c r="H383" s="81">
        <v>4</v>
      </c>
      <c r="I383" s="160">
        <v>11.82</v>
      </c>
      <c r="J383" s="58">
        <f t="shared" si="10"/>
        <v>47.28</v>
      </c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x14ac:dyDescent="0.2">
      <c r="A384" s="50">
        <f t="shared" si="11"/>
        <v>373</v>
      </c>
      <c r="B384" s="118">
        <v>42480</v>
      </c>
      <c r="C384" s="27" t="s">
        <v>265</v>
      </c>
      <c r="D384" s="23" t="s">
        <v>12</v>
      </c>
      <c r="E384" s="24" t="s">
        <v>324</v>
      </c>
      <c r="F384" s="25" t="s">
        <v>325</v>
      </c>
      <c r="G384" s="25" t="s">
        <v>315</v>
      </c>
      <c r="H384" s="26">
        <v>328</v>
      </c>
      <c r="I384" s="158">
        <v>5.78</v>
      </c>
      <c r="J384" s="58">
        <f t="shared" si="10"/>
        <v>1895.8400000000001</v>
      </c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x14ac:dyDescent="0.2">
      <c r="A385" s="50">
        <f t="shared" si="11"/>
        <v>374</v>
      </c>
      <c r="B385" s="118">
        <v>42480</v>
      </c>
      <c r="C385" s="27" t="s">
        <v>265</v>
      </c>
      <c r="D385" s="23" t="s">
        <v>12</v>
      </c>
      <c r="E385" s="24" t="s">
        <v>326</v>
      </c>
      <c r="F385" s="38" t="s">
        <v>327</v>
      </c>
      <c r="G385" s="38" t="s">
        <v>315</v>
      </c>
      <c r="H385" s="39">
        <v>327</v>
      </c>
      <c r="I385" s="153">
        <v>5.78</v>
      </c>
      <c r="J385" s="58">
        <f t="shared" si="10"/>
        <v>1890.0600000000002</v>
      </c>
    </row>
    <row r="386" spans="1:22" ht="12.75" x14ac:dyDescent="0.2">
      <c r="A386" s="50">
        <f t="shared" si="11"/>
        <v>375</v>
      </c>
      <c r="B386" s="118">
        <v>42480</v>
      </c>
      <c r="C386" s="27" t="s">
        <v>265</v>
      </c>
      <c r="D386" s="23" t="s">
        <v>12</v>
      </c>
      <c r="E386" s="24" t="s">
        <v>328</v>
      </c>
      <c r="F386" s="25" t="s">
        <v>329</v>
      </c>
      <c r="G386" s="25" t="s">
        <v>315</v>
      </c>
      <c r="H386" s="26">
        <v>535</v>
      </c>
      <c r="I386" s="158">
        <v>5.78</v>
      </c>
      <c r="J386" s="58">
        <f t="shared" si="10"/>
        <v>3092.3</v>
      </c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x14ac:dyDescent="0.2">
      <c r="A387" s="50">
        <f t="shared" si="11"/>
        <v>376</v>
      </c>
      <c r="B387" s="118">
        <v>42480</v>
      </c>
      <c r="C387" s="27" t="s">
        <v>265</v>
      </c>
      <c r="D387" s="23" t="s">
        <v>12</v>
      </c>
      <c r="E387" s="24" t="s">
        <v>330</v>
      </c>
      <c r="F387" s="25" t="s">
        <v>331</v>
      </c>
      <c r="G387" s="25" t="s">
        <v>315</v>
      </c>
      <c r="H387" s="26">
        <v>438</v>
      </c>
      <c r="I387" s="158">
        <v>5.78</v>
      </c>
      <c r="J387" s="58">
        <f t="shared" si="10"/>
        <v>2531.6400000000003</v>
      </c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x14ac:dyDescent="0.2">
      <c r="A388" s="50">
        <f t="shared" si="11"/>
        <v>377</v>
      </c>
      <c r="B388" s="118">
        <v>42480</v>
      </c>
      <c r="C388" s="27" t="s">
        <v>265</v>
      </c>
      <c r="D388" s="23" t="s">
        <v>12</v>
      </c>
      <c r="E388" s="24" t="s">
        <v>332</v>
      </c>
      <c r="F388" s="25" t="s">
        <v>333</v>
      </c>
      <c r="G388" s="25" t="s">
        <v>315</v>
      </c>
      <c r="H388" s="26">
        <v>336</v>
      </c>
      <c r="I388" s="158">
        <v>5.78</v>
      </c>
      <c r="J388" s="58">
        <f t="shared" si="10"/>
        <v>1942.0800000000002</v>
      </c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x14ac:dyDescent="0.2">
      <c r="A389" s="50">
        <f t="shared" si="11"/>
        <v>378</v>
      </c>
      <c r="B389" s="118">
        <v>43348</v>
      </c>
      <c r="C389" s="27" t="s">
        <v>265</v>
      </c>
      <c r="D389" s="23" t="s">
        <v>12</v>
      </c>
      <c r="E389" s="24" t="s">
        <v>334</v>
      </c>
      <c r="F389" s="38" t="s">
        <v>335</v>
      </c>
      <c r="G389" s="25" t="s">
        <v>24</v>
      </c>
      <c r="H389" s="39">
        <v>2</v>
      </c>
      <c r="I389" s="153">
        <v>1115.0999999999999</v>
      </c>
      <c r="J389" s="58">
        <f t="shared" si="10"/>
        <v>2230.1999999999998</v>
      </c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x14ac:dyDescent="0.2">
      <c r="A390" s="50">
        <f t="shared" si="11"/>
        <v>379</v>
      </c>
      <c r="B390" s="118">
        <v>44663</v>
      </c>
      <c r="C390" s="32" t="s">
        <v>256</v>
      </c>
      <c r="D390" s="23" t="s">
        <v>12</v>
      </c>
      <c r="E390" s="24" t="s">
        <v>633</v>
      </c>
      <c r="F390" s="76" t="s">
        <v>632</v>
      </c>
      <c r="G390" s="76" t="s">
        <v>15</v>
      </c>
      <c r="H390" s="78">
        <v>31</v>
      </c>
      <c r="I390" s="159">
        <v>50</v>
      </c>
      <c r="J390" s="58">
        <f t="shared" si="10"/>
        <v>1550</v>
      </c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x14ac:dyDescent="0.2">
      <c r="A391" s="50">
        <f t="shared" si="11"/>
        <v>380</v>
      </c>
      <c r="B391" s="118">
        <v>44663</v>
      </c>
      <c r="C391" s="27" t="s">
        <v>273</v>
      </c>
      <c r="D391" s="23" t="s">
        <v>12</v>
      </c>
      <c r="E391" s="24" t="s">
        <v>336</v>
      </c>
      <c r="F391" s="25" t="s">
        <v>337</v>
      </c>
      <c r="G391" s="25" t="s">
        <v>278</v>
      </c>
      <c r="H391" s="26">
        <v>2</v>
      </c>
      <c r="I391" s="158">
        <v>374.15</v>
      </c>
      <c r="J391" s="58">
        <f t="shared" si="10"/>
        <v>748.3</v>
      </c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x14ac:dyDescent="0.2">
      <c r="A392" s="50">
        <f t="shared" si="11"/>
        <v>381</v>
      </c>
      <c r="B392" s="118">
        <v>44663</v>
      </c>
      <c r="C392" s="27" t="s">
        <v>256</v>
      </c>
      <c r="D392" s="23" t="s">
        <v>12</v>
      </c>
      <c r="E392" s="24" t="s">
        <v>338</v>
      </c>
      <c r="F392" s="38" t="s">
        <v>339</v>
      </c>
      <c r="G392" s="38" t="s">
        <v>15</v>
      </c>
      <c r="H392" s="39">
        <v>5</v>
      </c>
      <c r="I392" s="153">
        <v>20.010000000000002</v>
      </c>
      <c r="J392" s="58">
        <f t="shared" si="10"/>
        <v>100.05000000000001</v>
      </c>
    </row>
    <row r="393" spans="1:22" ht="14.25" x14ac:dyDescent="0.2">
      <c r="A393" s="50">
        <f t="shared" si="11"/>
        <v>382</v>
      </c>
      <c r="B393" s="118">
        <v>44663</v>
      </c>
      <c r="C393" s="27" t="s">
        <v>11</v>
      </c>
      <c r="D393" s="23" t="s">
        <v>12</v>
      </c>
      <c r="E393" s="24" t="s">
        <v>549</v>
      </c>
      <c r="F393" s="25" t="s">
        <v>550</v>
      </c>
      <c r="G393" s="25" t="s">
        <v>15</v>
      </c>
      <c r="H393" s="132">
        <v>3</v>
      </c>
      <c r="I393" s="161">
        <v>29.97</v>
      </c>
      <c r="J393" s="58">
        <f t="shared" si="10"/>
        <v>89.91</v>
      </c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x14ac:dyDescent="0.2">
      <c r="A394" s="50">
        <f t="shared" si="11"/>
        <v>383</v>
      </c>
      <c r="B394" s="118">
        <v>44663</v>
      </c>
      <c r="C394" s="27" t="s">
        <v>256</v>
      </c>
      <c r="D394" s="23" t="s">
        <v>12</v>
      </c>
      <c r="E394" s="24" t="s">
        <v>517</v>
      </c>
      <c r="F394" s="25" t="s">
        <v>516</v>
      </c>
      <c r="G394" s="25" t="s">
        <v>15</v>
      </c>
      <c r="H394" s="26">
        <v>7</v>
      </c>
      <c r="I394" s="158">
        <v>312.7</v>
      </c>
      <c r="J394" s="58">
        <f t="shared" si="10"/>
        <v>2188.9</v>
      </c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x14ac:dyDescent="0.2">
      <c r="A395" s="50">
        <f t="shared" si="11"/>
        <v>384</v>
      </c>
      <c r="B395" s="118">
        <v>44663</v>
      </c>
      <c r="C395" s="27" t="s">
        <v>256</v>
      </c>
      <c r="D395" s="23" t="s">
        <v>12</v>
      </c>
      <c r="E395" s="31" t="s">
        <v>520</v>
      </c>
      <c r="F395" s="25" t="s">
        <v>521</v>
      </c>
      <c r="G395" s="25" t="s">
        <v>15</v>
      </c>
      <c r="H395" s="26">
        <v>7</v>
      </c>
      <c r="I395" s="158">
        <v>25</v>
      </c>
      <c r="J395" s="58">
        <f t="shared" si="10"/>
        <v>175</v>
      </c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x14ac:dyDescent="0.2">
      <c r="A396" s="50">
        <f t="shared" si="11"/>
        <v>385</v>
      </c>
      <c r="B396" s="118">
        <v>44663</v>
      </c>
      <c r="C396" s="27" t="s">
        <v>273</v>
      </c>
      <c r="D396" s="23" t="s">
        <v>12</v>
      </c>
      <c r="E396" s="24" t="s">
        <v>340</v>
      </c>
      <c r="F396" s="25" t="s">
        <v>341</v>
      </c>
      <c r="G396" s="25" t="s">
        <v>28</v>
      </c>
      <c r="H396" s="26">
        <v>40</v>
      </c>
      <c r="I396" s="158">
        <v>54</v>
      </c>
      <c r="J396" s="58">
        <f t="shared" ref="J396:J459" si="12">H396*I396</f>
        <v>2160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x14ac:dyDescent="0.2">
      <c r="A397" s="50">
        <f t="shared" si="11"/>
        <v>386</v>
      </c>
      <c r="B397" s="118">
        <v>44663</v>
      </c>
      <c r="C397" s="27" t="s">
        <v>256</v>
      </c>
      <c r="D397" s="23" t="s">
        <v>12</v>
      </c>
      <c r="E397" s="24" t="s">
        <v>342</v>
      </c>
      <c r="F397" s="25" t="s">
        <v>343</v>
      </c>
      <c r="G397" s="25" t="s">
        <v>24</v>
      </c>
      <c r="H397" s="26">
        <v>14</v>
      </c>
      <c r="I397" s="158">
        <v>110.46</v>
      </c>
      <c r="J397" s="58">
        <f t="shared" si="12"/>
        <v>1546.4399999999998</v>
      </c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x14ac:dyDescent="0.2">
      <c r="A398" s="50">
        <f t="shared" ref="A398:A461" si="13">A397+1</f>
        <v>387</v>
      </c>
      <c r="B398" s="118">
        <v>44663</v>
      </c>
      <c r="C398" s="27" t="s">
        <v>265</v>
      </c>
      <c r="D398" s="23" t="s">
        <v>12</v>
      </c>
      <c r="E398" s="24" t="s">
        <v>344</v>
      </c>
      <c r="F398" s="25" t="s">
        <v>345</v>
      </c>
      <c r="G398" s="25" t="s">
        <v>15</v>
      </c>
      <c r="H398" s="26">
        <v>8500</v>
      </c>
      <c r="I398" s="158">
        <v>5.53</v>
      </c>
      <c r="J398" s="58">
        <f t="shared" si="12"/>
        <v>47005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x14ac:dyDescent="0.2">
      <c r="A399" s="50">
        <f t="shared" si="13"/>
        <v>388</v>
      </c>
      <c r="B399" s="118">
        <v>44663</v>
      </c>
      <c r="C399" s="27" t="s">
        <v>273</v>
      </c>
      <c r="D399" s="23" t="s">
        <v>12</v>
      </c>
      <c r="E399" s="24" t="s">
        <v>346</v>
      </c>
      <c r="F399" s="38" t="s">
        <v>347</v>
      </c>
      <c r="G399" s="38" t="s">
        <v>278</v>
      </c>
      <c r="H399" s="39">
        <v>44</v>
      </c>
      <c r="I399" s="153">
        <v>174.64</v>
      </c>
      <c r="J399" s="58">
        <f t="shared" si="12"/>
        <v>7684.16</v>
      </c>
    </row>
    <row r="400" spans="1:22" ht="12.75" x14ac:dyDescent="0.2">
      <c r="A400" s="50">
        <f t="shared" si="13"/>
        <v>389</v>
      </c>
      <c r="B400" s="118">
        <v>44663</v>
      </c>
      <c r="C400" s="27" t="s">
        <v>265</v>
      </c>
      <c r="D400" s="23" t="s">
        <v>12</v>
      </c>
      <c r="E400" s="24" t="s">
        <v>348</v>
      </c>
      <c r="F400" s="38" t="s">
        <v>349</v>
      </c>
      <c r="G400" s="38" t="s">
        <v>15</v>
      </c>
      <c r="H400" s="39">
        <v>94</v>
      </c>
      <c r="I400" s="153">
        <v>185.18</v>
      </c>
      <c r="J400" s="58">
        <f t="shared" si="12"/>
        <v>17406.920000000002</v>
      </c>
    </row>
    <row r="401" spans="1:22" s="10" customFormat="1" ht="12.75" x14ac:dyDescent="0.2">
      <c r="A401" s="50">
        <f t="shared" si="13"/>
        <v>390</v>
      </c>
      <c r="B401" s="118">
        <v>44663</v>
      </c>
      <c r="C401" s="32" t="s">
        <v>11</v>
      </c>
      <c r="D401" s="23" t="s">
        <v>12</v>
      </c>
      <c r="E401" s="24" t="s">
        <v>744</v>
      </c>
      <c r="F401" s="28" t="s">
        <v>743</v>
      </c>
      <c r="G401" s="28" t="s">
        <v>15</v>
      </c>
      <c r="H401" s="30">
        <v>7</v>
      </c>
      <c r="I401" s="88">
        <v>2637.5</v>
      </c>
      <c r="J401" s="58">
        <f t="shared" si="12"/>
        <v>18462.5</v>
      </c>
    </row>
    <row r="402" spans="1:22" ht="12.75" x14ac:dyDescent="0.2">
      <c r="A402" s="50">
        <f t="shared" si="13"/>
        <v>391</v>
      </c>
      <c r="B402" s="118">
        <v>44663</v>
      </c>
      <c r="C402" s="27" t="s">
        <v>36</v>
      </c>
      <c r="D402" s="23" t="s">
        <v>12</v>
      </c>
      <c r="E402" s="24" t="s">
        <v>350</v>
      </c>
      <c r="F402" s="25" t="s">
        <v>351</v>
      </c>
      <c r="G402" s="25" t="s">
        <v>24</v>
      </c>
      <c r="H402" s="26">
        <v>3</v>
      </c>
      <c r="I402" s="158">
        <v>585.28</v>
      </c>
      <c r="J402" s="58">
        <f t="shared" si="12"/>
        <v>1755.84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x14ac:dyDescent="0.2">
      <c r="A403" s="50">
        <f t="shared" si="13"/>
        <v>392</v>
      </c>
      <c r="B403" s="118">
        <v>44663</v>
      </c>
      <c r="C403" s="27" t="s">
        <v>36</v>
      </c>
      <c r="D403" s="23" t="s">
        <v>12</v>
      </c>
      <c r="E403" s="24" t="s">
        <v>352</v>
      </c>
      <c r="F403" s="25" t="s">
        <v>353</v>
      </c>
      <c r="G403" s="25" t="s">
        <v>24</v>
      </c>
      <c r="H403" s="26">
        <v>5</v>
      </c>
      <c r="I403" s="158">
        <v>547.52</v>
      </c>
      <c r="J403" s="58">
        <f t="shared" si="12"/>
        <v>2737.6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x14ac:dyDescent="0.2">
      <c r="A404" s="50">
        <f t="shared" si="13"/>
        <v>393</v>
      </c>
      <c r="B404" s="118">
        <v>44348</v>
      </c>
      <c r="C404" s="27" t="s">
        <v>256</v>
      </c>
      <c r="D404" s="23" t="s">
        <v>12</v>
      </c>
      <c r="E404" s="24" t="s">
        <v>536</v>
      </c>
      <c r="F404" s="76" t="s">
        <v>535</v>
      </c>
      <c r="G404" s="25" t="s">
        <v>15</v>
      </c>
      <c r="H404" s="78">
        <v>14</v>
      </c>
      <c r="I404" s="159">
        <v>27.14</v>
      </c>
      <c r="J404" s="58">
        <f t="shared" si="12"/>
        <v>379.96000000000004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4.25" x14ac:dyDescent="0.2">
      <c r="A405" s="50">
        <f t="shared" si="13"/>
        <v>394</v>
      </c>
      <c r="B405" s="118">
        <v>44348</v>
      </c>
      <c r="C405" s="27" t="s">
        <v>36</v>
      </c>
      <c r="D405" s="23" t="s">
        <v>12</v>
      </c>
      <c r="E405" s="24" t="s">
        <v>354</v>
      </c>
      <c r="F405" s="25" t="s">
        <v>355</v>
      </c>
      <c r="G405" s="25" t="s">
        <v>15</v>
      </c>
      <c r="H405" s="131">
        <v>7</v>
      </c>
      <c r="I405" s="158">
        <v>855.5</v>
      </c>
      <c r="J405" s="58">
        <f t="shared" si="12"/>
        <v>5988.5</v>
      </c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4.25" x14ac:dyDescent="0.2">
      <c r="A406" s="50">
        <f t="shared" si="13"/>
        <v>395</v>
      </c>
      <c r="B406" s="118">
        <v>44348</v>
      </c>
      <c r="C406" s="27" t="s">
        <v>36</v>
      </c>
      <c r="D406" s="23" t="s">
        <v>12</v>
      </c>
      <c r="E406" s="24" t="s">
        <v>356</v>
      </c>
      <c r="F406" s="25" t="s">
        <v>357</v>
      </c>
      <c r="G406" s="25" t="s">
        <v>15</v>
      </c>
      <c r="H406" s="131">
        <v>25</v>
      </c>
      <c r="I406" s="158">
        <v>192.18</v>
      </c>
      <c r="J406" s="58">
        <f t="shared" si="12"/>
        <v>4804.5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x14ac:dyDescent="0.2">
      <c r="A407" s="50">
        <f t="shared" si="13"/>
        <v>396</v>
      </c>
      <c r="B407" s="118">
        <v>44663</v>
      </c>
      <c r="C407" s="27" t="s">
        <v>265</v>
      </c>
      <c r="D407" s="23" t="s">
        <v>12</v>
      </c>
      <c r="E407" s="24" t="s">
        <v>358</v>
      </c>
      <c r="F407" s="25" t="s">
        <v>359</v>
      </c>
      <c r="G407" s="25" t="s">
        <v>15</v>
      </c>
      <c r="H407" s="26">
        <v>33</v>
      </c>
      <c r="I407" s="158">
        <v>14.78</v>
      </c>
      <c r="J407" s="58">
        <f t="shared" si="12"/>
        <v>487.73999999999995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x14ac:dyDescent="0.2">
      <c r="A408" s="50">
        <f t="shared" si="13"/>
        <v>397</v>
      </c>
      <c r="B408" s="118">
        <v>44663</v>
      </c>
      <c r="C408" s="27" t="s">
        <v>273</v>
      </c>
      <c r="D408" s="23" t="s">
        <v>12</v>
      </c>
      <c r="E408" s="24" t="s">
        <v>281</v>
      </c>
      <c r="F408" s="25" t="s">
        <v>282</v>
      </c>
      <c r="G408" s="25" t="s">
        <v>24</v>
      </c>
      <c r="H408" s="26">
        <v>3</v>
      </c>
      <c r="I408" s="158">
        <v>921.52</v>
      </c>
      <c r="J408" s="58">
        <f t="shared" si="12"/>
        <v>2764.56</v>
      </c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s="10" customFormat="1" ht="12.75" x14ac:dyDescent="0.2">
      <c r="A409" s="50">
        <f t="shared" si="13"/>
        <v>398</v>
      </c>
      <c r="B409" s="118">
        <v>44663</v>
      </c>
      <c r="C409" s="27" t="s">
        <v>256</v>
      </c>
      <c r="D409" s="23" t="s">
        <v>12</v>
      </c>
      <c r="E409" s="24" t="s">
        <v>271</v>
      </c>
      <c r="F409" s="25" t="s">
        <v>272</v>
      </c>
      <c r="G409" s="25" t="s">
        <v>15</v>
      </c>
      <c r="H409" s="26">
        <v>1</v>
      </c>
      <c r="I409" s="158">
        <v>17.7</v>
      </c>
      <c r="J409" s="58">
        <f t="shared" si="12"/>
        <v>17.7</v>
      </c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s="10" customFormat="1" ht="25.5" x14ac:dyDescent="0.2">
      <c r="A410" s="50">
        <f t="shared" si="13"/>
        <v>399</v>
      </c>
      <c r="B410" s="118">
        <v>44663</v>
      </c>
      <c r="C410" s="27" t="s">
        <v>256</v>
      </c>
      <c r="D410" s="23" t="s">
        <v>12</v>
      </c>
      <c r="E410" s="31" t="s">
        <v>524</v>
      </c>
      <c r="F410" s="38" t="s">
        <v>522</v>
      </c>
      <c r="G410" s="25" t="s">
        <v>24</v>
      </c>
      <c r="H410" s="134">
        <v>37</v>
      </c>
      <c r="I410" s="162">
        <v>55.05</v>
      </c>
      <c r="J410" s="58">
        <f t="shared" si="12"/>
        <v>2036.85</v>
      </c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s="10" customFormat="1" ht="12.75" x14ac:dyDescent="0.2">
      <c r="A411" s="50">
        <f t="shared" si="13"/>
        <v>400</v>
      </c>
      <c r="B411" s="118">
        <v>44663</v>
      </c>
      <c r="C411" s="27" t="s">
        <v>256</v>
      </c>
      <c r="D411" s="23" t="s">
        <v>12</v>
      </c>
      <c r="E411" s="24" t="s">
        <v>525</v>
      </c>
      <c r="F411" s="76" t="s">
        <v>523</v>
      </c>
      <c r="G411" s="76" t="s">
        <v>24</v>
      </c>
      <c r="H411" s="80">
        <v>17</v>
      </c>
      <c r="I411" s="159">
        <v>33.630000000000003</v>
      </c>
      <c r="J411" s="58">
        <f t="shared" si="12"/>
        <v>571.71</v>
      </c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s="10" customFormat="1" ht="12.75" x14ac:dyDescent="0.2">
      <c r="A412" s="50">
        <f t="shared" si="13"/>
        <v>401</v>
      </c>
      <c r="B412" s="118">
        <v>44663</v>
      </c>
      <c r="C412" s="27" t="s">
        <v>265</v>
      </c>
      <c r="D412" s="23" t="s">
        <v>12</v>
      </c>
      <c r="E412" s="24" t="s">
        <v>802</v>
      </c>
      <c r="F412" s="76" t="s">
        <v>801</v>
      </c>
      <c r="G412" s="25" t="s">
        <v>15</v>
      </c>
      <c r="H412" s="80">
        <v>213</v>
      </c>
      <c r="I412" s="159">
        <v>6.25</v>
      </c>
      <c r="J412" s="58">
        <f t="shared" si="12"/>
        <v>1331.25</v>
      </c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s="10" customFormat="1" ht="12.75" x14ac:dyDescent="0.2">
      <c r="A413" s="50">
        <f t="shared" si="13"/>
        <v>402</v>
      </c>
      <c r="B413" s="118">
        <v>44669</v>
      </c>
      <c r="C413" s="27" t="s">
        <v>256</v>
      </c>
      <c r="D413" s="23" t="s">
        <v>12</v>
      </c>
      <c r="E413" s="24" t="s">
        <v>811</v>
      </c>
      <c r="F413" s="76" t="s">
        <v>803</v>
      </c>
      <c r="G413" s="25" t="s">
        <v>15</v>
      </c>
      <c r="H413" s="26">
        <v>1</v>
      </c>
      <c r="I413" s="158">
        <v>1416</v>
      </c>
      <c r="J413" s="58">
        <f t="shared" si="12"/>
        <v>1416</v>
      </c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s="10" customFormat="1" ht="12.75" x14ac:dyDescent="0.2">
      <c r="A414" s="50">
        <f t="shared" si="13"/>
        <v>403</v>
      </c>
      <c r="B414" s="118">
        <v>44663</v>
      </c>
      <c r="C414" s="32" t="s">
        <v>256</v>
      </c>
      <c r="D414" s="23" t="s">
        <v>12</v>
      </c>
      <c r="E414" s="24" t="s">
        <v>741</v>
      </c>
      <c r="F414" s="76" t="s">
        <v>739</v>
      </c>
      <c r="G414" s="76" t="s">
        <v>24</v>
      </c>
      <c r="H414" s="80">
        <v>475</v>
      </c>
      <c r="I414" s="159">
        <v>328.99</v>
      </c>
      <c r="J414" s="58">
        <f t="shared" si="12"/>
        <v>156270.25</v>
      </c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s="10" customFormat="1" ht="12.75" x14ac:dyDescent="0.2">
      <c r="A415" s="50">
        <f t="shared" si="13"/>
        <v>404</v>
      </c>
      <c r="B415" s="118">
        <v>44663</v>
      </c>
      <c r="C415" s="32" t="s">
        <v>256</v>
      </c>
      <c r="D415" s="23" t="s">
        <v>12</v>
      </c>
      <c r="E415" s="24" t="s">
        <v>742</v>
      </c>
      <c r="F415" s="76" t="s">
        <v>740</v>
      </c>
      <c r="G415" s="76" t="s">
        <v>24</v>
      </c>
      <c r="H415" s="80">
        <v>93</v>
      </c>
      <c r="I415" s="159">
        <v>531</v>
      </c>
      <c r="J415" s="58">
        <f t="shared" si="12"/>
        <v>49383</v>
      </c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s="10" customFormat="1" ht="12.75" x14ac:dyDescent="0.2">
      <c r="A416" s="50">
        <f t="shared" si="13"/>
        <v>405</v>
      </c>
      <c r="B416" s="118">
        <v>44669</v>
      </c>
      <c r="C416" s="27" t="s">
        <v>256</v>
      </c>
      <c r="D416" s="23" t="s">
        <v>12</v>
      </c>
      <c r="E416" s="24" t="s">
        <v>760</v>
      </c>
      <c r="F416" s="25" t="s">
        <v>745</v>
      </c>
      <c r="G416" s="25" t="s">
        <v>15</v>
      </c>
      <c r="H416" s="26">
        <v>156</v>
      </c>
      <c r="I416" s="158">
        <v>286.95</v>
      </c>
      <c r="J416" s="58">
        <f t="shared" si="12"/>
        <v>44764.2</v>
      </c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s="10" customFormat="1" ht="25.5" x14ac:dyDescent="0.2">
      <c r="A417" s="50">
        <f t="shared" si="13"/>
        <v>406</v>
      </c>
      <c r="B417" s="118">
        <v>44669</v>
      </c>
      <c r="C417" s="27" t="s">
        <v>256</v>
      </c>
      <c r="D417" s="23" t="s">
        <v>12</v>
      </c>
      <c r="E417" s="24" t="s">
        <v>761</v>
      </c>
      <c r="F417" s="25" t="s">
        <v>746</v>
      </c>
      <c r="G417" s="25" t="s">
        <v>15</v>
      </c>
      <c r="H417" s="26">
        <v>1034</v>
      </c>
      <c r="I417" s="158">
        <v>49.99</v>
      </c>
      <c r="J417" s="58">
        <f t="shared" si="12"/>
        <v>51689.66</v>
      </c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s="10" customFormat="1" ht="12.75" x14ac:dyDescent="0.2">
      <c r="A418" s="50">
        <f t="shared" si="13"/>
        <v>407</v>
      </c>
      <c r="B418" s="118">
        <v>44669</v>
      </c>
      <c r="C418" s="27" t="s">
        <v>256</v>
      </c>
      <c r="D418" s="23" t="s">
        <v>12</v>
      </c>
      <c r="E418" s="24" t="s">
        <v>762</v>
      </c>
      <c r="F418" s="25" t="s">
        <v>747</v>
      </c>
      <c r="G418" s="25" t="s">
        <v>15</v>
      </c>
      <c r="H418" s="26">
        <v>43</v>
      </c>
      <c r="I418" s="158">
        <v>39.82</v>
      </c>
      <c r="J418" s="58">
        <f t="shared" si="12"/>
        <v>1712.26</v>
      </c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s="10" customFormat="1" ht="25.5" x14ac:dyDescent="0.2">
      <c r="A419" s="50">
        <f t="shared" si="13"/>
        <v>408</v>
      </c>
      <c r="B419" s="118">
        <v>44669</v>
      </c>
      <c r="C419" s="27" t="s">
        <v>256</v>
      </c>
      <c r="D419" s="23" t="s">
        <v>12</v>
      </c>
      <c r="E419" s="24" t="s">
        <v>763</v>
      </c>
      <c r="F419" s="25" t="s">
        <v>748</v>
      </c>
      <c r="G419" s="25" t="s">
        <v>24</v>
      </c>
      <c r="H419" s="26">
        <v>211</v>
      </c>
      <c r="I419" s="158">
        <v>1249.99</v>
      </c>
      <c r="J419" s="58">
        <f t="shared" si="12"/>
        <v>263747.89</v>
      </c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s="10" customFormat="1" ht="12.75" x14ac:dyDescent="0.2">
      <c r="A420" s="50">
        <f t="shared" si="13"/>
        <v>409</v>
      </c>
      <c r="B420" s="118">
        <v>45103</v>
      </c>
      <c r="C420" s="27" t="s">
        <v>256</v>
      </c>
      <c r="D420" s="23" t="s">
        <v>12</v>
      </c>
      <c r="E420" s="24" t="s">
        <v>1240</v>
      </c>
      <c r="F420" s="25" t="s">
        <v>1239</v>
      </c>
      <c r="G420" s="25" t="s">
        <v>24</v>
      </c>
      <c r="H420" s="26">
        <v>100</v>
      </c>
      <c r="I420" s="158">
        <v>53.09</v>
      </c>
      <c r="J420" s="58">
        <f t="shared" si="12"/>
        <v>5309</v>
      </c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s="10" customFormat="1" ht="12.75" x14ac:dyDescent="0.2">
      <c r="A421" s="50">
        <f t="shared" si="13"/>
        <v>410</v>
      </c>
      <c r="B421" s="118">
        <v>44669</v>
      </c>
      <c r="C421" s="27" t="s">
        <v>256</v>
      </c>
      <c r="D421" s="23" t="s">
        <v>12</v>
      </c>
      <c r="E421" s="24" t="s">
        <v>764</v>
      </c>
      <c r="F421" s="25" t="s">
        <v>749</v>
      </c>
      <c r="G421" s="25" t="s">
        <v>15</v>
      </c>
      <c r="H421" s="26">
        <v>90</v>
      </c>
      <c r="I421" s="158">
        <v>422.89</v>
      </c>
      <c r="J421" s="58">
        <f t="shared" si="12"/>
        <v>38060.1</v>
      </c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s="10" customFormat="1" ht="12.75" x14ac:dyDescent="0.2">
      <c r="A422" s="50">
        <f t="shared" si="13"/>
        <v>411</v>
      </c>
      <c r="B422" s="118">
        <v>44669</v>
      </c>
      <c r="C422" s="27" t="s">
        <v>256</v>
      </c>
      <c r="D422" s="23" t="s">
        <v>12</v>
      </c>
      <c r="E422" s="24" t="s">
        <v>765</v>
      </c>
      <c r="F422" s="25" t="s">
        <v>750</v>
      </c>
      <c r="G422" s="25" t="s">
        <v>15</v>
      </c>
      <c r="H422" s="26">
        <v>320</v>
      </c>
      <c r="I422" s="158">
        <v>53.07</v>
      </c>
      <c r="J422" s="58">
        <f t="shared" si="12"/>
        <v>16982.400000000001</v>
      </c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s="10" customFormat="1" ht="12.75" x14ac:dyDescent="0.2">
      <c r="A423" s="50">
        <f t="shared" si="13"/>
        <v>412</v>
      </c>
      <c r="B423" s="118">
        <v>44669</v>
      </c>
      <c r="C423" s="27" t="s">
        <v>256</v>
      </c>
      <c r="D423" s="23" t="s">
        <v>12</v>
      </c>
      <c r="E423" s="24" t="s">
        <v>766</v>
      </c>
      <c r="F423" s="25" t="s">
        <v>751</v>
      </c>
      <c r="G423" s="25" t="s">
        <v>15</v>
      </c>
      <c r="H423" s="26">
        <v>6</v>
      </c>
      <c r="I423" s="158">
        <v>530.63</v>
      </c>
      <c r="J423" s="58">
        <f t="shared" si="12"/>
        <v>3183.7799999999997</v>
      </c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s="10" customFormat="1" ht="12.75" x14ac:dyDescent="0.2">
      <c r="A424" s="50">
        <f t="shared" si="13"/>
        <v>413</v>
      </c>
      <c r="B424" s="118">
        <v>44669</v>
      </c>
      <c r="C424" s="27" t="s">
        <v>256</v>
      </c>
      <c r="D424" s="23" t="s">
        <v>12</v>
      </c>
      <c r="E424" s="24" t="s">
        <v>767</v>
      </c>
      <c r="F424" s="25" t="s">
        <v>752</v>
      </c>
      <c r="G424" s="25" t="s">
        <v>15</v>
      </c>
      <c r="H424" s="26">
        <v>3</v>
      </c>
      <c r="I424" s="158">
        <v>765.74</v>
      </c>
      <c r="J424" s="58">
        <f t="shared" si="12"/>
        <v>2297.2200000000003</v>
      </c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s="10" customFormat="1" ht="12.75" x14ac:dyDescent="0.2">
      <c r="A425" s="50">
        <f t="shared" si="13"/>
        <v>414</v>
      </c>
      <c r="B425" s="118">
        <v>44669</v>
      </c>
      <c r="C425" s="27" t="s">
        <v>256</v>
      </c>
      <c r="D425" s="23" t="s">
        <v>12</v>
      </c>
      <c r="E425" s="24" t="s">
        <v>768</v>
      </c>
      <c r="F425" s="25" t="s">
        <v>753</v>
      </c>
      <c r="G425" s="25" t="s">
        <v>15</v>
      </c>
      <c r="H425" s="26">
        <v>5</v>
      </c>
      <c r="I425" s="158">
        <v>530.63</v>
      </c>
      <c r="J425" s="58">
        <f t="shared" si="12"/>
        <v>2653.15</v>
      </c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s="10" customFormat="1" ht="12.75" x14ac:dyDescent="0.2">
      <c r="A426" s="50">
        <f t="shared" si="13"/>
        <v>415</v>
      </c>
      <c r="B426" s="118">
        <v>44669</v>
      </c>
      <c r="C426" s="27" t="s">
        <v>256</v>
      </c>
      <c r="D426" s="23" t="s">
        <v>12</v>
      </c>
      <c r="E426" s="24" t="s">
        <v>1064</v>
      </c>
      <c r="F426" s="25" t="s">
        <v>1065</v>
      </c>
      <c r="G426" s="25" t="s">
        <v>15</v>
      </c>
      <c r="H426" s="26">
        <v>138</v>
      </c>
      <c r="I426" s="158">
        <v>4.05</v>
      </c>
      <c r="J426" s="58">
        <f t="shared" si="12"/>
        <v>558.9</v>
      </c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s="10" customFormat="1" ht="12.75" x14ac:dyDescent="0.2">
      <c r="A427" s="50">
        <f t="shared" si="13"/>
        <v>416</v>
      </c>
      <c r="B427" s="118">
        <v>44669</v>
      </c>
      <c r="C427" s="27" t="s">
        <v>256</v>
      </c>
      <c r="D427" s="23" t="s">
        <v>12</v>
      </c>
      <c r="E427" s="24" t="s">
        <v>769</v>
      </c>
      <c r="F427" s="25" t="s">
        <v>754</v>
      </c>
      <c r="G427" s="25" t="s">
        <v>15</v>
      </c>
      <c r="H427" s="26">
        <v>20</v>
      </c>
      <c r="I427" s="158">
        <v>14.85</v>
      </c>
      <c r="J427" s="58">
        <f t="shared" si="12"/>
        <v>297</v>
      </c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s="10" customFormat="1" ht="12.75" x14ac:dyDescent="0.2">
      <c r="A428" s="50">
        <f t="shared" si="13"/>
        <v>417</v>
      </c>
      <c r="B428" s="118">
        <v>44669</v>
      </c>
      <c r="C428" s="27" t="s">
        <v>256</v>
      </c>
      <c r="D428" s="23" t="s">
        <v>12</v>
      </c>
      <c r="E428" s="24" t="s">
        <v>770</v>
      </c>
      <c r="F428" s="25" t="s">
        <v>755</v>
      </c>
      <c r="G428" s="25" t="s">
        <v>15</v>
      </c>
      <c r="H428" s="26">
        <v>15</v>
      </c>
      <c r="I428" s="158">
        <v>14.85</v>
      </c>
      <c r="J428" s="58">
        <f t="shared" si="12"/>
        <v>222.75</v>
      </c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s="10" customFormat="1" ht="12.75" x14ac:dyDescent="0.2">
      <c r="A429" s="50">
        <f t="shared" si="13"/>
        <v>418</v>
      </c>
      <c r="B429" s="118">
        <v>44669</v>
      </c>
      <c r="C429" s="27" t="s">
        <v>256</v>
      </c>
      <c r="D429" s="23" t="s">
        <v>12</v>
      </c>
      <c r="E429" s="24" t="s">
        <v>771</v>
      </c>
      <c r="F429" s="25" t="s">
        <v>756</v>
      </c>
      <c r="G429" s="25" t="s">
        <v>15</v>
      </c>
      <c r="H429" s="26">
        <v>25</v>
      </c>
      <c r="I429" s="158">
        <v>14.85</v>
      </c>
      <c r="J429" s="58">
        <f t="shared" si="12"/>
        <v>371.25</v>
      </c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s="10" customFormat="1" ht="25.5" x14ac:dyDescent="0.2">
      <c r="A430" s="50">
        <f t="shared" si="13"/>
        <v>419</v>
      </c>
      <c r="B430" s="118">
        <v>44669</v>
      </c>
      <c r="C430" s="27" t="s">
        <v>256</v>
      </c>
      <c r="D430" s="23" t="s">
        <v>12</v>
      </c>
      <c r="E430" s="24" t="s">
        <v>772</v>
      </c>
      <c r="F430" s="25" t="s">
        <v>757</v>
      </c>
      <c r="G430" s="25" t="s">
        <v>15</v>
      </c>
      <c r="H430" s="26">
        <v>7</v>
      </c>
      <c r="I430" s="158">
        <v>188.04</v>
      </c>
      <c r="J430" s="58">
        <f t="shared" si="12"/>
        <v>1316.28</v>
      </c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s="10" customFormat="1" ht="12.75" x14ac:dyDescent="0.2">
      <c r="A431" s="50">
        <f t="shared" si="13"/>
        <v>420</v>
      </c>
      <c r="B431" s="118">
        <v>44669</v>
      </c>
      <c r="C431" s="27" t="s">
        <v>256</v>
      </c>
      <c r="D431" s="23" t="s">
        <v>12</v>
      </c>
      <c r="E431" s="24" t="s">
        <v>773</v>
      </c>
      <c r="F431" s="25" t="s">
        <v>758</v>
      </c>
      <c r="G431" s="25" t="s">
        <v>15</v>
      </c>
      <c r="H431" s="26">
        <v>48</v>
      </c>
      <c r="I431" s="158">
        <v>6.45</v>
      </c>
      <c r="J431" s="58">
        <f t="shared" si="12"/>
        <v>309.60000000000002</v>
      </c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s="138" customFormat="1" ht="25.5" x14ac:dyDescent="0.2">
      <c r="A432" s="50">
        <f t="shared" si="13"/>
        <v>421</v>
      </c>
      <c r="B432" s="118">
        <v>44669</v>
      </c>
      <c r="C432" s="27" t="s">
        <v>256</v>
      </c>
      <c r="D432" s="23" t="s">
        <v>12</v>
      </c>
      <c r="E432" s="24" t="s">
        <v>774</v>
      </c>
      <c r="F432" s="38" t="s">
        <v>759</v>
      </c>
      <c r="G432" s="25" t="s">
        <v>15</v>
      </c>
      <c r="H432" s="26">
        <v>31</v>
      </c>
      <c r="I432" s="158">
        <v>14.04</v>
      </c>
      <c r="J432" s="58">
        <f t="shared" si="12"/>
        <v>435.23999999999995</v>
      </c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s="10" customFormat="1" ht="12.75" x14ac:dyDescent="0.2">
      <c r="A433" s="50">
        <f t="shared" si="13"/>
        <v>422</v>
      </c>
      <c r="B433" s="118">
        <v>44670</v>
      </c>
      <c r="C433" s="27" t="s">
        <v>256</v>
      </c>
      <c r="D433" s="23" t="s">
        <v>12</v>
      </c>
      <c r="E433" s="24" t="s">
        <v>814</v>
      </c>
      <c r="F433" s="28" t="s">
        <v>812</v>
      </c>
      <c r="G433" s="25" t="s">
        <v>15</v>
      </c>
      <c r="H433" s="26">
        <v>70</v>
      </c>
      <c r="I433" s="158">
        <v>7.66</v>
      </c>
      <c r="J433" s="58">
        <f t="shared" si="12"/>
        <v>536.20000000000005</v>
      </c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s="10" customFormat="1" ht="12.75" x14ac:dyDescent="0.2">
      <c r="A434" s="50">
        <f t="shared" si="13"/>
        <v>423</v>
      </c>
      <c r="B434" s="118">
        <v>44670</v>
      </c>
      <c r="C434" s="27" t="s">
        <v>256</v>
      </c>
      <c r="D434" s="23" t="s">
        <v>12</v>
      </c>
      <c r="E434" s="24" t="s">
        <v>815</v>
      </c>
      <c r="F434" s="28" t="s">
        <v>813</v>
      </c>
      <c r="G434" s="25" t="s">
        <v>15</v>
      </c>
      <c r="H434" s="26">
        <v>90</v>
      </c>
      <c r="I434" s="158">
        <v>3.85</v>
      </c>
      <c r="J434" s="58">
        <f t="shared" si="12"/>
        <v>346.5</v>
      </c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25.5" x14ac:dyDescent="0.2">
      <c r="A435" s="50">
        <f t="shared" si="13"/>
        <v>424</v>
      </c>
      <c r="B435" s="118">
        <v>44784</v>
      </c>
      <c r="C435" s="27" t="s">
        <v>256</v>
      </c>
      <c r="D435" s="23" t="s">
        <v>12</v>
      </c>
      <c r="E435" s="24" t="s">
        <v>886</v>
      </c>
      <c r="F435" s="28" t="s">
        <v>883</v>
      </c>
      <c r="G435" s="148" t="s">
        <v>24</v>
      </c>
      <c r="H435" s="46">
        <v>845</v>
      </c>
      <c r="I435" s="158">
        <v>32.65</v>
      </c>
      <c r="J435" s="58">
        <f t="shared" si="12"/>
        <v>27589.25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x14ac:dyDescent="0.2">
      <c r="A436" s="50">
        <f t="shared" si="13"/>
        <v>425</v>
      </c>
      <c r="B436" s="117">
        <v>44784</v>
      </c>
      <c r="C436" s="27" t="s">
        <v>256</v>
      </c>
      <c r="D436" s="23" t="s">
        <v>12</v>
      </c>
      <c r="E436" s="24" t="s">
        <v>887</v>
      </c>
      <c r="F436" s="28" t="s">
        <v>884</v>
      </c>
      <c r="G436" s="148" t="s">
        <v>15</v>
      </c>
      <c r="H436" s="46">
        <v>1479</v>
      </c>
      <c r="I436" s="158">
        <v>226</v>
      </c>
      <c r="J436" s="58">
        <f t="shared" si="12"/>
        <v>334254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25.5" x14ac:dyDescent="0.2">
      <c r="A437" s="50">
        <f t="shared" si="13"/>
        <v>426</v>
      </c>
      <c r="B437" s="117">
        <v>44840</v>
      </c>
      <c r="C437" s="27" t="s">
        <v>256</v>
      </c>
      <c r="D437" s="23" t="s">
        <v>12</v>
      </c>
      <c r="E437" s="24" t="s">
        <v>930</v>
      </c>
      <c r="F437" s="28" t="s">
        <v>928</v>
      </c>
      <c r="G437" s="25" t="s">
        <v>24</v>
      </c>
      <c r="H437" s="26">
        <v>37</v>
      </c>
      <c r="I437" s="158">
        <v>92.42</v>
      </c>
      <c r="J437" s="58">
        <f t="shared" si="12"/>
        <v>3419.54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25.5" x14ac:dyDescent="0.2">
      <c r="A438" s="50">
        <f t="shared" si="13"/>
        <v>427</v>
      </c>
      <c r="B438" s="117">
        <v>45015</v>
      </c>
      <c r="C438" s="27" t="s">
        <v>256</v>
      </c>
      <c r="D438" s="23" t="s">
        <v>12</v>
      </c>
      <c r="E438" s="24" t="s">
        <v>1091</v>
      </c>
      <c r="F438" s="28" t="s">
        <v>1090</v>
      </c>
      <c r="G438" s="149" t="s">
        <v>24</v>
      </c>
      <c r="H438" s="46">
        <v>7</v>
      </c>
      <c r="I438" s="158">
        <v>840.55</v>
      </c>
      <c r="J438" s="58">
        <f t="shared" si="12"/>
        <v>5883.8499999999995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25.5" x14ac:dyDescent="0.2">
      <c r="A439" s="50">
        <f t="shared" si="13"/>
        <v>428</v>
      </c>
      <c r="B439" s="117">
        <v>44840</v>
      </c>
      <c r="C439" s="27" t="s">
        <v>256</v>
      </c>
      <c r="D439" s="23" t="s">
        <v>12</v>
      </c>
      <c r="E439" s="24" t="s">
        <v>931</v>
      </c>
      <c r="F439" s="28" t="s">
        <v>929</v>
      </c>
      <c r="G439" s="25" t="s">
        <v>15</v>
      </c>
      <c r="H439" s="26">
        <v>5</v>
      </c>
      <c r="I439" s="158">
        <v>1315.9</v>
      </c>
      <c r="J439" s="58">
        <f t="shared" si="12"/>
        <v>6579.5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x14ac:dyDescent="0.2">
      <c r="A440" s="50">
        <f t="shared" si="13"/>
        <v>429</v>
      </c>
      <c r="B440" s="117">
        <v>44846</v>
      </c>
      <c r="C440" s="27" t="s">
        <v>256</v>
      </c>
      <c r="D440" s="23" t="s">
        <v>12</v>
      </c>
      <c r="E440" s="24" t="s">
        <v>921</v>
      </c>
      <c r="F440" s="82" t="s">
        <v>915</v>
      </c>
      <c r="G440" s="148" t="s">
        <v>15</v>
      </c>
      <c r="H440" s="30">
        <v>150</v>
      </c>
      <c r="I440" s="158">
        <v>1053.72</v>
      </c>
      <c r="J440" s="58">
        <f t="shared" si="12"/>
        <v>158058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x14ac:dyDescent="0.2">
      <c r="A441" s="50">
        <f t="shared" si="13"/>
        <v>430</v>
      </c>
      <c r="B441" s="117">
        <v>44846</v>
      </c>
      <c r="C441" s="27" t="s">
        <v>256</v>
      </c>
      <c r="D441" s="23" t="s">
        <v>12</v>
      </c>
      <c r="E441" s="24" t="s">
        <v>922</v>
      </c>
      <c r="F441" s="82" t="s">
        <v>916</v>
      </c>
      <c r="G441" s="148" t="s">
        <v>24</v>
      </c>
      <c r="H441" s="30">
        <v>143</v>
      </c>
      <c r="I441" s="158">
        <v>796.5</v>
      </c>
      <c r="J441" s="58">
        <f t="shared" si="12"/>
        <v>113899.5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x14ac:dyDescent="0.2">
      <c r="A442" s="50">
        <f t="shared" si="13"/>
        <v>431</v>
      </c>
      <c r="B442" s="117">
        <v>44846</v>
      </c>
      <c r="C442" s="27" t="s">
        <v>256</v>
      </c>
      <c r="D442" s="23" t="s">
        <v>12</v>
      </c>
      <c r="E442" s="24" t="s">
        <v>923</v>
      </c>
      <c r="F442" s="82" t="s">
        <v>917</v>
      </c>
      <c r="G442" s="148" t="s">
        <v>15</v>
      </c>
      <c r="H442" s="30">
        <v>372</v>
      </c>
      <c r="I442" s="158">
        <v>746.96</v>
      </c>
      <c r="J442" s="58">
        <f t="shared" si="12"/>
        <v>277869.12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x14ac:dyDescent="0.2">
      <c r="A443" s="50">
        <f t="shared" si="13"/>
        <v>432</v>
      </c>
      <c r="B443" s="117">
        <v>44846</v>
      </c>
      <c r="C443" s="27" t="s">
        <v>256</v>
      </c>
      <c r="D443" s="23" t="s">
        <v>12</v>
      </c>
      <c r="E443" s="24" t="s">
        <v>1206</v>
      </c>
      <c r="F443" s="82" t="s">
        <v>1207</v>
      </c>
      <c r="G443" s="28" t="s">
        <v>24</v>
      </c>
      <c r="H443" s="30">
        <v>146</v>
      </c>
      <c r="I443" s="135">
        <v>53.08</v>
      </c>
      <c r="J443" s="58">
        <f t="shared" si="12"/>
        <v>7749.6799999999994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x14ac:dyDescent="0.2">
      <c r="A444" s="50">
        <f t="shared" si="13"/>
        <v>433</v>
      </c>
      <c r="B444" s="117">
        <v>44846</v>
      </c>
      <c r="C444" s="27" t="s">
        <v>256</v>
      </c>
      <c r="D444" s="23" t="s">
        <v>12</v>
      </c>
      <c r="E444" s="24" t="s">
        <v>924</v>
      </c>
      <c r="F444" s="82" t="s">
        <v>918</v>
      </c>
      <c r="G444" s="148" t="s">
        <v>15</v>
      </c>
      <c r="H444" s="30">
        <v>86</v>
      </c>
      <c r="I444" s="158">
        <v>202.5</v>
      </c>
      <c r="J444" s="58">
        <f t="shared" si="12"/>
        <v>17415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x14ac:dyDescent="0.2">
      <c r="A445" s="50">
        <f t="shared" si="13"/>
        <v>434</v>
      </c>
      <c r="B445" s="117">
        <v>44846</v>
      </c>
      <c r="C445" s="27" t="s">
        <v>256</v>
      </c>
      <c r="D445" s="23" t="s">
        <v>12</v>
      </c>
      <c r="E445" s="24" t="s">
        <v>925</v>
      </c>
      <c r="F445" s="82" t="s">
        <v>919</v>
      </c>
      <c r="G445" s="148" t="s">
        <v>15</v>
      </c>
      <c r="H445" s="30">
        <v>733</v>
      </c>
      <c r="I445" s="158">
        <v>155.25</v>
      </c>
      <c r="J445" s="58">
        <f t="shared" si="12"/>
        <v>113798.25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x14ac:dyDescent="0.2">
      <c r="A446" s="50">
        <f t="shared" si="13"/>
        <v>435</v>
      </c>
      <c r="B446" s="117">
        <v>44846</v>
      </c>
      <c r="C446" s="27" t="s">
        <v>256</v>
      </c>
      <c r="D446" s="23" t="s">
        <v>12</v>
      </c>
      <c r="E446" s="24" t="s">
        <v>926</v>
      </c>
      <c r="F446" s="82" t="s">
        <v>920</v>
      </c>
      <c r="G446" s="148" t="s">
        <v>15</v>
      </c>
      <c r="H446" s="30">
        <v>221</v>
      </c>
      <c r="I446" s="158">
        <v>63.72</v>
      </c>
      <c r="J446" s="58">
        <f t="shared" si="12"/>
        <v>14082.119999999999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x14ac:dyDescent="0.2">
      <c r="A447" s="50">
        <f t="shared" si="13"/>
        <v>436</v>
      </c>
      <c r="B447" s="117">
        <v>44846</v>
      </c>
      <c r="C447" s="27" t="s">
        <v>256</v>
      </c>
      <c r="D447" s="23" t="s">
        <v>12</v>
      </c>
      <c r="E447" s="24" t="s">
        <v>927</v>
      </c>
      <c r="F447" s="82" t="s">
        <v>1180</v>
      </c>
      <c r="G447" s="148" t="s">
        <v>24</v>
      </c>
      <c r="H447" s="30">
        <v>58</v>
      </c>
      <c r="I447" s="158">
        <v>4380.75</v>
      </c>
      <c r="J447" s="58">
        <f t="shared" si="12"/>
        <v>254083.5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s="10" customFormat="1" ht="12.75" x14ac:dyDescent="0.2">
      <c r="A448" s="50">
        <f t="shared" si="13"/>
        <v>437</v>
      </c>
      <c r="B448" s="117">
        <v>44907</v>
      </c>
      <c r="C448" s="27" t="s">
        <v>256</v>
      </c>
      <c r="D448" s="23" t="s">
        <v>12</v>
      </c>
      <c r="E448" s="24" t="s">
        <v>961</v>
      </c>
      <c r="F448" s="76" t="s">
        <v>959</v>
      </c>
      <c r="G448" s="25" t="s">
        <v>278</v>
      </c>
      <c r="H448" s="26">
        <v>4079</v>
      </c>
      <c r="I448" s="158">
        <v>355.59</v>
      </c>
      <c r="J448" s="58">
        <f t="shared" si="12"/>
        <v>1450451.6099999999</v>
      </c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s="10" customFormat="1" ht="12.75" x14ac:dyDescent="0.2">
      <c r="A449" s="50">
        <f t="shared" si="13"/>
        <v>438</v>
      </c>
      <c r="B449" s="117">
        <v>44907</v>
      </c>
      <c r="C449" s="27" t="s">
        <v>256</v>
      </c>
      <c r="D449" s="23" t="s">
        <v>12</v>
      </c>
      <c r="E449" s="24" t="s">
        <v>962</v>
      </c>
      <c r="F449" s="76" t="s">
        <v>960</v>
      </c>
      <c r="G449" s="25" t="s">
        <v>278</v>
      </c>
      <c r="H449" s="26">
        <v>359</v>
      </c>
      <c r="I449" s="158">
        <v>416.54</v>
      </c>
      <c r="J449" s="58">
        <f t="shared" si="12"/>
        <v>149537.86000000002</v>
      </c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s="10" customFormat="1" ht="12.75" x14ac:dyDescent="0.2">
      <c r="A450" s="50">
        <f t="shared" si="13"/>
        <v>439</v>
      </c>
      <c r="B450" s="117">
        <v>44930</v>
      </c>
      <c r="C450" s="27" t="s">
        <v>256</v>
      </c>
      <c r="D450" s="23" t="s">
        <v>12</v>
      </c>
      <c r="E450" s="24" t="s">
        <v>997</v>
      </c>
      <c r="F450" s="76" t="s">
        <v>995</v>
      </c>
      <c r="G450" s="25" t="s">
        <v>15</v>
      </c>
      <c r="H450" s="26">
        <v>11</v>
      </c>
      <c r="I450" s="158">
        <v>318.60000000000002</v>
      </c>
      <c r="J450" s="58">
        <f t="shared" si="12"/>
        <v>3504.6000000000004</v>
      </c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s="10" customFormat="1" ht="12.75" x14ac:dyDescent="0.2">
      <c r="A451" s="50">
        <f t="shared" si="13"/>
        <v>440</v>
      </c>
      <c r="B451" s="117">
        <v>45015</v>
      </c>
      <c r="C451" s="27" t="s">
        <v>256</v>
      </c>
      <c r="D451" s="23" t="s">
        <v>12</v>
      </c>
      <c r="E451" s="24" t="s">
        <v>1098</v>
      </c>
      <c r="F451" s="76" t="s">
        <v>1092</v>
      </c>
      <c r="G451" s="25" t="s">
        <v>15</v>
      </c>
      <c r="H451" s="46">
        <v>146</v>
      </c>
      <c r="I451" s="158">
        <v>64.900000000000006</v>
      </c>
      <c r="J451" s="58">
        <f t="shared" si="12"/>
        <v>9475.4000000000015</v>
      </c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s="10" customFormat="1" ht="12.75" x14ac:dyDescent="0.2">
      <c r="A452" s="50">
        <f t="shared" si="13"/>
        <v>441</v>
      </c>
      <c r="B452" s="117">
        <v>45015</v>
      </c>
      <c r="C452" s="27" t="s">
        <v>256</v>
      </c>
      <c r="D452" s="23" t="s">
        <v>12</v>
      </c>
      <c r="E452" s="24" t="s">
        <v>1099</v>
      </c>
      <c r="F452" s="76" t="s">
        <v>1093</v>
      </c>
      <c r="G452" s="25" t="s">
        <v>15</v>
      </c>
      <c r="H452" s="46">
        <v>336</v>
      </c>
      <c r="I452" s="158">
        <v>58.91</v>
      </c>
      <c r="J452" s="58">
        <f t="shared" si="12"/>
        <v>19793.759999999998</v>
      </c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s="10" customFormat="1" ht="12.75" x14ac:dyDescent="0.2">
      <c r="A453" s="50">
        <f t="shared" si="13"/>
        <v>442</v>
      </c>
      <c r="B453" s="117">
        <v>45015</v>
      </c>
      <c r="C453" s="27" t="s">
        <v>256</v>
      </c>
      <c r="D453" s="23" t="s">
        <v>12</v>
      </c>
      <c r="E453" s="24" t="s">
        <v>1100</v>
      </c>
      <c r="F453" s="76" t="s">
        <v>1094</v>
      </c>
      <c r="G453" s="25" t="s">
        <v>15</v>
      </c>
      <c r="H453" s="46">
        <v>339</v>
      </c>
      <c r="I453" s="158">
        <v>160</v>
      </c>
      <c r="J453" s="58">
        <f t="shared" si="12"/>
        <v>54240</v>
      </c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s="10" customFormat="1" ht="12.75" x14ac:dyDescent="0.2">
      <c r="A454" s="50">
        <f t="shared" si="13"/>
        <v>443</v>
      </c>
      <c r="B454" s="117">
        <v>45015</v>
      </c>
      <c r="C454" s="27" t="s">
        <v>256</v>
      </c>
      <c r="D454" s="23" t="s">
        <v>12</v>
      </c>
      <c r="E454" s="24" t="s">
        <v>1101</v>
      </c>
      <c r="F454" s="76" t="s">
        <v>1095</v>
      </c>
      <c r="G454" s="25" t="s">
        <v>15</v>
      </c>
      <c r="H454" s="46">
        <v>74</v>
      </c>
      <c r="I454" s="158">
        <v>259.60000000000002</v>
      </c>
      <c r="J454" s="58">
        <f t="shared" si="12"/>
        <v>19210.400000000001</v>
      </c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s="10" customFormat="1" ht="12.75" x14ac:dyDescent="0.2">
      <c r="A455" s="50">
        <f t="shared" si="13"/>
        <v>444</v>
      </c>
      <c r="B455" s="117">
        <v>45015</v>
      </c>
      <c r="C455" s="27" t="s">
        <v>256</v>
      </c>
      <c r="D455" s="23" t="s">
        <v>12</v>
      </c>
      <c r="E455" s="24" t="s">
        <v>1102</v>
      </c>
      <c r="F455" s="76" t="s">
        <v>1096</v>
      </c>
      <c r="G455" s="25" t="s">
        <v>15</v>
      </c>
      <c r="H455" s="46">
        <v>186</v>
      </c>
      <c r="I455" s="158">
        <v>106.2</v>
      </c>
      <c r="J455" s="58">
        <f t="shared" si="12"/>
        <v>19753.2</v>
      </c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s="10" customFormat="1" ht="12.75" x14ac:dyDescent="0.2">
      <c r="A456" s="50">
        <f t="shared" si="13"/>
        <v>445</v>
      </c>
      <c r="B456" s="117">
        <v>45015</v>
      </c>
      <c r="C456" s="27" t="s">
        <v>256</v>
      </c>
      <c r="D456" s="23" t="s">
        <v>12</v>
      </c>
      <c r="E456" s="24" t="s">
        <v>1103</v>
      </c>
      <c r="F456" s="76" t="s">
        <v>1097</v>
      </c>
      <c r="G456" s="25" t="s">
        <v>15</v>
      </c>
      <c r="H456" s="46">
        <v>1000</v>
      </c>
      <c r="I456" s="158">
        <v>274.94</v>
      </c>
      <c r="J456" s="58">
        <f t="shared" si="12"/>
        <v>274940</v>
      </c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s="10" customFormat="1" ht="12.75" x14ac:dyDescent="0.2">
      <c r="A457" s="50">
        <f t="shared" si="13"/>
        <v>446</v>
      </c>
      <c r="B457" s="117">
        <v>45019</v>
      </c>
      <c r="C457" s="27" t="s">
        <v>256</v>
      </c>
      <c r="D457" s="23" t="s">
        <v>12</v>
      </c>
      <c r="E457" s="24" t="s">
        <v>1208</v>
      </c>
      <c r="F457" s="76" t="s">
        <v>1181</v>
      </c>
      <c r="G457" s="58" t="s">
        <v>24</v>
      </c>
      <c r="H457" s="46">
        <v>12</v>
      </c>
      <c r="I457" s="158">
        <v>588.53</v>
      </c>
      <c r="J457" s="58">
        <f t="shared" si="12"/>
        <v>7062.36</v>
      </c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s="10" customFormat="1" ht="12.75" x14ac:dyDescent="0.2">
      <c r="A458" s="50">
        <f t="shared" si="13"/>
        <v>447</v>
      </c>
      <c r="B458" s="117">
        <v>45019</v>
      </c>
      <c r="C458" s="27" t="s">
        <v>256</v>
      </c>
      <c r="D458" s="23" t="s">
        <v>12</v>
      </c>
      <c r="E458" s="24" t="s">
        <v>1209</v>
      </c>
      <c r="F458" s="76" t="s">
        <v>1182</v>
      </c>
      <c r="G458" s="58" t="s">
        <v>24</v>
      </c>
      <c r="H458" s="46">
        <v>10</v>
      </c>
      <c r="I458" s="158">
        <v>980.12</v>
      </c>
      <c r="J458" s="58">
        <f t="shared" si="12"/>
        <v>9801.2000000000007</v>
      </c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s="10" customFormat="1" ht="25.5" x14ac:dyDescent="0.2">
      <c r="A459" s="50">
        <f t="shared" si="13"/>
        <v>448</v>
      </c>
      <c r="B459" s="117">
        <v>45026</v>
      </c>
      <c r="C459" s="27" t="s">
        <v>256</v>
      </c>
      <c r="D459" s="23" t="s">
        <v>12</v>
      </c>
      <c r="E459" s="24" t="s">
        <v>1210</v>
      </c>
      <c r="F459" s="76" t="s">
        <v>1183</v>
      </c>
      <c r="G459" s="58" t="s">
        <v>15</v>
      </c>
      <c r="H459" s="46">
        <v>50</v>
      </c>
      <c r="I459" s="158">
        <v>1170</v>
      </c>
      <c r="J459" s="58">
        <f t="shared" si="12"/>
        <v>58500</v>
      </c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s="10" customFormat="1" ht="38.25" x14ac:dyDescent="0.2">
      <c r="A460" s="50">
        <f t="shared" si="13"/>
        <v>449</v>
      </c>
      <c r="B460" s="117">
        <v>45105</v>
      </c>
      <c r="C460" s="27" t="s">
        <v>256</v>
      </c>
      <c r="D460" s="23" t="s">
        <v>12</v>
      </c>
      <c r="E460" s="24" t="s">
        <v>1248</v>
      </c>
      <c r="F460" s="76" t="s">
        <v>1241</v>
      </c>
      <c r="G460" s="58" t="s">
        <v>15</v>
      </c>
      <c r="H460" s="46">
        <v>85</v>
      </c>
      <c r="I460" s="158">
        <v>3870.4</v>
      </c>
      <c r="J460" s="58">
        <f t="shared" ref="J460:J523" si="14">H460*I460</f>
        <v>328984</v>
      </c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s="10" customFormat="1" ht="38.25" x14ac:dyDescent="0.2">
      <c r="A461" s="50">
        <f t="shared" si="13"/>
        <v>450</v>
      </c>
      <c r="B461" s="117">
        <v>45105</v>
      </c>
      <c r="C461" s="27" t="s">
        <v>256</v>
      </c>
      <c r="D461" s="23" t="s">
        <v>12</v>
      </c>
      <c r="E461" s="24" t="s">
        <v>1238</v>
      </c>
      <c r="F461" s="76" t="s">
        <v>1237</v>
      </c>
      <c r="G461" s="58" t="s">
        <v>15</v>
      </c>
      <c r="H461" s="46">
        <v>140</v>
      </c>
      <c r="I461" s="158">
        <v>1764.1</v>
      </c>
      <c r="J461" s="58">
        <f t="shared" si="14"/>
        <v>246974</v>
      </c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s="10" customFormat="1" ht="38.25" x14ac:dyDescent="0.2">
      <c r="A462" s="50">
        <f t="shared" ref="A462:A525" si="15">A461+1</f>
        <v>451</v>
      </c>
      <c r="B462" s="117">
        <v>45105</v>
      </c>
      <c r="C462" s="27" t="s">
        <v>256</v>
      </c>
      <c r="D462" s="23" t="s">
        <v>12</v>
      </c>
      <c r="E462" s="24" t="s">
        <v>1249</v>
      </c>
      <c r="F462" s="76" t="s">
        <v>1242</v>
      </c>
      <c r="G462" s="58" t="s">
        <v>15</v>
      </c>
      <c r="H462" s="46">
        <v>300</v>
      </c>
      <c r="I462" s="158">
        <v>1097.4000000000001</v>
      </c>
      <c r="J462" s="58">
        <f t="shared" si="14"/>
        <v>329220</v>
      </c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s="10" customFormat="1" ht="12.75" x14ac:dyDescent="0.2">
      <c r="A463" s="50">
        <f t="shared" si="15"/>
        <v>452</v>
      </c>
      <c r="B463" s="117">
        <v>45105</v>
      </c>
      <c r="C463" s="27" t="s">
        <v>256</v>
      </c>
      <c r="D463" s="23" t="s">
        <v>12</v>
      </c>
      <c r="E463" s="24" t="s">
        <v>1250</v>
      </c>
      <c r="F463" s="76" t="s">
        <v>1243</v>
      </c>
      <c r="G463" s="58" t="s">
        <v>15</v>
      </c>
      <c r="H463" s="46">
        <v>50</v>
      </c>
      <c r="I463" s="158">
        <v>25.87</v>
      </c>
      <c r="J463" s="58">
        <f t="shared" si="14"/>
        <v>1293.5</v>
      </c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s="10" customFormat="1" ht="12.75" x14ac:dyDescent="0.2">
      <c r="A464" s="50">
        <f t="shared" si="15"/>
        <v>453</v>
      </c>
      <c r="B464" s="117">
        <v>45105</v>
      </c>
      <c r="C464" s="27" t="s">
        <v>256</v>
      </c>
      <c r="D464" s="23" t="s">
        <v>12</v>
      </c>
      <c r="E464" s="24" t="s">
        <v>1251</v>
      </c>
      <c r="F464" s="76" t="s">
        <v>1244</v>
      </c>
      <c r="G464" s="58" t="s">
        <v>15</v>
      </c>
      <c r="H464" s="46">
        <v>100</v>
      </c>
      <c r="I464" s="158">
        <v>59.47</v>
      </c>
      <c r="J464" s="58">
        <f t="shared" si="14"/>
        <v>5947</v>
      </c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s="10" customFormat="1" ht="12.75" x14ac:dyDescent="0.2">
      <c r="A465" s="50">
        <f t="shared" si="15"/>
        <v>454</v>
      </c>
      <c r="B465" s="117">
        <v>45105</v>
      </c>
      <c r="C465" s="27" t="s">
        <v>256</v>
      </c>
      <c r="D465" s="23" t="s">
        <v>12</v>
      </c>
      <c r="E465" s="24" t="s">
        <v>1252</v>
      </c>
      <c r="F465" s="76" t="s">
        <v>1245</v>
      </c>
      <c r="G465" s="58" t="s">
        <v>15</v>
      </c>
      <c r="H465" s="46">
        <v>100</v>
      </c>
      <c r="I465" s="158">
        <v>150.91</v>
      </c>
      <c r="J465" s="58">
        <f t="shared" si="14"/>
        <v>15091</v>
      </c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s="10" customFormat="1" ht="12.75" x14ac:dyDescent="0.2">
      <c r="A466" s="50">
        <f t="shared" si="15"/>
        <v>455</v>
      </c>
      <c r="B466" s="117">
        <v>45105</v>
      </c>
      <c r="C466" s="27" t="s">
        <v>256</v>
      </c>
      <c r="D466" s="23" t="s">
        <v>12</v>
      </c>
      <c r="E466" s="24" t="s">
        <v>1253</v>
      </c>
      <c r="F466" s="76" t="s">
        <v>1246</v>
      </c>
      <c r="G466" s="58" t="s">
        <v>15</v>
      </c>
      <c r="H466" s="46">
        <v>2376</v>
      </c>
      <c r="I466" s="158">
        <v>5.82</v>
      </c>
      <c r="J466" s="58">
        <f t="shared" si="14"/>
        <v>13828.320000000002</v>
      </c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s="10" customFormat="1" ht="12.75" x14ac:dyDescent="0.2">
      <c r="A467" s="50">
        <f t="shared" si="15"/>
        <v>456</v>
      </c>
      <c r="B467" s="117">
        <v>45105</v>
      </c>
      <c r="C467" s="27" t="s">
        <v>256</v>
      </c>
      <c r="D467" s="23" t="s">
        <v>12</v>
      </c>
      <c r="E467" s="24" t="s">
        <v>1254</v>
      </c>
      <c r="F467" s="76" t="s">
        <v>1247</v>
      </c>
      <c r="G467" s="58" t="s">
        <v>15</v>
      </c>
      <c r="H467" s="46">
        <v>300</v>
      </c>
      <c r="I467" s="158">
        <v>56.2</v>
      </c>
      <c r="J467" s="58">
        <f t="shared" si="14"/>
        <v>16860</v>
      </c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12.75" x14ac:dyDescent="0.2">
      <c r="A468" s="50">
        <f t="shared" si="15"/>
        <v>457</v>
      </c>
      <c r="B468" s="117">
        <v>44455</v>
      </c>
      <c r="C468" s="40" t="s">
        <v>256</v>
      </c>
      <c r="D468" s="41" t="s">
        <v>12</v>
      </c>
      <c r="E468" s="42" t="s">
        <v>543</v>
      </c>
      <c r="F468" s="25" t="s">
        <v>544</v>
      </c>
      <c r="G468" s="25" t="s">
        <v>315</v>
      </c>
      <c r="H468" s="26">
        <v>27</v>
      </c>
      <c r="I468" s="158">
        <v>358.72</v>
      </c>
      <c r="J468" s="58">
        <f t="shared" si="14"/>
        <v>9685.44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s="10" customFormat="1" ht="14.25" x14ac:dyDescent="0.2">
      <c r="A469" s="50">
        <f t="shared" si="15"/>
        <v>458</v>
      </c>
      <c r="B469" s="118">
        <v>42480</v>
      </c>
      <c r="C469" s="27" t="s">
        <v>256</v>
      </c>
      <c r="D469" s="23" t="s">
        <v>12</v>
      </c>
      <c r="E469" s="24" t="s">
        <v>569</v>
      </c>
      <c r="F469" s="44" t="s">
        <v>568</v>
      </c>
      <c r="G469" s="44" t="s">
        <v>15</v>
      </c>
      <c r="H469" s="45">
        <v>17</v>
      </c>
      <c r="I469" s="163">
        <v>124.05</v>
      </c>
      <c r="J469" s="58">
        <f t="shared" si="14"/>
        <v>2108.85</v>
      </c>
    </row>
    <row r="470" spans="1:22" ht="12.75" x14ac:dyDescent="0.2">
      <c r="A470" s="50">
        <f t="shared" si="15"/>
        <v>459</v>
      </c>
      <c r="B470" s="118">
        <v>42480</v>
      </c>
      <c r="C470" s="27" t="s">
        <v>256</v>
      </c>
      <c r="D470" s="23" t="s">
        <v>12</v>
      </c>
      <c r="E470" s="24" t="s">
        <v>360</v>
      </c>
      <c r="F470" s="25" t="s">
        <v>361</v>
      </c>
      <c r="G470" s="25" t="s">
        <v>15</v>
      </c>
      <c r="H470" s="26">
        <v>14</v>
      </c>
      <c r="I470" s="158">
        <v>238.24</v>
      </c>
      <c r="J470" s="58">
        <f t="shared" si="14"/>
        <v>3335.36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x14ac:dyDescent="0.2">
      <c r="A471" s="50">
        <f t="shared" si="15"/>
        <v>460</v>
      </c>
      <c r="B471" s="118">
        <v>42480</v>
      </c>
      <c r="C471" s="27" t="s">
        <v>256</v>
      </c>
      <c r="D471" s="23" t="s">
        <v>12</v>
      </c>
      <c r="E471" s="24" t="s">
        <v>362</v>
      </c>
      <c r="F471" s="25" t="s">
        <v>363</v>
      </c>
      <c r="G471" s="25" t="s">
        <v>15</v>
      </c>
      <c r="H471" s="26">
        <v>22</v>
      </c>
      <c r="I471" s="158">
        <v>322.64999999999998</v>
      </c>
      <c r="J471" s="58">
        <f t="shared" si="14"/>
        <v>7098.2999999999993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x14ac:dyDescent="0.2">
      <c r="A472" s="50">
        <f t="shared" si="15"/>
        <v>461</v>
      </c>
      <c r="B472" s="118">
        <v>44174</v>
      </c>
      <c r="C472" s="27" t="s">
        <v>256</v>
      </c>
      <c r="D472" s="23" t="s">
        <v>12</v>
      </c>
      <c r="E472" s="24" t="s">
        <v>364</v>
      </c>
      <c r="F472" s="25" t="s">
        <v>365</v>
      </c>
      <c r="G472" s="25" t="s">
        <v>15</v>
      </c>
      <c r="H472" s="26">
        <v>142</v>
      </c>
      <c r="I472" s="158">
        <v>21.97</v>
      </c>
      <c r="J472" s="58">
        <f t="shared" si="14"/>
        <v>3119.74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x14ac:dyDescent="0.2">
      <c r="A473" s="50">
        <f t="shared" si="15"/>
        <v>462</v>
      </c>
      <c r="B473" s="118">
        <v>43567</v>
      </c>
      <c r="C473" s="27" t="s">
        <v>256</v>
      </c>
      <c r="D473" s="23" t="s">
        <v>12</v>
      </c>
      <c r="E473" s="24" t="s">
        <v>366</v>
      </c>
      <c r="F473" s="25" t="s">
        <v>367</v>
      </c>
      <c r="G473" s="25" t="s">
        <v>15</v>
      </c>
      <c r="H473" s="26">
        <v>63</v>
      </c>
      <c r="I473" s="158">
        <v>15.89</v>
      </c>
      <c r="J473" s="58">
        <f t="shared" si="14"/>
        <v>1001.07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x14ac:dyDescent="0.2">
      <c r="A474" s="50">
        <f t="shared" si="15"/>
        <v>463</v>
      </c>
      <c r="B474" s="118">
        <v>44904</v>
      </c>
      <c r="C474" s="27" t="s">
        <v>256</v>
      </c>
      <c r="D474" s="23" t="s">
        <v>12</v>
      </c>
      <c r="E474" s="24" t="s">
        <v>368</v>
      </c>
      <c r="F474" s="25" t="s">
        <v>369</v>
      </c>
      <c r="G474" s="25" t="s">
        <v>15</v>
      </c>
      <c r="H474" s="26">
        <v>43</v>
      </c>
      <c r="I474" s="158">
        <v>165.25</v>
      </c>
      <c r="J474" s="58">
        <f t="shared" si="14"/>
        <v>7105.75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x14ac:dyDescent="0.2">
      <c r="A475" s="50">
        <f t="shared" si="15"/>
        <v>464</v>
      </c>
      <c r="B475" s="118">
        <v>42480</v>
      </c>
      <c r="C475" s="27" t="s">
        <v>256</v>
      </c>
      <c r="D475" s="23" t="s">
        <v>12</v>
      </c>
      <c r="E475" s="24" t="s">
        <v>370</v>
      </c>
      <c r="F475" s="25" t="s">
        <v>371</v>
      </c>
      <c r="G475" s="25" t="s">
        <v>24</v>
      </c>
      <c r="H475" s="26">
        <v>173</v>
      </c>
      <c r="I475" s="158">
        <v>2255.1999999999998</v>
      </c>
      <c r="J475" s="58">
        <f t="shared" si="14"/>
        <v>390149.6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s="136" customFormat="1" ht="12.75" x14ac:dyDescent="0.2">
      <c r="A476" s="50">
        <f t="shared" si="15"/>
        <v>465</v>
      </c>
      <c r="B476" s="117">
        <v>44944</v>
      </c>
      <c r="C476" s="27" t="s">
        <v>256</v>
      </c>
      <c r="D476" s="23" t="s">
        <v>12</v>
      </c>
      <c r="E476" s="24" t="s">
        <v>999</v>
      </c>
      <c r="F476" s="25" t="s">
        <v>998</v>
      </c>
      <c r="G476" s="25" t="s">
        <v>15</v>
      </c>
      <c r="H476" s="26">
        <v>10</v>
      </c>
      <c r="I476" s="158">
        <v>556.91</v>
      </c>
      <c r="J476" s="58">
        <f t="shared" si="14"/>
        <v>5569.0999999999995</v>
      </c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x14ac:dyDescent="0.2">
      <c r="A477" s="50">
        <f t="shared" si="15"/>
        <v>466</v>
      </c>
      <c r="B477" s="117">
        <v>44456</v>
      </c>
      <c r="C477" s="27" t="s">
        <v>256</v>
      </c>
      <c r="D477" s="23" t="s">
        <v>12</v>
      </c>
      <c r="E477" s="24" t="s">
        <v>687</v>
      </c>
      <c r="F477" s="28" t="s">
        <v>686</v>
      </c>
      <c r="G477" s="76" t="s">
        <v>15</v>
      </c>
      <c r="H477" s="80">
        <v>1</v>
      </c>
      <c r="I477" s="159">
        <v>27471.279999999999</v>
      </c>
      <c r="J477" s="58">
        <f t="shared" si="14"/>
        <v>27471.279999999999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s="136" customFormat="1" ht="12.75" x14ac:dyDescent="0.2">
      <c r="A478" s="50">
        <f t="shared" si="15"/>
        <v>467</v>
      </c>
      <c r="B478" s="117">
        <v>44456</v>
      </c>
      <c r="C478" s="27" t="s">
        <v>256</v>
      </c>
      <c r="D478" s="23" t="s">
        <v>12</v>
      </c>
      <c r="E478" s="24" t="s">
        <v>1272</v>
      </c>
      <c r="F478" s="25" t="s">
        <v>1257</v>
      </c>
      <c r="G478" s="148" t="s">
        <v>15</v>
      </c>
      <c r="H478" s="46">
        <v>5</v>
      </c>
      <c r="I478" s="164">
        <v>6212.37</v>
      </c>
      <c r="J478" s="58">
        <f t="shared" si="14"/>
        <v>31061.85</v>
      </c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s="136" customFormat="1" ht="12.75" x14ac:dyDescent="0.2">
      <c r="A479" s="50">
        <f t="shared" si="15"/>
        <v>468</v>
      </c>
      <c r="B479" s="117">
        <v>44456</v>
      </c>
      <c r="C479" s="27" t="s">
        <v>256</v>
      </c>
      <c r="D479" s="23" t="s">
        <v>12</v>
      </c>
      <c r="E479" s="24" t="s">
        <v>1273</v>
      </c>
      <c r="F479" s="25" t="s">
        <v>1258</v>
      </c>
      <c r="G479" s="148" t="s">
        <v>15</v>
      </c>
      <c r="H479" s="46">
        <v>6</v>
      </c>
      <c r="I479" s="164">
        <v>5870.58</v>
      </c>
      <c r="J479" s="58">
        <f t="shared" si="14"/>
        <v>35223.479999999996</v>
      </c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s="136" customFormat="1" ht="12.75" x14ac:dyDescent="0.2">
      <c r="A480" s="50">
        <f t="shared" si="15"/>
        <v>469</v>
      </c>
      <c r="B480" s="117">
        <v>44456</v>
      </c>
      <c r="C480" s="27" t="s">
        <v>256</v>
      </c>
      <c r="D480" s="23" t="s">
        <v>12</v>
      </c>
      <c r="E480" s="24" t="s">
        <v>372</v>
      </c>
      <c r="F480" s="25" t="s">
        <v>373</v>
      </c>
      <c r="G480" s="148" t="s">
        <v>15</v>
      </c>
      <c r="H480" s="46">
        <v>5</v>
      </c>
      <c r="I480" s="164">
        <v>6106.83</v>
      </c>
      <c r="J480" s="58">
        <f t="shared" si="14"/>
        <v>30534.15</v>
      </c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x14ac:dyDescent="0.2">
      <c r="A481" s="50">
        <f t="shared" si="15"/>
        <v>470</v>
      </c>
      <c r="B481" s="118">
        <v>44944</v>
      </c>
      <c r="C481" s="27" t="s">
        <v>256</v>
      </c>
      <c r="D481" s="23" t="s">
        <v>12</v>
      </c>
      <c r="E481" s="24" t="s">
        <v>1002</v>
      </c>
      <c r="F481" s="25" t="s">
        <v>1000</v>
      </c>
      <c r="G481" s="25" t="s">
        <v>15</v>
      </c>
      <c r="H481" s="26">
        <v>12</v>
      </c>
      <c r="I481" s="158">
        <v>4055.49</v>
      </c>
      <c r="J481" s="58">
        <f t="shared" si="14"/>
        <v>48665.88</v>
      </c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x14ac:dyDescent="0.2">
      <c r="A482" s="50">
        <f t="shared" si="15"/>
        <v>471</v>
      </c>
      <c r="B482" s="118">
        <v>44944</v>
      </c>
      <c r="C482" s="27" t="s">
        <v>256</v>
      </c>
      <c r="D482" s="23" t="s">
        <v>12</v>
      </c>
      <c r="E482" s="24" t="s">
        <v>1003</v>
      </c>
      <c r="F482" s="25" t="s">
        <v>1001</v>
      </c>
      <c r="G482" s="25" t="s">
        <v>15</v>
      </c>
      <c r="H482" s="26">
        <v>11</v>
      </c>
      <c r="I482" s="158">
        <v>4055.49</v>
      </c>
      <c r="J482" s="58">
        <f t="shared" si="14"/>
        <v>44610.39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x14ac:dyDescent="0.2">
      <c r="A483" s="50">
        <f t="shared" si="15"/>
        <v>472</v>
      </c>
      <c r="B483" s="118">
        <v>42480</v>
      </c>
      <c r="C483" s="27" t="s">
        <v>256</v>
      </c>
      <c r="D483" s="23" t="s">
        <v>12</v>
      </c>
      <c r="E483" s="24" t="s">
        <v>374</v>
      </c>
      <c r="F483" s="25" t="s">
        <v>375</v>
      </c>
      <c r="G483" s="25" t="s">
        <v>15</v>
      </c>
      <c r="H483" s="26">
        <v>56</v>
      </c>
      <c r="I483" s="158">
        <v>2189.98</v>
      </c>
      <c r="J483" s="58">
        <f t="shared" si="14"/>
        <v>122638.88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x14ac:dyDescent="0.2">
      <c r="A484" s="50">
        <f t="shared" si="15"/>
        <v>473</v>
      </c>
      <c r="B484" s="118">
        <v>44736</v>
      </c>
      <c r="C484" s="27" t="s">
        <v>256</v>
      </c>
      <c r="D484" s="23" t="s">
        <v>12</v>
      </c>
      <c r="E484" s="24" t="s">
        <v>817</v>
      </c>
      <c r="F484" s="25" t="s">
        <v>816</v>
      </c>
      <c r="G484" s="25" t="s">
        <v>15</v>
      </c>
      <c r="H484" s="26">
        <v>1</v>
      </c>
      <c r="I484" s="158">
        <v>8298.5400000000009</v>
      </c>
      <c r="J484" s="58">
        <f t="shared" si="14"/>
        <v>8298.5400000000009</v>
      </c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x14ac:dyDescent="0.2">
      <c r="A485" s="50">
        <f t="shared" si="15"/>
        <v>474</v>
      </c>
      <c r="B485" s="118">
        <v>44868</v>
      </c>
      <c r="C485" s="27" t="s">
        <v>256</v>
      </c>
      <c r="D485" s="23" t="s">
        <v>12</v>
      </c>
      <c r="E485" s="24" t="s">
        <v>936</v>
      </c>
      <c r="F485" s="25" t="s">
        <v>935</v>
      </c>
      <c r="G485" s="25" t="s">
        <v>15</v>
      </c>
      <c r="H485" s="26">
        <v>5</v>
      </c>
      <c r="I485" s="158">
        <v>4699.99</v>
      </c>
      <c r="J485" s="58">
        <f t="shared" si="14"/>
        <v>23499.949999999997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x14ac:dyDescent="0.2">
      <c r="A486" s="50">
        <f t="shared" si="15"/>
        <v>475</v>
      </c>
      <c r="B486" s="118">
        <v>44831</v>
      </c>
      <c r="C486" s="27" t="s">
        <v>256</v>
      </c>
      <c r="D486" s="23" t="s">
        <v>12</v>
      </c>
      <c r="E486" s="24" t="s">
        <v>893</v>
      </c>
      <c r="F486" s="38" t="s">
        <v>889</v>
      </c>
      <c r="G486" s="25" t="s">
        <v>15</v>
      </c>
      <c r="H486" s="39">
        <v>17</v>
      </c>
      <c r="I486" s="153">
        <v>11682</v>
      </c>
      <c r="J486" s="58">
        <f t="shared" si="14"/>
        <v>198594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x14ac:dyDescent="0.2">
      <c r="A487" s="50">
        <f t="shared" si="15"/>
        <v>476</v>
      </c>
      <c r="B487" s="118">
        <v>44736</v>
      </c>
      <c r="C487" s="27" t="s">
        <v>256</v>
      </c>
      <c r="D487" s="23" t="s">
        <v>12</v>
      </c>
      <c r="E487" s="24" t="s">
        <v>776</v>
      </c>
      <c r="F487" s="38" t="s">
        <v>775</v>
      </c>
      <c r="G487" s="25" t="s">
        <v>15</v>
      </c>
      <c r="H487" s="39">
        <v>11</v>
      </c>
      <c r="I487" s="153">
        <v>4927.03</v>
      </c>
      <c r="J487" s="58">
        <f t="shared" si="14"/>
        <v>54197.329999999994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x14ac:dyDescent="0.2">
      <c r="A488" s="50">
        <f t="shared" si="15"/>
        <v>477</v>
      </c>
      <c r="B488" s="118">
        <v>44736</v>
      </c>
      <c r="C488" s="27" t="s">
        <v>256</v>
      </c>
      <c r="D488" s="23" t="s">
        <v>12</v>
      </c>
      <c r="E488" s="24" t="s">
        <v>540</v>
      </c>
      <c r="F488" s="28" t="s">
        <v>539</v>
      </c>
      <c r="G488" s="25" t="s">
        <v>15</v>
      </c>
      <c r="H488" s="29">
        <v>1</v>
      </c>
      <c r="I488" s="88">
        <v>5430.27</v>
      </c>
      <c r="J488" s="58">
        <f t="shared" si="14"/>
        <v>5430.27</v>
      </c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x14ac:dyDescent="0.2">
      <c r="A489" s="50">
        <f t="shared" si="15"/>
        <v>478</v>
      </c>
      <c r="B489" s="118">
        <v>44944</v>
      </c>
      <c r="C489" s="27" t="s">
        <v>256</v>
      </c>
      <c r="D489" s="23" t="s">
        <v>12</v>
      </c>
      <c r="E489" s="24" t="s">
        <v>1006</v>
      </c>
      <c r="F489" s="76" t="s">
        <v>1004</v>
      </c>
      <c r="G489" s="25" t="s">
        <v>15</v>
      </c>
      <c r="H489" s="78">
        <v>12</v>
      </c>
      <c r="I489" s="159">
        <v>4412.84</v>
      </c>
      <c r="J489" s="58">
        <f t="shared" si="14"/>
        <v>52954.080000000002</v>
      </c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x14ac:dyDescent="0.2">
      <c r="A490" s="50">
        <f t="shared" si="15"/>
        <v>479</v>
      </c>
      <c r="B490" s="118">
        <v>44944</v>
      </c>
      <c r="C490" s="27" t="s">
        <v>256</v>
      </c>
      <c r="D490" s="23" t="s">
        <v>12</v>
      </c>
      <c r="E490" s="24" t="s">
        <v>1007</v>
      </c>
      <c r="F490" s="76" t="s">
        <v>1005</v>
      </c>
      <c r="G490" s="25" t="s">
        <v>15</v>
      </c>
      <c r="H490" s="78">
        <v>10</v>
      </c>
      <c r="I490" s="159">
        <v>4055.49</v>
      </c>
      <c r="J490" s="58">
        <f t="shared" si="14"/>
        <v>40554.899999999994</v>
      </c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x14ac:dyDescent="0.2">
      <c r="A491" s="50">
        <f t="shared" si="15"/>
        <v>480</v>
      </c>
      <c r="B491" s="118">
        <v>44942</v>
      </c>
      <c r="C491" s="27" t="s">
        <v>256</v>
      </c>
      <c r="D491" s="23" t="s">
        <v>12</v>
      </c>
      <c r="E491" s="24" t="s">
        <v>894</v>
      </c>
      <c r="F491" s="25" t="s">
        <v>890</v>
      </c>
      <c r="G491" s="25" t="s">
        <v>15</v>
      </c>
      <c r="H491" s="26">
        <v>7</v>
      </c>
      <c r="I491" s="158">
        <v>4039.24</v>
      </c>
      <c r="J491" s="58">
        <f t="shared" si="14"/>
        <v>28274.68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x14ac:dyDescent="0.2">
      <c r="A492" s="50">
        <f t="shared" si="15"/>
        <v>481</v>
      </c>
      <c r="B492" s="118">
        <v>43566</v>
      </c>
      <c r="C492" s="27" t="s">
        <v>256</v>
      </c>
      <c r="D492" s="23" t="s">
        <v>12</v>
      </c>
      <c r="E492" s="24" t="s">
        <v>376</v>
      </c>
      <c r="F492" s="25" t="s">
        <v>377</v>
      </c>
      <c r="G492" s="25" t="s">
        <v>15</v>
      </c>
      <c r="H492" s="26">
        <v>29</v>
      </c>
      <c r="I492" s="158">
        <v>5241.3100000000004</v>
      </c>
      <c r="J492" s="58">
        <f t="shared" si="14"/>
        <v>151997.99000000002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x14ac:dyDescent="0.2">
      <c r="A493" s="50">
        <f t="shared" si="15"/>
        <v>482</v>
      </c>
      <c r="B493" s="118">
        <v>44944</v>
      </c>
      <c r="C493" s="27" t="s">
        <v>256</v>
      </c>
      <c r="D493" s="23" t="s">
        <v>12</v>
      </c>
      <c r="E493" s="24" t="s">
        <v>1034</v>
      </c>
      <c r="F493" s="25" t="s">
        <v>1008</v>
      </c>
      <c r="G493" s="25" t="s">
        <v>15</v>
      </c>
      <c r="H493" s="26">
        <v>2</v>
      </c>
      <c r="I493" s="158">
        <v>3964.83</v>
      </c>
      <c r="J493" s="58">
        <f t="shared" si="14"/>
        <v>7929.66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x14ac:dyDescent="0.2">
      <c r="A494" s="50">
        <f t="shared" si="15"/>
        <v>483</v>
      </c>
      <c r="B494" s="118">
        <v>44614</v>
      </c>
      <c r="C494" s="27" t="s">
        <v>256</v>
      </c>
      <c r="D494" s="23" t="s">
        <v>12</v>
      </c>
      <c r="E494" s="24" t="s">
        <v>378</v>
      </c>
      <c r="F494" s="25" t="s">
        <v>379</v>
      </c>
      <c r="G494" s="25" t="s">
        <v>15</v>
      </c>
      <c r="H494" s="26">
        <v>3</v>
      </c>
      <c r="I494" s="158">
        <v>3964.83</v>
      </c>
      <c r="J494" s="58">
        <f t="shared" si="14"/>
        <v>11894.49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x14ac:dyDescent="0.2">
      <c r="A495" s="50">
        <f t="shared" si="15"/>
        <v>484</v>
      </c>
      <c r="B495" s="119">
        <v>44868</v>
      </c>
      <c r="C495" s="27" t="s">
        <v>256</v>
      </c>
      <c r="D495" s="23" t="s">
        <v>12</v>
      </c>
      <c r="E495" s="24" t="s">
        <v>938</v>
      </c>
      <c r="F495" s="25" t="s">
        <v>937</v>
      </c>
      <c r="G495" s="25" t="s">
        <v>15</v>
      </c>
      <c r="H495" s="46">
        <v>1</v>
      </c>
      <c r="I495" s="158">
        <v>13199.99</v>
      </c>
      <c r="J495" s="58">
        <f t="shared" si="14"/>
        <v>13199.99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x14ac:dyDescent="0.2">
      <c r="A496" s="50">
        <f t="shared" si="15"/>
        <v>485</v>
      </c>
      <c r="B496" s="113">
        <v>44831</v>
      </c>
      <c r="C496" s="35" t="s">
        <v>256</v>
      </c>
      <c r="D496" s="36" t="s">
        <v>12</v>
      </c>
      <c r="E496" s="37" t="s">
        <v>895</v>
      </c>
      <c r="F496" s="38" t="s">
        <v>891</v>
      </c>
      <c r="G496" s="38" t="s">
        <v>15</v>
      </c>
      <c r="H496" s="39">
        <v>1</v>
      </c>
      <c r="I496" s="153">
        <v>12711.48</v>
      </c>
      <c r="J496" s="58">
        <f t="shared" si="14"/>
        <v>12711.48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x14ac:dyDescent="0.2">
      <c r="A497" s="50">
        <f t="shared" si="15"/>
        <v>486</v>
      </c>
      <c r="B497" s="113">
        <v>44944</v>
      </c>
      <c r="C497" s="35" t="s">
        <v>256</v>
      </c>
      <c r="D497" s="36" t="s">
        <v>12</v>
      </c>
      <c r="E497" s="37" t="s">
        <v>1013</v>
      </c>
      <c r="F497" s="38" t="s">
        <v>1009</v>
      </c>
      <c r="G497" s="38" t="s">
        <v>15</v>
      </c>
      <c r="H497" s="39">
        <v>48</v>
      </c>
      <c r="I497" s="153">
        <v>13729.68</v>
      </c>
      <c r="J497" s="58">
        <f t="shared" si="14"/>
        <v>659024.64000000001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x14ac:dyDescent="0.2">
      <c r="A498" s="50">
        <f t="shared" si="15"/>
        <v>487</v>
      </c>
      <c r="B498" s="113">
        <v>44944</v>
      </c>
      <c r="C498" s="35" t="s">
        <v>256</v>
      </c>
      <c r="D498" s="36" t="s">
        <v>12</v>
      </c>
      <c r="E498" s="37" t="s">
        <v>1014</v>
      </c>
      <c r="F498" s="38" t="s">
        <v>1010</v>
      </c>
      <c r="G498" s="38" t="s">
        <v>15</v>
      </c>
      <c r="H498" s="39">
        <v>42</v>
      </c>
      <c r="I498" s="153">
        <v>16394.32</v>
      </c>
      <c r="J498" s="58">
        <f t="shared" si="14"/>
        <v>688561.44</v>
      </c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x14ac:dyDescent="0.2">
      <c r="A499" s="50">
        <f t="shared" si="15"/>
        <v>488</v>
      </c>
      <c r="B499" s="113">
        <v>44944</v>
      </c>
      <c r="C499" s="35" t="s">
        <v>256</v>
      </c>
      <c r="D499" s="36" t="s">
        <v>12</v>
      </c>
      <c r="E499" s="37" t="s">
        <v>547</v>
      </c>
      <c r="F499" s="38" t="s">
        <v>1011</v>
      </c>
      <c r="G499" s="38" t="s">
        <v>15</v>
      </c>
      <c r="H499" s="39">
        <v>32</v>
      </c>
      <c r="I499" s="153">
        <v>2645.18</v>
      </c>
      <c r="J499" s="58">
        <f t="shared" si="14"/>
        <v>84645.759999999995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x14ac:dyDescent="0.2">
      <c r="A500" s="50">
        <f t="shared" si="15"/>
        <v>489</v>
      </c>
      <c r="B500" s="113">
        <v>44944</v>
      </c>
      <c r="C500" s="35" t="s">
        <v>256</v>
      </c>
      <c r="D500" s="36" t="s">
        <v>12</v>
      </c>
      <c r="E500" s="37" t="s">
        <v>1015</v>
      </c>
      <c r="F500" s="38" t="s">
        <v>1012</v>
      </c>
      <c r="G500" s="38" t="s">
        <v>15</v>
      </c>
      <c r="H500" s="39">
        <v>33</v>
      </c>
      <c r="I500" s="153">
        <v>9736.17</v>
      </c>
      <c r="J500" s="58">
        <f t="shared" si="14"/>
        <v>321293.61</v>
      </c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x14ac:dyDescent="0.2">
      <c r="A501" s="50">
        <f t="shared" si="15"/>
        <v>490</v>
      </c>
      <c r="B501" s="113">
        <v>44944</v>
      </c>
      <c r="C501" s="35" t="s">
        <v>256</v>
      </c>
      <c r="D501" s="36" t="s">
        <v>12</v>
      </c>
      <c r="E501" s="37" t="s">
        <v>1260</v>
      </c>
      <c r="F501" s="38" t="s">
        <v>1259</v>
      </c>
      <c r="G501" s="38" t="s">
        <v>15</v>
      </c>
      <c r="H501" s="39">
        <v>7</v>
      </c>
      <c r="I501" s="153">
        <v>16226.95</v>
      </c>
      <c r="J501" s="58">
        <f t="shared" si="14"/>
        <v>113588.65000000001</v>
      </c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x14ac:dyDescent="0.2">
      <c r="A502" s="50">
        <f t="shared" si="15"/>
        <v>491</v>
      </c>
      <c r="B502" s="117">
        <v>43739</v>
      </c>
      <c r="C502" s="40" t="s">
        <v>256</v>
      </c>
      <c r="D502" s="41" t="s">
        <v>12</v>
      </c>
      <c r="E502" s="42" t="s">
        <v>384</v>
      </c>
      <c r="F502" s="83" t="s">
        <v>385</v>
      </c>
      <c r="G502" s="38" t="s">
        <v>15</v>
      </c>
      <c r="H502" s="39">
        <v>11</v>
      </c>
      <c r="I502" s="153">
        <v>7070.98</v>
      </c>
      <c r="J502" s="58">
        <f t="shared" si="14"/>
        <v>77780.78</v>
      </c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s="10" customFormat="1" ht="12.75" x14ac:dyDescent="0.2">
      <c r="A503" s="50">
        <f t="shared" si="15"/>
        <v>492</v>
      </c>
      <c r="B503" s="118">
        <v>43739</v>
      </c>
      <c r="C503" s="27" t="s">
        <v>256</v>
      </c>
      <c r="D503" s="23" t="s">
        <v>12</v>
      </c>
      <c r="E503" s="24" t="s">
        <v>386</v>
      </c>
      <c r="F503" s="25" t="s">
        <v>387</v>
      </c>
      <c r="G503" s="25" t="s">
        <v>15</v>
      </c>
      <c r="H503" s="26">
        <v>9</v>
      </c>
      <c r="I503" s="158">
        <v>7070.98</v>
      </c>
      <c r="J503" s="58">
        <f t="shared" si="14"/>
        <v>63638.819999999992</v>
      </c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s="10" customFormat="1" ht="12.75" x14ac:dyDescent="0.2">
      <c r="A504" s="50">
        <f t="shared" si="15"/>
        <v>493</v>
      </c>
      <c r="B504" s="118">
        <v>43739</v>
      </c>
      <c r="C504" s="27" t="s">
        <v>256</v>
      </c>
      <c r="D504" s="23" t="s">
        <v>12</v>
      </c>
      <c r="E504" s="24" t="s">
        <v>388</v>
      </c>
      <c r="F504" s="38" t="s">
        <v>389</v>
      </c>
      <c r="G504" s="38" t="s">
        <v>15</v>
      </c>
      <c r="H504" s="39">
        <v>12</v>
      </c>
      <c r="I504" s="153">
        <v>7070.98</v>
      </c>
      <c r="J504" s="58">
        <f t="shared" si="14"/>
        <v>84851.76</v>
      </c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s="10" customFormat="1" ht="12.75" x14ac:dyDescent="0.2">
      <c r="A505" s="50">
        <f t="shared" si="15"/>
        <v>494</v>
      </c>
      <c r="B505" s="118">
        <v>44736</v>
      </c>
      <c r="C505" s="27" t="s">
        <v>256</v>
      </c>
      <c r="D505" s="23" t="s">
        <v>12</v>
      </c>
      <c r="E505" s="24" t="s">
        <v>819</v>
      </c>
      <c r="F505" s="25" t="s">
        <v>818</v>
      </c>
      <c r="G505" s="25" t="s">
        <v>15</v>
      </c>
      <c r="H505" s="26">
        <v>13</v>
      </c>
      <c r="I505" s="158">
        <v>4339.12</v>
      </c>
      <c r="J505" s="58">
        <f t="shared" si="14"/>
        <v>56408.56</v>
      </c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s="10" customFormat="1" ht="12.75" x14ac:dyDescent="0.2">
      <c r="A506" s="50">
        <f t="shared" si="15"/>
        <v>495</v>
      </c>
      <c r="B506" s="118">
        <v>44944</v>
      </c>
      <c r="C506" s="27" t="s">
        <v>256</v>
      </c>
      <c r="D506" s="23" t="s">
        <v>12</v>
      </c>
      <c r="E506" s="24" t="s">
        <v>390</v>
      </c>
      <c r="F506" s="38" t="s">
        <v>391</v>
      </c>
      <c r="G506" s="25" t="s">
        <v>15</v>
      </c>
      <c r="H506" s="39">
        <v>4</v>
      </c>
      <c r="I506" s="153">
        <v>7263.45</v>
      </c>
      <c r="J506" s="58">
        <f t="shared" si="14"/>
        <v>29053.8</v>
      </c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s="10" customFormat="1" ht="12.75" x14ac:dyDescent="0.2">
      <c r="A507" s="50">
        <f t="shared" si="15"/>
        <v>496</v>
      </c>
      <c r="B507" s="118">
        <v>44944</v>
      </c>
      <c r="C507" s="27" t="s">
        <v>256</v>
      </c>
      <c r="D507" s="23" t="s">
        <v>12</v>
      </c>
      <c r="E507" s="24" t="s">
        <v>720</v>
      </c>
      <c r="F507" s="38" t="s">
        <v>721</v>
      </c>
      <c r="G507" s="25" t="s">
        <v>15</v>
      </c>
      <c r="H507" s="39">
        <v>24</v>
      </c>
      <c r="I507" s="153">
        <v>5203</v>
      </c>
      <c r="J507" s="58">
        <f t="shared" si="14"/>
        <v>124872</v>
      </c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12.75" x14ac:dyDescent="0.2">
      <c r="A508" s="50">
        <f t="shared" si="15"/>
        <v>497</v>
      </c>
      <c r="B508" s="118">
        <v>44456</v>
      </c>
      <c r="C508" s="27" t="s">
        <v>256</v>
      </c>
      <c r="D508" s="23" t="s">
        <v>12</v>
      </c>
      <c r="E508" s="24" t="s">
        <v>635</v>
      </c>
      <c r="F508" s="76" t="s">
        <v>634</v>
      </c>
      <c r="G508" s="76" t="s">
        <v>15</v>
      </c>
      <c r="H508" s="78">
        <v>10</v>
      </c>
      <c r="I508" s="159">
        <v>10403</v>
      </c>
      <c r="J508" s="58">
        <f t="shared" si="14"/>
        <v>104030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x14ac:dyDescent="0.2">
      <c r="A509" s="50">
        <f t="shared" si="15"/>
        <v>498</v>
      </c>
      <c r="B509" s="118">
        <v>44456</v>
      </c>
      <c r="C509" s="27" t="s">
        <v>256</v>
      </c>
      <c r="D509" s="23" t="s">
        <v>12</v>
      </c>
      <c r="E509" s="24" t="s">
        <v>392</v>
      </c>
      <c r="F509" s="25" t="s">
        <v>548</v>
      </c>
      <c r="G509" s="25" t="s">
        <v>15</v>
      </c>
      <c r="H509" s="26">
        <v>10</v>
      </c>
      <c r="I509" s="158">
        <v>17340.13</v>
      </c>
      <c r="J509" s="58">
        <f t="shared" si="14"/>
        <v>173401.30000000002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x14ac:dyDescent="0.2">
      <c r="A510" s="50">
        <f t="shared" si="15"/>
        <v>499</v>
      </c>
      <c r="B510" s="118">
        <v>44456</v>
      </c>
      <c r="C510" s="27" t="s">
        <v>256</v>
      </c>
      <c r="D510" s="23" t="s">
        <v>12</v>
      </c>
      <c r="E510" s="24" t="s">
        <v>637</v>
      </c>
      <c r="F510" s="76" t="s">
        <v>636</v>
      </c>
      <c r="G510" s="76" t="s">
        <v>15</v>
      </c>
      <c r="H510" s="78">
        <v>10</v>
      </c>
      <c r="I510" s="159">
        <v>17340.13</v>
      </c>
      <c r="J510" s="58">
        <f t="shared" si="14"/>
        <v>173401.30000000002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x14ac:dyDescent="0.2">
      <c r="A511" s="50">
        <f t="shared" si="15"/>
        <v>500</v>
      </c>
      <c r="B511" s="118">
        <v>44456</v>
      </c>
      <c r="C511" s="27" t="s">
        <v>256</v>
      </c>
      <c r="D511" s="23" t="s">
        <v>12</v>
      </c>
      <c r="E511" s="24" t="s">
        <v>393</v>
      </c>
      <c r="F511" s="25" t="s">
        <v>685</v>
      </c>
      <c r="G511" s="25" t="s">
        <v>15</v>
      </c>
      <c r="H511" s="26">
        <v>10</v>
      </c>
      <c r="I511" s="158">
        <v>17340.13</v>
      </c>
      <c r="J511" s="58">
        <f t="shared" si="14"/>
        <v>173401.30000000002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s="10" customFormat="1" ht="12.75" x14ac:dyDescent="0.2">
      <c r="A512" s="50">
        <f t="shared" si="15"/>
        <v>501</v>
      </c>
      <c r="B512" s="118">
        <v>44614</v>
      </c>
      <c r="C512" s="27" t="s">
        <v>256</v>
      </c>
      <c r="D512" s="23" t="s">
        <v>12</v>
      </c>
      <c r="E512" s="24" t="s">
        <v>714</v>
      </c>
      <c r="F512" s="76" t="s">
        <v>715</v>
      </c>
      <c r="G512" s="25" t="s">
        <v>15</v>
      </c>
      <c r="H512" s="80">
        <v>14</v>
      </c>
      <c r="I512" s="159">
        <v>4250.6000000000004</v>
      </c>
      <c r="J512" s="58">
        <f t="shared" si="14"/>
        <v>59508.400000000009</v>
      </c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12.75" x14ac:dyDescent="0.2">
      <c r="A513" s="50">
        <f t="shared" si="15"/>
        <v>502</v>
      </c>
      <c r="B513" s="118">
        <v>44216</v>
      </c>
      <c r="C513" s="27" t="s">
        <v>256</v>
      </c>
      <c r="D513" s="23" t="s">
        <v>12</v>
      </c>
      <c r="E513" s="24" t="s">
        <v>383</v>
      </c>
      <c r="F513" s="25" t="s">
        <v>394</v>
      </c>
      <c r="G513" s="25" t="s">
        <v>15</v>
      </c>
      <c r="H513" s="26">
        <v>21</v>
      </c>
      <c r="I513" s="158">
        <v>13196.38</v>
      </c>
      <c r="J513" s="58">
        <f t="shared" si="14"/>
        <v>277123.98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x14ac:dyDescent="0.2">
      <c r="A514" s="50">
        <f t="shared" si="15"/>
        <v>503</v>
      </c>
      <c r="B514" s="118">
        <v>44216</v>
      </c>
      <c r="C514" s="27" t="s">
        <v>256</v>
      </c>
      <c r="D514" s="23" t="s">
        <v>12</v>
      </c>
      <c r="E514" s="24" t="s">
        <v>380</v>
      </c>
      <c r="F514" s="25" t="s">
        <v>395</v>
      </c>
      <c r="G514" s="25" t="s">
        <v>15</v>
      </c>
      <c r="H514" s="26">
        <v>9</v>
      </c>
      <c r="I514" s="158">
        <v>14477.83</v>
      </c>
      <c r="J514" s="58">
        <f t="shared" si="14"/>
        <v>130300.47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x14ac:dyDescent="0.2">
      <c r="A515" s="50">
        <f t="shared" si="15"/>
        <v>504</v>
      </c>
      <c r="B515" s="118">
        <v>44216</v>
      </c>
      <c r="C515" s="27" t="s">
        <v>256</v>
      </c>
      <c r="D515" s="23" t="s">
        <v>12</v>
      </c>
      <c r="E515" s="24" t="s">
        <v>381</v>
      </c>
      <c r="F515" s="25" t="s">
        <v>396</v>
      </c>
      <c r="G515" s="25" t="s">
        <v>15</v>
      </c>
      <c r="H515" s="26">
        <v>10</v>
      </c>
      <c r="I515" s="158">
        <v>13841.78</v>
      </c>
      <c r="J515" s="58">
        <f t="shared" si="14"/>
        <v>138417.80000000002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x14ac:dyDescent="0.2">
      <c r="A516" s="50">
        <f t="shared" si="15"/>
        <v>505</v>
      </c>
      <c r="B516" s="118">
        <v>44216</v>
      </c>
      <c r="C516" s="27" t="s">
        <v>256</v>
      </c>
      <c r="D516" s="23" t="s">
        <v>12</v>
      </c>
      <c r="E516" s="24" t="s">
        <v>382</v>
      </c>
      <c r="F516" s="25" t="s">
        <v>397</v>
      </c>
      <c r="G516" s="25" t="s">
        <v>15</v>
      </c>
      <c r="H516" s="26">
        <v>10</v>
      </c>
      <c r="I516" s="158">
        <v>14477.83</v>
      </c>
      <c r="J516" s="58">
        <f t="shared" si="14"/>
        <v>144778.29999999999</v>
      </c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x14ac:dyDescent="0.2">
      <c r="A517" s="50">
        <f t="shared" si="15"/>
        <v>506</v>
      </c>
      <c r="B517" s="118">
        <v>44831</v>
      </c>
      <c r="C517" s="27" t="s">
        <v>256</v>
      </c>
      <c r="D517" s="23" t="s">
        <v>12</v>
      </c>
      <c r="E517" s="24" t="s">
        <v>896</v>
      </c>
      <c r="F517" s="25" t="s">
        <v>892</v>
      </c>
      <c r="G517" s="25" t="s">
        <v>15</v>
      </c>
      <c r="H517" s="26">
        <v>2</v>
      </c>
      <c r="I517" s="158">
        <v>10148</v>
      </c>
      <c r="J517" s="58">
        <f t="shared" si="14"/>
        <v>20296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x14ac:dyDescent="0.2">
      <c r="A518" s="50">
        <f t="shared" si="15"/>
        <v>507</v>
      </c>
      <c r="B518" s="118">
        <v>44216</v>
      </c>
      <c r="C518" s="27" t="s">
        <v>256</v>
      </c>
      <c r="D518" s="23" t="s">
        <v>12</v>
      </c>
      <c r="E518" s="24" t="s">
        <v>398</v>
      </c>
      <c r="F518" s="25" t="s">
        <v>399</v>
      </c>
      <c r="G518" s="25" t="s">
        <v>15</v>
      </c>
      <c r="H518" s="26">
        <v>4</v>
      </c>
      <c r="I518" s="158">
        <v>13660.49</v>
      </c>
      <c r="J518" s="58">
        <f t="shared" si="14"/>
        <v>54641.96</v>
      </c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x14ac:dyDescent="0.2">
      <c r="A519" s="50">
        <f t="shared" si="15"/>
        <v>508</v>
      </c>
      <c r="B519" s="118">
        <v>45013</v>
      </c>
      <c r="C519" s="27" t="s">
        <v>256</v>
      </c>
      <c r="D519" s="23" t="s">
        <v>12</v>
      </c>
      <c r="E519" s="24" t="s">
        <v>1105</v>
      </c>
      <c r="F519" s="25" t="s">
        <v>1104</v>
      </c>
      <c r="G519" s="25" t="s">
        <v>15</v>
      </c>
      <c r="H519" s="46">
        <v>1</v>
      </c>
      <c r="I519" s="158">
        <v>15136.5</v>
      </c>
      <c r="J519" s="58">
        <f t="shared" si="14"/>
        <v>15136.5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x14ac:dyDescent="0.2">
      <c r="A520" s="50">
        <f t="shared" si="15"/>
        <v>509</v>
      </c>
      <c r="B520" s="118">
        <v>44455</v>
      </c>
      <c r="C520" s="27" t="s">
        <v>256</v>
      </c>
      <c r="D520" s="23" t="s">
        <v>12</v>
      </c>
      <c r="E520" s="24" t="s">
        <v>545</v>
      </c>
      <c r="F520" s="25" t="s">
        <v>546</v>
      </c>
      <c r="G520" s="25" t="s">
        <v>15</v>
      </c>
      <c r="H520" s="26">
        <v>3</v>
      </c>
      <c r="I520" s="158">
        <v>257.24</v>
      </c>
      <c r="J520" s="58">
        <f t="shared" si="14"/>
        <v>771.72</v>
      </c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x14ac:dyDescent="0.2">
      <c r="A521" s="50">
        <f t="shared" si="15"/>
        <v>510</v>
      </c>
      <c r="B521" s="118">
        <v>44944</v>
      </c>
      <c r="C521" s="27" t="s">
        <v>256</v>
      </c>
      <c r="D521" s="23" t="s">
        <v>12</v>
      </c>
      <c r="E521" s="24" t="s">
        <v>1263</v>
      </c>
      <c r="F521" s="25" t="s">
        <v>1261</v>
      </c>
      <c r="G521" s="25" t="s">
        <v>15</v>
      </c>
      <c r="H521" s="46">
        <v>1</v>
      </c>
      <c r="I521" s="158">
        <v>7778.16</v>
      </c>
      <c r="J521" s="58">
        <f t="shared" si="14"/>
        <v>7778.16</v>
      </c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x14ac:dyDescent="0.2">
      <c r="A522" s="50">
        <f t="shared" si="15"/>
        <v>511</v>
      </c>
      <c r="B522" s="118">
        <v>44944</v>
      </c>
      <c r="C522" s="27" t="s">
        <v>256</v>
      </c>
      <c r="D522" s="23" t="s">
        <v>12</v>
      </c>
      <c r="E522" s="24" t="s">
        <v>1264</v>
      </c>
      <c r="F522" s="25" t="s">
        <v>1262</v>
      </c>
      <c r="G522" s="25" t="s">
        <v>15</v>
      </c>
      <c r="H522" s="46">
        <v>1</v>
      </c>
      <c r="I522" s="158">
        <v>7778.16</v>
      </c>
      <c r="J522" s="58">
        <f t="shared" si="14"/>
        <v>7778.16</v>
      </c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x14ac:dyDescent="0.2">
      <c r="A523" s="50">
        <f t="shared" si="15"/>
        <v>512</v>
      </c>
      <c r="B523" s="118">
        <v>44791</v>
      </c>
      <c r="C523" s="27" t="s">
        <v>256</v>
      </c>
      <c r="D523" s="23" t="s">
        <v>12</v>
      </c>
      <c r="E523" s="24" t="s">
        <v>888</v>
      </c>
      <c r="F523" s="76" t="s">
        <v>885</v>
      </c>
      <c r="G523" s="25" t="s">
        <v>15</v>
      </c>
      <c r="H523" s="46">
        <v>3</v>
      </c>
      <c r="I523" s="158">
        <v>410</v>
      </c>
      <c r="J523" s="58">
        <f t="shared" si="14"/>
        <v>1230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" x14ac:dyDescent="0.2">
      <c r="A524" s="50">
        <f t="shared" si="15"/>
        <v>513</v>
      </c>
      <c r="B524" s="118">
        <v>44950</v>
      </c>
      <c r="C524" s="27" t="s">
        <v>256</v>
      </c>
      <c r="D524" s="23" t="s">
        <v>12</v>
      </c>
      <c r="E524" s="24" t="s">
        <v>1267</v>
      </c>
      <c r="F524" s="76" t="s">
        <v>1265</v>
      </c>
      <c r="G524" s="25" t="s">
        <v>15</v>
      </c>
      <c r="H524" s="137">
        <v>1</v>
      </c>
      <c r="I524" s="158">
        <v>5904.88</v>
      </c>
      <c r="J524" s="58">
        <f t="shared" ref="J524:J587" si="16">H524*I524</f>
        <v>5904.88</v>
      </c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" x14ac:dyDescent="0.2">
      <c r="A525" s="50">
        <f t="shared" si="15"/>
        <v>514</v>
      </c>
      <c r="B525" s="118">
        <v>44950</v>
      </c>
      <c r="C525" s="27" t="s">
        <v>256</v>
      </c>
      <c r="D525" s="23" t="s">
        <v>12</v>
      </c>
      <c r="E525" s="24" t="s">
        <v>1268</v>
      </c>
      <c r="F525" s="76" t="s">
        <v>1266</v>
      </c>
      <c r="G525" s="25" t="s">
        <v>15</v>
      </c>
      <c r="H525" s="137">
        <v>1</v>
      </c>
      <c r="I525" s="158">
        <v>7778.16</v>
      </c>
      <c r="J525" s="58">
        <f t="shared" si="16"/>
        <v>7778.16</v>
      </c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x14ac:dyDescent="0.2">
      <c r="A526" s="50">
        <f t="shared" ref="A526:A589" si="17">A525+1</f>
        <v>515</v>
      </c>
      <c r="B526" s="118">
        <v>44831</v>
      </c>
      <c r="C526" s="27" t="s">
        <v>256</v>
      </c>
      <c r="D526" s="23" t="s">
        <v>12</v>
      </c>
      <c r="E526" s="24" t="s">
        <v>967</v>
      </c>
      <c r="F526" s="25" t="s">
        <v>963</v>
      </c>
      <c r="G526" s="25" t="s">
        <v>15</v>
      </c>
      <c r="H526" s="26">
        <v>2</v>
      </c>
      <c r="I526" s="158">
        <v>14528.82</v>
      </c>
      <c r="J526" s="58">
        <f t="shared" si="16"/>
        <v>29057.64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x14ac:dyDescent="0.2">
      <c r="A527" s="50">
        <f t="shared" si="17"/>
        <v>516</v>
      </c>
      <c r="B527" s="118">
        <v>44831</v>
      </c>
      <c r="C527" s="27" t="s">
        <v>256</v>
      </c>
      <c r="D527" s="23" t="s">
        <v>12</v>
      </c>
      <c r="E527" s="24" t="s">
        <v>968</v>
      </c>
      <c r="F527" s="25" t="s">
        <v>964</v>
      </c>
      <c r="G527" s="25" t="s">
        <v>15</v>
      </c>
      <c r="H527" s="26">
        <v>2</v>
      </c>
      <c r="I527" s="158">
        <v>15882.88</v>
      </c>
      <c r="J527" s="58">
        <f t="shared" si="16"/>
        <v>31765.759999999998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x14ac:dyDescent="0.2">
      <c r="A528" s="50">
        <f t="shared" si="17"/>
        <v>517</v>
      </c>
      <c r="B528" s="118">
        <v>44831</v>
      </c>
      <c r="C528" s="27" t="s">
        <v>256</v>
      </c>
      <c r="D528" s="23" t="s">
        <v>12</v>
      </c>
      <c r="E528" s="24" t="s">
        <v>969</v>
      </c>
      <c r="F528" s="25" t="s">
        <v>965</v>
      </c>
      <c r="G528" s="25" t="s">
        <v>15</v>
      </c>
      <c r="H528" s="26">
        <v>2</v>
      </c>
      <c r="I528" s="158">
        <v>15882.88</v>
      </c>
      <c r="J528" s="58">
        <f t="shared" si="16"/>
        <v>31765.759999999998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x14ac:dyDescent="0.2">
      <c r="A529" s="50">
        <f t="shared" si="17"/>
        <v>518</v>
      </c>
      <c r="B529" s="118">
        <v>44831</v>
      </c>
      <c r="C529" s="27" t="s">
        <v>256</v>
      </c>
      <c r="D529" s="23" t="s">
        <v>12</v>
      </c>
      <c r="E529" s="24" t="s">
        <v>970</v>
      </c>
      <c r="F529" s="25" t="s">
        <v>966</v>
      </c>
      <c r="G529" s="25" t="s">
        <v>15</v>
      </c>
      <c r="H529" s="26">
        <v>2</v>
      </c>
      <c r="I529" s="158">
        <v>15882.88</v>
      </c>
      <c r="J529" s="58">
        <f t="shared" si="16"/>
        <v>31765.759999999998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x14ac:dyDescent="0.2">
      <c r="A530" s="50">
        <f t="shared" si="17"/>
        <v>519</v>
      </c>
      <c r="B530" s="118">
        <v>44950</v>
      </c>
      <c r="C530" s="27" t="s">
        <v>256</v>
      </c>
      <c r="D530" s="23" t="s">
        <v>12</v>
      </c>
      <c r="E530" s="24" t="s">
        <v>1021</v>
      </c>
      <c r="F530" s="25" t="s">
        <v>1016</v>
      </c>
      <c r="G530" s="25" t="s">
        <v>15</v>
      </c>
      <c r="H530" s="26">
        <v>8</v>
      </c>
      <c r="I530" s="158">
        <v>16226.95</v>
      </c>
      <c r="J530" s="58">
        <f t="shared" si="16"/>
        <v>129815.6</v>
      </c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x14ac:dyDescent="0.2">
      <c r="A531" s="50">
        <f t="shared" si="17"/>
        <v>520</v>
      </c>
      <c r="B531" s="118">
        <v>44950</v>
      </c>
      <c r="C531" s="27" t="s">
        <v>256</v>
      </c>
      <c r="D531" s="23" t="s">
        <v>12</v>
      </c>
      <c r="E531" s="24" t="s">
        <v>1022</v>
      </c>
      <c r="F531" s="25" t="s">
        <v>1017</v>
      </c>
      <c r="G531" s="25" t="s">
        <v>15</v>
      </c>
      <c r="H531" s="26">
        <v>24</v>
      </c>
      <c r="I531" s="158">
        <v>16226.95</v>
      </c>
      <c r="J531" s="58">
        <f t="shared" si="16"/>
        <v>389446.80000000005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x14ac:dyDescent="0.2">
      <c r="A532" s="50">
        <f t="shared" si="17"/>
        <v>521</v>
      </c>
      <c r="B532" s="118">
        <v>44950</v>
      </c>
      <c r="C532" s="27" t="s">
        <v>256</v>
      </c>
      <c r="D532" s="23" t="s">
        <v>12</v>
      </c>
      <c r="E532" s="24" t="s">
        <v>1023</v>
      </c>
      <c r="F532" s="25" t="s">
        <v>1018</v>
      </c>
      <c r="G532" s="25" t="s">
        <v>15</v>
      </c>
      <c r="H532" s="26">
        <v>24</v>
      </c>
      <c r="I532" s="158">
        <v>16226.95</v>
      </c>
      <c r="J532" s="58">
        <f t="shared" si="16"/>
        <v>389446.80000000005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x14ac:dyDescent="0.2">
      <c r="A533" s="50">
        <f t="shared" si="17"/>
        <v>522</v>
      </c>
      <c r="B533" s="118">
        <v>44950</v>
      </c>
      <c r="C533" s="27" t="s">
        <v>256</v>
      </c>
      <c r="D533" s="23" t="s">
        <v>12</v>
      </c>
      <c r="E533" s="24" t="s">
        <v>1024</v>
      </c>
      <c r="F533" s="25" t="s">
        <v>1019</v>
      </c>
      <c r="G533" s="25" t="s">
        <v>15</v>
      </c>
      <c r="H533" s="26">
        <v>24</v>
      </c>
      <c r="I533" s="158">
        <v>16226.95</v>
      </c>
      <c r="J533" s="58">
        <f t="shared" si="16"/>
        <v>389446.80000000005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x14ac:dyDescent="0.2">
      <c r="A534" s="50">
        <f t="shared" si="17"/>
        <v>523</v>
      </c>
      <c r="B534" s="118">
        <v>44950</v>
      </c>
      <c r="C534" s="27" t="s">
        <v>256</v>
      </c>
      <c r="D534" s="23" t="s">
        <v>12</v>
      </c>
      <c r="E534" s="24" t="s">
        <v>1025</v>
      </c>
      <c r="F534" s="25" t="s">
        <v>1020</v>
      </c>
      <c r="G534" s="25" t="s">
        <v>15</v>
      </c>
      <c r="H534" s="26">
        <v>24</v>
      </c>
      <c r="I534" s="158">
        <v>16226.95</v>
      </c>
      <c r="J534" s="58">
        <f t="shared" si="16"/>
        <v>389446.80000000005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x14ac:dyDescent="0.2">
      <c r="A535" s="50">
        <f t="shared" si="17"/>
        <v>524</v>
      </c>
      <c r="B535" s="118">
        <v>44950</v>
      </c>
      <c r="C535" s="27" t="s">
        <v>256</v>
      </c>
      <c r="D535" s="23" t="s">
        <v>12</v>
      </c>
      <c r="E535" s="24" t="s">
        <v>1270</v>
      </c>
      <c r="F535" s="25" t="s">
        <v>1269</v>
      </c>
      <c r="G535" s="25" t="s">
        <v>15</v>
      </c>
      <c r="H535" s="26">
        <v>4</v>
      </c>
      <c r="I535" s="158">
        <v>307.82</v>
      </c>
      <c r="J535" s="58">
        <f t="shared" si="16"/>
        <v>1231.28</v>
      </c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25.5" x14ac:dyDescent="0.2">
      <c r="A536" s="50">
        <f t="shared" si="17"/>
        <v>525</v>
      </c>
      <c r="B536" s="118">
        <v>43643</v>
      </c>
      <c r="C536" s="27" t="s">
        <v>400</v>
      </c>
      <c r="D536" s="23" t="s">
        <v>401</v>
      </c>
      <c r="E536" s="24" t="s">
        <v>402</v>
      </c>
      <c r="F536" s="25" t="s">
        <v>403</v>
      </c>
      <c r="G536" s="25" t="s">
        <v>15</v>
      </c>
      <c r="H536" s="26">
        <v>29</v>
      </c>
      <c r="I536" s="158">
        <v>170.1</v>
      </c>
      <c r="J536" s="58">
        <f t="shared" si="16"/>
        <v>4932.8999999999996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x14ac:dyDescent="0.2">
      <c r="A537" s="50">
        <f t="shared" si="17"/>
        <v>526</v>
      </c>
      <c r="B537" s="118">
        <v>43643</v>
      </c>
      <c r="C537" s="27" t="s">
        <v>400</v>
      </c>
      <c r="D537" s="23" t="s">
        <v>401</v>
      </c>
      <c r="E537" s="24" t="s">
        <v>404</v>
      </c>
      <c r="F537" s="25" t="s">
        <v>405</v>
      </c>
      <c r="G537" s="25" t="s">
        <v>15</v>
      </c>
      <c r="H537" s="26">
        <v>16</v>
      </c>
      <c r="I537" s="158">
        <v>212.44</v>
      </c>
      <c r="J537" s="58">
        <f t="shared" si="16"/>
        <v>3399.04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x14ac:dyDescent="0.2">
      <c r="A538" s="50">
        <f t="shared" si="17"/>
        <v>527</v>
      </c>
      <c r="B538" s="118">
        <v>42480</v>
      </c>
      <c r="C538" s="27" t="s">
        <v>60</v>
      </c>
      <c r="D538" s="23" t="s">
        <v>12</v>
      </c>
      <c r="E538" s="24" t="s">
        <v>406</v>
      </c>
      <c r="F538" s="25" t="s">
        <v>407</v>
      </c>
      <c r="G538" s="25" t="s">
        <v>15</v>
      </c>
      <c r="H538" s="26">
        <v>24</v>
      </c>
      <c r="I538" s="158">
        <v>22</v>
      </c>
      <c r="J538" s="58">
        <f t="shared" si="16"/>
        <v>528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x14ac:dyDescent="0.2">
      <c r="A539" s="50">
        <f t="shared" si="17"/>
        <v>528</v>
      </c>
      <c r="B539" s="118">
        <v>43685</v>
      </c>
      <c r="C539" s="27" t="s">
        <v>60</v>
      </c>
      <c r="D539" s="23" t="s">
        <v>12</v>
      </c>
      <c r="E539" s="24" t="s">
        <v>408</v>
      </c>
      <c r="F539" s="25" t="s">
        <v>409</v>
      </c>
      <c r="G539" s="25" t="s">
        <v>15</v>
      </c>
      <c r="H539" s="26">
        <v>3</v>
      </c>
      <c r="I539" s="158">
        <v>18.37</v>
      </c>
      <c r="J539" s="58">
        <f t="shared" si="16"/>
        <v>55.11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x14ac:dyDescent="0.2">
      <c r="A540" s="50">
        <f t="shared" si="17"/>
        <v>529</v>
      </c>
      <c r="B540" s="118">
        <v>43685</v>
      </c>
      <c r="C540" s="27" t="s">
        <v>60</v>
      </c>
      <c r="D540" s="23" t="s">
        <v>12</v>
      </c>
      <c r="E540" s="24" t="s">
        <v>410</v>
      </c>
      <c r="F540" s="25" t="s">
        <v>411</v>
      </c>
      <c r="G540" s="25" t="s">
        <v>15</v>
      </c>
      <c r="H540" s="26">
        <v>110</v>
      </c>
      <c r="I540" s="158">
        <v>10.32</v>
      </c>
      <c r="J540" s="58">
        <f t="shared" si="16"/>
        <v>1135.2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x14ac:dyDescent="0.2">
      <c r="A541" s="50">
        <f t="shared" si="17"/>
        <v>530</v>
      </c>
      <c r="B541" s="118">
        <v>43685</v>
      </c>
      <c r="C541" s="27" t="s">
        <v>60</v>
      </c>
      <c r="D541" s="23" t="s">
        <v>12</v>
      </c>
      <c r="E541" s="24" t="s">
        <v>412</v>
      </c>
      <c r="F541" s="25" t="s">
        <v>413</v>
      </c>
      <c r="G541" s="25" t="s">
        <v>15</v>
      </c>
      <c r="H541" s="26">
        <v>99</v>
      </c>
      <c r="I541" s="158">
        <v>45.78</v>
      </c>
      <c r="J541" s="58">
        <f t="shared" si="16"/>
        <v>4532.22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x14ac:dyDescent="0.2">
      <c r="A542" s="50">
        <f t="shared" si="17"/>
        <v>531</v>
      </c>
      <c r="B542" s="118">
        <v>43685</v>
      </c>
      <c r="C542" s="27" t="s">
        <v>60</v>
      </c>
      <c r="D542" s="23" t="s">
        <v>12</v>
      </c>
      <c r="E542" s="24" t="s">
        <v>414</v>
      </c>
      <c r="F542" s="25" t="s">
        <v>415</v>
      </c>
      <c r="G542" s="25" t="s">
        <v>15</v>
      </c>
      <c r="H542" s="26">
        <v>104</v>
      </c>
      <c r="I542" s="158">
        <v>51.85</v>
      </c>
      <c r="J542" s="58">
        <f t="shared" si="16"/>
        <v>5392.4000000000005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x14ac:dyDescent="0.2">
      <c r="A543" s="50">
        <f t="shared" si="17"/>
        <v>532</v>
      </c>
      <c r="B543" s="118">
        <v>43685</v>
      </c>
      <c r="C543" s="27" t="s">
        <v>60</v>
      </c>
      <c r="D543" s="23" t="s">
        <v>12</v>
      </c>
      <c r="E543" s="24" t="s">
        <v>416</v>
      </c>
      <c r="F543" s="25" t="s">
        <v>417</v>
      </c>
      <c r="G543" s="25" t="s">
        <v>15</v>
      </c>
      <c r="H543" s="26">
        <v>28</v>
      </c>
      <c r="I543" s="158">
        <v>82.94</v>
      </c>
      <c r="J543" s="58">
        <f t="shared" si="16"/>
        <v>2322.3199999999997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x14ac:dyDescent="0.2">
      <c r="A544" s="50">
        <f t="shared" si="17"/>
        <v>533</v>
      </c>
      <c r="B544" s="118">
        <v>42480</v>
      </c>
      <c r="C544" s="27" t="s">
        <v>54</v>
      </c>
      <c r="D544" s="23" t="s">
        <v>12</v>
      </c>
      <c r="E544" s="24" t="s">
        <v>424</v>
      </c>
      <c r="F544" s="25" t="s">
        <v>425</v>
      </c>
      <c r="G544" s="25" t="s">
        <v>15</v>
      </c>
      <c r="H544" s="26">
        <v>17</v>
      </c>
      <c r="I544" s="158">
        <v>125</v>
      </c>
      <c r="J544" s="58">
        <f t="shared" si="16"/>
        <v>2125</v>
      </c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x14ac:dyDescent="0.2">
      <c r="A545" s="50">
        <f t="shared" si="17"/>
        <v>534</v>
      </c>
      <c r="B545" s="118">
        <v>42480</v>
      </c>
      <c r="C545" s="27" t="s">
        <v>54</v>
      </c>
      <c r="D545" s="23" t="s">
        <v>12</v>
      </c>
      <c r="E545" s="24" t="s">
        <v>430</v>
      </c>
      <c r="F545" s="25" t="s">
        <v>431</v>
      </c>
      <c r="G545" s="25" t="s">
        <v>15</v>
      </c>
      <c r="H545" s="26">
        <v>20</v>
      </c>
      <c r="I545" s="158">
        <v>125</v>
      </c>
      <c r="J545" s="58">
        <f t="shared" si="16"/>
        <v>2500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x14ac:dyDescent="0.2">
      <c r="A546" s="50">
        <f t="shared" si="17"/>
        <v>535</v>
      </c>
      <c r="B546" s="118">
        <v>42480</v>
      </c>
      <c r="C546" s="27" t="s">
        <v>54</v>
      </c>
      <c r="D546" s="23" t="s">
        <v>12</v>
      </c>
      <c r="E546" s="24" t="s">
        <v>432</v>
      </c>
      <c r="F546" s="25" t="s">
        <v>433</v>
      </c>
      <c r="G546" s="25" t="s">
        <v>15</v>
      </c>
      <c r="H546" s="26">
        <v>22</v>
      </c>
      <c r="I546" s="158">
        <v>125</v>
      </c>
      <c r="J546" s="58">
        <f t="shared" si="16"/>
        <v>2750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x14ac:dyDescent="0.2">
      <c r="A547" s="50">
        <f t="shared" si="17"/>
        <v>536</v>
      </c>
      <c r="B547" s="118">
        <v>42480</v>
      </c>
      <c r="C547" s="27" t="s">
        <v>54</v>
      </c>
      <c r="D547" s="23" t="s">
        <v>12</v>
      </c>
      <c r="E547" s="24" t="s">
        <v>434</v>
      </c>
      <c r="F547" s="25" t="s">
        <v>435</v>
      </c>
      <c r="G547" s="25" t="s">
        <v>15</v>
      </c>
      <c r="H547" s="26">
        <v>14</v>
      </c>
      <c r="I547" s="158">
        <v>235.71</v>
      </c>
      <c r="J547" s="58">
        <f t="shared" si="16"/>
        <v>3299.94</v>
      </c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x14ac:dyDescent="0.2">
      <c r="A548" s="50">
        <f t="shared" si="17"/>
        <v>537</v>
      </c>
      <c r="B548" s="118">
        <v>42480</v>
      </c>
      <c r="C548" s="27" t="s">
        <v>54</v>
      </c>
      <c r="D548" s="23" t="s">
        <v>12</v>
      </c>
      <c r="E548" s="24" t="s">
        <v>436</v>
      </c>
      <c r="F548" s="25" t="s">
        <v>437</v>
      </c>
      <c r="G548" s="25" t="s">
        <v>15</v>
      </c>
      <c r="H548" s="26">
        <v>19</v>
      </c>
      <c r="I548" s="158">
        <v>125</v>
      </c>
      <c r="J548" s="58">
        <f t="shared" si="16"/>
        <v>2375</v>
      </c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x14ac:dyDescent="0.2">
      <c r="A549" s="50">
        <f t="shared" si="17"/>
        <v>538</v>
      </c>
      <c r="B549" s="118">
        <v>42480</v>
      </c>
      <c r="C549" s="27" t="s">
        <v>60</v>
      </c>
      <c r="D549" s="23" t="s">
        <v>12</v>
      </c>
      <c r="E549" s="24" t="s">
        <v>454</v>
      </c>
      <c r="F549" s="25" t="s">
        <v>455</v>
      </c>
      <c r="G549" s="25" t="s">
        <v>15</v>
      </c>
      <c r="H549" s="26">
        <v>103</v>
      </c>
      <c r="I549" s="158">
        <v>5</v>
      </c>
      <c r="J549" s="58">
        <f t="shared" si="16"/>
        <v>515</v>
      </c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x14ac:dyDescent="0.2">
      <c r="A550" s="50">
        <f t="shared" si="17"/>
        <v>539</v>
      </c>
      <c r="B550" s="118">
        <v>42480</v>
      </c>
      <c r="C550" s="27" t="s">
        <v>60</v>
      </c>
      <c r="D550" s="23" t="s">
        <v>12</v>
      </c>
      <c r="E550" s="24" t="s">
        <v>456</v>
      </c>
      <c r="F550" s="25" t="s">
        <v>457</v>
      </c>
      <c r="G550" s="25" t="s">
        <v>15</v>
      </c>
      <c r="H550" s="26">
        <v>62</v>
      </c>
      <c r="I550" s="158">
        <v>5</v>
      </c>
      <c r="J550" s="58">
        <f t="shared" si="16"/>
        <v>310</v>
      </c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x14ac:dyDescent="0.2">
      <c r="A551" s="50">
        <f t="shared" si="17"/>
        <v>540</v>
      </c>
      <c r="B551" s="118">
        <v>43006</v>
      </c>
      <c r="C551" s="27" t="s">
        <v>60</v>
      </c>
      <c r="D551" s="23" t="s">
        <v>12</v>
      </c>
      <c r="E551" s="24" t="s">
        <v>458</v>
      </c>
      <c r="F551" s="25" t="s">
        <v>459</v>
      </c>
      <c r="G551" s="25" t="s">
        <v>15</v>
      </c>
      <c r="H551" s="26">
        <v>94</v>
      </c>
      <c r="I551" s="158">
        <v>6.59</v>
      </c>
      <c r="J551" s="58">
        <f t="shared" si="16"/>
        <v>619.46</v>
      </c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x14ac:dyDescent="0.2">
      <c r="A552" s="50">
        <f t="shared" si="17"/>
        <v>541</v>
      </c>
      <c r="B552" s="118">
        <v>43006</v>
      </c>
      <c r="C552" s="27" t="s">
        <v>60</v>
      </c>
      <c r="D552" s="23" t="s">
        <v>12</v>
      </c>
      <c r="E552" s="24" t="s">
        <v>460</v>
      </c>
      <c r="F552" s="25" t="s">
        <v>461</v>
      </c>
      <c r="G552" s="25" t="s">
        <v>15</v>
      </c>
      <c r="H552" s="26">
        <v>97</v>
      </c>
      <c r="I552" s="158">
        <v>6.41</v>
      </c>
      <c r="J552" s="58">
        <f t="shared" si="16"/>
        <v>621.77</v>
      </c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x14ac:dyDescent="0.2">
      <c r="A553" s="50">
        <f t="shared" si="17"/>
        <v>542</v>
      </c>
      <c r="B553" s="118">
        <v>43006</v>
      </c>
      <c r="C553" s="27" t="s">
        <v>60</v>
      </c>
      <c r="D553" s="23" t="s">
        <v>12</v>
      </c>
      <c r="E553" s="24" t="s">
        <v>462</v>
      </c>
      <c r="F553" s="25" t="s">
        <v>463</v>
      </c>
      <c r="G553" s="25" t="s">
        <v>15</v>
      </c>
      <c r="H553" s="26">
        <v>79</v>
      </c>
      <c r="I553" s="158">
        <v>5</v>
      </c>
      <c r="J553" s="58">
        <f t="shared" si="16"/>
        <v>395</v>
      </c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x14ac:dyDescent="0.2">
      <c r="A554" s="50">
        <f t="shared" si="17"/>
        <v>543</v>
      </c>
      <c r="B554" s="118">
        <v>43006</v>
      </c>
      <c r="C554" s="27" t="s">
        <v>60</v>
      </c>
      <c r="D554" s="23" t="s">
        <v>12</v>
      </c>
      <c r="E554" s="24" t="s">
        <v>464</v>
      </c>
      <c r="F554" s="25" t="s">
        <v>465</v>
      </c>
      <c r="G554" s="25" t="s">
        <v>15</v>
      </c>
      <c r="H554" s="26">
        <v>96</v>
      </c>
      <c r="I554" s="158">
        <v>6.42</v>
      </c>
      <c r="J554" s="58">
        <f t="shared" si="16"/>
        <v>616.31999999999994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x14ac:dyDescent="0.2">
      <c r="A555" s="50">
        <f t="shared" si="17"/>
        <v>544</v>
      </c>
      <c r="B555" s="118">
        <v>42480</v>
      </c>
      <c r="C555" s="27" t="s">
        <v>54</v>
      </c>
      <c r="D555" s="23" t="s">
        <v>12</v>
      </c>
      <c r="E555" s="24" t="s">
        <v>472</v>
      </c>
      <c r="F555" s="25" t="s">
        <v>473</v>
      </c>
      <c r="G555" s="25" t="s">
        <v>24</v>
      </c>
      <c r="H555" s="26">
        <v>5</v>
      </c>
      <c r="I555" s="158">
        <v>1830</v>
      </c>
      <c r="J555" s="58">
        <f t="shared" si="16"/>
        <v>9150</v>
      </c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x14ac:dyDescent="0.2">
      <c r="A556" s="50">
        <f t="shared" si="17"/>
        <v>545</v>
      </c>
      <c r="B556" s="118">
        <v>42480</v>
      </c>
      <c r="C556" s="27" t="s">
        <v>54</v>
      </c>
      <c r="D556" s="23" t="s">
        <v>12</v>
      </c>
      <c r="E556" s="24" t="s">
        <v>474</v>
      </c>
      <c r="F556" s="25" t="s">
        <v>475</v>
      </c>
      <c r="G556" s="25" t="s">
        <v>24</v>
      </c>
      <c r="H556" s="26">
        <v>2</v>
      </c>
      <c r="I556" s="158">
        <v>1830</v>
      </c>
      <c r="J556" s="58">
        <f t="shared" si="16"/>
        <v>3660</v>
      </c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x14ac:dyDescent="0.2">
      <c r="A557" s="50">
        <f t="shared" si="17"/>
        <v>546</v>
      </c>
      <c r="B557" s="118">
        <v>42480</v>
      </c>
      <c r="C557" s="27" t="s">
        <v>54</v>
      </c>
      <c r="D557" s="23" t="s">
        <v>12</v>
      </c>
      <c r="E557" s="24" t="s">
        <v>476</v>
      </c>
      <c r="F557" s="25" t="s">
        <v>477</v>
      </c>
      <c r="G557" s="25" t="s">
        <v>24</v>
      </c>
      <c r="H557" s="26">
        <v>2</v>
      </c>
      <c r="I557" s="158">
        <v>1830</v>
      </c>
      <c r="J557" s="58">
        <f t="shared" si="16"/>
        <v>3660</v>
      </c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x14ac:dyDescent="0.2">
      <c r="A558" s="50">
        <f t="shared" si="17"/>
        <v>547</v>
      </c>
      <c r="B558" s="118">
        <v>42480</v>
      </c>
      <c r="C558" s="27" t="s">
        <v>54</v>
      </c>
      <c r="D558" s="23" t="s">
        <v>12</v>
      </c>
      <c r="E558" s="24" t="s">
        <v>478</v>
      </c>
      <c r="F558" s="25" t="s">
        <v>479</v>
      </c>
      <c r="G558" s="25" t="s">
        <v>24</v>
      </c>
      <c r="H558" s="26">
        <v>2</v>
      </c>
      <c r="I558" s="158">
        <v>1830</v>
      </c>
      <c r="J558" s="58">
        <f t="shared" si="16"/>
        <v>3660</v>
      </c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x14ac:dyDescent="0.2">
      <c r="A559" s="50">
        <f t="shared" si="17"/>
        <v>548</v>
      </c>
      <c r="B559" s="118">
        <v>42480</v>
      </c>
      <c r="C559" s="27" t="s">
        <v>54</v>
      </c>
      <c r="D559" s="23" t="s">
        <v>12</v>
      </c>
      <c r="E559" s="24" t="s">
        <v>480</v>
      </c>
      <c r="F559" s="25" t="s">
        <v>481</v>
      </c>
      <c r="G559" s="25" t="s">
        <v>24</v>
      </c>
      <c r="H559" s="26">
        <v>1</v>
      </c>
      <c r="I559" s="158">
        <v>1830</v>
      </c>
      <c r="J559" s="58">
        <f t="shared" si="16"/>
        <v>1830</v>
      </c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x14ac:dyDescent="0.2">
      <c r="A560" s="50">
        <f t="shared" si="17"/>
        <v>549</v>
      </c>
      <c r="B560" s="118">
        <v>42480</v>
      </c>
      <c r="C560" s="27" t="s">
        <v>54</v>
      </c>
      <c r="D560" s="23" t="s">
        <v>12</v>
      </c>
      <c r="E560" s="24" t="s">
        <v>482</v>
      </c>
      <c r="F560" s="25" t="s">
        <v>483</v>
      </c>
      <c r="G560" s="25" t="s">
        <v>24</v>
      </c>
      <c r="H560" s="26">
        <v>1</v>
      </c>
      <c r="I560" s="158">
        <v>950</v>
      </c>
      <c r="J560" s="58">
        <f t="shared" si="16"/>
        <v>950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x14ac:dyDescent="0.2">
      <c r="A561" s="50">
        <f t="shared" si="17"/>
        <v>550</v>
      </c>
      <c r="B561" s="118">
        <v>42480</v>
      </c>
      <c r="C561" s="27" t="s">
        <v>54</v>
      </c>
      <c r="D561" s="23" t="s">
        <v>12</v>
      </c>
      <c r="E561" s="24" t="s">
        <v>484</v>
      </c>
      <c r="F561" s="25" t="s">
        <v>485</v>
      </c>
      <c r="G561" s="25" t="s">
        <v>24</v>
      </c>
      <c r="H561" s="26">
        <v>4</v>
      </c>
      <c r="I561" s="158">
        <v>950</v>
      </c>
      <c r="J561" s="58">
        <f t="shared" si="16"/>
        <v>3800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x14ac:dyDescent="0.2">
      <c r="A562" s="50">
        <f t="shared" si="17"/>
        <v>551</v>
      </c>
      <c r="B562" s="118">
        <v>42480</v>
      </c>
      <c r="C562" s="27" t="s">
        <v>54</v>
      </c>
      <c r="D562" s="23" t="s">
        <v>12</v>
      </c>
      <c r="E562" s="24" t="s">
        <v>486</v>
      </c>
      <c r="F562" s="25" t="s">
        <v>487</v>
      </c>
      <c r="G562" s="25" t="s">
        <v>24</v>
      </c>
      <c r="H562" s="26">
        <v>3</v>
      </c>
      <c r="I562" s="158">
        <v>950</v>
      </c>
      <c r="J562" s="58">
        <f t="shared" si="16"/>
        <v>2850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x14ac:dyDescent="0.2">
      <c r="A563" s="50">
        <f t="shared" si="17"/>
        <v>552</v>
      </c>
      <c r="B563" s="118">
        <v>42480</v>
      </c>
      <c r="C563" s="27" t="s">
        <v>54</v>
      </c>
      <c r="D563" s="23" t="s">
        <v>12</v>
      </c>
      <c r="E563" s="24" t="s">
        <v>488</v>
      </c>
      <c r="F563" s="25" t="s">
        <v>489</v>
      </c>
      <c r="G563" s="25" t="s">
        <v>24</v>
      </c>
      <c r="H563" s="26">
        <v>5</v>
      </c>
      <c r="I563" s="158">
        <v>1830</v>
      </c>
      <c r="J563" s="58">
        <f t="shared" si="16"/>
        <v>9150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x14ac:dyDescent="0.2">
      <c r="A564" s="50">
        <f t="shared" si="17"/>
        <v>553</v>
      </c>
      <c r="B564" s="118">
        <v>42480</v>
      </c>
      <c r="C564" s="27" t="s">
        <v>54</v>
      </c>
      <c r="D564" s="23" t="s">
        <v>12</v>
      </c>
      <c r="E564" s="24" t="s">
        <v>490</v>
      </c>
      <c r="F564" s="25" t="s">
        <v>491</v>
      </c>
      <c r="G564" s="25" t="s">
        <v>24</v>
      </c>
      <c r="H564" s="26">
        <v>1</v>
      </c>
      <c r="I564" s="158">
        <v>1830</v>
      </c>
      <c r="J564" s="58">
        <f t="shared" si="16"/>
        <v>1830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x14ac:dyDescent="0.2">
      <c r="A565" s="50">
        <f t="shared" si="17"/>
        <v>554</v>
      </c>
      <c r="B565" s="118">
        <v>43360</v>
      </c>
      <c r="C565" s="27" t="s">
        <v>54</v>
      </c>
      <c r="D565" s="23" t="s">
        <v>12</v>
      </c>
      <c r="E565" s="24" t="s">
        <v>426</v>
      </c>
      <c r="F565" s="25" t="s">
        <v>427</v>
      </c>
      <c r="G565" s="25" t="s">
        <v>15</v>
      </c>
      <c r="H565" s="26">
        <v>28</v>
      </c>
      <c r="I565" s="158">
        <v>164.27</v>
      </c>
      <c r="J565" s="58">
        <f t="shared" si="16"/>
        <v>4599.5600000000004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x14ac:dyDescent="0.2">
      <c r="A566" s="50">
        <f t="shared" si="17"/>
        <v>555</v>
      </c>
      <c r="B566" s="118">
        <v>43360</v>
      </c>
      <c r="C566" s="27" t="s">
        <v>54</v>
      </c>
      <c r="D566" s="23" t="s">
        <v>12</v>
      </c>
      <c r="E566" s="24" t="s">
        <v>428</v>
      </c>
      <c r="F566" s="25" t="s">
        <v>429</v>
      </c>
      <c r="G566" s="25" t="s">
        <v>15</v>
      </c>
      <c r="H566" s="26">
        <v>8</v>
      </c>
      <c r="I566" s="158">
        <v>189.99</v>
      </c>
      <c r="J566" s="58">
        <f t="shared" si="16"/>
        <v>1519.92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x14ac:dyDescent="0.2">
      <c r="A567" s="50">
        <f t="shared" si="17"/>
        <v>556</v>
      </c>
      <c r="B567" s="118">
        <v>43360</v>
      </c>
      <c r="C567" s="27" t="s">
        <v>11</v>
      </c>
      <c r="D567" s="23" t="s">
        <v>12</v>
      </c>
      <c r="E567" s="24" t="s">
        <v>468</v>
      </c>
      <c r="F567" s="25" t="s">
        <v>469</v>
      </c>
      <c r="G567" s="25" t="s">
        <v>15</v>
      </c>
      <c r="H567" s="26">
        <v>68</v>
      </c>
      <c r="I567" s="158">
        <v>249.99</v>
      </c>
      <c r="J567" s="58">
        <f t="shared" si="16"/>
        <v>16999.32</v>
      </c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x14ac:dyDescent="0.2">
      <c r="A568" s="50">
        <f t="shared" si="17"/>
        <v>557</v>
      </c>
      <c r="B568" s="118">
        <v>43360</v>
      </c>
      <c r="C568" s="27" t="s">
        <v>116</v>
      </c>
      <c r="D568" s="23" t="s">
        <v>12</v>
      </c>
      <c r="E568" s="24" t="s">
        <v>470</v>
      </c>
      <c r="F568" s="25" t="s">
        <v>471</v>
      </c>
      <c r="G568" s="25" t="s">
        <v>15</v>
      </c>
      <c r="H568" s="26">
        <v>160</v>
      </c>
      <c r="I568" s="158">
        <v>177</v>
      </c>
      <c r="J568" s="58">
        <f t="shared" si="16"/>
        <v>28320</v>
      </c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x14ac:dyDescent="0.2">
      <c r="A569" s="50">
        <f t="shared" si="17"/>
        <v>558</v>
      </c>
      <c r="B569" s="118">
        <v>43685</v>
      </c>
      <c r="C569" s="27" t="s">
        <v>60</v>
      </c>
      <c r="D569" s="23" t="s">
        <v>12</v>
      </c>
      <c r="E569" s="24" t="s">
        <v>418</v>
      </c>
      <c r="F569" s="25" t="s">
        <v>419</v>
      </c>
      <c r="G569" s="25" t="s">
        <v>15</v>
      </c>
      <c r="H569" s="26">
        <v>4</v>
      </c>
      <c r="I569" s="158">
        <v>212.4</v>
      </c>
      <c r="J569" s="58">
        <f t="shared" si="16"/>
        <v>849.6</v>
      </c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x14ac:dyDescent="0.2">
      <c r="A570" s="50">
        <f t="shared" si="17"/>
        <v>559</v>
      </c>
      <c r="B570" s="118">
        <v>43685</v>
      </c>
      <c r="C570" s="27" t="s">
        <v>60</v>
      </c>
      <c r="D570" s="23" t="s">
        <v>12</v>
      </c>
      <c r="E570" s="24" t="s">
        <v>420</v>
      </c>
      <c r="F570" s="25" t="s">
        <v>421</v>
      </c>
      <c r="G570" s="25" t="s">
        <v>15</v>
      </c>
      <c r="H570" s="26">
        <v>71</v>
      </c>
      <c r="I570" s="158">
        <v>129.80000000000001</v>
      </c>
      <c r="J570" s="58">
        <f t="shared" si="16"/>
        <v>9215.8000000000011</v>
      </c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x14ac:dyDescent="0.2">
      <c r="A571" s="50">
        <f t="shared" si="17"/>
        <v>560</v>
      </c>
      <c r="B571" s="118">
        <v>43685</v>
      </c>
      <c r="C571" s="27" t="s">
        <v>60</v>
      </c>
      <c r="D571" s="23" t="s">
        <v>12</v>
      </c>
      <c r="E571" s="24" t="s">
        <v>452</v>
      </c>
      <c r="F571" s="25" t="s">
        <v>453</v>
      </c>
      <c r="G571" s="25" t="s">
        <v>15</v>
      </c>
      <c r="H571" s="26">
        <v>190</v>
      </c>
      <c r="I571" s="158">
        <v>7.08</v>
      </c>
      <c r="J571" s="58">
        <f t="shared" si="16"/>
        <v>1345.2</v>
      </c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x14ac:dyDescent="0.2">
      <c r="A572" s="50">
        <f t="shared" si="17"/>
        <v>561</v>
      </c>
      <c r="B572" s="118">
        <v>43685</v>
      </c>
      <c r="C572" s="27" t="s">
        <v>116</v>
      </c>
      <c r="D572" s="23" t="s">
        <v>12</v>
      </c>
      <c r="E572" s="24" t="s">
        <v>438</v>
      </c>
      <c r="F572" s="25" t="s">
        <v>439</v>
      </c>
      <c r="G572" s="25" t="s">
        <v>15</v>
      </c>
      <c r="H572" s="26">
        <v>4</v>
      </c>
      <c r="I572" s="158">
        <v>413</v>
      </c>
      <c r="J572" s="58">
        <f t="shared" si="16"/>
        <v>1652</v>
      </c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x14ac:dyDescent="0.2">
      <c r="A573" s="50">
        <f t="shared" si="17"/>
        <v>562</v>
      </c>
      <c r="B573" s="118">
        <v>43685</v>
      </c>
      <c r="C573" s="27" t="s">
        <v>116</v>
      </c>
      <c r="D573" s="23" t="s">
        <v>12</v>
      </c>
      <c r="E573" s="24" t="s">
        <v>440</v>
      </c>
      <c r="F573" s="25" t="s">
        <v>441</v>
      </c>
      <c r="G573" s="25" t="s">
        <v>15</v>
      </c>
      <c r="H573" s="26">
        <v>6</v>
      </c>
      <c r="I573" s="158">
        <v>442.5</v>
      </c>
      <c r="J573" s="58">
        <f t="shared" si="16"/>
        <v>2655</v>
      </c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x14ac:dyDescent="0.2">
      <c r="A574" s="50">
        <f t="shared" si="17"/>
        <v>563</v>
      </c>
      <c r="B574" s="118">
        <v>43685</v>
      </c>
      <c r="C574" s="27" t="s">
        <v>116</v>
      </c>
      <c r="D574" s="23" t="s">
        <v>12</v>
      </c>
      <c r="E574" s="24" t="s">
        <v>442</v>
      </c>
      <c r="F574" s="25" t="s">
        <v>443</v>
      </c>
      <c r="G574" s="25" t="s">
        <v>15</v>
      </c>
      <c r="H574" s="26">
        <v>2</v>
      </c>
      <c r="I574" s="158">
        <v>291.39999999999998</v>
      </c>
      <c r="J574" s="58">
        <f t="shared" si="16"/>
        <v>582.79999999999995</v>
      </c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x14ac:dyDescent="0.2">
      <c r="A575" s="50">
        <f t="shared" si="17"/>
        <v>564</v>
      </c>
      <c r="B575" s="118">
        <v>43685</v>
      </c>
      <c r="C575" s="27" t="s">
        <v>116</v>
      </c>
      <c r="D575" s="23" t="s">
        <v>12</v>
      </c>
      <c r="E575" s="24" t="s">
        <v>444</v>
      </c>
      <c r="F575" s="25" t="s">
        <v>445</v>
      </c>
      <c r="G575" s="25" t="s">
        <v>15</v>
      </c>
      <c r="H575" s="26">
        <v>3</v>
      </c>
      <c r="I575" s="158">
        <v>389.4</v>
      </c>
      <c r="J575" s="58">
        <f t="shared" si="16"/>
        <v>1168.1999999999998</v>
      </c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x14ac:dyDescent="0.2">
      <c r="A576" s="50">
        <f t="shared" si="17"/>
        <v>565</v>
      </c>
      <c r="B576" s="118">
        <v>43685</v>
      </c>
      <c r="C576" s="27" t="s">
        <v>116</v>
      </c>
      <c r="D576" s="23" t="s">
        <v>12</v>
      </c>
      <c r="E576" s="24" t="s">
        <v>492</v>
      </c>
      <c r="F576" s="25" t="s">
        <v>493</v>
      </c>
      <c r="G576" s="25" t="s">
        <v>15</v>
      </c>
      <c r="H576" s="26">
        <v>1</v>
      </c>
      <c r="I576" s="158">
        <v>1888</v>
      </c>
      <c r="J576" s="58">
        <f t="shared" si="16"/>
        <v>1888</v>
      </c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x14ac:dyDescent="0.2">
      <c r="A577" s="50">
        <f t="shared" si="17"/>
        <v>566</v>
      </c>
      <c r="B577" s="118">
        <v>43685</v>
      </c>
      <c r="C577" s="27" t="s">
        <v>116</v>
      </c>
      <c r="D577" s="23" t="s">
        <v>12</v>
      </c>
      <c r="E577" s="24" t="s">
        <v>494</v>
      </c>
      <c r="F577" s="25" t="s">
        <v>495</v>
      </c>
      <c r="G577" s="25" t="s">
        <v>15</v>
      </c>
      <c r="H577" s="26">
        <v>1</v>
      </c>
      <c r="I577" s="158">
        <v>1888</v>
      </c>
      <c r="J577" s="58">
        <f t="shared" si="16"/>
        <v>1888</v>
      </c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x14ac:dyDescent="0.2">
      <c r="A578" s="50">
        <f t="shared" si="17"/>
        <v>567</v>
      </c>
      <c r="B578" s="118">
        <v>43685</v>
      </c>
      <c r="C578" s="27" t="s">
        <v>116</v>
      </c>
      <c r="D578" s="23" t="s">
        <v>12</v>
      </c>
      <c r="E578" s="24" t="s">
        <v>496</v>
      </c>
      <c r="F578" s="25" t="s">
        <v>497</v>
      </c>
      <c r="G578" s="25" t="s">
        <v>15</v>
      </c>
      <c r="H578" s="26">
        <v>2</v>
      </c>
      <c r="I578" s="158">
        <v>1888</v>
      </c>
      <c r="J578" s="58">
        <f t="shared" si="16"/>
        <v>3776</v>
      </c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x14ac:dyDescent="0.2">
      <c r="A579" s="50">
        <f t="shared" si="17"/>
        <v>568</v>
      </c>
      <c r="B579" s="118">
        <v>43685</v>
      </c>
      <c r="C579" s="27" t="s">
        <v>116</v>
      </c>
      <c r="D579" s="23" t="s">
        <v>12</v>
      </c>
      <c r="E579" s="24" t="s">
        <v>466</v>
      </c>
      <c r="F579" s="25" t="s">
        <v>467</v>
      </c>
      <c r="G579" s="25" t="s">
        <v>15</v>
      </c>
      <c r="H579" s="26">
        <v>10</v>
      </c>
      <c r="I579" s="158">
        <v>295</v>
      </c>
      <c r="J579" s="58">
        <f t="shared" si="16"/>
        <v>2950</v>
      </c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x14ac:dyDescent="0.2">
      <c r="A580" s="50">
        <f t="shared" si="17"/>
        <v>569</v>
      </c>
      <c r="B580" s="118">
        <v>43685</v>
      </c>
      <c r="C580" s="27" t="s">
        <v>60</v>
      </c>
      <c r="D580" s="23" t="s">
        <v>12</v>
      </c>
      <c r="E580" s="24" t="s">
        <v>422</v>
      </c>
      <c r="F580" s="25" t="s">
        <v>423</v>
      </c>
      <c r="G580" s="25" t="s">
        <v>15</v>
      </c>
      <c r="H580" s="26">
        <v>15</v>
      </c>
      <c r="I580" s="158">
        <v>236</v>
      </c>
      <c r="J580" s="58">
        <f t="shared" si="16"/>
        <v>3540</v>
      </c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x14ac:dyDescent="0.2">
      <c r="A581" s="50">
        <f t="shared" si="17"/>
        <v>570</v>
      </c>
      <c r="B581" s="118">
        <v>43685</v>
      </c>
      <c r="C581" s="27" t="s">
        <v>116</v>
      </c>
      <c r="D581" s="23" t="s">
        <v>12</v>
      </c>
      <c r="E581" s="24" t="s">
        <v>498</v>
      </c>
      <c r="F581" s="25" t="s">
        <v>499</v>
      </c>
      <c r="G581" s="25" t="s">
        <v>15</v>
      </c>
      <c r="H581" s="26">
        <v>8</v>
      </c>
      <c r="I581" s="158">
        <v>1888</v>
      </c>
      <c r="J581" s="58">
        <f t="shared" si="16"/>
        <v>15104</v>
      </c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x14ac:dyDescent="0.2">
      <c r="A582" s="50">
        <f t="shared" si="17"/>
        <v>571</v>
      </c>
      <c r="B582" s="118">
        <v>43685</v>
      </c>
      <c r="C582" s="27" t="s">
        <v>116</v>
      </c>
      <c r="D582" s="23" t="s">
        <v>12</v>
      </c>
      <c r="E582" s="24" t="s">
        <v>446</v>
      </c>
      <c r="F582" s="25" t="s">
        <v>447</v>
      </c>
      <c r="G582" s="25" t="s">
        <v>15</v>
      </c>
      <c r="H582" s="26">
        <v>18</v>
      </c>
      <c r="I582" s="158">
        <v>236</v>
      </c>
      <c r="J582" s="58">
        <f t="shared" si="16"/>
        <v>4248</v>
      </c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x14ac:dyDescent="0.2">
      <c r="A583" s="50">
        <f t="shared" si="17"/>
        <v>572</v>
      </c>
      <c r="B583" s="118">
        <v>43685</v>
      </c>
      <c r="C583" s="27" t="s">
        <v>116</v>
      </c>
      <c r="D583" s="23" t="s">
        <v>12</v>
      </c>
      <c r="E583" s="24" t="s">
        <v>448</v>
      </c>
      <c r="F583" s="25" t="s">
        <v>449</v>
      </c>
      <c r="G583" s="25" t="s">
        <v>15</v>
      </c>
      <c r="H583" s="26">
        <v>9</v>
      </c>
      <c r="I583" s="158">
        <v>271.39999999999998</v>
      </c>
      <c r="J583" s="58">
        <f t="shared" si="16"/>
        <v>2442.6</v>
      </c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x14ac:dyDescent="0.2">
      <c r="A584" s="50">
        <f t="shared" si="17"/>
        <v>573</v>
      </c>
      <c r="B584" s="118">
        <v>43685</v>
      </c>
      <c r="C584" s="27" t="s">
        <v>116</v>
      </c>
      <c r="D584" s="23" t="s">
        <v>12</v>
      </c>
      <c r="E584" s="24" t="s">
        <v>450</v>
      </c>
      <c r="F584" s="25" t="s">
        <v>451</v>
      </c>
      <c r="G584" s="25" t="s">
        <v>15</v>
      </c>
      <c r="H584" s="26">
        <v>4</v>
      </c>
      <c r="I584" s="158">
        <v>354</v>
      </c>
      <c r="J584" s="58">
        <f t="shared" si="16"/>
        <v>1416</v>
      </c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x14ac:dyDescent="0.2">
      <c r="A585" s="50">
        <f t="shared" si="17"/>
        <v>574</v>
      </c>
      <c r="B585" s="118">
        <v>44663</v>
      </c>
      <c r="C585" s="27" t="s">
        <v>116</v>
      </c>
      <c r="D585" s="23" t="s">
        <v>12</v>
      </c>
      <c r="E585" s="24" t="s">
        <v>833</v>
      </c>
      <c r="F585" s="25" t="s">
        <v>778</v>
      </c>
      <c r="G585" s="25" t="s">
        <v>15</v>
      </c>
      <c r="H585" s="26">
        <v>8</v>
      </c>
      <c r="I585" s="158">
        <v>1534</v>
      </c>
      <c r="J585" s="58">
        <f t="shared" si="16"/>
        <v>12272</v>
      </c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25.5" x14ac:dyDescent="0.2">
      <c r="A586" s="50">
        <f t="shared" si="17"/>
        <v>575</v>
      </c>
      <c r="B586" s="118">
        <v>44663</v>
      </c>
      <c r="C586" s="27" t="s">
        <v>116</v>
      </c>
      <c r="D586" s="23" t="s">
        <v>12</v>
      </c>
      <c r="E586" s="24" t="s">
        <v>834</v>
      </c>
      <c r="F586" s="25" t="s">
        <v>779</v>
      </c>
      <c r="G586" s="25" t="s">
        <v>15</v>
      </c>
      <c r="H586" s="26">
        <v>5</v>
      </c>
      <c r="I586" s="158">
        <v>1534</v>
      </c>
      <c r="J586" s="58">
        <f t="shared" si="16"/>
        <v>7670</v>
      </c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x14ac:dyDescent="0.2">
      <c r="A587" s="50">
        <f t="shared" si="17"/>
        <v>576</v>
      </c>
      <c r="B587" s="118">
        <v>44663</v>
      </c>
      <c r="C587" s="27" t="s">
        <v>116</v>
      </c>
      <c r="D587" s="23" t="s">
        <v>12</v>
      </c>
      <c r="E587" s="24" t="s">
        <v>835</v>
      </c>
      <c r="F587" s="25" t="s">
        <v>780</v>
      </c>
      <c r="G587" s="25" t="s">
        <v>15</v>
      </c>
      <c r="H587" s="26">
        <v>5</v>
      </c>
      <c r="I587" s="158">
        <v>1593</v>
      </c>
      <c r="J587" s="58">
        <f t="shared" si="16"/>
        <v>7965</v>
      </c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x14ac:dyDescent="0.2">
      <c r="A588" s="50">
        <f t="shared" si="17"/>
        <v>577</v>
      </c>
      <c r="B588" s="118">
        <v>44663</v>
      </c>
      <c r="C588" s="27" t="s">
        <v>116</v>
      </c>
      <c r="D588" s="23" t="s">
        <v>12</v>
      </c>
      <c r="E588" s="24" t="s">
        <v>836</v>
      </c>
      <c r="F588" s="25" t="s">
        <v>781</v>
      </c>
      <c r="G588" s="25" t="s">
        <v>15</v>
      </c>
      <c r="H588" s="26">
        <v>5</v>
      </c>
      <c r="I588" s="158">
        <v>1593</v>
      </c>
      <c r="J588" s="58">
        <f t="shared" ref="J588:J618" si="18">H588*I588</f>
        <v>7965</v>
      </c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x14ac:dyDescent="0.2">
      <c r="A589" s="50">
        <f t="shared" si="17"/>
        <v>578</v>
      </c>
      <c r="B589" s="118">
        <v>44663</v>
      </c>
      <c r="C589" s="27" t="s">
        <v>116</v>
      </c>
      <c r="D589" s="23" t="s">
        <v>12</v>
      </c>
      <c r="E589" s="24" t="s">
        <v>837</v>
      </c>
      <c r="F589" s="25" t="s">
        <v>782</v>
      </c>
      <c r="G589" s="25" t="s">
        <v>15</v>
      </c>
      <c r="H589" s="26">
        <v>5</v>
      </c>
      <c r="I589" s="158">
        <v>1198.8800000000001</v>
      </c>
      <c r="J589" s="58">
        <f t="shared" si="18"/>
        <v>5994.4000000000005</v>
      </c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x14ac:dyDescent="0.2">
      <c r="A590" s="50">
        <f t="shared" ref="A590:A618" si="19">A589+1</f>
        <v>579</v>
      </c>
      <c r="B590" s="118">
        <v>44663</v>
      </c>
      <c r="C590" s="27" t="s">
        <v>116</v>
      </c>
      <c r="D590" s="23" t="s">
        <v>12</v>
      </c>
      <c r="E590" s="24" t="s">
        <v>838</v>
      </c>
      <c r="F590" s="25" t="s">
        <v>783</v>
      </c>
      <c r="G590" s="25" t="s">
        <v>15</v>
      </c>
      <c r="H590" s="26">
        <v>5</v>
      </c>
      <c r="I590" s="158">
        <v>1589.46</v>
      </c>
      <c r="J590" s="58">
        <f t="shared" si="18"/>
        <v>7947.3</v>
      </c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x14ac:dyDescent="0.2">
      <c r="A591" s="50">
        <f t="shared" si="19"/>
        <v>580</v>
      </c>
      <c r="B591" s="118">
        <v>44663</v>
      </c>
      <c r="C591" s="27" t="s">
        <v>116</v>
      </c>
      <c r="D591" s="23" t="s">
        <v>12</v>
      </c>
      <c r="E591" s="24" t="s">
        <v>824</v>
      </c>
      <c r="F591" s="25" t="s">
        <v>784</v>
      </c>
      <c r="G591" s="25" t="s">
        <v>15</v>
      </c>
      <c r="H591" s="26">
        <v>3</v>
      </c>
      <c r="I591" s="158">
        <v>499.14</v>
      </c>
      <c r="J591" s="58">
        <f t="shared" si="18"/>
        <v>1497.42</v>
      </c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x14ac:dyDescent="0.2">
      <c r="A592" s="50">
        <f t="shared" si="19"/>
        <v>581</v>
      </c>
      <c r="B592" s="118">
        <v>44663</v>
      </c>
      <c r="C592" s="27" t="s">
        <v>116</v>
      </c>
      <c r="D592" s="23" t="s">
        <v>12</v>
      </c>
      <c r="E592" s="24" t="s">
        <v>825</v>
      </c>
      <c r="F592" s="25" t="s">
        <v>785</v>
      </c>
      <c r="G592" s="25" t="s">
        <v>15</v>
      </c>
      <c r="H592" s="26">
        <v>9</v>
      </c>
      <c r="I592" s="158">
        <v>250.6</v>
      </c>
      <c r="J592" s="58">
        <f t="shared" si="18"/>
        <v>2255.4</v>
      </c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x14ac:dyDescent="0.2">
      <c r="A593" s="50">
        <f t="shared" si="19"/>
        <v>582</v>
      </c>
      <c r="B593" s="118">
        <v>44663</v>
      </c>
      <c r="C593" s="27" t="s">
        <v>116</v>
      </c>
      <c r="D593" s="23" t="s">
        <v>12</v>
      </c>
      <c r="E593" s="24" t="s">
        <v>826</v>
      </c>
      <c r="F593" s="25" t="s">
        <v>786</v>
      </c>
      <c r="G593" s="25" t="s">
        <v>15</v>
      </c>
      <c r="H593" s="26">
        <v>2</v>
      </c>
      <c r="I593" s="158">
        <v>250.16</v>
      </c>
      <c r="J593" s="58">
        <f t="shared" si="18"/>
        <v>500.32</v>
      </c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x14ac:dyDescent="0.2">
      <c r="A594" s="50">
        <f t="shared" si="19"/>
        <v>583</v>
      </c>
      <c r="B594" s="118">
        <v>44663</v>
      </c>
      <c r="C594" s="27" t="s">
        <v>116</v>
      </c>
      <c r="D594" s="23" t="s">
        <v>12</v>
      </c>
      <c r="E594" s="24" t="s">
        <v>827</v>
      </c>
      <c r="F594" s="25" t="s">
        <v>787</v>
      </c>
      <c r="G594" s="25" t="s">
        <v>15</v>
      </c>
      <c r="H594" s="26">
        <v>10</v>
      </c>
      <c r="I594" s="158">
        <v>885</v>
      </c>
      <c r="J594" s="58">
        <f t="shared" si="18"/>
        <v>8850</v>
      </c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x14ac:dyDescent="0.2">
      <c r="A595" s="50">
        <f t="shared" si="19"/>
        <v>584</v>
      </c>
      <c r="B595" s="118">
        <v>44663</v>
      </c>
      <c r="C595" s="27" t="s">
        <v>116</v>
      </c>
      <c r="D595" s="23" t="s">
        <v>12</v>
      </c>
      <c r="E595" s="24" t="s">
        <v>828</v>
      </c>
      <c r="F595" s="25" t="s">
        <v>788</v>
      </c>
      <c r="G595" s="25" t="s">
        <v>15</v>
      </c>
      <c r="H595" s="26">
        <v>2</v>
      </c>
      <c r="I595" s="158">
        <v>590</v>
      </c>
      <c r="J595" s="58">
        <f t="shared" si="18"/>
        <v>1180</v>
      </c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x14ac:dyDescent="0.2">
      <c r="A596" s="50">
        <f t="shared" si="19"/>
        <v>585</v>
      </c>
      <c r="B596" s="118">
        <v>44663</v>
      </c>
      <c r="C596" s="27" t="s">
        <v>116</v>
      </c>
      <c r="D596" s="23" t="s">
        <v>12</v>
      </c>
      <c r="E596" s="24" t="s">
        <v>829</v>
      </c>
      <c r="F596" s="25" t="s">
        <v>789</v>
      </c>
      <c r="G596" s="25" t="s">
        <v>15</v>
      </c>
      <c r="H596" s="26">
        <v>7</v>
      </c>
      <c r="I596" s="158">
        <v>590</v>
      </c>
      <c r="J596" s="58">
        <f t="shared" si="18"/>
        <v>4130</v>
      </c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x14ac:dyDescent="0.2">
      <c r="A597" s="50">
        <f t="shared" si="19"/>
        <v>586</v>
      </c>
      <c r="B597" s="118">
        <v>44663</v>
      </c>
      <c r="C597" s="27" t="s">
        <v>116</v>
      </c>
      <c r="D597" s="23" t="s">
        <v>12</v>
      </c>
      <c r="E597" s="24" t="s">
        <v>830</v>
      </c>
      <c r="F597" s="25" t="s">
        <v>790</v>
      </c>
      <c r="G597" s="25" t="s">
        <v>15</v>
      </c>
      <c r="H597" s="26">
        <v>7</v>
      </c>
      <c r="I597" s="158">
        <v>590</v>
      </c>
      <c r="J597" s="58">
        <f t="shared" si="18"/>
        <v>4130</v>
      </c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25.5" x14ac:dyDescent="0.2">
      <c r="A598" s="50">
        <f t="shared" si="19"/>
        <v>587</v>
      </c>
      <c r="B598" s="118">
        <v>44663</v>
      </c>
      <c r="C598" s="27" t="s">
        <v>116</v>
      </c>
      <c r="D598" s="23" t="s">
        <v>12</v>
      </c>
      <c r="E598" s="24" t="s">
        <v>831</v>
      </c>
      <c r="F598" s="25" t="s">
        <v>791</v>
      </c>
      <c r="G598" s="25" t="s">
        <v>15</v>
      </c>
      <c r="H598" s="26">
        <v>6</v>
      </c>
      <c r="I598" s="158">
        <v>590</v>
      </c>
      <c r="J598" s="58">
        <f t="shared" si="18"/>
        <v>3540</v>
      </c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x14ac:dyDescent="0.2">
      <c r="A599" s="50">
        <f t="shared" si="19"/>
        <v>588</v>
      </c>
      <c r="B599" s="118">
        <v>44663</v>
      </c>
      <c r="C599" s="27" t="s">
        <v>116</v>
      </c>
      <c r="D599" s="23" t="s">
        <v>12</v>
      </c>
      <c r="E599" s="24" t="s">
        <v>832</v>
      </c>
      <c r="F599" s="25" t="s">
        <v>792</v>
      </c>
      <c r="G599" s="25" t="s">
        <v>15</v>
      </c>
      <c r="H599" s="26">
        <v>3</v>
      </c>
      <c r="I599" s="158">
        <v>272</v>
      </c>
      <c r="J599" s="58">
        <f t="shared" si="18"/>
        <v>816</v>
      </c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x14ac:dyDescent="0.2">
      <c r="A600" s="50">
        <f t="shared" si="19"/>
        <v>589</v>
      </c>
      <c r="B600" s="118">
        <v>44663</v>
      </c>
      <c r="C600" s="27" t="s">
        <v>116</v>
      </c>
      <c r="D600" s="23" t="s">
        <v>12</v>
      </c>
      <c r="E600" s="24" t="s">
        <v>820</v>
      </c>
      <c r="F600" s="25" t="s">
        <v>793</v>
      </c>
      <c r="G600" s="25" t="s">
        <v>15</v>
      </c>
      <c r="H600" s="26">
        <v>36</v>
      </c>
      <c r="I600" s="158">
        <v>301.13</v>
      </c>
      <c r="J600" s="58">
        <f t="shared" si="18"/>
        <v>10840.68</v>
      </c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x14ac:dyDescent="0.2">
      <c r="A601" s="50">
        <f t="shared" si="19"/>
        <v>590</v>
      </c>
      <c r="B601" s="118">
        <v>44663</v>
      </c>
      <c r="C601" s="27" t="s">
        <v>116</v>
      </c>
      <c r="D601" s="23" t="s">
        <v>12</v>
      </c>
      <c r="E601" s="24" t="s">
        <v>821</v>
      </c>
      <c r="F601" s="25" t="s">
        <v>794</v>
      </c>
      <c r="G601" s="25" t="s">
        <v>15</v>
      </c>
      <c r="H601" s="26">
        <v>100</v>
      </c>
      <c r="I601" s="158">
        <v>339.26</v>
      </c>
      <c r="J601" s="58">
        <f t="shared" si="18"/>
        <v>33926</v>
      </c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x14ac:dyDescent="0.2">
      <c r="A602" s="50">
        <f t="shared" si="19"/>
        <v>591</v>
      </c>
      <c r="B602" s="118">
        <v>44663</v>
      </c>
      <c r="C602" s="27" t="s">
        <v>116</v>
      </c>
      <c r="D602" s="23" t="s">
        <v>12</v>
      </c>
      <c r="E602" s="24" t="s">
        <v>822</v>
      </c>
      <c r="F602" s="25" t="s">
        <v>795</v>
      </c>
      <c r="G602" s="25" t="s">
        <v>15</v>
      </c>
      <c r="H602" s="26">
        <v>50</v>
      </c>
      <c r="I602" s="158">
        <v>307.39999999999998</v>
      </c>
      <c r="J602" s="58">
        <f t="shared" si="18"/>
        <v>15369.999999999998</v>
      </c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x14ac:dyDescent="0.2">
      <c r="A603" s="50">
        <f t="shared" si="19"/>
        <v>592</v>
      </c>
      <c r="B603" s="118">
        <v>44663</v>
      </c>
      <c r="C603" s="27" t="s">
        <v>116</v>
      </c>
      <c r="D603" s="23" t="s">
        <v>12</v>
      </c>
      <c r="E603" s="24" t="s">
        <v>823</v>
      </c>
      <c r="F603" s="25" t="s">
        <v>777</v>
      </c>
      <c r="G603" s="25" t="s">
        <v>15</v>
      </c>
      <c r="H603" s="26">
        <v>50</v>
      </c>
      <c r="I603" s="158">
        <v>323.92</v>
      </c>
      <c r="J603" s="58">
        <f t="shared" si="18"/>
        <v>16196</v>
      </c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25.5" x14ac:dyDescent="0.2">
      <c r="A604" s="50">
        <f t="shared" si="19"/>
        <v>593</v>
      </c>
      <c r="B604" s="118">
        <v>44663</v>
      </c>
      <c r="C604" s="33" t="s">
        <v>116</v>
      </c>
      <c r="D604" s="23" t="s">
        <v>12</v>
      </c>
      <c r="E604" s="24" t="s">
        <v>839</v>
      </c>
      <c r="F604" s="25" t="s">
        <v>796</v>
      </c>
      <c r="G604" s="25" t="s">
        <v>15</v>
      </c>
      <c r="H604" s="26">
        <v>5</v>
      </c>
      <c r="I604" s="158">
        <v>2664.06</v>
      </c>
      <c r="J604" s="58">
        <f t="shared" si="18"/>
        <v>13320.3</v>
      </c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x14ac:dyDescent="0.2">
      <c r="A605" s="50">
        <f t="shared" si="19"/>
        <v>594</v>
      </c>
      <c r="B605" s="120">
        <v>44799</v>
      </c>
      <c r="C605" s="73" t="s">
        <v>60</v>
      </c>
      <c r="D605" s="72" t="s">
        <v>12</v>
      </c>
      <c r="E605" s="24" t="s">
        <v>902</v>
      </c>
      <c r="F605" s="25" t="s">
        <v>898</v>
      </c>
      <c r="G605" s="150" t="s">
        <v>15</v>
      </c>
      <c r="H605" s="46">
        <v>53</v>
      </c>
      <c r="I605" s="158">
        <v>5542.46</v>
      </c>
      <c r="J605" s="58">
        <f t="shared" si="18"/>
        <v>293750.38</v>
      </c>
    </row>
    <row r="606" spans="1:22" ht="12.75" x14ac:dyDescent="0.2">
      <c r="A606" s="50">
        <f t="shared" si="19"/>
        <v>595</v>
      </c>
      <c r="B606" s="120">
        <v>44799</v>
      </c>
      <c r="C606" s="73" t="s">
        <v>60</v>
      </c>
      <c r="D606" s="72" t="s">
        <v>12</v>
      </c>
      <c r="E606" s="34" t="s">
        <v>903</v>
      </c>
      <c r="F606" s="25" t="s">
        <v>899</v>
      </c>
      <c r="G606" s="150" t="s">
        <v>15</v>
      </c>
      <c r="H606" s="46">
        <v>64</v>
      </c>
      <c r="I606" s="158">
        <v>4837.9799999999996</v>
      </c>
      <c r="J606" s="58">
        <f t="shared" si="18"/>
        <v>309630.71999999997</v>
      </c>
    </row>
    <row r="607" spans="1:22" ht="12.75" x14ac:dyDescent="0.2">
      <c r="A607" s="50">
        <f t="shared" si="19"/>
        <v>596</v>
      </c>
      <c r="B607" s="120">
        <v>44799</v>
      </c>
      <c r="C607" s="73" t="s">
        <v>60</v>
      </c>
      <c r="D607" s="75" t="s">
        <v>12</v>
      </c>
      <c r="E607" s="37" t="s">
        <v>904</v>
      </c>
      <c r="F607" s="25" t="s">
        <v>900</v>
      </c>
      <c r="G607" s="150" t="s">
        <v>15</v>
      </c>
      <c r="H607" s="46">
        <v>8</v>
      </c>
      <c r="I607" s="158">
        <v>7198</v>
      </c>
      <c r="J607" s="58">
        <f t="shared" si="18"/>
        <v>57584</v>
      </c>
    </row>
    <row r="608" spans="1:22" s="10" customFormat="1" ht="12.75" x14ac:dyDescent="0.2">
      <c r="A608" s="50">
        <f t="shared" si="19"/>
        <v>597</v>
      </c>
      <c r="B608" s="120">
        <v>44832</v>
      </c>
      <c r="C608" s="94" t="s">
        <v>11</v>
      </c>
      <c r="D608" s="72" t="s">
        <v>684</v>
      </c>
      <c r="E608" s="24" t="s">
        <v>901</v>
      </c>
      <c r="F608" s="25" t="s">
        <v>897</v>
      </c>
      <c r="G608" s="150" t="s">
        <v>15</v>
      </c>
      <c r="H608" s="46">
        <v>13</v>
      </c>
      <c r="I608" s="158">
        <v>2944.17</v>
      </c>
      <c r="J608" s="58">
        <f t="shared" si="18"/>
        <v>38274.21</v>
      </c>
    </row>
    <row r="609" spans="1:22" ht="12.75" x14ac:dyDescent="0.2">
      <c r="A609" s="50">
        <f t="shared" si="19"/>
        <v>598</v>
      </c>
      <c r="B609" s="121">
        <v>44910</v>
      </c>
      <c r="C609" s="94" t="s">
        <v>11</v>
      </c>
      <c r="D609" s="72" t="s">
        <v>684</v>
      </c>
      <c r="E609" s="74" t="s">
        <v>983</v>
      </c>
      <c r="F609" s="84" t="s">
        <v>974</v>
      </c>
      <c r="G609" s="84" t="s">
        <v>15</v>
      </c>
      <c r="H609" s="85">
        <v>650</v>
      </c>
      <c r="I609" s="156">
        <v>2390.86</v>
      </c>
      <c r="J609" s="58">
        <f t="shared" si="18"/>
        <v>1554059</v>
      </c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25.5" x14ac:dyDescent="0.2">
      <c r="A610" s="50">
        <f t="shared" si="19"/>
        <v>599</v>
      </c>
      <c r="B610" s="121">
        <v>44911</v>
      </c>
      <c r="C610" s="94" t="s">
        <v>11</v>
      </c>
      <c r="D610" s="72" t="s">
        <v>684</v>
      </c>
      <c r="E610" s="74" t="s">
        <v>984</v>
      </c>
      <c r="F610" s="84" t="s">
        <v>975</v>
      </c>
      <c r="G610" s="84" t="s">
        <v>15</v>
      </c>
      <c r="H610" s="85">
        <v>184</v>
      </c>
      <c r="I610" s="156">
        <v>2950</v>
      </c>
      <c r="J610" s="58">
        <f t="shared" si="18"/>
        <v>542800</v>
      </c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x14ac:dyDescent="0.2">
      <c r="A611" s="50">
        <f t="shared" si="19"/>
        <v>600</v>
      </c>
      <c r="B611" s="121">
        <v>44911</v>
      </c>
      <c r="C611" s="94" t="s">
        <v>11</v>
      </c>
      <c r="D611" s="72" t="s">
        <v>684</v>
      </c>
      <c r="E611" s="74" t="s">
        <v>985</v>
      </c>
      <c r="F611" s="84" t="s">
        <v>976</v>
      </c>
      <c r="G611" s="84" t="s">
        <v>15</v>
      </c>
      <c r="H611" s="85">
        <v>175</v>
      </c>
      <c r="I611" s="156">
        <v>2023.7</v>
      </c>
      <c r="J611" s="58">
        <f t="shared" si="18"/>
        <v>354147.5</v>
      </c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51" x14ac:dyDescent="0.2">
      <c r="A612" s="50">
        <f t="shared" si="19"/>
        <v>601</v>
      </c>
      <c r="B612" s="113">
        <v>44853</v>
      </c>
      <c r="C612" s="47" t="s">
        <v>989</v>
      </c>
      <c r="D612" s="48" t="s">
        <v>12</v>
      </c>
      <c r="E612" s="74" t="s">
        <v>980</v>
      </c>
      <c r="F612" s="84" t="s">
        <v>971</v>
      </c>
      <c r="G612" s="84" t="s">
        <v>15</v>
      </c>
      <c r="H612" s="85">
        <v>3616</v>
      </c>
      <c r="I612" s="156">
        <v>168.74</v>
      </c>
      <c r="J612" s="58">
        <f t="shared" si="18"/>
        <v>610163.84000000008</v>
      </c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x14ac:dyDescent="0.2">
      <c r="A613" s="50">
        <f t="shared" si="19"/>
        <v>602</v>
      </c>
      <c r="B613" s="117">
        <v>44922</v>
      </c>
      <c r="C613" s="27" t="s">
        <v>989</v>
      </c>
      <c r="D613" s="23" t="s">
        <v>12</v>
      </c>
      <c r="E613" s="24" t="s">
        <v>1061</v>
      </c>
      <c r="F613" s="82" t="s">
        <v>996</v>
      </c>
      <c r="G613" s="148" t="s">
        <v>15</v>
      </c>
      <c r="H613" s="30">
        <v>125</v>
      </c>
      <c r="I613" s="158">
        <v>1003</v>
      </c>
      <c r="J613" s="58">
        <f t="shared" si="18"/>
        <v>125375</v>
      </c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25.5" x14ac:dyDescent="0.2">
      <c r="A614" s="50">
        <f t="shared" si="19"/>
        <v>603</v>
      </c>
      <c r="B614" s="117">
        <v>44922</v>
      </c>
      <c r="C614" s="27" t="s">
        <v>989</v>
      </c>
      <c r="D614" s="23" t="s">
        <v>12</v>
      </c>
      <c r="E614" s="24" t="s">
        <v>992</v>
      </c>
      <c r="F614" s="76" t="s">
        <v>991</v>
      </c>
      <c r="G614" s="25" t="s">
        <v>15</v>
      </c>
      <c r="H614" s="26">
        <v>16900</v>
      </c>
      <c r="I614" s="158">
        <v>153.16</v>
      </c>
      <c r="J614" s="58">
        <f t="shared" si="18"/>
        <v>2588404</v>
      </c>
    </row>
    <row r="615" spans="1:22" s="10" customFormat="1" ht="38.25" x14ac:dyDescent="0.2">
      <c r="A615" s="50">
        <f t="shared" si="19"/>
        <v>604</v>
      </c>
      <c r="B615" s="121">
        <v>44914</v>
      </c>
      <c r="C615" s="35" t="s">
        <v>989</v>
      </c>
      <c r="D615" s="36" t="s">
        <v>12</v>
      </c>
      <c r="E615" s="37" t="s">
        <v>1030</v>
      </c>
      <c r="F615" s="38" t="s">
        <v>1026</v>
      </c>
      <c r="G615" s="38" t="s">
        <v>15</v>
      </c>
      <c r="H615" s="50">
        <v>24</v>
      </c>
      <c r="I615" s="153">
        <v>300</v>
      </c>
      <c r="J615" s="58">
        <f t="shared" si="18"/>
        <v>7200</v>
      </c>
    </row>
    <row r="616" spans="1:22" s="10" customFormat="1" ht="12.75" x14ac:dyDescent="0.2">
      <c r="A616" s="50">
        <f t="shared" si="19"/>
        <v>605</v>
      </c>
      <c r="B616" s="121">
        <v>44914</v>
      </c>
      <c r="C616" s="35" t="s">
        <v>989</v>
      </c>
      <c r="D616" s="36" t="s">
        <v>12</v>
      </c>
      <c r="E616" s="37" t="s">
        <v>1031</v>
      </c>
      <c r="F616" s="38" t="s">
        <v>1027</v>
      </c>
      <c r="G616" s="38" t="s">
        <v>15</v>
      </c>
      <c r="H616" s="50">
        <v>500</v>
      </c>
      <c r="I616" s="153">
        <v>207.84</v>
      </c>
      <c r="J616" s="58">
        <f t="shared" si="18"/>
        <v>103920</v>
      </c>
    </row>
    <row r="617" spans="1:22" s="10" customFormat="1" ht="38.25" x14ac:dyDescent="0.2">
      <c r="A617" s="50">
        <f t="shared" si="19"/>
        <v>606</v>
      </c>
      <c r="B617" s="121">
        <v>44914</v>
      </c>
      <c r="C617" s="35" t="s">
        <v>989</v>
      </c>
      <c r="D617" s="36" t="s">
        <v>12</v>
      </c>
      <c r="E617" s="37" t="s">
        <v>1032</v>
      </c>
      <c r="F617" s="38" t="s">
        <v>1028</v>
      </c>
      <c r="G617" s="38" t="s">
        <v>15</v>
      </c>
      <c r="H617" s="50">
        <v>742</v>
      </c>
      <c r="I617" s="153">
        <v>442.5</v>
      </c>
      <c r="J617" s="58">
        <f t="shared" si="18"/>
        <v>328335</v>
      </c>
    </row>
    <row r="618" spans="1:22" s="10" customFormat="1" ht="38.25" x14ac:dyDescent="0.2">
      <c r="A618" s="50">
        <f t="shared" si="19"/>
        <v>607</v>
      </c>
      <c r="B618" s="113">
        <v>44914</v>
      </c>
      <c r="C618" s="35" t="s">
        <v>989</v>
      </c>
      <c r="D618" s="36" t="s">
        <v>12</v>
      </c>
      <c r="E618" s="37" t="s">
        <v>1033</v>
      </c>
      <c r="F618" s="38" t="s">
        <v>1029</v>
      </c>
      <c r="G618" s="38" t="s">
        <v>15</v>
      </c>
      <c r="H618" s="50">
        <v>2996</v>
      </c>
      <c r="I618" s="153">
        <v>371.7</v>
      </c>
      <c r="J618" s="58">
        <f t="shared" si="18"/>
        <v>1113613.2</v>
      </c>
    </row>
    <row r="619" spans="1:22" s="10" customFormat="1" ht="12.75" x14ac:dyDescent="0.2">
      <c r="A619" s="106"/>
      <c r="B619" s="127"/>
      <c r="C619" s="107"/>
      <c r="D619" s="108"/>
      <c r="E619" s="109"/>
      <c r="F619" s="110"/>
      <c r="G619" s="188" t="s">
        <v>1217</v>
      </c>
      <c r="H619" s="188"/>
      <c r="I619" s="165"/>
      <c r="J619" s="130">
        <f>SUM(J12:J618)</f>
        <v>29980959.680000015</v>
      </c>
    </row>
    <row r="620" spans="1:22" s="103" customFormat="1" ht="12.75" x14ac:dyDescent="0.2">
      <c r="A620" s="97"/>
      <c r="B620" s="122"/>
      <c r="C620" s="98"/>
      <c r="D620" s="99"/>
      <c r="E620" s="100"/>
      <c r="F620" s="101"/>
      <c r="H620" s="102"/>
      <c r="I620" s="165"/>
      <c r="J620" s="12"/>
      <c r="K620" s="98"/>
      <c r="L620" s="98"/>
      <c r="M620" s="98"/>
      <c r="N620" s="98"/>
      <c r="O620" s="98"/>
      <c r="P620" s="98"/>
      <c r="Q620" s="98"/>
      <c r="R620" s="98"/>
      <c r="S620" s="98"/>
      <c r="T620" s="98"/>
      <c r="U620" s="98"/>
      <c r="V620" s="98"/>
    </row>
    <row r="621" spans="1:22" s="103" customFormat="1" ht="12.75" x14ac:dyDescent="0.2">
      <c r="A621" s="97"/>
      <c r="B621" s="122"/>
      <c r="C621" s="98"/>
      <c r="D621" s="99"/>
      <c r="E621" s="100"/>
      <c r="F621" s="101"/>
      <c r="G621" s="101"/>
      <c r="H621" s="102"/>
      <c r="I621" s="165"/>
      <c r="J621" s="12"/>
      <c r="K621" s="98"/>
      <c r="L621" s="98"/>
      <c r="M621" s="98"/>
      <c r="N621" s="98"/>
      <c r="O621" s="98"/>
      <c r="P621" s="98"/>
      <c r="Q621" s="98"/>
      <c r="R621" s="98"/>
      <c r="S621" s="98"/>
      <c r="T621" s="98"/>
      <c r="U621" s="98"/>
      <c r="V621" s="98"/>
    </row>
    <row r="622" spans="1:22" s="103" customFormat="1" ht="12.75" x14ac:dyDescent="0.2">
      <c r="A622" s="97"/>
      <c r="B622" s="122"/>
      <c r="C622" s="98"/>
      <c r="D622" s="99"/>
      <c r="E622" s="100"/>
      <c r="F622" s="101"/>
      <c r="G622" s="101"/>
      <c r="H622" s="102"/>
      <c r="I622" s="165"/>
      <c r="J622" s="12"/>
      <c r="K622" s="98"/>
      <c r="L622" s="98"/>
      <c r="M622" s="98"/>
      <c r="N622" s="98"/>
      <c r="O622" s="98"/>
      <c r="P622" s="98"/>
      <c r="Q622" s="98"/>
      <c r="R622" s="98"/>
      <c r="S622" s="98"/>
      <c r="T622" s="98"/>
      <c r="U622" s="98"/>
      <c r="V622" s="98"/>
    </row>
    <row r="623" spans="1:22" ht="12.75" x14ac:dyDescent="0.2">
      <c r="A623" s="2"/>
      <c r="B623" s="123"/>
      <c r="C623" s="1"/>
      <c r="D623" s="16"/>
      <c r="E623" s="5"/>
      <c r="F623" s="6"/>
      <c r="G623" s="6"/>
      <c r="H623" s="20"/>
      <c r="I623" s="166"/>
      <c r="J623" s="1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22.5" customHeight="1" x14ac:dyDescent="0.2">
      <c r="A624" s="22" t="s">
        <v>501</v>
      </c>
      <c r="B624" s="124"/>
      <c r="C624" s="21"/>
      <c r="E624" s="16"/>
      <c r="F624" s="105" t="s">
        <v>502</v>
      </c>
      <c r="G624" s="151"/>
      <c r="H624" s="182" t="s">
        <v>503</v>
      </c>
      <c r="I624" s="182"/>
      <c r="J624" s="18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7.25" customHeight="1" x14ac:dyDescent="0.2">
      <c r="A625" s="179" t="s">
        <v>1035</v>
      </c>
      <c r="B625" s="180"/>
      <c r="D625" s="16"/>
      <c r="E625" s="8"/>
      <c r="F625" s="129" t="s">
        <v>1279</v>
      </c>
      <c r="H625" s="183" t="s">
        <v>1278</v>
      </c>
      <c r="I625" s="183"/>
      <c r="J625" s="18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x14ac:dyDescent="0.2">
      <c r="A626" s="179" t="s">
        <v>990</v>
      </c>
      <c r="B626" s="180"/>
      <c r="C626" s="180"/>
      <c r="D626" s="16"/>
      <c r="E626" s="91"/>
      <c r="F626" s="104" t="s">
        <v>1280</v>
      </c>
      <c r="G626" s="6"/>
      <c r="H626" s="184" t="s">
        <v>504</v>
      </c>
      <c r="I626" s="184"/>
      <c r="J626" s="18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x14ac:dyDescent="0.2">
      <c r="A627" s="7" t="s">
        <v>1277</v>
      </c>
      <c r="B627" s="125"/>
      <c r="C627" s="7"/>
      <c r="D627" s="16"/>
      <c r="E627" s="6"/>
      <c r="F627" s="87"/>
      <c r="H627" s="20"/>
      <c r="I627" s="166"/>
      <c r="J627" s="1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customHeight="1" x14ac:dyDescent="0.2">
      <c r="A628" s="7" t="s">
        <v>932</v>
      </c>
      <c r="B628" s="125"/>
      <c r="C628" s="5"/>
      <c r="D628" s="16"/>
      <c r="E628" s="5"/>
      <c r="F628" s="6"/>
      <c r="G628" s="6"/>
      <c r="H628" s="20"/>
      <c r="I628" s="166"/>
      <c r="J628" s="1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.75" customHeight="1" x14ac:dyDescent="0.2">
      <c r="A629" s="181" t="s">
        <v>505</v>
      </c>
      <c r="B629" s="181"/>
      <c r="C629" s="181"/>
      <c r="D629" s="16"/>
      <c r="E629" s="5"/>
      <c r="F629" s="6"/>
      <c r="G629" s="6"/>
      <c r="H629" s="20"/>
      <c r="I629" s="166"/>
      <c r="J629" s="1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x14ac:dyDescent="0.2">
      <c r="A630" s="16"/>
      <c r="B630" s="126"/>
      <c r="C630" s="16"/>
      <c r="D630" s="16"/>
      <c r="E630" s="5"/>
      <c r="F630" s="6"/>
      <c r="G630" s="6"/>
      <c r="H630" s="20"/>
      <c r="I630" s="166"/>
      <c r="J630" s="1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x14ac:dyDescent="0.2">
      <c r="A631" s="2"/>
      <c r="B631" s="123"/>
      <c r="C631" s="1"/>
      <c r="D631" s="16"/>
      <c r="E631" s="5"/>
      <c r="F631" s="6"/>
      <c r="G631" s="6"/>
      <c r="H631" s="20"/>
      <c r="I631" s="166"/>
      <c r="J631" s="1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x14ac:dyDescent="0.2">
      <c r="A632" s="2"/>
      <c r="B632" s="123"/>
      <c r="C632" s="1"/>
      <c r="D632" s="16"/>
      <c r="E632" s="5"/>
      <c r="F632" s="6"/>
      <c r="G632" s="6"/>
      <c r="H632" s="20"/>
      <c r="I632" s="166"/>
      <c r="J632" s="1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x14ac:dyDescent="0.2">
      <c r="A633" s="2"/>
      <c r="B633" s="123"/>
      <c r="C633" s="1"/>
      <c r="D633" s="16"/>
      <c r="E633" s="5"/>
      <c r="F633" s="6"/>
      <c r="G633" s="6"/>
      <c r="H633" s="20"/>
      <c r="I633" s="166"/>
      <c r="J633" s="1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x14ac:dyDescent="0.2">
      <c r="A634" s="2"/>
      <c r="B634" s="123"/>
      <c r="C634" s="1"/>
      <c r="D634" s="16"/>
      <c r="E634" s="5"/>
      <c r="F634" s="6"/>
      <c r="G634" s="6"/>
      <c r="H634" s="20"/>
      <c r="I634" s="166"/>
      <c r="J634" s="1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x14ac:dyDescent="0.2">
      <c r="A635" s="2"/>
      <c r="B635" s="123"/>
      <c r="C635" s="1"/>
      <c r="D635" s="16"/>
      <c r="E635" s="5"/>
      <c r="F635" s="6"/>
      <c r="G635" s="6"/>
      <c r="H635" s="20"/>
      <c r="I635" s="166"/>
      <c r="J635" s="1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x14ac:dyDescent="0.2">
      <c r="A636" s="2"/>
      <c r="B636" s="123"/>
      <c r="C636" s="1"/>
      <c r="D636" s="16"/>
      <c r="E636" s="5"/>
      <c r="F636" s="6"/>
      <c r="G636" s="6"/>
      <c r="H636" s="20"/>
      <c r="I636" s="166"/>
      <c r="J636" s="1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x14ac:dyDescent="0.2">
      <c r="A637" s="2"/>
      <c r="B637" s="123"/>
      <c r="C637" s="1"/>
      <c r="D637" s="16"/>
      <c r="E637" s="5"/>
      <c r="F637" s="6"/>
      <c r="G637" s="6"/>
      <c r="H637" s="20"/>
      <c r="I637" s="166"/>
      <c r="J637" s="1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x14ac:dyDescent="0.2">
      <c r="A638" s="2"/>
      <c r="B638" s="123"/>
      <c r="C638" s="1"/>
      <c r="D638" s="16"/>
      <c r="E638" s="5"/>
      <c r="F638" s="6"/>
      <c r="G638" s="6"/>
      <c r="H638" s="20"/>
      <c r="I638" s="166"/>
      <c r="J638" s="1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x14ac:dyDescent="0.2">
      <c r="A639" s="2"/>
      <c r="B639" s="123"/>
      <c r="C639" s="1"/>
      <c r="D639" s="16"/>
      <c r="E639" s="5"/>
      <c r="F639" s="6"/>
      <c r="G639" s="6"/>
      <c r="H639" s="20"/>
      <c r="I639" s="166"/>
      <c r="J639" s="1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x14ac:dyDescent="0.2">
      <c r="A640" s="2"/>
      <c r="B640" s="123"/>
      <c r="C640" s="1"/>
      <c r="D640" s="16"/>
      <c r="E640" s="5"/>
      <c r="F640" s="6"/>
      <c r="G640" s="6"/>
      <c r="H640" s="20"/>
      <c r="I640" s="166"/>
      <c r="J640" s="1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x14ac:dyDescent="0.2">
      <c r="A641" s="2"/>
      <c r="B641" s="123"/>
      <c r="C641" s="1"/>
      <c r="D641" s="16"/>
      <c r="E641" s="5"/>
      <c r="F641" s="6"/>
      <c r="G641" s="6"/>
      <c r="H641" s="20"/>
      <c r="I641" s="166"/>
      <c r="J641" s="1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x14ac:dyDescent="0.2">
      <c r="A642" s="2"/>
      <c r="B642" s="123"/>
      <c r="C642" s="1"/>
      <c r="D642" s="16"/>
      <c r="E642" s="5"/>
      <c r="F642" s="6"/>
      <c r="G642" s="6"/>
      <c r="H642" s="20"/>
      <c r="I642" s="166"/>
      <c r="J642" s="1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x14ac:dyDescent="0.2">
      <c r="A643" s="2"/>
      <c r="B643" s="123"/>
      <c r="C643" s="1"/>
      <c r="D643" s="16"/>
      <c r="E643" s="5"/>
      <c r="F643" s="6"/>
      <c r="G643" s="6"/>
      <c r="H643" s="20"/>
      <c r="I643" s="166"/>
      <c r="J643" s="1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x14ac:dyDescent="0.2">
      <c r="A644" s="2"/>
      <c r="B644" s="123"/>
      <c r="C644" s="1"/>
      <c r="D644" s="16"/>
      <c r="E644" s="5"/>
      <c r="F644" s="6"/>
      <c r="G644" s="6"/>
      <c r="H644" s="20"/>
      <c r="I644" s="166"/>
      <c r="J644" s="1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x14ac:dyDescent="0.2">
      <c r="A645" s="2"/>
      <c r="B645" s="123"/>
      <c r="C645" s="1"/>
      <c r="D645" s="16"/>
      <c r="E645" s="5"/>
      <c r="F645" s="6"/>
      <c r="G645" s="6"/>
      <c r="H645" s="20"/>
      <c r="I645" s="166"/>
      <c r="J645" s="1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x14ac:dyDescent="0.2">
      <c r="A646" s="2"/>
      <c r="B646" s="123"/>
      <c r="C646" s="1"/>
      <c r="D646" s="16"/>
      <c r="E646" s="5"/>
      <c r="F646" s="6"/>
      <c r="G646" s="6"/>
      <c r="H646" s="20"/>
      <c r="I646" s="166"/>
      <c r="J646" s="1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x14ac:dyDescent="0.2">
      <c r="A647" s="2"/>
      <c r="B647" s="123"/>
      <c r="C647" s="1"/>
      <c r="D647" s="16"/>
      <c r="E647" s="5"/>
      <c r="F647" s="6"/>
      <c r="G647" s="6"/>
      <c r="H647" s="20"/>
      <c r="I647" s="166"/>
      <c r="J647" s="1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x14ac:dyDescent="0.2">
      <c r="A648" s="2"/>
      <c r="B648" s="123"/>
      <c r="C648" s="1"/>
      <c r="D648" s="16"/>
      <c r="E648" s="5"/>
      <c r="F648" s="6"/>
      <c r="G648" s="6"/>
      <c r="H648" s="20"/>
      <c r="I648" s="166"/>
      <c r="J648" s="1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x14ac:dyDescent="0.2">
      <c r="A649" s="2"/>
      <c r="B649" s="123"/>
      <c r="C649" s="1"/>
      <c r="D649" s="16"/>
      <c r="E649" s="5"/>
      <c r="F649" s="6"/>
      <c r="G649" s="6"/>
      <c r="H649" s="20"/>
      <c r="I649" s="166"/>
      <c r="J649" s="1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x14ac:dyDescent="0.2">
      <c r="A650" s="2"/>
      <c r="B650" s="123"/>
      <c r="C650" s="1"/>
      <c r="D650" s="16"/>
      <c r="E650" s="5"/>
      <c r="F650" s="6"/>
      <c r="G650" s="6"/>
      <c r="H650" s="20"/>
      <c r="I650" s="166"/>
      <c r="J650" s="1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x14ac:dyDescent="0.2">
      <c r="A651" s="2"/>
      <c r="B651" s="123"/>
      <c r="C651" s="1"/>
      <c r="D651" s="16"/>
      <c r="E651" s="5"/>
      <c r="F651" s="6"/>
      <c r="G651" s="6"/>
      <c r="H651" s="20"/>
      <c r="I651" s="166"/>
      <c r="J651" s="1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x14ac:dyDescent="0.2">
      <c r="A652" s="2"/>
      <c r="B652" s="123"/>
      <c r="C652" s="1"/>
      <c r="D652" s="16"/>
      <c r="E652" s="5"/>
      <c r="F652" s="6"/>
      <c r="G652" s="6"/>
      <c r="H652" s="20"/>
      <c r="I652" s="166"/>
      <c r="J652" s="1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x14ac:dyDescent="0.2">
      <c r="A653" s="2"/>
      <c r="B653" s="123"/>
      <c r="C653" s="1"/>
      <c r="D653" s="16"/>
      <c r="E653" s="5"/>
      <c r="F653" s="6"/>
      <c r="G653" s="6"/>
      <c r="H653" s="20"/>
      <c r="I653" s="166"/>
      <c r="J653" s="1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x14ac:dyDescent="0.2">
      <c r="A654" s="2"/>
      <c r="B654" s="123"/>
      <c r="C654" s="1"/>
      <c r="D654" s="16"/>
      <c r="E654" s="5"/>
      <c r="F654" s="6"/>
      <c r="G654" s="6"/>
      <c r="H654" s="20"/>
      <c r="I654" s="166"/>
      <c r="J654" s="1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x14ac:dyDescent="0.2">
      <c r="A655" s="2"/>
      <c r="B655" s="123"/>
      <c r="C655" s="1"/>
      <c r="D655" s="16"/>
      <c r="E655" s="5"/>
      <c r="F655" s="6"/>
      <c r="G655" s="6"/>
      <c r="H655" s="20"/>
      <c r="I655" s="166"/>
      <c r="J655" s="1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x14ac:dyDescent="0.2">
      <c r="A656" s="2"/>
      <c r="B656" s="123"/>
      <c r="C656" s="1"/>
      <c r="D656" s="16"/>
      <c r="E656" s="5"/>
      <c r="F656" s="6"/>
      <c r="G656" s="6"/>
      <c r="H656" s="20"/>
      <c r="I656" s="166"/>
      <c r="J656" s="1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x14ac:dyDescent="0.2">
      <c r="A657" s="2"/>
      <c r="B657" s="123"/>
      <c r="C657" s="1"/>
      <c r="D657" s="16"/>
      <c r="E657" s="5"/>
      <c r="F657" s="6"/>
      <c r="G657" s="6"/>
      <c r="H657" s="20"/>
      <c r="I657" s="166"/>
      <c r="J657" s="1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x14ac:dyDescent="0.2">
      <c r="A658" s="2"/>
      <c r="B658" s="123"/>
      <c r="C658" s="1"/>
      <c r="D658" s="16"/>
      <c r="E658" s="5"/>
      <c r="F658" s="6"/>
      <c r="G658" s="6"/>
      <c r="H658" s="20"/>
      <c r="I658" s="166"/>
      <c r="J658" s="1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x14ac:dyDescent="0.2">
      <c r="A659" s="2"/>
      <c r="B659" s="123"/>
      <c r="C659" s="1"/>
      <c r="D659" s="16"/>
      <c r="E659" s="5"/>
      <c r="F659" s="6"/>
      <c r="G659" s="6"/>
      <c r="H659" s="20"/>
      <c r="I659" s="166"/>
      <c r="J659" s="1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x14ac:dyDescent="0.2">
      <c r="A660" s="2"/>
      <c r="B660" s="123"/>
      <c r="C660" s="1"/>
      <c r="D660" s="16"/>
      <c r="E660" s="5"/>
      <c r="F660" s="6"/>
      <c r="G660" s="6"/>
      <c r="H660" s="20"/>
      <c r="I660" s="166"/>
      <c r="J660" s="1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x14ac:dyDescent="0.2">
      <c r="A661" s="2"/>
      <c r="B661" s="123"/>
      <c r="C661" s="1"/>
      <c r="D661" s="16"/>
      <c r="E661" s="5"/>
      <c r="F661" s="6"/>
      <c r="G661" s="6"/>
      <c r="H661" s="20"/>
      <c r="I661" s="166"/>
      <c r="J661" s="1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x14ac:dyDescent="0.2">
      <c r="A662" s="2"/>
      <c r="B662" s="123"/>
      <c r="C662" s="1"/>
      <c r="D662" s="16"/>
      <c r="E662" s="5"/>
      <c r="F662" s="6"/>
      <c r="G662" s="6"/>
      <c r="H662" s="20"/>
      <c r="I662" s="166"/>
      <c r="J662" s="1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x14ac:dyDescent="0.2">
      <c r="A663" s="2"/>
      <c r="B663" s="123"/>
      <c r="C663" s="1"/>
      <c r="D663" s="16"/>
      <c r="E663" s="5"/>
      <c r="F663" s="6"/>
      <c r="G663" s="6"/>
      <c r="H663" s="20"/>
      <c r="I663" s="166"/>
      <c r="J663" s="1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x14ac:dyDescent="0.2">
      <c r="A664" s="2"/>
      <c r="B664" s="123"/>
      <c r="C664" s="1"/>
      <c r="D664" s="16"/>
      <c r="E664" s="5"/>
      <c r="F664" s="6"/>
      <c r="G664" s="6"/>
      <c r="H664" s="20"/>
      <c r="I664" s="166"/>
      <c r="J664" s="1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x14ac:dyDescent="0.2">
      <c r="A665" s="2"/>
      <c r="B665" s="123"/>
      <c r="C665" s="1"/>
      <c r="D665" s="16"/>
      <c r="E665" s="5"/>
      <c r="F665" s="6"/>
      <c r="G665" s="6"/>
      <c r="H665" s="20"/>
      <c r="I665" s="166"/>
      <c r="J665" s="1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x14ac:dyDescent="0.2">
      <c r="A666" s="2"/>
      <c r="B666" s="123"/>
      <c r="C666" s="1"/>
      <c r="D666" s="16"/>
      <c r="E666" s="5"/>
      <c r="F666" s="6"/>
      <c r="G666" s="6"/>
      <c r="H666" s="20"/>
      <c r="I666" s="166"/>
      <c r="J666" s="1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x14ac:dyDescent="0.2">
      <c r="A667" s="2"/>
      <c r="B667" s="123"/>
      <c r="C667" s="1"/>
      <c r="D667" s="16"/>
      <c r="E667" s="5"/>
      <c r="F667" s="6"/>
      <c r="G667" s="6"/>
      <c r="H667" s="20"/>
      <c r="I667" s="166"/>
      <c r="J667" s="1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x14ac:dyDescent="0.2">
      <c r="A668" s="2"/>
      <c r="B668" s="123"/>
      <c r="C668" s="1"/>
      <c r="D668" s="16"/>
      <c r="E668" s="5"/>
      <c r="F668" s="6"/>
      <c r="G668" s="6"/>
      <c r="H668" s="20"/>
      <c r="I668" s="166"/>
      <c r="J668" s="1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x14ac:dyDescent="0.2">
      <c r="A669" s="2"/>
      <c r="B669" s="123"/>
      <c r="C669" s="1"/>
      <c r="D669" s="16"/>
      <c r="E669" s="5"/>
      <c r="F669" s="6"/>
      <c r="G669" s="6"/>
      <c r="H669" s="20"/>
      <c r="I669" s="166"/>
      <c r="J669" s="1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x14ac:dyDescent="0.2">
      <c r="A670" s="2"/>
      <c r="B670" s="123"/>
      <c r="C670" s="1"/>
      <c r="D670" s="16"/>
      <c r="E670" s="5"/>
      <c r="F670" s="6"/>
      <c r="G670" s="6"/>
      <c r="H670" s="20"/>
      <c r="I670" s="166"/>
      <c r="J670" s="1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x14ac:dyDescent="0.2">
      <c r="A671" s="2"/>
      <c r="B671" s="123"/>
      <c r="C671" s="1"/>
      <c r="D671" s="16"/>
      <c r="E671" s="5"/>
      <c r="F671" s="6"/>
      <c r="G671" s="6"/>
      <c r="H671" s="20"/>
      <c r="I671" s="166"/>
      <c r="J671" s="1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x14ac:dyDescent="0.2">
      <c r="A672" s="2"/>
      <c r="B672" s="123"/>
      <c r="C672" s="1"/>
      <c r="D672" s="16"/>
      <c r="E672" s="5"/>
      <c r="F672" s="6"/>
      <c r="G672" s="6"/>
      <c r="H672" s="20"/>
      <c r="I672" s="166"/>
      <c r="J672" s="1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x14ac:dyDescent="0.2">
      <c r="A673" s="2"/>
      <c r="B673" s="123"/>
      <c r="C673" s="1"/>
      <c r="D673" s="16"/>
      <c r="E673" s="5"/>
      <c r="F673" s="6"/>
      <c r="G673" s="6"/>
      <c r="H673" s="20"/>
      <c r="I673" s="166"/>
      <c r="J673" s="1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x14ac:dyDescent="0.2">
      <c r="A674" s="2"/>
      <c r="B674" s="123"/>
      <c r="C674" s="1"/>
      <c r="D674" s="16"/>
      <c r="E674" s="5"/>
      <c r="F674" s="6"/>
      <c r="G674" s="6"/>
      <c r="H674" s="20"/>
      <c r="I674" s="166"/>
      <c r="J674" s="1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x14ac:dyDescent="0.2">
      <c r="A675" s="2"/>
      <c r="B675" s="123"/>
      <c r="C675" s="1"/>
      <c r="D675" s="16"/>
      <c r="E675" s="5"/>
      <c r="F675" s="6"/>
      <c r="G675" s="6"/>
      <c r="H675" s="20"/>
      <c r="I675" s="166"/>
      <c r="J675" s="1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x14ac:dyDescent="0.2">
      <c r="A676" s="2"/>
      <c r="B676" s="123"/>
      <c r="C676" s="1"/>
      <c r="D676" s="16"/>
      <c r="E676" s="5"/>
      <c r="F676" s="6"/>
      <c r="G676" s="6"/>
      <c r="H676" s="20"/>
      <c r="I676" s="166"/>
      <c r="J676" s="1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x14ac:dyDescent="0.2">
      <c r="A677" s="2"/>
      <c r="B677" s="123"/>
      <c r="C677" s="1"/>
      <c r="D677" s="16"/>
      <c r="E677" s="5"/>
      <c r="F677" s="6"/>
      <c r="G677" s="6"/>
      <c r="H677" s="20"/>
      <c r="I677" s="166"/>
      <c r="J677" s="1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x14ac:dyDescent="0.2">
      <c r="A678" s="2"/>
      <c r="B678" s="123"/>
      <c r="C678" s="1"/>
      <c r="D678" s="16"/>
      <c r="E678" s="5"/>
      <c r="F678" s="6"/>
      <c r="G678" s="6"/>
      <c r="H678" s="20"/>
      <c r="I678" s="166"/>
      <c r="J678" s="1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x14ac:dyDescent="0.2">
      <c r="A679" s="2"/>
      <c r="B679" s="123"/>
      <c r="C679" s="1"/>
      <c r="D679" s="16"/>
      <c r="E679" s="5"/>
      <c r="F679" s="6"/>
      <c r="G679" s="6"/>
      <c r="H679" s="20"/>
      <c r="I679" s="166"/>
      <c r="J679" s="1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x14ac:dyDescent="0.2">
      <c r="A680" s="2"/>
      <c r="B680" s="123"/>
      <c r="C680" s="1"/>
      <c r="D680" s="16"/>
      <c r="E680" s="5"/>
      <c r="F680" s="6"/>
      <c r="G680" s="6"/>
      <c r="H680" s="20"/>
      <c r="I680" s="166"/>
      <c r="J680" s="1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x14ac:dyDescent="0.2">
      <c r="A681" s="2"/>
      <c r="B681" s="123"/>
      <c r="C681" s="1"/>
      <c r="D681" s="16"/>
      <c r="E681" s="5"/>
      <c r="F681" s="6"/>
      <c r="G681" s="6"/>
      <c r="H681" s="20"/>
      <c r="I681" s="166"/>
      <c r="J681" s="1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x14ac:dyDescent="0.2">
      <c r="A682" s="2"/>
      <c r="B682" s="123"/>
      <c r="C682" s="1"/>
      <c r="D682" s="16"/>
      <c r="E682" s="5"/>
      <c r="F682" s="6"/>
      <c r="G682" s="6"/>
      <c r="H682" s="20"/>
      <c r="I682" s="166"/>
      <c r="J682" s="1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x14ac:dyDescent="0.2">
      <c r="A683" s="2"/>
      <c r="B683" s="123"/>
      <c r="C683" s="1"/>
      <c r="D683" s="16"/>
      <c r="E683" s="5"/>
      <c r="F683" s="6"/>
      <c r="G683" s="6"/>
      <c r="H683" s="20"/>
      <c r="I683" s="166"/>
      <c r="J683" s="1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x14ac:dyDescent="0.2">
      <c r="A684" s="2"/>
      <c r="B684" s="123"/>
      <c r="C684" s="1"/>
      <c r="D684" s="16"/>
      <c r="E684" s="5"/>
      <c r="F684" s="6"/>
      <c r="G684" s="6"/>
      <c r="H684" s="20"/>
      <c r="I684" s="166"/>
      <c r="J684" s="1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x14ac:dyDescent="0.2">
      <c r="A685" s="2"/>
      <c r="B685" s="123"/>
      <c r="C685" s="1"/>
      <c r="D685" s="16"/>
      <c r="E685" s="5"/>
      <c r="F685" s="6"/>
      <c r="G685" s="6"/>
      <c r="H685" s="20"/>
      <c r="I685" s="166"/>
      <c r="J685" s="1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x14ac:dyDescent="0.2">
      <c r="A686" s="2"/>
      <c r="B686" s="123"/>
      <c r="C686" s="1"/>
      <c r="D686" s="16"/>
      <c r="E686" s="5"/>
      <c r="F686" s="6"/>
      <c r="G686" s="6"/>
      <c r="H686" s="20"/>
      <c r="I686" s="166"/>
      <c r="J686" s="1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x14ac:dyDescent="0.2">
      <c r="A687" s="2"/>
      <c r="B687" s="123"/>
      <c r="C687" s="1"/>
      <c r="D687" s="16"/>
      <c r="E687" s="5"/>
      <c r="F687" s="6"/>
      <c r="G687" s="6"/>
      <c r="H687" s="20"/>
      <c r="I687" s="166"/>
      <c r="J687" s="1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x14ac:dyDescent="0.2">
      <c r="A688" s="2"/>
      <c r="B688" s="123"/>
      <c r="C688" s="1"/>
      <c r="D688" s="16"/>
      <c r="E688" s="5"/>
      <c r="F688" s="6"/>
      <c r="G688" s="6"/>
      <c r="H688" s="20"/>
      <c r="I688" s="166"/>
      <c r="J688" s="1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x14ac:dyDescent="0.2">
      <c r="A689" s="2"/>
      <c r="B689" s="123"/>
      <c r="C689" s="1"/>
      <c r="D689" s="16"/>
      <c r="E689" s="5"/>
      <c r="F689" s="6"/>
      <c r="G689" s="6"/>
      <c r="H689" s="20"/>
      <c r="I689" s="166"/>
      <c r="J689" s="1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x14ac:dyDescent="0.2">
      <c r="A690" s="2"/>
      <c r="B690" s="123"/>
      <c r="C690" s="1"/>
      <c r="D690" s="16"/>
      <c r="E690" s="5"/>
      <c r="F690" s="6"/>
      <c r="G690" s="6"/>
      <c r="H690" s="20"/>
      <c r="I690" s="166"/>
      <c r="J690" s="1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x14ac:dyDescent="0.2">
      <c r="A691" s="2"/>
      <c r="B691" s="123"/>
      <c r="C691" s="1"/>
      <c r="D691" s="16"/>
      <c r="E691" s="5"/>
      <c r="F691" s="6"/>
      <c r="G691" s="6"/>
      <c r="H691" s="20"/>
      <c r="I691" s="166"/>
      <c r="J691" s="1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x14ac:dyDescent="0.2">
      <c r="A692" s="2"/>
      <c r="B692" s="123"/>
      <c r="C692" s="1"/>
      <c r="D692" s="16"/>
      <c r="E692" s="5"/>
      <c r="F692" s="6"/>
      <c r="G692" s="6"/>
      <c r="H692" s="20"/>
      <c r="I692" s="166"/>
      <c r="J692" s="1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x14ac:dyDescent="0.2">
      <c r="A693" s="2"/>
      <c r="B693" s="123"/>
      <c r="C693" s="1"/>
      <c r="D693" s="16"/>
      <c r="E693" s="5"/>
      <c r="F693" s="6"/>
      <c r="G693" s="6"/>
      <c r="H693" s="20"/>
      <c r="I693" s="166"/>
      <c r="J693" s="1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x14ac:dyDescent="0.2">
      <c r="A694" s="2"/>
      <c r="B694" s="123"/>
      <c r="C694" s="1"/>
      <c r="D694" s="16"/>
      <c r="E694" s="5"/>
      <c r="F694" s="6"/>
      <c r="G694" s="6"/>
      <c r="H694" s="20"/>
      <c r="I694" s="166"/>
      <c r="J694" s="1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x14ac:dyDescent="0.2">
      <c r="A695" s="2"/>
      <c r="B695" s="123"/>
      <c r="C695" s="1"/>
      <c r="D695" s="16"/>
      <c r="E695" s="5"/>
      <c r="F695" s="6"/>
      <c r="G695" s="6"/>
      <c r="H695" s="20"/>
      <c r="I695" s="166"/>
      <c r="J695" s="1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x14ac:dyDescent="0.2">
      <c r="A696" s="2"/>
      <c r="B696" s="123"/>
      <c r="C696" s="1"/>
      <c r="D696" s="16"/>
      <c r="E696" s="5"/>
      <c r="F696" s="6"/>
      <c r="G696" s="6"/>
      <c r="H696" s="20"/>
      <c r="I696" s="166"/>
      <c r="J696" s="1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x14ac:dyDescent="0.2">
      <c r="A697" s="2"/>
      <c r="B697" s="123"/>
      <c r="C697" s="1"/>
      <c r="D697" s="16"/>
      <c r="E697" s="5"/>
      <c r="F697" s="6"/>
      <c r="G697" s="6"/>
      <c r="H697" s="20"/>
      <c r="I697" s="166"/>
      <c r="J697" s="1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x14ac:dyDescent="0.2">
      <c r="A698" s="2"/>
      <c r="B698" s="123"/>
      <c r="C698" s="1"/>
      <c r="D698" s="16"/>
      <c r="E698" s="5"/>
      <c r="F698" s="6"/>
      <c r="G698" s="6"/>
      <c r="H698" s="20"/>
      <c r="I698" s="166"/>
      <c r="J698" s="1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x14ac:dyDescent="0.2">
      <c r="A699" s="2"/>
      <c r="B699" s="123"/>
      <c r="C699" s="1"/>
      <c r="D699" s="16"/>
      <c r="E699" s="5"/>
      <c r="F699" s="6"/>
      <c r="G699" s="6"/>
      <c r="H699" s="20"/>
      <c r="I699" s="166"/>
      <c r="J699" s="1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x14ac:dyDescent="0.2">
      <c r="A700" s="2"/>
      <c r="B700" s="123"/>
      <c r="C700" s="1"/>
      <c r="D700" s="16"/>
      <c r="E700" s="5"/>
      <c r="F700" s="6"/>
      <c r="G700" s="6"/>
      <c r="H700" s="20"/>
      <c r="I700" s="166"/>
      <c r="J700" s="1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x14ac:dyDescent="0.2">
      <c r="A701" s="2"/>
      <c r="B701" s="123"/>
      <c r="C701" s="1"/>
      <c r="D701" s="16"/>
      <c r="E701" s="5"/>
      <c r="F701" s="6"/>
      <c r="G701" s="6"/>
      <c r="H701" s="20"/>
      <c r="I701" s="166"/>
      <c r="J701" s="1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x14ac:dyDescent="0.2">
      <c r="A702" s="2"/>
      <c r="B702" s="123"/>
      <c r="C702" s="1"/>
      <c r="D702" s="16"/>
      <c r="E702" s="5"/>
      <c r="F702" s="6"/>
      <c r="G702" s="6"/>
      <c r="H702" s="20"/>
      <c r="I702" s="166"/>
      <c r="J702" s="1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x14ac:dyDescent="0.2">
      <c r="A703" s="2"/>
      <c r="B703" s="123"/>
      <c r="C703" s="1"/>
      <c r="D703" s="16"/>
      <c r="E703" s="5"/>
      <c r="F703" s="6"/>
      <c r="G703" s="6"/>
      <c r="H703" s="20"/>
      <c r="I703" s="166"/>
      <c r="J703" s="1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x14ac:dyDescent="0.2">
      <c r="A704" s="2"/>
      <c r="B704" s="123"/>
      <c r="C704" s="1"/>
      <c r="D704" s="16"/>
      <c r="E704" s="5"/>
      <c r="F704" s="6"/>
      <c r="G704" s="6"/>
      <c r="H704" s="20"/>
      <c r="I704" s="166"/>
      <c r="J704" s="1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x14ac:dyDescent="0.2">
      <c r="A705" s="2"/>
      <c r="B705" s="123"/>
      <c r="C705" s="1"/>
      <c r="D705" s="16"/>
      <c r="E705" s="5"/>
      <c r="F705" s="6"/>
      <c r="G705" s="6"/>
      <c r="H705" s="20"/>
      <c r="I705" s="166"/>
      <c r="J705" s="1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x14ac:dyDescent="0.2">
      <c r="A706" s="2"/>
      <c r="B706" s="123"/>
      <c r="C706" s="1"/>
      <c r="D706" s="16"/>
      <c r="E706" s="5"/>
      <c r="F706" s="6"/>
      <c r="G706" s="6"/>
      <c r="H706" s="20"/>
      <c r="I706" s="166"/>
      <c r="J706" s="1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x14ac:dyDescent="0.2">
      <c r="A707" s="2"/>
      <c r="B707" s="123"/>
      <c r="C707" s="1"/>
      <c r="D707" s="16"/>
      <c r="E707" s="5"/>
      <c r="F707" s="6"/>
      <c r="G707" s="6"/>
      <c r="H707" s="20"/>
      <c r="I707" s="166"/>
      <c r="J707" s="1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x14ac:dyDescent="0.2">
      <c r="A708" s="2"/>
      <c r="B708" s="123"/>
      <c r="C708" s="1"/>
      <c r="D708" s="16"/>
      <c r="E708" s="5"/>
      <c r="F708" s="6"/>
      <c r="G708" s="6"/>
      <c r="H708" s="20"/>
      <c r="I708" s="166"/>
      <c r="J708" s="1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x14ac:dyDescent="0.2">
      <c r="A709" s="2"/>
      <c r="B709" s="123"/>
      <c r="C709" s="1"/>
      <c r="D709" s="16"/>
      <c r="E709" s="5"/>
      <c r="F709" s="6"/>
      <c r="G709" s="6"/>
      <c r="H709" s="20"/>
      <c r="I709" s="166"/>
      <c r="J709" s="1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x14ac:dyDescent="0.2">
      <c r="A710" s="2"/>
      <c r="B710" s="123"/>
      <c r="C710" s="1"/>
      <c r="D710" s="16"/>
      <c r="E710" s="5"/>
      <c r="F710" s="6"/>
      <c r="G710" s="6"/>
      <c r="H710" s="20"/>
      <c r="I710" s="166"/>
      <c r="J710" s="1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x14ac:dyDescent="0.2">
      <c r="A711" s="2"/>
      <c r="B711" s="123"/>
      <c r="C711" s="1"/>
      <c r="D711" s="16"/>
      <c r="E711" s="5"/>
      <c r="F711" s="6"/>
      <c r="G711" s="6"/>
      <c r="H711" s="20"/>
      <c r="I711" s="166"/>
      <c r="J711" s="1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x14ac:dyDescent="0.2">
      <c r="A712" s="2"/>
      <c r="B712" s="123"/>
      <c r="C712" s="1"/>
      <c r="D712" s="16"/>
      <c r="E712" s="5"/>
      <c r="F712" s="6"/>
      <c r="G712" s="6"/>
      <c r="H712" s="20"/>
      <c r="I712" s="166"/>
      <c r="J712" s="1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x14ac:dyDescent="0.2">
      <c r="A713" s="2"/>
      <c r="B713" s="123"/>
      <c r="C713" s="1"/>
      <c r="D713" s="16"/>
      <c r="E713" s="5"/>
      <c r="F713" s="6"/>
      <c r="G713" s="6"/>
      <c r="H713" s="20"/>
      <c r="I713" s="166"/>
      <c r="J713" s="1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x14ac:dyDescent="0.2">
      <c r="A714" s="2"/>
      <c r="B714" s="123"/>
      <c r="C714" s="1"/>
      <c r="D714" s="16"/>
      <c r="E714" s="5"/>
      <c r="F714" s="6"/>
      <c r="G714" s="6"/>
      <c r="H714" s="20"/>
      <c r="I714" s="166"/>
      <c r="J714" s="1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x14ac:dyDescent="0.2">
      <c r="A715" s="2"/>
      <c r="B715" s="123"/>
      <c r="C715" s="1"/>
      <c r="D715" s="16"/>
      <c r="E715" s="5"/>
      <c r="F715" s="6"/>
      <c r="G715" s="6"/>
      <c r="H715" s="20"/>
      <c r="I715" s="166"/>
      <c r="J715" s="1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x14ac:dyDescent="0.2">
      <c r="A716" s="2"/>
      <c r="B716" s="123"/>
      <c r="C716" s="1"/>
      <c r="D716" s="16"/>
      <c r="E716" s="5"/>
      <c r="F716" s="6"/>
      <c r="G716" s="6"/>
      <c r="H716" s="20"/>
      <c r="I716" s="166"/>
      <c r="J716" s="1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x14ac:dyDescent="0.2">
      <c r="A717" s="2"/>
      <c r="B717" s="123"/>
      <c r="C717" s="1"/>
      <c r="D717" s="16"/>
      <c r="E717" s="5"/>
      <c r="F717" s="6"/>
      <c r="G717" s="6"/>
      <c r="H717" s="20"/>
      <c r="I717" s="166"/>
      <c r="J717" s="1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x14ac:dyDescent="0.2">
      <c r="A718" s="2"/>
      <c r="B718" s="123"/>
      <c r="C718" s="1"/>
      <c r="D718" s="16"/>
      <c r="E718" s="5"/>
      <c r="F718" s="6"/>
      <c r="G718" s="6"/>
      <c r="H718" s="20"/>
      <c r="I718" s="166"/>
      <c r="J718" s="1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x14ac:dyDescent="0.2">
      <c r="A719" s="2"/>
      <c r="B719" s="123"/>
      <c r="C719" s="1"/>
      <c r="D719" s="16"/>
      <c r="E719" s="5"/>
      <c r="F719" s="6"/>
      <c r="G719" s="6"/>
      <c r="H719" s="20"/>
      <c r="I719" s="166"/>
      <c r="J719" s="1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x14ac:dyDescent="0.2">
      <c r="A720" s="2"/>
      <c r="B720" s="123"/>
      <c r="C720" s="1"/>
      <c r="D720" s="16"/>
      <c r="E720" s="5"/>
      <c r="F720" s="6"/>
      <c r="G720" s="6"/>
      <c r="H720" s="20"/>
      <c r="I720" s="166"/>
      <c r="J720" s="1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x14ac:dyDescent="0.2">
      <c r="A721" s="2"/>
      <c r="B721" s="123"/>
      <c r="C721" s="1"/>
      <c r="D721" s="16"/>
      <c r="E721" s="5"/>
      <c r="F721" s="6"/>
      <c r="G721" s="6"/>
      <c r="H721" s="20"/>
      <c r="I721" s="166"/>
      <c r="J721" s="1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x14ac:dyDescent="0.2">
      <c r="A722" s="2"/>
      <c r="B722" s="123"/>
      <c r="C722" s="1"/>
      <c r="D722" s="16"/>
      <c r="E722" s="5"/>
      <c r="F722" s="6"/>
      <c r="G722" s="6"/>
      <c r="H722" s="20"/>
      <c r="I722" s="166"/>
      <c r="J722" s="1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x14ac:dyDescent="0.2">
      <c r="A723" s="2"/>
      <c r="B723" s="123"/>
      <c r="C723" s="1"/>
      <c r="D723" s="16"/>
      <c r="E723" s="5"/>
      <c r="F723" s="6"/>
      <c r="G723" s="6"/>
      <c r="H723" s="20"/>
      <c r="I723" s="166"/>
      <c r="J723" s="1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x14ac:dyDescent="0.2">
      <c r="A724" s="2"/>
      <c r="B724" s="123"/>
      <c r="C724" s="1"/>
      <c r="D724" s="16"/>
      <c r="E724" s="5"/>
      <c r="F724" s="6"/>
      <c r="G724" s="6"/>
      <c r="H724" s="20"/>
      <c r="I724" s="166"/>
      <c r="J724" s="1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x14ac:dyDescent="0.2">
      <c r="A725" s="2"/>
      <c r="B725" s="123"/>
      <c r="C725" s="1"/>
      <c r="D725" s="16"/>
      <c r="E725" s="5"/>
      <c r="F725" s="6"/>
      <c r="G725" s="6"/>
      <c r="H725" s="20"/>
      <c r="I725" s="166"/>
      <c r="J725" s="1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x14ac:dyDescent="0.2">
      <c r="A726" s="2"/>
      <c r="B726" s="123"/>
      <c r="C726" s="1"/>
      <c r="D726" s="16"/>
      <c r="E726" s="5"/>
      <c r="F726" s="6"/>
      <c r="G726" s="6"/>
      <c r="H726" s="20"/>
      <c r="I726" s="166"/>
      <c r="J726" s="1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x14ac:dyDescent="0.2">
      <c r="A727" s="2"/>
      <c r="B727" s="123"/>
      <c r="C727" s="1"/>
      <c r="D727" s="16"/>
      <c r="E727" s="5"/>
      <c r="F727" s="6"/>
      <c r="G727" s="6"/>
      <c r="H727" s="20"/>
      <c r="I727" s="166"/>
      <c r="J727" s="1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x14ac:dyDescent="0.2">
      <c r="A728" s="2"/>
      <c r="B728" s="123"/>
      <c r="C728" s="1"/>
      <c r="D728" s="16"/>
      <c r="E728" s="5"/>
      <c r="F728" s="6"/>
      <c r="G728" s="6"/>
      <c r="H728" s="20"/>
      <c r="I728" s="166"/>
      <c r="J728" s="1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x14ac:dyDescent="0.2">
      <c r="A729" s="2"/>
      <c r="B729" s="123"/>
      <c r="C729" s="1"/>
      <c r="D729" s="16"/>
      <c r="E729" s="5"/>
      <c r="F729" s="6"/>
      <c r="G729" s="6"/>
      <c r="H729" s="20"/>
      <c r="I729" s="166"/>
      <c r="J729" s="1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x14ac:dyDescent="0.2">
      <c r="A730" s="2"/>
      <c r="B730" s="123"/>
      <c r="C730" s="1"/>
      <c r="D730" s="16"/>
      <c r="E730" s="5"/>
      <c r="F730" s="6"/>
      <c r="G730" s="6"/>
      <c r="H730" s="20"/>
      <c r="I730" s="166"/>
      <c r="J730" s="1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x14ac:dyDescent="0.2">
      <c r="A731" s="2"/>
      <c r="B731" s="123"/>
      <c r="C731" s="1"/>
      <c r="D731" s="16"/>
      <c r="E731" s="5"/>
      <c r="F731" s="6"/>
      <c r="G731" s="6"/>
      <c r="H731" s="20"/>
      <c r="I731" s="166"/>
      <c r="J731" s="1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x14ac:dyDescent="0.2">
      <c r="A732" s="2"/>
      <c r="B732" s="123"/>
      <c r="C732" s="1"/>
      <c r="D732" s="16"/>
      <c r="E732" s="5"/>
      <c r="F732" s="6"/>
      <c r="G732" s="6"/>
      <c r="H732" s="20"/>
      <c r="I732" s="166"/>
      <c r="J732" s="1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x14ac:dyDescent="0.2">
      <c r="A733" s="2"/>
      <c r="B733" s="123"/>
      <c r="C733" s="1"/>
      <c r="D733" s="16"/>
      <c r="E733" s="5"/>
      <c r="F733" s="6"/>
      <c r="G733" s="6"/>
      <c r="H733" s="20"/>
      <c r="I733" s="166"/>
      <c r="J733" s="1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x14ac:dyDescent="0.2">
      <c r="A734" s="2"/>
      <c r="B734" s="123"/>
      <c r="C734" s="1"/>
      <c r="D734" s="16"/>
      <c r="E734" s="5"/>
      <c r="F734" s="6"/>
      <c r="G734" s="6"/>
      <c r="H734" s="20"/>
      <c r="I734" s="166"/>
      <c r="J734" s="1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x14ac:dyDescent="0.2">
      <c r="A735" s="2"/>
      <c r="B735" s="123"/>
      <c r="C735" s="1"/>
      <c r="D735" s="16"/>
      <c r="E735" s="5"/>
      <c r="F735" s="6"/>
      <c r="G735" s="6"/>
      <c r="H735" s="20"/>
      <c r="I735" s="166"/>
      <c r="J735" s="1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x14ac:dyDescent="0.2">
      <c r="A736" s="2"/>
      <c r="B736" s="123"/>
      <c r="C736" s="1"/>
      <c r="D736" s="16"/>
      <c r="E736" s="5"/>
      <c r="F736" s="6"/>
      <c r="G736" s="6"/>
      <c r="H736" s="20"/>
      <c r="I736" s="166"/>
      <c r="J736" s="1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x14ac:dyDescent="0.2">
      <c r="A737" s="2"/>
      <c r="B737" s="123"/>
      <c r="C737" s="1"/>
      <c r="D737" s="16"/>
      <c r="E737" s="5"/>
      <c r="F737" s="6"/>
      <c r="G737" s="6"/>
      <c r="H737" s="20"/>
      <c r="I737" s="166"/>
      <c r="J737" s="1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x14ac:dyDescent="0.2">
      <c r="A738" s="2"/>
      <c r="B738" s="123"/>
      <c r="C738" s="1"/>
      <c r="D738" s="16"/>
      <c r="E738" s="5"/>
      <c r="F738" s="6"/>
      <c r="G738" s="6"/>
      <c r="H738" s="20"/>
      <c r="I738" s="166"/>
      <c r="J738" s="1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x14ac:dyDescent="0.2">
      <c r="A739" s="2"/>
      <c r="B739" s="123"/>
      <c r="C739" s="1"/>
      <c r="D739" s="16"/>
      <c r="E739" s="5"/>
      <c r="F739" s="6"/>
      <c r="G739" s="6"/>
      <c r="H739" s="20"/>
      <c r="I739" s="166"/>
      <c r="J739" s="1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x14ac:dyDescent="0.2">
      <c r="A740" s="2"/>
      <c r="B740" s="123"/>
      <c r="C740" s="1"/>
      <c r="D740" s="16"/>
      <c r="E740" s="5"/>
      <c r="F740" s="6"/>
      <c r="G740" s="6"/>
      <c r="H740" s="20"/>
      <c r="I740" s="166"/>
      <c r="J740" s="1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x14ac:dyDescent="0.2">
      <c r="A741" s="2"/>
      <c r="B741" s="123"/>
      <c r="C741" s="1"/>
      <c r="D741" s="16"/>
      <c r="E741" s="5"/>
      <c r="F741" s="6"/>
      <c r="G741" s="6"/>
      <c r="H741" s="20"/>
      <c r="I741" s="166"/>
      <c r="J741" s="1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x14ac:dyDescent="0.2">
      <c r="A742" s="2"/>
      <c r="B742" s="123"/>
      <c r="C742" s="1"/>
      <c r="D742" s="16"/>
      <c r="E742" s="5"/>
      <c r="F742" s="6"/>
      <c r="G742" s="6"/>
      <c r="H742" s="20"/>
      <c r="I742" s="166"/>
      <c r="J742" s="1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x14ac:dyDescent="0.2">
      <c r="A743" s="2"/>
      <c r="B743" s="123"/>
      <c r="C743" s="1"/>
      <c r="D743" s="16"/>
      <c r="E743" s="5"/>
      <c r="F743" s="6"/>
      <c r="G743" s="6"/>
      <c r="H743" s="20"/>
      <c r="I743" s="166"/>
      <c r="J743" s="1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x14ac:dyDescent="0.2">
      <c r="A744" s="2"/>
      <c r="B744" s="123"/>
      <c r="C744" s="1"/>
      <c r="D744" s="16"/>
      <c r="E744" s="5"/>
      <c r="F744" s="6"/>
      <c r="G744" s="6"/>
      <c r="H744" s="20"/>
      <c r="I744" s="166"/>
      <c r="J744" s="1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x14ac:dyDescent="0.2">
      <c r="A745" s="2"/>
      <c r="B745" s="123"/>
      <c r="C745" s="1"/>
      <c r="D745" s="16"/>
      <c r="E745" s="5"/>
      <c r="F745" s="6"/>
      <c r="G745" s="6"/>
      <c r="H745" s="20"/>
      <c r="I745" s="166"/>
      <c r="J745" s="1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x14ac:dyDescent="0.2">
      <c r="A746" s="2"/>
      <c r="B746" s="123"/>
      <c r="C746" s="1"/>
      <c r="D746" s="16"/>
      <c r="E746" s="5"/>
      <c r="F746" s="6"/>
      <c r="G746" s="6"/>
      <c r="H746" s="20"/>
      <c r="I746" s="166"/>
      <c r="J746" s="1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x14ac:dyDescent="0.2">
      <c r="A747" s="2"/>
      <c r="B747" s="123"/>
      <c r="C747" s="1"/>
      <c r="D747" s="16"/>
      <c r="E747" s="5"/>
      <c r="F747" s="6"/>
      <c r="G747" s="6"/>
      <c r="H747" s="20"/>
      <c r="I747" s="166"/>
      <c r="J747" s="1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x14ac:dyDescent="0.2">
      <c r="A748" s="2"/>
      <c r="B748" s="123"/>
      <c r="C748" s="1"/>
      <c r="D748" s="16"/>
      <c r="E748" s="5"/>
      <c r="F748" s="6"/>
      <c r="G748" s="6"/>
      <c r="H748" s="20"/>
      <c r="I748" s="166"/>
      <c r="J748" s="1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x14ac:dyDescent="0.2">
      <c r="A749" s="2"/>
      <c r="B749" s="123"/>
      <c r="C749" s="1"/>
      <c r="D749" s="16"/>
      <c r="E749" s="5"/>
      <c r="F749" s="6"/>
      <c r="G749" s="6"/>
      <c r="H749" s="20"/>
      <c r="I749" s="166"/>
      <c r="J749" s="1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x14ac:dyDescent="0.2">
      <c r="A750" s="2"/>
      <c r="B750" s="123"/>
      <c r="C750" s="1"/>
      <c r="D750" s="16"/>
      <c r="E750" s="5"/>
      <c r="F750" s="6"/>
      <c r="G750" s="6"/>
      <c r="H750" s="20"/>
      <c r="I750" s="166"/>
      <c r="J750" s="1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x14ac:dyDescent="0.2">
      <c r="A751" s="2"/>
      <c r="B751" s="123"/>
      <c r="C751" s="1"/>
      <c r="D751" s="16"/>
      <c r="E751" s="5"/>
      <c r="F751" s="6"/>
      <c r="G751" s="6"/>
      <c r="H751" s="20"/>
      <c r="I751" s="166"/>
      <c r="J751" s="1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x14ac:dyDescent="0.2">
      <c r="A752" s="2"/>
      <c r="B752" s="123"/>
      <c r="C752" s="1"/>
      <c r="D752" s="16"/>
      <c r="E752" s="5"/>
      <c r="F752" s="6"/>
      <c r="G752" s="6"/>
      <c r="H752" s="20"/>
      <c r="I752" s="166"/>
      <c r="J752" s="1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x14ac:dyDescent="0.2">
      <c r="A753" s="2"/>
      <c r="B753" s="123"/>
      <c r="C753" s="1"/>
      <c r="D753" s="16"/>
      <c r="E753" s="5"/>
      <c r="F753" s="6"/>
      <c r="G753" s="6"/>
      <c r="H753" s="20"/>
      <c r="I753" s="166"/>
      <c r="J753" s="1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x14ac:dyDescent="0.2">
      <c r="A754" s="2"/>
      <c r="B754" s="123"/>
      <c r="C754" s="1"/>
      <c r="D754" s="16"/>
      <c r="E754" s="5"/>
      <c r="F754" s="6"/>
      <c r="G754" s="6"/>
      <c r="H754" s="20"/>
      <c r="I754" s="166"/>
      <c r="J754" s="1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x14ac:dyDescent="0.2">
      <c r="A755" s="2"/>
      <c r="B755" s="123"/>
      <c r="C755" s="1"/>
      <c r="D755" s="16"/>
      <c r="E755" s="5"/>
      <c r="F755" s="6"/>
      <c r="G755" s="6"/>
      <c r="H755" s="20"/>
      <c r="I755" s="166"/>
      <c r="J755" s="1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x14ac:dyDescent="0.2">
      <c r="A756" s="2"/>
      <c r="B756" s="123"/>
      <c r="C756" s="1"/>
      <c r="D756" s="16"/>
      <c r="E756" s="5"/>
      <c r="F756" s="6"/>
      <c r="G756" s="6"/>
      <c r="H756" s="20"/>
      <c r="I756" s="166"/>
      <c r="J756" s="1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x14ac:dyDescent="0.2">
      <c r="A757" s="2"/>
      <c r="B757" s="123"/>
      <c r="C757" s="1"/>
      <c r="D757" s="16"/>
      <c r="E757" s="5"/>
      <c r="F757" s="6"/>
      <c r="G757" s="6"/>
      <c r="H757" s="20"/>
      <c r="I757" s="166"/>
      <c r="J757" s="1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x14ac:dyDescent="0.2">
      <c r="A758" s="2"/>
      <c r="B758" s="123"/>
      <c r="C758" s="1"/>
      <c r="D758" s="16"/>
      <c r="E758" s="5"/>
      <c r="F758" s="6"/>
      <c r="G758" s="6"/>
      <c r="H758" s="20"/>
      <c r="I758" s="166"/>
      <c r="J758" s="1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x14ac:dyDescent="0.2">
      <c r="A759" s="2"/>
      <c r="B759" s="123"/>
      <c r="C759" s="1"/>
      <c r="D759" s="16"/>
      <c r="E759" s="5"/>
      <c r="F759" s="6"/>
      <c r="G759" s="6"/>
      <c r="H759" s="20"/>
      <c r="I759" s="166"/>
      <c r="J759" s="1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x14ac:dyDescent="0.2">
      <c r="A760" s="2"/>
      <c r="B760" s="123"/>
      <c r="C760" s="1"/>
      <c r="D760" s="16"/>
      <c r="E760" s="5"/>
      <c r="F760" s="6"/>
      <c r="G760" s="6"/>
      <c r="H760" s="20"/>
      <c r="I760" s="166"/>
      <c r="J760" s="1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x14ac:dyDescent="0.2">
      <c r="A761" s="2"/>
      <c r="B761" s="123"/>
      <c r="C761" s="1"/>
      <c r="D761" s="16"/>
      <c r="E761" s="5"/>
      <c r="F761" s="6"/>
      <c r="G761" s="6"/>
      <c r="H761" s="20"/>
      <c r="I761" s="166"/>
      <c r="J761" s="1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x14ac:dyDescent="0.2">
      <c r="A762" s="2"/>
      <c r="B762" s="123"/>
      <c r="C762" s="1"/>
      <c r="D762" s="16"/>
      <c r="E762" s="5"/>
      <c r="F762" s="6"/>
      <c r="G762" s="6"/>
      <c r="H762" s="20"/>
      <c r="I762" s="166"/>
      <c r="J762" s="1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x14ac:dyDescent="0.2">
      <c r="A763" s="2"/>
      <c r="B763" s="123"/>
      <c r="C763" s="1"/>
      <c r="D763" s="16"/>
      <c r="E763" s="5"/>
      <c r="F763" s="6"/>
      <c r="G763" s="6"/>
      <c r="H763" s="20"/>
      <c r="I763" s="166"/>
      <c r="J763" s="1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x14ac:dyDescent="0.2">
      <c r="A764" s="2"/>
      <c r="B764" s="123"/>
      <c r="C764" s="1"/>
      <c r="D764" s="16"/>
      <c r="E764" s="5"/>
      <c r="F764" s="6"/>
      <c r="G764" s="6"/>
      <c r="H764" s="20"/>
      <c r="I764" s="166"/>
      <c r="J764" s="1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x14ac:dyDescent="0.2">
      <c r="A765" s="2"/>
      <c r="B765" s="123"/>
      <c r="C765" s="1"/>
      <c r="D765" s="16"/>
      <c r="E765" s="5"/>
      <c r="F765" s="6"/>
      <c r="G765" s="6"/>
      <c r="H765" s="20"/>
      <c r="I765" s="166"/>
      <c r="J765" s="1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x14ac:dyDescent="0.2">
      <c r="A766" s="2"/>
      <c r="B766" s="123"/>
      <c r="C766" s="1"/>
      <c r="D766" s="16"/>
      <c r="E766" s="5"/>
      <c r="F766" s="6"/>
      <c r="G766" s="6"/>
      <c r="H766" s="20"/>
      <c r="I766" s="166"/>
      <c r="J766" s="1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x14ac:dyDescent="0.2">
      <c r="A767" s="2"/>
      <c r="B767" s="123"/>
      <c r="C767" s="1"/>
      <c r="D767" s="16"/>
      <c r="E767" s="5"/>
      <c r="F767" s="6"/>
      <c r="G767" s="6"/>
      <c r="H767" s="20"/>
      <c r="I767" s="166"/>
      <c r="J767" s="1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x14ac:dyDescent="0.2">
      <c r="A768" s="2"/>
      <c r="B768" s="123"/>
      <c r="C768" s="1"/>
      <c r="D768" s="16"/>
      <c r="E768" s="5"/>
      <c r="F768" s="6"/>
      <c r="G768" s="6"/>
      <c r="H768" s="20"/>
      <c r="I768" s="166"/>
      <c r="J768" s="1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x14ac:dyDescent="0.2">
      <c r="A769" s="2"/>
      <c r="B769" s="123"/>
      <c r="C769" s="1"/>
      <c r="D769" s="16"/>
      <c r="E769" s="5"/>
      <c r="F769" s="6"/>
      <c r="G769" s="6"/>
      <c r="H769" s="20"/>
      <c r="I769" s="166"/>
      <c r="J769" s="1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x14ac:dyDescent="0.2">
      <c r="A770" s="2"/>
      <c r="B770" s="123"/>
      <c r="C770" s="1"/>
      <c r="D770" s="16"/>
      <c r="E770" s="5"/>
      <c r="F770" s="6"/>
      <c r="G770" s="6"/>
      <c r="H770" s="20"/>
      <c r="I770" s="166"/>
      <c r="J770" s="1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x14ac:dyDescent="0.2">
      <c r="A771" s="2"/>
      <c r="B771" s="123"/>
      <c r="C771" s="1"/>
      <c r="D771" s="16"/>
      <c r="E771" s="5"/>
      <c r="F771" s="6"/>
      <c r="G771" s="6"/>
      <c r="H771" s="20"/>
      <c r="I771" s="166"/>
      <c r="J771" s="1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x14ac:dyDescent="0.2">
      <c r="A772" s="2"/>
      <c r="B772" s="123"/>
      <c r="C772" s="1"/>
      <c r="D772" s="16"/>
      <c r="E772" s="5"/>
      <c r="F772" s="6"/>
      <c r="G772" s="6"/>
      <c r="H772" s="20"/>
      <c r="I772" s="166"/>
      <c r="J772" s="1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x14ac:dyDescent="0.2">
      <c r="A773" s="2"/>
      <c r="B773" s="123"/>
      <c r="C773" s="1"/>
      <c r="D773" s="16"/>
      <c r="E773" s="5"/>
      <c r="F773" s="6"/>
      <c r="G773" s="6"/>
      <c r="H773" s="20"/>
      <c r="I773" s="166"/>
      <c r="J773" s="1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x14ac:dyDescent="0.2">
      <c r="A774" s="2"/>
      <c r="B774" s="123"/>
      <c r="C774" s="1"/>
      <c r="D774" s="16"/>
      <c r="E774" s="5"/>
      <c r="F774" s="6"/>
      <c r="G774" s="6"/>
      <c r="H774" s="20"/>
      <c r="I774" s="166"/>
      <c r="J774" s="1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x14ac:dyDescent="0.2">
      <c r="A775" s="2"/>
      <c r="B775" s="123"/>
      <c r="C775" s="1"/>
      <c r="D775" s="16"/>
      <c r="E775" s="5"/>
      <c r="F775" s="6"/>
      <c r="G775" s="6"/>
      <c r="H775" s="20"/>
      <c r="I775" s="166"/>
      <c r="J775" s="1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x14ac:dyDescent="0.2">
      <c r="A776" s="2"/>
      <c r="B776" s="123"/>
      <c r="C776" s="1"/>
      <c r="D776" s="16"/>
      <c r="E776" s="5"/>
      <c r="F776" s="6"/>
      <c r="G776" s="6"/>
      <c r="H776" s="20"/>
      <c r="I776" s="166"/>
      <c r="J776" s="1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x14ac:dyDescent="0.2">
      <c r="A777" s="2"/>
      <c r="B777" s="123"/>
      <c r="C777" s="1"/>
      <c r="D777" s="16"/>
      <c r="E777" s="5"/>
      <c r="F777" s="6"/>
      <c r="G777" s="6"/>
      <c r="H777" s="20"/>
      <c r="I777" s="166"/>
      <c r="J777" s="1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x14ac:dyDescent="0.2">
      <c r="A778" s="2"/>
      <c r="B778" s="123"/>
      <c r="C778" s="1"/>
      <c r="D778" s="16"/>
      <c r="E778" s="5"/>
      <c r="F778" s="6"/>
      <c r="G778" s="6"/>
      <c r="H778" s="20"/>
      <c r="I778" s="166"/>
      <c r="J778" s="1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x14ac:dyDescent="0.2">
      <c r="A779" s="1"/>
      <c r="B779" s="126"/>
      <c r="C779" s="1"/>
      <c r="D779" s="16"/>
      <c r="E779" s="2"/>
      <c r="F779" s="1"/>
      <c r="G779" s="1"/>
      <c r="H779" s="19"/>
      <c r="I779" s="167"/>
      <c r="J779" s="1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</sheetData>
  <sortState xmlns:xlrd2="http://schemas.microsoft.com/office/spreadsheetml/2017/richdata2" ref="E588:J683">
    <sortCondition ref="F588:F683"/>
  </sortState>
  <mergeCells count="11">
    <mergeCell ref="A1:J1"/>
    <mergeCell ref="A626:C626"/>
    <mergeCell ref="A625:B625"/>
    <mergeCell ref="A629:C629"/>
    <mergeCell ref="H624:J624"/>
    <mergeCell ref="H625:J625"/>
    <mergeCell ref="H626:J626"/>
    <mergeCell ref="E8:F8"/>
    <mergeCell ref="A9:J9"/>
    <mergeCell ref="A10:J10"/>
    <mergeCell ref="G619:H619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fitToHeight="0" orientation="portrait" r:id="rId1"/>
  <ignoredErrors>
    <ignoredError sqref="D12:E79 D100:E151 D154:E175 D82:E96 D337:E419 D421:E459 D468:E476 D481:E500 D536:E618 D502:E520 D523:E523 D526:E534 D296:E322 E295 D187:E215 E176 E177 E178 E179 E180 E181 E182 E183 E184 E185 E186 D217:E254 E216 D256:E257 E255 D270:E294 E258 E259 E260 E261 E262 E263 E264 E265 E266 E267 E268 E26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Hoja2</vt:lpstr>
      <vt:lpstr>Hoja1</vt:lpstr>
      <vt:lpstr>Hoja4</vt:lpstr>
      <vt:lpstr>Hoja6</vt:lpstr>
      <vt:lpstr>Hoja7</vt:lpstr>
      <vt:lpstr>Junio 2023</vt:lpstr>
      <vt:lpstr>'Junio 2023'!Área_de_impresión</vt:lpstr>
      <vt:lpstr>'Junio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Melvin Joel Montero Mendez</cp:lastModifiedBy>
  <cp:lastPrinted>2023-07-07T19:15:36Z</cp:lastPrinted>
  <dcterms:created xsi:type="dcterms:W3CDTF">2018-06-05T15:14:43Z</dcterms:created>
  <dcterms:modified xsi:type="dcterms:W3CDTF">2026-05-01T16:33:52Z</dcterms:modified>
</cp:coreProperties>
</file>