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jebatista_mip_gob_do/Documents/Desktop/CUENTAS POR PAGAR 2024/REPORTES OAI/CUENTAS PAGADAS/2026/"/>
    </mc:Choice>
  </mc:AlternateContent>
  <xr:revisionPtr revIDLastSave="4935" documentId="11_5B4A619124CC7BAC99632F4DEF5A6B405DF87B4D" xr6:coauthVersionLast="47" xr6:coauthVersionMax="47" xr10:uidLastSave="{C33C08BC-FB84-4C24-BA3B-E39D7A1536AA}"/>
  <bookViews>
    <workbookView xWindow="-120" yWindow="-120" windowWidth="29040" windowHeight="15720" xr2:uid="{00000000-000D-0000-FFFF-FFFF00000000}"/>
  </bookViews>
  <sheets>
    <sheet name="REPORTE" sheetId="12" r:id="rId1"/>
  </sheets>
  <definedNames>
    <definedName name="_xlnm._FilterDatabase" localSheetId="0" hidden="1">REPORTE!$A$13:$I$24</definedName>
    <definedName name="_xlnm.Print_Area" localSheetId="0">REPORTE!$A$1:$I$28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2" l="1"/>
  <c r="G19" i="12"/>
  <c r="F19" i="12"/>
  <c r="F20" i="12"/>
  <c r="G16" i="12"/>
  <c r="F16" i="12"/>
  <c r="G21" i="12"/>
  <c r="F21" i="12"/>
  <c r="F14" i="12"/>
  <c r="F15" i="12"/>
  <c r="F17" i="12"/>
  <c r="F18" i="12"/>
  <c r="F22" i="12"/>
  <c r="F23" i="12"/>
  <c r="F24" i="12"/>
  <c r="G14" i="12"/>
  <c r="G15" i="12"/>
  <c r="G17" i="12"/>
  <c r="G18" i="12"/>
  <c r="G22" i="12"/>
  <c r="G23" i="12"/>
  <c r="G24" i="12"/>
</calcChain>
</file>

<file path=xl/sharedStrings.xml><?xml version="1.0" encoding="utf-8"?>
<sst xmlns="http://schemas.openxmlformats.org/spreadsheetml/2006/main" count="62" uniqueCount="47">
  <si>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</si>
  <si>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</si>
  <si>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</si>
  <si>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</si>
  <si>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</si>
  <si>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</si>
  <si>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</si>
  <si>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</si>
  <si>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</si>
  <si>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>COMPLETO</t>
  </si>
  <si>
    <t xml:space="preserve">AUTORIZADO POR </t>
  </si>
  <si>
    <t>Director Financiero</t>
  </si>
  <si>
    <t>DEPARTAMENTO DE CONTABILIDAD</t>
  </si>
  <si>
    <t>PAGOS A PROVEEDORES</t>
  </si>
  <si>
    <t xml:space="preserve">REVISADO POR </t>
  </si>
  <si>
    <t xml:space="preserve">PREPARADO POR </t>
  </si>
  <si>
    <t>Auxiliar Depto. De Contabilidad</t>
  </si>
  <si>
    <t>JESUS A. BATISTA MARTINEZ</t>
  </si>
  <si>
    <t xml:space="preserve">  JESUS POLANCO PEREZ</t>
  </si>
  <si>
    <t xml:space="preserve">  Encargado  Depto. De Contabilidad</t>
  </si>
  <si>
    <t>MILTON YSMAEL MENA JACKSON</t>
  </si>
  <si>
    <t>EDENORTE DOMINICANA S A</t>
  </si>
  <si>
    <t>Estrela Telecom, SRL</t>
  </si>
  <si>
    <t>COMPANIA DOMINICANA DE TELEFONOS C POR A</t>
  </si>
  <si>
    <t>SEGURO NACIONAL DE SALUD</t>
  </si>
  <si>
    <t>MAPFRE Salud ARS, S.A.</t>
  </si>
  <si>
    <t>CORRESPONDIENTE DEL 01 AL 31 DE  ENERO  DEL 2026</t>
  </si>
  <si>
    <t>LIB:47  D/F   16/01/2026,PAGO FACT, NCF.NIC 7353967 POR SERVICIO DE ELECTRICIDAD DE LA ESCUELA GASPAR HERNANDEZ, CORRESP.AL PERIODO 01/12/2025 AL 01/01/2026.</t>
  </si>
  <si>
    <t>LIB:74  D/F   19/01/2026,PAGO FACTURAS NCF. B1500000962- 963, POR CONCEPTO DE LOS SERVICIOS DE USO DE SERVIDORES EN NUBE, SOPORTE PARA EL SERVIDOR Y SERVICIO DE INTERNET SIMÉTRICO DE 100MBPS DEL PISO 2, CORRESPONDIENTE AL MES DE ENERO 2026</t>
  </si>
  <si>
    <t>LIB:114  D/F   22/01/2026,PAGO FACT. NCF E450000098780, CUENTA NO. 703616800, POR SERVICIOS DE FLOTA DE ESTE MINISTERIO, CORRESPONDIENTE AL MES DE DICIEMBRE 2025.</t>
  </si>
  <si>
    <t>LIB:146  D/F   23/01/2026,PAGO VARIAS FACTURAS, NCF.NIC 6784227,6925115,7353967 POR SERVICIOS DE ELECTRICIDAD DE LA OFICINA REGIONAL DEL MIP EN SANTIAGO, LA CASA DE PREVENCION EN SAN FCO DE MACORIS Y ESCUELA GASPAR HDEZ, CORRESP. AL PERIODO 01/11/2025 AL 01/12/2025.</t>
  </si>
  <si>
    <t>LIB:182  D/F   27/01/2026,PAGO FACTURA NCF. E450000004914, POR SERVICIO DE SEGURO MEDICO A LOS BOMBEROS DEL PAIS, CORRESPONDIENTE AL PERIODO DEL 01 AL 31 DE ENERO 2026.</t>
  </si>
  <si>
    <t>LIB:280  D/F   29/01/2026,PAGO FACT. NCF. E450000096716, CUENTA 710029713, POR SERVICIO TELEFONICO DE ESTE MIP, CORRESP. AL MES DE NOVIEMBRE 2025.</t>
  </si>
  <si>
    <t>LIB:301  D/F   30/01/2026,PAGO FACT. NCF. E450000001198, CONTRATO NO.1118412, POR SERVICIOS DE SALUD, COMPRENDIDO DESDE 01/01/2026 HASTA 31/01/2026 .</t>
  </si>
  <si>
    <t>LIB:307  D/F   30/01/2026,PAGO FACTURA NCF B1500000390, POR TRASLADO, PARTICIPACION, LEGALIZACION Y AUTENTICACION  DE APERTURA DE OFERTA ECONOMICA DE PROCESOS DE COMPRAS Y CONTRATACIONES DEL MIP.</t>
  </si>
  <si>
    <t>MARIA SILVESTRE CAYETANO</t>
  </si>
  <si>
    <t>E450000106349</t>
  </si>
  <si>
    <t>B1500000962</t>
  </si>
  <si>
    <t>B1500000963</t>
  </si>
  <si>
    <t>E450000098780</t>
  </si>
  <si>
    <t>E450000094164</t>
  </si>
  <si>
    <t>E450000096879</t>
  </si>
  <si>
    <t>E450000097284</t>
  </si>
  <si>
    <t>E450000004914</t>
  </si>
  <si>
    <t>E450000096716</t>
  </si>
  <si>
    <t>E450000001198</t>
  </si>
  <si>
    <t>B1500000390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</si>
</sst>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9"/>
      <color indexed="8"/>
      <name val="Cambria"/>
      <family val="1"/>
      <scheme val="major"/>
    </font>
    <font>
      <sz val="8"/>
      <color indexed="8"/>
      <name val="Cambria"/>
      <family val="1"/>
      <scheme val="major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4" borderId="0">
      <alignment vertical="center" wrapText="1"/>
    </xf>
    <xf numFmtId="0" fontId="8" fillId="4" borderId="0">
      <alignment vertical="center" wrapText="1"/>
    </xf>
    <xf numFmtId="0" fontId="8" fillId="4" borderId="0">
      <alignment vertical="center" wrapText="1"/>
    </xf>
    <xf numFmtId="43" fontId="9" fillId="0" borderId="0" applyFont="0" applyFill="0" applyBorder="0" applyAlignment="0" applyProtection="0"/>
    <xf numFmtId="0" fontId="3" fillId="4" borderId="0">
      <alignment vertical="center" wrapText="1"/>
    </xf>
    <xf numFmtId="0" fontId="2" fillId="0" borderId="0"/>
    <xf numFmtId="43" fontId="9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9" fillId="4" borderId="0">
      <alignment vertical="center" wrapText="1"/>
    </xf>
    <xf numFmtId="0" fontId="3" fillId="4" borderId="0">
      <alignment vertical="center" wrapText="1"/>
    </xf>
    <xf numFmtId="0" fontId="12" fillId="4" borderId="0">
      <alignment vertical="center" wrapText="1"/>
    </xf>
    <xf numFmtId="0" fontId="13" fillId="4" borderId="0">
      <alignment vertical="center" wrapText="1"/>
    </xf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43" fontId="5" fillId="0" borderId="0" xfId="1" applyFont="1" applyAlignment="1">
      <alignment horizontal="right"/>
    </xf>
    <xf numFmtId="43" fontId="7" fillId="0" borderId="0" xfId="1" applyFont="1" applyFill="1" applyBorder="1" applyAlignment="1">
      <alignment horizontal="right" wrapText="1"/>
    </xf>
    <xf numFmtId="43" fontId="6" fillId="0" borderId="0" xfId="1" applyFont="1" applyFill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0" fontId="11" fillId="3" borderId="0" xfId="2" applyFont="1" applyFill="1" applyAlignment="1">
      <alignment horizontal="right" wrapText="1"/>
    </xf>
    <xf numFmtId="0" fontId="11" fillId="3" borderId="0" xfId="2" applyFont="1" applyFill="1" applyAlignment="1">
      <alignment horizontal="right" vertical="center" wrapText="1"/>
    </xf>
    <xf numFmtId="43" fontId="11" fillId="3" borderId="0" xfId="1" applyFont="1" applyFill="1" applyAlignment="1">
      <alignment horizontal="right" vertical="center"/>
    </xf>
    <xf numFmtId="0" fontId="11" fillId="3" borderId="0" xfId="2" applyFont="1" applyFill="1" applyAlignment="1">
      <alignment horizontal="right" vertical="center"/>
    </xf>
    <xf numFmtId="0" fontId="4" fillId="3" borderId="0" xfId="2" applyFont="1" applyFill="1" applyAlignment="1">
      <alignment horizontal="right"/>
    </xf>
    <xf numFmtId="0" fontId="7" fillId="0" borderId="0" xfId="0" applyFont="1" applyAlignment="1">
      <alignment horizontal="center" wrapText="1"/>
    </xf>
    <xf numFmtId="14" fontId="5" fillId="0" borderId="1" xfId="0" applyNumberFormat="1" applyFont="1" applyBorder="1" applyAlignment="1">
      <alignment horizontal="right"/>
    </xf>
    <xf numFmtId="43" fontId="4" fillId="0" borderId="1" xfId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9" fontId="14" fillId="0" borderId="2" xfId="0" applyNumberFormat="1" applyFont="1" applyBorder="1" applyAlignment="1">
      <alignment wrapText="1"/>
    </xf>
    <xf numFmtId="49" fontId="16" fillId="0" borderId="1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wrapText="1"/>
    </xf>
    <xf numFmtId="49" fontId="17" fillId="0" borderId="1" xfId="0" applyNumberFormat="1" applyFont="1" applyBorder="1" applyAlignment="1">
      <alignment horizontal="left" wrapText="1"/>
    </xf>
    <xf numFmtId="43" fontId="17" fillId="0" borderId="1" xfId="1" applyFont="1" applyBorder="1" applyAlignment="1">
      <alignment horizontal="right"/>
    </xf>
    <xf numFmtId="49" fontId="15" fillId="0" borderId="3" xfId="0" applyNumberFormat="1" applyFont="1" applyBorder="1" applyAlignment="1">
      <alignment horizontal="left" wrapText="1"/>
    </xf>
    <xf numFmtId="49" fontId="15" fillId="0" borderId="4" xfId="0" applyNumberFormat="1" applyFont="1" applyBorder="1" applyAlignment="1">
      <alignment horizontal="left" wrapText="1"/>
    </xf>
    <xf numFmtId="49" fontId="15" fillId="0" borderId="2" xfId="0" applyNumberFormat="1" applyFont="1" applyBorder="1" applyAlignment="1">
      <alignment horizontal="left" wrapText="1"/>
    </xf>
    <xf numFmtId="0" fontId="11" fillId="3" borderId="0" xfId="2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/>
    </xf>
  </cellXfs>
  <cellStyles count="22">
    <cellStyle name="Euro" xfId="11" xr:uid="{00000000-0005-0000-0000-000000000000}"/>
    <cellStyle name="Euro 2" xfId="12" xr:uid="{00000000-0005-0000-0000-000001000000}"/>
    <cellStyle name="Millares" xfId="1" builtinId="3"/>
    <cellStyle name="Millares 2" xfId="6" xr:uid="{00000000-0005-0000-0000-000003000000}"/>
    <cellStyle name="Millares 2 2" xfId="16" xr:uid="{00000000-0005-0000-0000-000004000000}"/>
    <cellStyle name="Millares 3" xfId="13" xr:uid="{00000000-0005-0000-0000-000005000000}"/>
    <cellStyle name="Millares 3 2" xfId="21" xr:uid="{00000000-0005-0000-0000-000006000000}"/>
    <cellStyle name="Millares 4" xfId="9" xr:uid="{00000000-0005-0000-0000-000007000000}"/>
    <cellStyle name="Normal" xfId="0" builtinId="0"/>
    <cellStyle name="Normal 2" xfId="3" xr:uid="{00000000-0005-0000-0000-000009000000}"/>
    <cellStyle name="Normal 2 2" xfId="14" xr:uid="{00000000-0005-0000-0000-00000A000000}"/>
    <cellStyle name="Normal 2 3" xfId="15" xr:uid="{00000000-0005-0000-0000-00000B000000}"/>
    <cellStyle name="Normal 257" xfId="4" xr:uid="{00000000-0005-0000-0000-00000C000000}"/>
    <cellStyle name="Normal 268" xfId="5" xr:uid="{00000000-0005-0000-0000-00000D000000}"/>
    <cellStyle name="Normal 271" xfId="7" xr:uid="{00000000-0005-0000-0000-00000E000000}"/>
    <cellStyle name="Normal 272" xfId="18" xr:uid="{00000000-0005-0000-0000-00000F000000}"/>
    <cellStyle name="Normal 3" xfId="2" xr:uid="{00000000-0005-0000-0000-000010000000}"/>
    <cellStyle name="Normal 3 2 3" xfId="17" xr:uid="{00000000-0005-0000-0000-000011000000}"/>
    <cellStyle name="Normal 4" xfId="8" xr:uid="{00000000-0005-0000-0000-000012000000}"/>
    <cellStyle name="Normal 4 2" xfId="10" xr:uid="{00000000-0005-0000-0000-000013000000}"/>
    <cellStyle name="Normal 5" xfId="19" xr:uid="{00000000-0005-0000-0000-000014000000}"/>
    <cellStyle name="Normal 6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I27"/>
  <sheetViews>
    <sheetView tabSelected="1" view="pageBreakPreview" zoomScaleNormal="90" zoomScaleSheetLayoutView="100" workbookViewId="0">
      <selection activeCell="B7" sqref="A7:I8"/>
    </sheetView>
  </sheetViews>
  <sheetFormatPr baseColWidth="10" defaultRowHeight="12.75" x14ac:dyDescent="0.2"/>
  <cols>
    <col min="1" max="1" width="34.7109375" style="7" customWidth="1"/>
    <col min="2" max="2" width="38.140625" style="7" customWidth="1"/>
    <col min="3" max="3" width="25.42578125" style="5" customWidth="1"/>
    <col min="4" max="4" width="22.42578125" style="5" customWidth="1"/>
    <col min="5" max="5" width="17" style="10" customWidth="1"/>
    <col min="6" max="6" width="13.42578125" style="6" bestFit="1" customWidth="1"/>
    <col min="7" max="7" width="16.42578125" style="6" bestFit="1" customWidth="1"/>
    <col min="8" max="8" width="16.140625" style="6" customWidth="1"/>
    <col min="9" max="9" width="19.42578125" style="6" customWidth="1"/>
    <col min="10" max="16384" width="11.42578125" style="1"/>
  </cols>
  <sheetData>
    <row r="8" spans="1:9" x14ac:dyDescent="0.2">
      <c r="A8" s="34" t="s">
        <v>12</v>
      </c>
      <c r="B8" s="34"/>
      <c r="C8" s="34"/>
      <c r="D8" s="34"/>
      <c r="E8" s="34"/>
      <c r="F8" s="34"/>
      <c r="G8" s="34"/>
      <c r="H8" s="34"/>
      <c r="I8" s="34"/>
    </row>
    <row r="9" spans="1:9" x14ac:dyDescent="0.2">
      <c r="B9" s="15"/>
      <c r="C9" s="16"/>
      <c r="D9" s="17"/>
      <c r="E9" s="18"/>
      <c r="F9" s="19"/>
      <c r="G9" s="20"/>
      <c r="H9" s="20"/>
      <c r="I9" s="20"/>
    </row>
    <row r="10" spans="1:9" x14ac:dyDescent="0.2">
      <c r="A10" s="34" t="s">
        <v>13</v>
      </c>
      <c r="B10" s="34"/>
      <c r="C10" s="34"/>
      <c r="D10" s="34"/>
      <c r="E10" s="34"/>
      <c r="F10" s="34"/>
      <c r="G10" s="34"/>
      <c r="H10" s="34"/>
      <c r="I10" s="34"/>
    </row>
    <row r="11" spans="1:9" x14ac:dyDescent="0.2">
      <c r="A11" s="34" t="s">
        <v>26</v>
      </c>
      <c r="B11" s="34"/>
      <c r="C11" s="34"/>
      <c r="D11" s="34"/>
      <c r="E11" s="34"/>
      <c r="F11" s="34"/>
      <c r="G11" s="34"/>
      <c r="H11" s="34"/>
      <c r="I11" s="34"/>
    </row>
    <row r="13" spans="1:9" s="2" customFormat="1" ht="51" x14ac:dyDescent="0.2">
      <c r="A13" s="3" t="s">
        <v>0</v>
      </c>
      <c r="B13" s="3" t="s">
        <v>1</v>
      </c>
      <c r="C13" s="3" t="s">
        <v>3</v>
      </c>
      <c r="D13" s="3" t="s">
        <v>2</v>
      </c>
      <c r="E13" s="4" t="s">
        <v>4</v>
      </c>
      <c r="F13" s="3" t="s">
        <v>5</v>
      </c>
      <c r="G13" s="3" t="s">
        <v>6</v>
      </c>
      <c r="H13" s="3" t="s">
        <v>7</v>
      </c>
      <c r="I13" s="3" t="s">
        <v>8</v>
      </c>
    </row>
    <row r="14" spans="1:9" s="26" customFormat="1" ht="58.5" customHeight="1" x14ac:dyDescent="0.2">
      <c r="A14" s="29" t="s">
        <v>21</v>
      </c>
      <c r="B14" s="28" t="s">
        <v>27</v>
      </c>
      <c r="C14" s="27" t="s">
        <v>36</v>
      </c>
      <c r="D14" s="39">
        <v>46027</v>
      </c>
      <c r="E14" s="30">
        <v>1251820.57</v>
      </c>
      <c r="F14" s="22">
        <f t="shared" ref="F14:F24" si="0">30+D14</f>
        <v>46057</v>
      </c>
      <c r="G14" s="23">
        <f t="shared" ref="G14:G24" si="1">+E14</f>
        <v>1251820.57</v>
      </c>
      <c r="H14" s="24">
        <v>0</v>
      </c>
      <c r="I14" s="25" t="s">
        <v>9</v>
      </c>
    </row>
    <row r="15" spans="1:9" s="26" customFormat="1" ht="40.5" customHeight="1" x14ac:dyDescent="0.2">
      <c r="A15" s="29" t="s">
        <v>22</v>
      </c>
      <c r="B15" s="31" t="s">
        <v>28</v>
      </c>
      <c r="C15" s="27" t="s">
        <v>37</v>
      </c>
      <c r="D15" s="39">
        <v>46024</v>
      </c>
      <c r="E15" s="30">
        <v>79950</v>
      </c>
      <c r="F15" s="22">
        <f t="shared" si="0"/>
        <v>46054</v>
      </c>
      <c r="G15" s="23">
        <f t="shared" si="1"/>
        <v>79950</v>
      </c>
      <c r="H15" s="24">
        <v>0</v>
      </c>
      <c r="I15" s="25" t="s">
        <v>9</v>
      </c>
    </row>
    <row r="16" spans="1:9" s="26" customFormat="1" ht="40.5" customHeight="1" x14ac:dyDescent="0.2">
      <c r="A16" s="29" t="s">
        <v>22</v>
      </c>
      <c r="B16" s="33"/>
      <c r="C16" s="27" t="s">
        <v>38</v>
      </c>
      <c r="D16" s="39">
        <v>46024</v>
      </c>
      <c r="E16" s="30">
        <v>193324.27</v>
      </c>
      <c r="F16" s="22">
        <f t="shared" si="0"/>
        <v>46054</v>
      </c>
      <c r="G16" s="23">
        <f t="shared" si="1"/>
        <v>193324.27</v>
      </c>
      <c r="H16" s="24">
        <v>0</v>
      </c>
      <c r="I16" s="25" t="s">
        <v>9</v>
      </c>
    </row>
    <row r="17" spans="1:9" s="26" customFormat="1" ht="67.5" customHeight="1" x14ac:dyDescent="0.2">
      <c r="A17" s="29" t="s">
        <v>23</v>
      </c>
      <c r="B17" s="28" t="s">
        <v>29</v>
      </c>
      <c r="C17" s="27" t="s">
        <v>39</v>
      </c>
      <c r="D17" s="39">
        <v>46018</v>
      </c>
      <c r="E17" s="30">
        <v>1255613.78</v>
      </c>
      <c r="F17" s="22">
        <f t="shared" si="0"/>
        <v>46048</v>
      </c>
      <c r="G17" s="23">
        <f t="shared" si="1"/>
        <v>1255613.78</v>
      </c>
      <c r="H17" s="24">
        <v>0</v>
      </c>
      <c r="I17" s="25" t="s">
        <v>9</v>
      </c>
    </row>
    <row r="18" spans="1:9" s="26" customFormat="1" ht="35.25" customHeight="1" x14ac:dyDescent="0.2">
      <c r="A18" s="29" t="s">
        <v>21</v>
      </c>
      <c r="B18" s="31" t="s">
        <v>30</v>
      </c>
      <c r="C18" s="27" t="s">
        <v>40</v>
      </c>
      <c r="D18" s="39">
        <v>45992</v>
      </c>
      <c r="E18" s="30">
        <v>68633.5</v>
      </c>
      <c r="F18" s="22">
        <f t="shared" si="0"/>
        <v>46022</v>
      </c>
      <c r="G18" s="23">
        <f t="shared" si="1"/>
        <v>68633.5</v>
      </c>
      <c r="H18" s="24">
        <v>0</v>
      </c>
      <c r="I18" s="25" t="s">
        <v>9</v>
      </c>
    </row>
    <row r="19" spans="1:9" s="26" customFormat="1" ht="35.25" customHeight="1" x14ac:dyDescent="0.2">
      <c r="A19" s="29" t="s">
        <v>21</v>
      </c>
      <c r="B19" s="32"/>
      <c r="C19" s="27" t="s">
        <v>41</v>
      </c>
      <c r="D19" s="39">
        <v>45992</v>
      </c>
      <c r="E19" s="30">
        <v>3584.68</v>
      </c>
      <c r="F19" s="22">
        <f t="shared" si="0"/>
        <v>46022</v>
      </c>
      <c r="G19" s="23">
        <f t="shared" si="1"/>
        <v>3584.68</v>
      </c>
      <c r="H19" s="24">
        <v>0</v>
      </c>
      <c r="I19" s="25" t="s">
        <v>9</v>
      </c>
    </row>
    <row r="20" spans="1:9" s="26" customFormat="1" ht="35.25" customHeight="1" x14ac:dyDescent="0.2">
      <c r="A20" s="29" t="s">
        <v>21</v>
      </c>
      <c r="B20" s="33"/>
      <c r="C20" s="27" t="s">
        <v>42</v>
      </c>
      <c r="D20" s="39">
        <v>45992</v>
      </c>
      <c r="E20" s="30">
        <v>1586913.55</v>
      </c>
      <c r="F20" s="22">
        <f t="shared" si="0"/>
        <v>46022</v>
      </c>
      <c r="G20" s="23">
        <f t="shared" si="1"/>
        <v>1586913.55</v>
      </c>
      <c r="H20" s="24">
        <v>0</v>
      </c>
      <c r="I20" s="25" t="s">
        <v>9</v>
      </c>
    </row>
    <row r="21" spans="1:9" s="26" customFormat="1" ht="69.75" customHeight="1" x14ac:dyDescent="0.2">
      <c r="A21" s="29" t="s">
        <v>24</v>
      </c>
      <c r="B21" s="28" t="s">
        <v>31</v>
      </c>
      <c r="C21" s="27" t="s">
        <v>43</v>
      </c>
      <c r="D21" s="39">
        <v>46003</v>
      </c>
      <c r="E21" s="30">
        <v>2439000</v>
      </c>
      <c r="F21" s="22">
        <f t="shared" si="0"/>
        <v>46033</v>
      </c>
      <c r="G21" s="23">
        <f t="shared" si="1"/>
        <v>2439000</v>
      </c>
      <c r="H21" s="24">
        <v>0</v>
      </c>
      <c r="I21" s="25" t="s">
        <v>9</v>
      </c>
    </row>
    <row r="22" spans="1:9" s="26" customFormat="1" ht="61.5" customHeight="1" x14ac:dyDescent="0.2">
      <c r="A22" s="29" t="s">
        <v>23</v>
      </c>
      <c r="B22" s="28" t="s">
        <v>32</v>
      </c>
      <c r="C22" s="27" t="s">
        <v>44</v>
      </c>
      <c r="D22" s="39">
        <v>45988</v>
      </c>
      <c r="E22" s="30">
        <v>3902428.11</v>
      </c>
      <c r="F22" s="22">
        <f t="shared" si="0"/>
        <v>46018</v>
      </c>
      <c r="G22" s="23">
        <f t="shared" si="1"/>
        <v>3902428.11</v>
      </c>
      <c r="H22" s="24">
        <v>0</v>
      </c>
      <c r="I22" s="25" t="s">
        <v>9</v>
      </c>
    </row>
    <row r="23" spans="1:9" s="26" customFormat="1" ht="63.75" customHeight="1" x14ac:dyDescent="0.2">
      <c r="A23" s="29" t="s">
        <v>25</v>
      </c>
      <c r="B23" s="28" t="s">
        <v>33</v>
      </c>
      <c r="C23" s="27" t="s">
        <v>45</v>
      </c>
      <c r="D23" s="39">
        <v>45999</v>
      </c>
      <c r="E23" s="30">
        <v>196701</v>
      </c>
      <c r="F23" s="22">
        <f t="shared" si="0"/>
        <v>46029</v>
      </c>
      <c r="G23" s="23">
        <f t="shared" si="1"/>
        <v>196701</v>
      </c>
      <c r="H23" s="24">
        <v>0</v>
      </c>
      <c r="I23" s="25" t="s">
        <v>9</v>
      </c>
    </row>
    <row r="24" spans="1:9" s="26" customFormat="1" ht="66.75" customHeight="1" x14ac:dyDescent="0.2">
      <c r="A24" s="29" t="s">
        <v>35</v>
      </c>
      <c r="B24" s="28" t="s">
        <v>34</v>
      </c>
      <c r="C24" s="27" t="s">
        <v>46</v>
      </c>
      <c r="D24" s="39">
        <v>45994</v>
      </c>
      <c r="E24" s="30">
        <v>70800</v>
      </c>
      <c r="F24" s="22">
        <f t="shared" si="0"/>
        <v>46024</v>
      </c>
      <c r="G24" s="23">
        <f t="shared" si="1"/>
        <v>70800</v>
      </c>
      <c r="H24" s="24">
        <v>0</v>
      </c>
      <c r="I24" s="25" t="s">
        <v>9</v>
      </c>
    </row>
    <row r="25" spans="1:9" ht="112.5" customHeight="1" x14ac:dyDescent="0.2">
      <c r="A25" s="21" t="s">
        <v>17</v>
      </c>
      <c r="B25" s="8"/>
      <c r="C25" s="37" t="s">
        <v>18</v>
      </c>
      <c r="D25" s="37"/>
      <c r="E25" s="11"/>
      <c r="G25" s="37" t="s">
        <v>20</v>
      </c>
      <c r="H25" s="37"/>
      <c r="I25" s="37"/>
    </row>
    <row r="26" spans="1:9" x14ac:dyDescent="0.2">
      <c r="A26" s="13" t="s">
        <v>15</v>
      </c>
      <c r="B26" s="9"/>
      <c r="C26" s="36" t="s">
        <v>14</v>
      </c>
      <c r="D26" s="36"/>
      <c r="E26" s="12"/>
      <c r="F26" s="11"/>
      <c r="G26" s="35" t="s">
        <v>10</v>
      </c>
      <c r="H26" s="35"/>
      <c r="I26" s="35"/>
    </row>
    <row r="27" spans="1:9" x14ac:dyDescent="0.2">
      <c r="A27" s="14" t="s">
        <v>16</v>
      </c>
      <c r="B27" s="9"/>
      <c r="C27" s="38" t="s">
        <v>19</v>
      </c>
      <c r="D27" s="38"/>
      <c r="E27" s="12"/>
      <c r="F27" s="11"/>
      <c r="G27" s="35" t="s">
        <v>11</v>
      </c>
      <c r="H27" s="35"/>
      <c r="I27" s="35"/>
    </row>
  </sheetData>
  <mergeCells count="11">
    <mergeCell ref="B18:B20"/>
    <mergeCell ref="A8:I8"/>
    <mergeCell ref="A10:I10"/>
    <mergeCell ref="A11:I11"/>
    <mergeCell ref="G27:I27"/>
    <mergeCell ref="C26:D26"/>
    <mergeCell ref="G26:I26"/>
    <mergeCell ref="C25:D25"/>
    <mergeCell ref="G25:I25"/>
    <mergeCell ref="C27:D27"/>
    <mergeCell ref="B15:B16"/>
  </mergeCells>
  <pageMargins left="0.19685039370078741" right="0.19685039370078741" top="7.874015748031496E-2" bottom="0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Jesús Alberto Batista Martínez</cp:lastModifiedBy>
  <cp:lastPrinted>2026-02-09T19:04:10Z</cp:lastPrinted>
  <dcterms:created xsi:type="dcterms:W3CDTF">2021-07-01T20:21:12Z</dcterms:created>
  <dcterms:modified xsi:type="dcterms:W3CDTF">2026-02-09T19:04:14Z</dcterms:modified>
</cp:coreProperties>
</file>