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5120" windowHeight="7470" firstSheet="1" activeTab="1"/>
  </bookViews>
  <sheets>
    <sheet name="JUNIO" sheetId="1" r:id="rId1"/>
    <sheet name="JUNIO   2023" sheetId="12" r:id="rId2"/>
  </sheets>
  <definedNames>
    <definedName name="_xlnm._FilterDatabase" localSheetId="1" hidden="1">'JUNIO   2023'!#REF!</definedName>
    <definedName name="_xlnm.Print_Area" localSheetId="1">'JUNIO   2023'!$A$1:$J$207</definedName>
  </definedNames>
  <calcPr calcId="145621"/>
</workbook>
</file>

<file path=xl/calcChain.xml><?xml version="1.0" encoding="utf-8"?>
<calcChain xmlns="http://schemas.openxmlformats.org/spreadsheetml/2006/main">
  <c r="G190" i="12" l="1"/>
  <c r="H190" i="12"/>
  <c r="G191" i="12"/>
  <c r="H191" i="12"/>
  <c r="G192" i="12"/>
  <c r="H192" i="12"/>
  <c r="G193" i="12"/>
  <c r="H193" i="12"/>
  <c r="G194" i="12"/>
  <c r="H194" i="12"/>
  <c r="G195" i="12"/>
  <c r="H195" i="12"/>
  <c r="G197" i="12"/>
  <c r="H197" i="12"/>
  <c r="G198" i="12"/>
  <c r="H198" i="12"/>
  <c r="G199" i="12"/>
  <c r="H199" i="12"/>
  <c r="G200" i="12"/>
  <c r="H200" i="12"/>
  <c r="H24" i="12" l="1"/>
  <c r="H25" i="12"/>
  <c r="H27" i="12"/>
  <c r="H28" i="12"/>
  <c r="H29" i="12"/>
  <c r="H30" i="12"/>
  <c r="H31" i="12"/>
  <c r="H32" i="12"/>
  <c r="H33" i="12"/>
  <c r="H34" i="12"/>
  <c r="H35" i="12"/>
  <c r="H36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2" i="12"/>
  <c r="H53" i="12"/>
  <c r="H54" i="12"/>
  <c r="H55" i="12"/>
  <c r="H56" i="12"/>
  <c r="H57" i="12"/>
  <c r="H58" i="12"/>
  <c r="H59" i="12"/>
  <c r="H60" i="12"/>
  <c r="H61" i="12"/>
  <c r="H62" i="12"/>
  <c r="H64" i="12"/>
  <c r="H65" i="12"/>
  <c r="H66" i="12"/>
  <c r="H67" i="12"/>
  <c r="H68" i="12"/>
  <c r="H69" i="12"/>
  <c r="H70" i="12"/>
  <c r="H71" i="12"/>
  <c r="H72" i="12"/>
  <c r="H73" i="12"/>
  <c r="H75" i="12"/>
  <c r="H76" i="12"/>
  <c r="H77" i="12"/>
  <c r="H78" i="12"/>
  <c r="H79" i="12"/>
  <c r="H80" i="12"/>
  <c r="H81" i="12"/>
  <c r="H82" i="12"/>
  <c r="H83" i="12"/>
  <c r="H85" i="12"/>
  <c r="H86" i="12"/>
  <c r="H87" i="12"/>
  <c r="H88" i="12"/>
  <c r="H89" i="12"/>
  <c r="H90" i="12"/>
  <c r="H91" i="12"/>
  <c r="H92" i="12"/>
  <c r="H93" i="12"/>
  <c r="H94" i="12"/>
  <c r="H95" i="12"/>
  <c r="H96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1" i="12"/>
  <c r="H112" i="12"/>
  <c r="H113" i="12"/>
  <c r="H114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3" i="12"/>
  <c r="H144" i="12"/>
  <c r="H145" i="12"/>
  <c r="H146" i="12"/>
  <c r="H147" i="12"/>
  <c r="H148" i="12"/>
  <c r="H149" i="12"/>
  <c r="H150" i="12"/>
  <c r="H151" i="12"/>
  <c r="H152" i="12"/>
  <c r="H153" i="12"/>
  <c r="H154" i="12"/>
  <c r="H155" i="12"/>
  <c r="H156" i="12"/>
  <c r="H157" i="12"/>
  <c r="H158" i="12"/>
  <c r="H159" i="12"/>
  <c r="H160" i="12"/>
  <c r="H162" i="12"/>
  <c r="H163" i="12"/>
  <c r="H164" i="12"/>
  <c r="H165" i="12"/>
  <c r="H166" i="12"/>
  <c r="H167" i="12"/>
  <c r="H168" i="12"/>
  <c r="H169" i="12"/>
  <c r="H170" i="12"/>
  <c r="H171" i="12"/>
  <c r="H172" i="12"/>
  <c r="H173" i="12"/>
  <c r="H174" i="12"/>
  <c r="H175" i="12"/>
  <c r="H176" i="12"/>
  <c r="H177" i="12"/>
  <c r="H178" i="12"/>
  <c r="H179" i="12"/>
  <c r="H180" i="12"/>
  <c r="H181" i="12"/>
  <c r="H182" i="12"/>
  <c r="H183" i="12"/>
  <c r="H185" i="12"/>
  <c r="H186" i="12"/>
  <c r="H187" i="12"/>
  <c r="H188" i="12"/>
  <c r="H189" i="12"/>
  <c r="G24" i="12"/>
  <c r="G25" i="12"/>
  <c r="G27" i="12"/>
  <c r="G28" i="12"/>
  <c r="G29" i="12"/>
  <c r="G30" i="12"/>
  <c r="G31" i="12"/>
  <c r="G32" i="12"/>
  <c r="G33" i="12"/>
  <c r="G34" i="12"/>
  <c r="G35" i="12"/>
  <c r="G36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2" i="12"/>
  <c r="G53" i="12"/>
  <c r="G54" i="12"/>
  <c r="G55" i="12"/>
  <c r="G56" i="12"/>
  <c r="G57" i="12"/>
  <c r="G58" i="12"/>
  <c r="G59" i="12"/>
  <c r="G60" i="12"/>
  <c r="G61" i="12"/>
  <c r="G62" i="12"/>
  <c r="G64" i="12"/>
  <c r="G65" i="12"/>
  <c r="G66" i="12"/>
  <c r="G67" i="12"/>
  <c r="G68" i="12"/>
  <c r="G69" i="12"/>
  <c r="G70" i="12"/>
  <c r="G71" i="12"/>
  <c r="G72" i="12"/>
  <c r="G73" i="12"/>
  <c r="G75" i="12"/>
  <c r="G76" i="12"/>
  <c r="G77" i="12"/>
  <c r="G78" i="12"/>
  <c r="G79" i="12"/>
  <c r="G80" i="12"/>
  <c r="G81" i="12"/>
  <c r="G82" i="12"/>
  <c r="G83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5" i="12"/>
  <c r="G186" i="12"/>
  <c r="G187" i="12"/>
  <c r="G188" i="12"/>
  <c r="G189" i="12"/>
  <c r="H15" i="12"/>
  <c r="H16" i="12"/>
  <c r="H17" i="12"/>
  <c r="H18" i="12"/>
  <c r="H19" i="12"/>
  <c r="H20" i="12"/>
  <c r="H21" i="12"/>
  <c r="H22" i="12"/>
  <c r="H23" i="12"/>
  <c r="G15" i="12"/>
  <c r="G16" i="12"/>
  <c r="G17" i="12"/>
  <c r="G18" i="12"/>
  <c r="G19" i="12"/>
  <c r="G20" i="12"/>
  <c r="G21" i="12"/>
  <c r="G22" i="12"/>
  <c r="G23" i="12"/>
  <c r="H14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<sst xmlns="http://schemas.openxmlformats.org/spreadsheetml/2006/main" count="944" uniqueCount="534">
  <si>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</si>
  <si>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</si>
  <si>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</si>
  <si>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</si>
  <si>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</si>
  <si>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</si>
  <si>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</si>
  <si>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</si>
  <si>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</si>
  <si>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</si>
  <si>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</si>
  <si>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</si>
  <si>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</si>
  <si>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</si>
  <si>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</si>
  <si>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</si>
  <si>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</si>
  <si>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</si>
  <si>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</si>
  <si>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</si>
  <si>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</si>
  <si>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</si>
  <si>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</si>
  <si>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</si>
  <si>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</si>
  <si>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</si>
  <si>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</si>
  <si>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</si>
  <si>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</si>
  <si>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</si>
  <si>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</si>
  <si>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</si>
  <si>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</si>
  <si>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</si>
  <si>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</si>
  <si>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</si>
  <si>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</si>
  <si>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</si>
  <si>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</si>
  <si>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</si>
  <si>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</si>
  <si>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</si>
  <si>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</si>
  <si>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</si>
  <si>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</si>
  <si>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</si>
  <si>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</si>
  <si>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</si>
  <si>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</si>
  <si>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</si>
  <si>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</si>
  <si>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</si>
  <si>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</si>
  <si>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</si>
  <si>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</si>
  <si>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</si>
  <si>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</si>
  <si>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</si>
  <si>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</si>
  <si>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</si>
  <si>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</si>
  <si>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</si>
  <si>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</si>
  <si>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</si>
  <si>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</si>
  <si>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</si>
  <si>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</si>
  <si>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</si>
  <si>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</si>
  <si>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</si>
  <si>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</si>
  <si>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</si>
  <si>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</si>
  <si>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</si>
  <si>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</si>
  <si>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</si>
  <si>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</si>
  <si>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</si>
  <si>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</si>
  <si>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</si>
  <si>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</si>
  <si>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</si>
  <si>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</si>
  <si>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</si>
  <si>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</si>
  <si>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</si>
  <si>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</si>
  <si>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</si>
  <si>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</si>
  <si>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</si>
  <si>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</si>
  <si>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</si>
  <si>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</si>
  <si>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</si>
  <si>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</si>
  <si>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</si>
  <si>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</si>
  <si>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</si>
  <si>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</si>
  <si>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</si>
  <si>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</si>
  <si>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</si>
  <si>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</si>
  <si>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</si>
  <si>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</si>
  <si>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</si>
  <si>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</si>
  <si>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</si>
  <si>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</si>
  <si>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</si>
  <si>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</si>
  <si>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</si>
  <si>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</si>
  <si>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</si>
  <si>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</si>
  <si>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</si>
  <si>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</si>
  <si>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</si>
  <si>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</si>
  <si>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</si>
  <si>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</si>
  <si>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</si>
  <si>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</si>
  <si>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</si>
  <si>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</si>
  <si>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</si>
  <si>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</si>
  <si>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</si>
  <si>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</si>
  <si>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</si>
  <si>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</si>
  <si>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</si>
  <si>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</si>
  <si>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</si>
  <si>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</si>
  <si>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</si>
  <si>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</si>
  <si>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</si>
  <si>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</si>
  <si>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</si>
  <si>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</si>
  <si>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</si>
  <si>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</si>
  <si>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</si>
  <si>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</si>
  <si>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</si>
  <si>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</si>
  <si>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</si>
  <si>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</si>
  <si>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</si>
  <si>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</si>
  <si>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</si>
  <si>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</si>
  <si>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</si>
  <si>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</si>
  <si>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</si>
  <si>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</si>
  <si>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</si>
  <si>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</si>
  <si>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</si>
  <si>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</si>
  <si>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</si>
  <si>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LIC. JUAN VLADIMIR VELOZ</t>
  </si>
  <si>
    <t xml:space="preserve">  Encargado Interino Depto. De Contabilidad</t>
  </si>
  <si>
    <t>ST Tropez Seafood And Grill, SRL</t>
  </si>
  <si>
    <t>B1500000033</t>
  </si>
  <si>
    <t>Luyens Comercial, SRL</t>
  </si>
  <si>
    <t>Santo Domingo Motors Company, SA</t>
  </si>
  <si>
    <t xml:space="preserve">Viamar, SA </t>
  </si>
  <si>
    <t>Altice Dominicana, SA</t>
  </si>
  <si>
    <t>Turistrans Transporte y Servicios, SRL</t>
  </si>
  <si>
    <t>B1500000016</t>
  </si>
  <si>
    <t>CORPORACION DEL ACUEDUCTO Y ALCANTARILLADO DE SANTO DOMINGO</t>
  </si>
  <si>
    <t>B1500000001</t>
  </si>
  <si>
    <t>Berrazzano, SRL</t>
  </si>
  <si>
    <t>Viamar, SA</t>
  </si>
  <si>
    <t>Bonanza Dominicana, SAS</t>
  </si>
  <si>
    <t>B1500000111</t>
  </si>
  <si>
    <t>B1500000169</t>
  </si>
  <si>
    <t>Inversiones Inogar, SRL</t>
  </si>
  <si>
    <t>B1500000162</t>
  </si>
  <si>
    <t>Gamt multiservis, SRL</t>
  </si>
  <si>
    <t>GRUPO MARTE ROMAN, SRL</t>
  </si>
  <si>
    <t>Nerosky, SRL</t>
  </si>
  <si>
    <t>Ardigraf, SRL</t>
  </si>
  <si>
    <t>B1500000161</t>
  </si>
  <si>
    <t>JMP Fiesta Catering, SRL</t>
  </si>
  <si>
    <t>Magna Motors, SA</t>
  </si>
  <si>
    <t>Luxo Dominicana, SRL</t>
  </si>
  <si>
    <t>Khalicco Investments, SRL</t>
  </si>
  <si>
    <t>CORRESPONDIENTE DEL 01 AL 30 DE JUNIO  DEL 2023</t>
  </si>
  <si>
    <t>LIB: 4891 d/f 01/06/2023. PAGO FACT. NCF. B1500011255 SEGUN O/S-MIP-2023-00357 POR SERVICIOS DE MANTENIMIENTO DEL VEHICULO KIA SPORTAGE CHASIS# 565807, ASIGNADO AL DEPARTAMENTO DE TESORERIA.</t>
  </si>
  <si>
    <t>B1500011255</t>
  </si>
  <si>
    <t>LIB: 4892 d/f 01/06/2023. PAGO FACT. NCF. B1500000115 SEGUN O/C-MIP-2023-00266 POR ADQUISICION DE LAMPARAS ELECTRICAS PARA SER DISTRUIBUIDAS EN LOS SECTORES PRIORIZADOS.</t>
  </si>
  <si>
    <t>B1500000115</t>
  </si>
  <si>
    <t>LIB: 4905 d/f 01/06/2023. PAGO CUENTA NO. 86563069, NCF. B1500050453, POR SERVICIO MOVIL COMUNIDAD SEGURA, CORRESPONDIENTE A LOS PERIODOS DEL 01/04/2023 AL 30/04/2023.</t>
  </si>
  <si>
    <t>B1500050453</t>
  </si>
  <si>
    <t>LIB: 4962 d/f 01/06/2023. PAGO FACTURAS, NCF. B1500000298, 305, 312, 319 Y 326, APORTE POR MANTENIMIENTO DEL EDIFICIO JUAN PABLO DUARTE, CORRESPONDIENTE A LOS MESES DE DICIEMBRE 2022 Y ENERO, FEBRERO, MARZO Y ABRIL 2023.</t>
  </si>
  <si>
    <t>B1500000298</t>
  </si>
  <si>
    <t>B1500000305</t>
  </si>
  <si>
    <t>B1500000312</t>
  </si>
  <si>
    <t>B1500000319</t>
  </si>
  <si>
    <t>B1500000326</t>
  </si>
  <si>
    <t>GOBERNACION DEL EDIFICIO GUBERNAMENTAL JUAN PABLO DUARTE</t>
  </si>
  <si>
    <t>LIB: 4963 d/f 01/06/2023. PAGO FACTURAS NCF. B1500041536 Y 42287, POR SERVICIO DE RECOGIDA DE BASURA COMUNIDAD DIGNA, CORRESPONDIENTE A LOS MES DE ABRIL Y MAYO 2023.</t>
  </si>
  <si>
    <t>B1500041536</t>
  </si>
  <si>
    <t>B1500042287</t>
  </si>
  <si>
    <t>AYUNTAMIENTO DEL DISTRITO NACIONAL</t>
  </si>
  <si>
    <t>LIB: 4964 d/f 01/06/2023. PAGO FACTURA NCF. B1500006346, SEGUN O/S MIP-2023-00312, POR SERVICIOS DE MANTENIMIENTO EN GARANTÍA DEL VEHÍCULO HYUNDAI CANTUS CHASIS #363392, ASIGNADO AL DESPACHO;  MONTO DE LA DIFERENCIA ENTRE LA ORDEN DE SERV Y LA FACTURA ESTA CUBIERTO POR LA GARANTIA</t>
  </si>
  <si>
    <t>B1500006346</t>
  </si>
  <si>
    <t>LIB: 4967 d/f 01/06/2023. PAGO FACTURA NCF. B1500000096, SEGUN O/C MIP-2023-00209, POR ADQUISICION DE JUEGOS DE AJEDREZ PARA SER UTILIZADOS POR AJEDRECISTAS PROFESIONALES QUE IMPARTIRAN DOCENCIA EN LA ACTIVIDAD "DE VUELTA AL BARRIO".</t>
  </si>
  <si>
    <t>B1500000096</t>
  </si>
  <si>
    <t>Canasta Amalia, S, SRL</t>
  </si>
  <si>
    <t>LIB: 4970 d/f 01/06/2023. PAGO FACTURA NCF. B1500003342, SEGUN O/S MIP-2023-00351, POR CONTRATACIÓN DE SERVICIOS DE TRANSPORTE AL INTERIOR DEL PAÍS DENTRO DE LA ESTRATEGIA NACIONAL DE SEGURIDAD CIUDADANA MI PAÍS SEGURO.</t>
  </si>
  <si>
    <t>B1500003342</t>
  </si>
  <si>
    <t>Servicies Travel, SRL</t>
  </si>
  <si>
    <t>LIB: 4971 d/f 01/06/2023. PAGO FACTURA NCF. B1500000115, SEGUN O/C MIP-2023-00342, POR ADQUISICIÓN DE T-SHIRTS PARA EL EVENTO DE VUELTA AL BARRIO DENTRO DEL PLAN MI PAÍS SEGURO A CELEBRARSE EL DOMINGO 14 DE MAYO.</t>
  </si>
  <si>
    <t>Jhael Maldonado Enterprises, EIRL</t>
  </si>
  <si>
    <t>LIB: 4972 d/f 01/06/2023. PAGO FACTURA NCF B1500000122, SEGUN O/C MIP-2023-00303, ADQUISICIÓN DE PRENDA DE VESTIR POLO- SHIRT PARA SER UTILIZADOS EN LA ESCUELA Y JUNTAS DE VECINOS DE ESTE MINISTERIO.</t>
  </si>
  <si>
    <t>B1500000122</t>
  </si>
  <si>
    <t>Gregoria Del Rosario Ortiz Then</t>
  </si>
  <si>
    <t>LIB: 4974 d/f 01/06/2023. PAGO FACT. NCF. B1500000116, SALDO CERTIF. DE CONTRATO BS-0013856-2022, POR CONTRATACION DE SERVICIOS DE ALQUILER DE LUCES, CARPAS, TARIMAS, PANTALLAS Y OTROS PARA 20 ACTIVIDADES DE ESTE MIP, MENOS PAGO 20% DEL ANTICIPO (889,602.00).</t>
  </si>
  <si>
    <t>B1500000116</t>
  </si>
  <si>
    <t>JLV Group, SRL</t>
  </si>
  <si>
    <t>LIB: 4975 d/f 01/06/2023. PAGO FACT. NFC B1500000021 SEGUN O/C-MIP-2022-00813 POR ADQUISICION DE DIFERENTES  UNIFORMES,CAMISETAS Y T-SHIRT PARA SER UTILIZADOS POR DIFERENTES AREAS DE ESTE MIP.</t>
  </si>
  <si>
    <t>B1500000021</t>
  </si>
  <si>
    <t>Grupo Picamp, SRL</t>
  </si>
  <si>
    <t>LIB: 4976 d/f 01/06/2023. PAGO FACT. NCF. B1500001103 SEGUN MIP-2023-00248 POR ADQUISICION 50 CAJAS DE PAPEL CONTINUO DE 9.5*11 DE TRES PARTES BLANCA, AMARILLA Y ROSADA  PARA SER UTILIZADAS EN ESTE MIP</t>
  </si>
  <si>
    <t>B1500001103</t>
  </si>
  <si>
    <t xml:space="preserve">Luyens Comercial, SRL </t>
  </si>
  <si>
    <t>LIB: 4977 d/f 01/06/2023. PAGO FACT. NCF. B1500000522 SEGUN O/C MIP-2023-00156 POR IMPRESION HOJAS DE INSTRUCCIONES O MANUAL TECNICO DE SEGURIDAD CIUDADANA PARA VICEMINISTERIO DE SEGURIDAD PREVENTIVAS EN GOBIERNOS PROVINCIALES.</t>
  </si>
  <si>
    <t>B1500000522</t>
  </si>
  <si>
    <t>LIB: 4978 d/f 01/06/2023. PAGO CUENTAS NO. 9704970 , 4045090, FACTURAS NCF. B1500050849, B1500050876, POR SERVICIO DE TELECABLE ,TELÉFONO E INTERNET A LA POLICÍA AUXILIAR Y DE INTERNET DE RESPALDO A ESTE MIP , CORRESPONDIENTE AL PERIODO DEL 20/04/2023 AL 19/05/2023.</t>
  </si>
  <si>
    <t>B1500050849</t>
  </si>
  <si>
    <t>B1500050876</t>
  </si>
  <si>
    <t xml:space="preserve">Altice Dominicana, SA </t>
  </si>
  <si>
    <t>LIB: 4979 d/f 01/06/2023. PAGO FACTURA NCF. B1500113980, POR SERVICIO DE AGUA POTABLE COMUNIDAD DIGNA CORRESPONDIENTE AL MES DE ABRIL 2023.</t>
  </si>
  <si>
    <t>B1500113980</t>
  </si>
  <si>
    <t>LIB: 4984 d/f 01/06/2023.PAGO FACTURAS NCF B1500038811-39458-40885-41667 Y 42417, POR SERVICIO DE RECOGIDA DE BASURA DE LA DIRECCION CENTRAL DE LA POLICIA AUXILIAR, CORRESPONDIENTE A LOS MESES DE ENERO A MAYO 2023</t>
  </si>
  <si>
    <t>B1500038811</t>
  </si>
  <si>
    <t>B1500039458</t>
  </si>
  <si>
    <t>B1500040885</t>
  </si>
  <si>
    <t>B1500041667</t>
  </si>
  <si>
    <t>B1500042417</t>
  </si>
  <si>
    <t>LIB: 4985 d/f 01/06/2023.PAGO FACT. NCF. B1500000001 SEGUN O/C-MIP-2022-00211 POR ADQUISICION DE BANNER CON EL LOGO DEL MIP CON EL TITULO JORNADA CIVICA POR LA CONVIVENCIA PACIFICA Y SEGURIDAD CIUDADANA DE ESTE MIP.</t>
  </si>
  <si>
    <t>SGR Soluciones Graficas Romero, SRL</t>
  </si>
  <si>
    <t>LIB: 4986 d/f 01/06/2023. PAGO FACTURA NCF. B1500000468, SEGUN O/S MIP-2023-00352, POR CONTRATACIÓN DE SERVICIOS DE TRANSPORTE AL INTERIOR DEL PAÍS DENTRO DE LA ESTRATEGIA NACIONAL DE SEGURIDAD CIUDADANA MI PAÍS SEGURO.</t>
  </si>
  <si>
    <t>B1500000468</t>
  </si>
  <si>
    <t>LIB: 4989 d/f 01/06/2023. PAGO FACT. NCF. B1500006382 SEGUN O/S MIP-2023-00356 POR SERVICIOS DE MANTENIMIENTO DEL VEHICULO HYUNDAI CANTU CHASIS #393866, ASIGNADO A LA SRA. ELSIE LOPEZ, DIRECTORA DE COORDINACION DE MESAS MUNICIPALES.</t>
  </si>
  <si>
    <t>B1500006382</t>
  </si>
  <si>
    <t>LIB: 5022 d/f 02/06/2023. PAGO FACTURA NCF B1500000161, SEGUN O/C MIP-2023-00324, ADQUISICION DE CAJAS PLASTICAS PARA USO DE TRASLADO DE INSUMO PARA LAS ACTUVIDADES DE ESTE MIP.</t>
  </si>
  <si>
    <t>Puntual Soluciones KSP, SRL</t>
  </si>
  <si>
    <t>LIB: 5023 d/f 2/06/2023. PAGO FACTURA NCF. B1500000162, 6TO ABONO AL CERTIFICADO DE CONTRATO NO. BS-0016308-2022, POR ADQUISICION DE ALMUERZOS PARA MILITARES, EJECUTIVOS Y ALMUERZOS PLATO DEL DIA.</t>
  </si>
  <si>
    <t>LIB: 5024 d/f 02/06/2023. PAGO FACTURA NCF. B1500000111, SEGUN O/S MIP-2023-00067, POR CONTRATACIÓN DE SERVICIOS DE ROTULACIÓN DE SALÓN DE CONFERENCIAS DE ESTE MINISTERIO.</t>
  </si>
  <si>
    <t>Event Print Vipep, SRL</t>
  </si>
  <si>
    <t>LIB: 5083d/f 05/06/2023. PAGO FACTURA NCF B1500011185, SEGUN O/S MIP-2023-00336, SERVICIOS DE MANTENIMIENTO EN GARANTÍA DEL VEHÍCULO MAZDA BT-50 CHASIS #003316, ASIGNADO AL DESPACHO.</t>
  </si>
  <si>
    <t>B1500011185</t>
  </si>
  <si>
    <t>LIB: 5084 d/f 05/06/2023. PAGO FACTURA NCF. B1500371282, NIC 6006689, POR SERVICIO DE ENERGIA ELECTRICA, PROGRAMA COMUNIDAD SEGURA CORRESPONDIENTE AL PERIODO DEL 13/03/2023 AL 12/04/2023.</t>
  </si>
  <si>
    <t>B1500371282</t>
  </si>
  <si>
    <t>Edesur Dominicana, S.A</t>
  </si>
  <si>
    <t>LIB: 5087 d/f 05/06/2023. PAGO FACTURA B1500006276, SEGUN O/S MIP-2023-00264, POR SERVICIOS DE MANTENIMIENTO EN GARANTÍA DEL VEHÍCULO HYUNDAI SANTA FE CHASIS #057232, ASIGNADO AL DESPACHO.</t>
  </si>
  <si>
    <t>B1500006276</t>
  </si>
  <si>
    <t>LIB: 5094 d/f 05/06/2023. PAGO FACT. NCF. B1500000829 SEGUN O/C-MIP-2023-00341 POR ADQUISICION DE UN CARRO DE CARGA PARA SER UTILIZADO EN LA DIRECCION FINANCIERA DE ESTE MIP.</t>
  </si>
  <si>
    <t>B1500000829</t>
  </si>
  <si>
    <t>LIB: 5113 d/f 05/06/2023. PAGO FACTURA NCF. B1500000169, SEGUN O/S MIP-2023-00020, POR ADQUISICION DE CENAS PARA EL PERSONAL DE MILITARES DE ESTE MINISTERIO. LA DIFERENCIA ENTRE LA ORDEN DE SERVICIO Y LA FACTURA SE DEBE A QUE EL SUPLIDOR NO SEGUIRA DANDO EL SERVICIO.</t>
  </si>
  <si>
    <t>LIB: 5114 d/f 05/06/2023. PAGO FACTURA NCF B1500000224, SEGUN O/C MIP-2022-01188, CONFECCION DE MANTELES, BAMBALINAS Y TOPES DE MESA PARA EL DEPARTAMENTO DE EVENTO.</t>
  </si>
  <si>
    <t>B1500000224</t>
  </si>
  <si>
    <t>Aldisa Business World, SRL</t>
  </si>
  <si>
    <t>LIB: 5115 d/f 05/06/2023. PAGO FACTURA NCF B1500000016, SEGUN O/C MIP-2023-00174, ADQUISICIÓN DE (2500) SALAMI PARA SER DISTRIBUIDOS EN LOS SECTORES INTERVENIDOS EN EL PLAN MI PAÍS SEGURO.</t>
  </si>
  <si>
    <t>LIB: 5116 d/f 05/06/2023. PAGO FACTURA NCF. B1500001144, SEGUN O/C MIP-2023-00348, POR ADQUISICIÓN DE TÓNERES QUE SERÁN UTILIZADOS POR ESTE MINISTERIO.</t>
  </si>
  <si>
    <t>B1500001144</t>
  </si>
  <si>
    <t>LIB: 5117 d/f 05/06/2023. PAGO FACTURA NCF. B1500024969, SEGUN O/S MIP-2023-00315, POR SERVICIOS DE MANTENIMIENTO DEL VEHÍCULO CHEVROLET COLORADO CHASIS #650594, ASIGNADO AL TRANSPORTACIÓN.</t>
  </si>
  <si>
    <t>B1500024969</t>
  </si>
  <si>
    <t>LIB: 5118 d/f 05/06/2023. PAGO FACTURA NCF. B1500011069, SEGUN O/S MIP-2023-00316, POR SERVICIOS DE MANTENIMIENTO EN GARANTÍA DEL VEHÍCULO KIA SPORTAGE CHASIS #713727, ASIGNADO AL COBA.</t>
  </si>
  <si>
    <t>B1500011069</t>
  </si>
  <si>
    <t>LIB: 5119 d/f 05/06/2023. PAGO FACT. NCF. B1500011316, SEGUN O/S MIP-2023-00380 POR SERVICIOS DE MANTENIMIENTO EN GARANTIA DEL VEHICULO MAZDA BT50 CHASIS #003290, ASIGNADO AL DIRECTOR DE SEGUIMIENTO DE DENUNCIAS CIUDADANA.</t>
  </si>
  <si>
    <t>B1500011316</t>
  </si>
  <si>
    <t>LIB: 5120 d/f 05/06/2023. PAGO FACT. NCF. B1500011135 SEGUN O/S MIP-2023-00319 POR SERVICIOS DE MANTENIMIENTO DEL VEHICULO KIA SPORTAGE CHASIS # 566456, ASIGNADO AL COBA.</t>
  </si>
  <si>
    <t>B1500011135</t>
  </si>
  <si>
    <t>LIB: 5121 d/f 05/06/2023. PAGO FACTURA NCF. B1500025128, SEGUN O/S MIP-2023-00378, POR SERVICIOS DE MANTENIMIENTO EN GARANTÍA DEL VEHÍCULO CHEVROLET TAHOE CHASIS #196228, ASIGNADO AL DESPACHO.</t>
  </si>
  <si>
    <t>B1500025128</t>
  </si>
  <si>
    <t>B1500025142</t>
  </si>
  <si>
    <t>LIB: 5123 d/f 05/06/2023. PAGO FACTURA NCF. B1500025142, SEGUN O/S MIP-2023-00381, POR  SERVICIO DE MANTENIMIENTO DEL VEHÍCULO CHEVROLET COLORADO CHASIS #650669, ASIGNADO AL DEPTO DE TRANSPORTACION.</t>
  </si>
  <si>
    <t>LIB: 5124 d/f 05/06/2023. PAGO FACTURA NCF. B1500002623, SEGUN O/S MIP-2023-00361, POR SERVICIOS DE MANTENIMIENTO EN GARANTÍA DEL VEHÍCULO MITSUBISHI L200 CHASIS #000929, ASIGNADO A LA DIRECCION DE GOBIERNOS PROVINCIALES.</t>
  </si>
  <si>
    <t>B1500002623</t>
  </si>
  <si>
    <t>LIB: 5158 d/f 05/06/2023. PAGO FACT. NCF. B1500000534 POR RD$120,402.86, 16avo. ABONO AL CERT. CONTRATO  NO.MC-0000259-2022, POR ADQUISICION  DE TARJETAS DE PRESENTACION, MENOS EL 20% DE ANTICIPO POR RD$116,536.28</t>
  </si>
  <si>
    <t>B1500000534</t>
  </si>
  <si>
    <t>LIB: 5180 d/f 06/06/2023. PAGO FACT. NCF B1500000019 CON O/C MIP-2023-00211, POR ADQUISICION DE JUEGOS DE DOMINO CON MESA PARA SER UTILIZADOS EN AL ACTIVIDAD DIA DE CONVIVENCIA DESPUES DEL BARIO DE ESTE MIP.</t>
  </si>
  <si>
    <t>B1500000019</t>
  </si>
  <si>
    <t>Crea 2, SRL</t>
  </si>
  <si>
    <t>LIB: 5188 d/f 06/06/2023. PAGO FACT. NCF. B1500000033 SEGUN O/C-MIP-2023-00292 POR ADQUISICION DE (POLO) T-SHIRT MANGA CORTA DE COLOR AZUL OSCURO PARA SER UTILIZADOS POR VICEMINISTERIO  DE CONVIVIENCIA CIUDADANA Y DEPARTAMENTO DE TECNOLOGIA DE LA INFORMACION.</t>
  </si>
  <si>
    <t>LIB: 5195 d/f 06/06/2023. PAGO FACT. NCF B1500000160, SEGUN CERTIFICADO DE CONTRATO BS-0007367-2022, POR SERVICIOS DE ASESORIA DE SEGURIDAD CIUDADANA CORRESPONDIENTE AL PERIODO DEL 16/04/2023 al 16/05/2023</t>
  </si>
  <si>
    <t>B1500000160</t>
  </si>
  <si>
    <t>ND Consulting, SRL</t>
  </si>
  <si>
    <t>LIB: 5196 d/f 06/06/2023. PAGO FACT. NCF. B1500000528,15avo. ABONO AL REG. CONT. NO.MC-0000259-2022, POR ADQUISICION  DE SELLOS GOMIGRAFOS.</t>
  </si>
  <si>
    <t>B1500000528</t>
  </si>
  <si>
    <t>LIB: 5204 d/f 06/06/2023. PAGO FACT. NCF. B1500000828 SEGUN O/C -MIP-2023-00350 POR ADQUISICION DE ESCALERA DOMESTICA Y FUNDA NEGRAS PARA SER UTILIZADAS POR EL VICEMINISTERIO DE SEGURIDAD PREVENTIVA EN GOBIERNO PROVINCIALES Y EL DEPARTAMENTO DE EVENTOS DE ESTE MIP.</t>
  </si>
  <si>
    <t>B1500000828</t>
  </si>
  <si>
    <t>LIB: 5205 d/f 06/06/2023. PAGO FACTURA NCF. B1500000011, SEGUN O/C MIP-2023-00344, POR ADQUISICIÓN DE 300 FARDOS DE BOTELLAS DE AGUA PARA SER UTILIZADOS EN EL EVENTO DE VUELTA AL BARRIO CELEBRADO POR ESTE MINISTERIO.</t>
  </si>
  <si>
    <t>B1500000011</t>
  </si>
  <si>
    <t>LIB: 5207 d/f 06/06/2023. PAGO FACT. NCF. B1500027777, POR VALOR DE 1,790,106.19, POR  SERVICIO DE SEGURO  MEDICO AL PERSONAL DE ESTE  MIP, MENOS DESC. DE NOMINA $351,798.13, MENOS N/C. NCF. B0400395491 POR 8,211.48,CORRESP. AL PERIODO DEL 01/05/2023 AL 31/05/2023.</t>
  </si>
  <si>
    <t>B1500027777</t>
  </si>
  <si>
    <t>LIB: 5208 d/f 06/06/2023. PAGO FACTURA NCF. B1500025101, SEGUN O/S MIP-2023-00355, POR SERVICIOS DE MANTENIMIENTO DEL VEHICULO CHEVROLET COLORADO CHASIS #650889, ASIGNADO AL COBA. LA DIFERENCIA ENTRE LA ORDEN DE COMPRA Y LA FACTURA ESTA CUBIERTA POR LA GARANTIA.</t>
  </si>
  <si>
    <t>B1500025101</t>
  </si>
  <si>
    <t>LIB: 5232 d/f 06/06/2023. PAGO FACT. NCF. B1500000021 SEGUN O/C MIP-2022-00814 POR ADQUISICION DE BANNERS Y ADHESIVOS DE VINIL PARA DIFERENTES ACTIVIDADES DE ESTE MIP.</t>
  </si>
  <si>
    <t>LIB: 5234 d/f 06/06/2023. PAGO FACT. NCF. B1500008482, POR  VALOR DE RD$557,377.36, POR SERVICIO DE SEGURO MEDICO AL PERSONAL DE ESTE MIP, MENOS DESC. NOMINA DE RD$52,603.38, PERIODO DEL 01/05/2023 AL 31/05/2023</t>
  </si>
  <si>
    <t>B1500008482</t>
  </si>
  <si>
    <t>LIB: 5253 d/f 07/06/2023. PAGO FACT. NCF. B1500006217  SEGUN O/S-MIP-2023-00146 POR SERVICIO DE MANTENIMIENTO PARA EL VEHICULO CHASIS 348641, ASIG A LA  LICDA RAQUEL RODRIQUEZ, ENC. RELACIONES PUBLICAS, LA DIFERENCIA ENTRE LA ORDEN Y LA FACTURA ES POR COBERTURA DE LA GARANTIA.</t>
  </si>
  <si>
    <t>B1500006217</t>
  </si>
  <si>
    <t>LIB: 5254 d/f 07/06/2023. PAGO FACT. NCF. B1500000156 SEGUN O/S-MIP-2022-00363 POR CONTRATACION DE SERVICIOS DE CAPACITACION PARA MICROSOFT 365 IDENTITY AND SERVICES, DURACION DE CUARENTA (40) HORAS, PARA OCHO (8) PARTICIPANTES, DEL DEPTO DE TECNOLOGIA.</t>
  </si>
  <si>
    <t>B1500000156</t>
  </si>
  <si>
    <t>Tekknowlogic Dominicana, SRL</t>
  </si>
  <si>
    <t>LIB: 5255 d/f 07/06/2023. PAGO FACT. NCF. B1500000394 SEGUN O/S-2023-00310 POR CONTRATACION DE SERVICIOS DE GESTION DE EVENTOS PARA ACTIVIDADES DENTRO DE LA ESTRATEGIA NACIONAL DE SEGURIDAD CIUDADANA MI PAIS SEGURO DE ESTE MIP.</t>
  </si>
  <si>
    <t>B1500000394</t>
  </si>
  <si>
    <t>CTAV, SRL</t>
  </si>
  <si>
    <t>LIB: 5261 d/f 07/06/2023. PAGO FACTURA NCF. B1500000012, SEGUN O/C MIP-2023-00304, POR ADQUISICIÓN DE ESCLAVINAS PARA GRADUANDO MUNICIPALES QUE HAN CONCLUIDO EL CURSO BÁSICO DE ENTRENAMIENTO Y FORMACIÓN ACADÉMICA EN LA ALCALDÍA DEL DISTRITO NACIONAL Y LOS MUNICIPIOS SANTO DOMINGO</t>
  </si>
  <si>
    <t>B1500000012</t>
  </si>
  <si>
    <t>LIB: 5262 d/f 07/06/2023. PAGO FACTURA NCF. B1500000175, SEGUN O/C MIP-2023-00331, POR ADQUISICIÓN DE CASCOS PROTECTORES PARA DIFERENTES ACTIVIDADES DE ESTE MINISTERIO.</t>
  </si>
  <si>
    <t>B1500000175</t>
  </si>
  <si>
    <t>CORAMCA, SRL</t>
  </si>
  <si>
    <t>LIB: 5310 d/f 09/06/2023. PAGO FACT. NCF. B1500000744, SALDO CERTIFICADO DE CONTRATO NO. BS-0017966-2022, POR ADQUISICION DE SUMISTROS PARA LA IMPRESION DE LICENCIAS DEL VICE-MINISTERIO DE CONTROL Y REGULACION DE ARMAS, MENOS EL 20% DE ANTICIPO LIB.12082-1 POR RD$1,033,680.00</t>
  </si>
  <si>
    <t>B1500000744</t>
  </si>
  <si>
    <t>Identificaciones JMB, SRL</t>
  </si>
  <si>
    <t>LIB: 5311 d/f 09/06/C99 PAGO FACT. NCF. B1500000043 SEGUN O/C-MIP-2023-00360 POR ADQUISICION Y CONFECCION DE BROCHURE QUE FUERON ENTREGADOS EN EL STAND DE IGUALDAD DE GENERO, DENTRO DE LA  ACTIVIDAD DE VUELTA  AL BARRIO.</t>
  </si>
  <si>
    <t>B1500000043</t>
  </si>
  <si>
    <t>LIB: 5312 d/f 09/06/2023. PAGO FACT. NCF. B1500006412 SEGUN O/S-MIP-2023-00379 POR MANTENIMIENTO DE VEHICULO HYUNDAI CANTUS CHASIS #348641, ASIG A  LA  ENC DE RELACCIONES PUBLICA, LA DIFERENCIA ENTRE LA ORDEN Y LA FACTURA SE DEBE A QUE ALGUNOS SERVICIOS ESTAN DENTRO DE LA GARANTIA</t>
  </si>
  <si>
    <t>B1500006412</t>
  </si>
  <si>
    <t>LIB: 5332 d/f 09/06/2023. PAGO FACT. NCF. B1500041877 Y B1500041937 SEGUN O/C-MIP-2022-00904, 5TO ABONO POR ADQUISICION DE 400 FARDOS DE BOTELLAS PLASTICAS DE AGUA PURIFICADA PARA SER UTILIZADAS EN LOS DIFERENTES DEPARTAMENTOS, PROGRAMAS Y COCINOA DE ESTE MIP.</t>
  </si>
  <si>
    <t>B1500041877</t>
  </si>
  <si>
    <t>B1500041937</t>
  </si>
  <si>
    <t>Agua Cristal, SA</t>
  </si>
  <si>
    <t>EDENORTE DOMINICANA S A</t>
  </si>
  <si>
    <t>B1500359281</t>
  </si>
  <si>
    <t>B1500359431</t>
  </si>
  <si>
    <t>E450000010932</t>
  </si>
  <si>
    <t>COMPANIA DOMINICANA DE TELEFONOS C POR A</t>
  </si>
  <si>
    <t>LIB: 5422 d/f  12/06/2023. PAGO NIC. NO. 6784227 Y 6925115, POR SERVICIO DE ELECTRICIDAD DE LA OFICINA  REGIONAL DEL MIP EN SANTIAGO DE LOS CABALLEROS, Y LA CASA DE PREVENCION EN SAN FRANCISCO DE MACORIS  CORRESP. AL PERIODO,  01/04/2023 AL 01/05/2023.</t>
  </si>
  <si>
    <t>LIB: 5439 d/f 12/06/2023. PAGO CUENTA NO.769450262, NCF.E450000011955, POR SERVICIO DE INTERNET  INALAMBRICO A VARIOS DEPARTAMENTOS DE ESTE MINISTERIO, CORRESPONDIENTE AL MES DE MAYO 2023</t>
  </si>
  <si>
    <t>E450000011955</t>
  </si>
  <si>
    <t>LIB: 5427 d/f 12/06/2023. PAGO CUENTA NO. 703616800, NCF E450000010932, POR SERVICIO DE FLOTA DE ESTE MIP, CORRESPONDIENTE AL MES DE MAYO DE 2023.</t>
  </si>
  <si>
    <t>LIB: 5440 d/f 12/06/2023. PAGO CUENTA NO. 788841969, NCF E450000012232, POR SERVICIO DE FLOTAS Y DATA DISTRIBUIBLE PARA SER UTILIZADAS POR LA POLICIA NACIONAL EN EL PLAN DE SEGURIDAD CIUDADANA CORRESPONDIENTE AL MES DE MAYO DE 2023.</t>
  </si>
  <si>
    <t>E450000012232</t>
  </si>
  <si>
    <t>LIB: 5450 d/f 12/06/2023. PAGO FACTURA NCF B1500000017 SEGÚN O/C MIP-2022-00800, POR ADQUISICION DE EQUIPOS DEPORTIVOS PARA LAS ACTIVIDADES DENTRO DE LA ESTRATEGIA MI PAIS SEGURO DEL VICEMINISTERIO DE SEGURIDAD INTERIOR DE ESTE MINISTERIO.</t>
  </si>
  <si>
    <t>B1500000017</t>
  </si>
  <si>
    <t xml:space="preserve">Enfoque Diario, SRL </t>
  </si>
  <si>
    <t>LIB: 5451 d/f 12/06/2023. PAGO FACT. NCF. B1500000862, POR ALQUILER DEL LOCAL DONDE FUNCIONAN LAS OFICINAS DE LA POLICIA  AUXILIAR, SEGUN CERTIFICADO DE CONTRATO BS-0008193-2022, CORRESPONDIENTE AL MES DE JUNIO 2023.</t>
  </si>
  <si>
    <t>B1500000862</t>
  </si>
  <si>
    <t>Servicios Empresariales Canaan, SRL</t>
  </si>
  <si>
    <t>LIB: 5468  d/f  13/06/2023. PAGO CUENTA NO. 710029713, NCF E450000011096, POR SERVICIO TELEFÓNICO A ESTE MIP, CORRESPONDIENTE AL MES DE MAYO 2023.</t>
  </si>
  <si>
    <t>E450000011096</t>
  </si>
  <si>
    <t>Vor Exportation Business, SRL</t>
  </si>
  <si>
    <t>LIB: 5490 d/f 13/06/2023. PAGO FACT. NCF. B1500000075 SEGUN O/C- MIP- 2023-00172 POR ADQUISICION  DE 1,000 BOTELLAS TERMICAS PARA PARTICIPANTES QUE ASISTIERON A LA ACTIVIDAD DEL DIA DE CONVIVENCIA DESPUES DEL BARRIO REALIZADA  EL 28 DE MARZO EN LA ROMANA.</t>
  </si>
  <si>
    <t>LIB: 5473 d/f 13/06/2023. PAGO FACT. NCF. B1500000011 SEGUN O/C-MIP-2023-00367 POR ADQUISICION DE KITS DE ALIMENTOS CRUDOS QUE FUERON UTILIZADOS EN LA ACTIVIDAD DE VUELTA AL BARRIO EN EL DISTRITO NACIONAL.</t>
  </si>
  <si>
    <t>B1500000075</t>
  </si>
  <si>
    <t>Centro Ferretero Austria, SRL</t>
  </si>
  <si>
    <t>LIB: 5507 d/f 14/06/2023. PAGO VARIOS NIC. 3748472, 3519309,1511181,1511187, 1511277, 2220785, 1512025 Y 3497086, POR SERVICIO DE ELECTRICIDAD AL INSTITUTO NACIONAL DE MIGRACION, GOBERNACION DE LA ROMANA Y LA CEDE CENTRAL (MIP),  CORRESP. AL PERIODO DEL 19/04/2023 AL 19/05/2023</t>
  </si>
  <si>
    <t>B1500269264</t>
  </si>
  <si>
    <t>B1500269292</t>
  </si>
  <si>
    <t>B1500269316</t>
  </si>
  <si>
    <t>B1500269319</t>
  </si>
  <si>
    <t>B1500269323</t>
  </si>
  <si>
    <t>B1500269370</t>
  </si>
  <si>
    <t>B1500270891</t>
  </si>
  <si>
    <t>B1500272219</t>
  </si>
  <si>
    <t xml:space="preserve">EMPRESA DISTRIBUIDORA DE
ELECTRICIDAD DEL ESTE S A
</t>
  </si>
  <si>
    <t>LIB: 5510 d/f 14/06/2023. PAGO FACTURA NCF. B1500000046, SEGUN O/C MIP-2023-00419, POR ADQUISICIÓN DE BANNERS QUE SERÁN UTILIZADOS EN LAS CLÍNICAS DEPORTIVAS IMPLEMENTADAS EN LA ROMANA PARA DE VUELTA AL BARRIO.</t>
  </si>
  <si>
    <t>B1500000046</t>
  </si>
  <si>
    <t>LIB: 5548 d/f 15/06/2023. PAGO FACTURA NCF. B1500000242, SEGUN O/S MIP-2023-00421, POR CONTRATACIÓN DE SERVICIO PARA ENFRIAMIENTO DE AGUA EN 60 TANQUES Y 900 FUNDAS DE HIELO PARA ACTIVIDAD DE VUELTA AL BARRIO EN SANTIAGO.</t>
  </si>
  <si>
    <t>B1500000242</t>
  </si>
  <si>
    <t>Textilgraf, SRL</t>
  </si>
  <si>
    <t>LIB: 5562 d/f 15/06/2023. PAGO FACTURA NCF. B1500000010, SEGUN O/C MIP-2023-00359, POR ADQUISICIÓN DE ESCLAVINAS PARA SER UTILIZADAS EN EL PROGRAMA DE CAPACITACIÓN RED DE LÍDERES COMUNITARIOS MEDIADORES DE CONFLICTO.</t>
  </si>
  <si>
    <t>B1500000010</t>
  </si>
  <si>
    <t xml:space="preserve">11,269.00
</t>
  </si>
  <si>
    <t>LIB. 5564 d/f 15/06/2023. PAGO FACT. NCF B1500000020 CON O/C MIP-2023-00225, POR ADQUISICION 1000 SILBATOS CON LOGO INSTITUCIONAL, PARA LA ACTIVIDAD DEL DIA DE CONVIVENCIA DESPUES DEL BARRIO REALIZADA EN LA ROMANA.</t>
  </si>
  <si>
    <t>B1500000020</t>
  </si>
  <si>
    <t>LIB: 5566 d/f 15/06/2023. PAGO FACTURA NCF. B1500000207, CON O/C MIP-2023-00078, POR ADQUISICION DE (500) TERMOS TERMICOS PARA USO DEL DPTO. DE RELACIONES PUBLICAS DE ESTE MIP.</t>
  </si>
  <si>
    <t>B1500000207</t>
  </si>
  <si>
    <t>Dento Media, SRL</t>
  </si>
  <si>
    <t>LIB: 5591 d/f 16/06/2023. PAGO FACTURA NCF. B1500000151, SEGUN O/C MIP-2023-00223, POR  ADQUISICION DE EQUIPOS DE CÁTCHER DE BEISBOL, PARA LA ACTIVIDAD DE LA ROMANA.</t>
  </si>
  <si>
    <t>B1500000151</t>
  </si>
  <si>
    <t>Social Catering, SRL</t>
  </si>
  <si>
    <t>LIB: 5592 d/f 16/06/2023. PAGO FACT. NCF. B1500000340 SEGUN O/C-MIP-2023-00329 POR ADQUISICION DE NEVERA Y FREEZER PARA SER UTILIZADOS EN EL PROGRAMA DE RESCATE DIRIGIDO POR EL VICEMINISTERIO DE SEGURIDAD PREVENTIVA EN LOS GOBIERNOS PROVINCIALES.</t>
  </si>
  <si>
    <t>B1500000340</t>
  </si>
  <si>
    <t>PS&amp;S, Proveedora de Servicios &amp; Suministros de Oficina, SRL</t>
  </si>
  <si>
    <t>LIB: 5593 d/f 16/06/2023. PAGO FACTURA NCF. B1500000037, SEGUN O/C MIP-2023-00801, POR ADQUISICION DE 500 VASOS TERMICOS CON LOGO PARA SER DISTRIBUIDOS POR EL DEPARTAMENTO DE RELACIONES PUBLICAS DE ESTE MINISTERIO.</t>
  </si>
  <si>
    <t>B1500000037</t>
  </si>
  <si>
    <t>Solutex, SRL</t>
  </si>
  <si>
    <t>LIB:5594 d/f 16/06/2023. PAGO FACT. NCF. B1500000824 SEGUN O/C MIP-2023-00291 POR ADQUISICION DE (52) TOLAS CON LA FINALIDAD DE REFORZAR LA SEGURIDAD DEL DEPOSITO DE ARMAS DE ESTE MIP.</t>
  </si>
  <si>
    <t>B1500000824</t>
  </si>
  <si>
    <t>LIB: 5595 d/f 16/06/2023. PAGO FACTURA NCF. B1500000213, SEGUN O/C MIP-2023-00260, POR  ADQUISICION DE 1000 BOTIQUINES DE PRIMEROS AUXILIOS PARA SER DISTRIBUIDOS POR EL DEPARTAMENTO DE RELACIONES PUBLICAS, EN DIFERENTES ACTIVIDADES DE ESTE MIP.</t>
  </si>
  <si>
    <t>LIB: 5597 d/f 16/06/2023. PAGO FACTURA NCF. B1500000442, SEGUN O/C MIP-2022-01274, POR ADQUISICIÓN DE TELEVISORES PARA LOS SECTORES INTERVENIDOS POR EL HURACÁN FIONA.</t>
  </si>
  <si>
    <t>B1500000442</t>
  </si>
  <si>
    <t>Soldier Electronic Security SES, SRL</t>
  </si>
  <si>
    <t>LIB: 5598 df 16/06/2023. PAGO FACTURA NCF. B1500000045, SEGUN O/C MIP-2023-00413, POR ADQUISICIÓN Y CONFECCIÓN DE 2000 BROCHURE QUE FUERON ENTREGADOS EN LA ACTIVIDAD DE VUELTA AL BARRIO EN EL GRAN ARENA DEL CIBAO, SANTIAGO.</t>
  </si>
  <si>
    <t>LIB: 5600 d/f 16/06/2023. PAGO FACT. NCF. B1500000162 SEGUN O/S-MIP-2023-00395 POR CONTRATACION DE REFRIGERIOS PARA EL ENCUENTRO DE DEPORTISTAS EL CUAL FUE REALIZADO EL 02/JUNIO/2023, EN VILLA HERMOSA LA ROMANA.</t>
  </si>
  <si>
    <t>PANATTIA, SRL</t>
  </si>
  <si>
    <t>LIB: 5605 d/f 16/06/2023. PAGO FACT. NCF. B1500000152 SEGUN O/C-MIP-2023-00233 POR ADQUISICION DE MACANAS QUE SERAN UTILIZADOS POR LOS POLICIAS AUXILIARES EN LAS LABORES DE SERVICIOS PREVENTIVOS, DENTRO DEL PLAN DE ESTRATEGIAS INTEGRAL DE SEGURIDAD CIUDADANA "MI PAIS SEGURO"</t>
  </si>
  <si>
    <t>B1500000152</t>
  </si>
  <si>
    <t>LIB: 5608 d/f 16/06/2023. PAGO FACT. NCF B1500000024 SEGUN O/C-MIP-2023-00096 POR ADQUISICION DE EQUIPOS DEPORTIVOS PARA SER UTILIZADOS EN LAS ACTIVIDADES DE ESTE MIP.</t>
  </si>
  <si>
    <t>B1500000024</t>
  </si>
  <si>
    <t>Enfoque Diario, SRL</t>
  </si>
  <si>
    <t>LIB: 5616 d/f 16/06/2023. PAGO NIC. NO. 6784227 Y 6925115, POR SERVICIO DE ELECTRICIDAD DE LA OFICINA  REGIONAL DEL MIP EN SANTIAGO DE LOS CABALLEROS, Y LA CASA DE PREVENCION EN SAN FRANCISCO DE MACORIS  CORRESP. AL PERIODO,  01/05/2023 AL 01/06/2023.</t>
  </si>
  <si>
    <t>B1500359701</t>
  </si>
  <si>
    <t>B1500359906</t>
  </si>
  <si>
    <t>LIB: 5625 d/f 16/06/2023. PAGO FACT. NCF. B1500041472-41671 Y 41769, POR LA INCLUSION EN LA  PÓLIZA DE SEG. NO.2-2-503-0238403 (RESP. CIVIL EXCESO VEH. DE MOTOR AUMENTO) y 2-2-502-0175802, ( VEH. DE MOTOR FLOTILLAS RENOVACION) del 27/04/2023 al  02/06/2024, FLOT. VEH. DE ESTE MIP.</t>
  </si>
  <si>
    <t>Seguros Reservas, SA</t>
  </si>
  <si>
    <t>B1500041472</t>
  </si>
  <si>
    <t>B1500041671</t>
  </si>
  <si>
    <t>B1500041769</t>
  </si>
  <si>
    <t>B1500041473</t>
  </si>
  <si>
    <t>B1500041669</t>
  </si>
  <si>
    <t>B1500041768</t>
  </si>
  <si>
    <t>LIB: 5688 d/f 20/06/2023. PAGO FACT. NCF. B1500041473-41669 Y 41768, POR LA INCLUSION EN LA  PÓLIZA DE SEG. NO.2-2-502-0000152 (VEH. DE MOTOR FLOTILLAS AUMENTO) y 2-2-503-0239277, (RESP. CIVIL EXCESO VEH. DE MOTOR RENOVACION) del 27/04/2023 al  02/06/2024,  FLOT. VEH. DE ESTE MIP</t>
  </si>
  <si>
    <t>LIB: 5689 d/f 20/06/2023. PAGO FACTURA NCF. B1500005339, SEGUN O/C MIP-2023-00334, POR CONTRATACIÓN DE SERVICIO DE GESTIÓN DE EVENTOS DE LA ACTIVIDAD DE VUELTA AL BARRIO, DE ESTE MINISTERIO.</t>
  </si>
  <si>
    <t>B1500005339</t>
  </si>
  <si>
    <t>AGENCIA DE VIAJES MILENA TOURS, SRL</t>
  </si>
  <si>
    <t>LIB: 5691 d/f 20/06/2023. PAGO FACT. NCF. B1500005139 y 5297, SEGUN O/S MIP-2023-00017, POR CONTRATACIÓN DE SERVICIOS HOSPEDAJE PARA SER UTILIZADOS DENTRO DEL PLAN SEGURIDAD CIUDADANA MI PAIS SEGURO.</t>
  </si>
  <si>
    <t>B1500005139</t>
  </si>
  <si>
    <t>B1500005297</t>
  </si>
  <si>
    <t>B1500000040</t>
  </si>
  <si>
    <t>LIB: 5692 d/f 20/06/2023. PAGO FACTURA NCF. B1500000040, SEGUN O/C MIP-2023-00392, POR ADQUISICION DE GORRA Y T-SHIRT QUE FUERON UTILIZADOS EN LA ACTIVIDAD DE VUELTA AL BARRIO, CELEBRADO EL 04 DE JUNIO 2023 EN EL GRAN ARENA DEL CIBAO, SANTIAGO DE LOS CABALLEROS.</t>
  </si>
  <si>
    <t>LIB: 5693 d/f 20/06/2023. PAGO FACTURA NCF. B1500000044, SEGUN O/C MIP-2023-00415, POR  ADQUISICIÓN Y CONFECCIÓN DE BROCHURE Y BANNER QUE FUERON UTILIZADOS EN LA ACTIVIDAD REFORMA EDUCATIVA DE LA POLICÍA NACIONAL Y LA SOCIEDAD CIVIL EN SANTIAGO, EL 02 DE JUNIO 2023.</t>
  </si>
  <si>
    <t>B1500000044</t>
  </si>
  <si>
    <t>LIB: 5694 d/f 20/06/2023. PAGO FACTURA NCF B1500002158, SEGUN O/S MIP-2022-01050, CONTRATACION DE SERVICIO DE CATERING PARA EL PERSONAL ADMINISTRATIVO QUE PARTICIPARON EN LA REUNION DEL PROGRAMA DEL PLAN DE EJECUCION 2023.</t>
  </si>
  <si>
    <t>B1500002158</t>
  </si>
  <si>
    <t xml:space="preserve">Compañía Alimenticia Industrial Dominico Europea, SRL </t>
  </si>
  <si>
    <t>LIB: 5695 d/f 20/06/2023. PAGO FACTURA NCF. B1500000072, SEGUN O/C MIP-2022-01250, POR ADQUISICIÓN DE LONCHERAS, ESTUCHES Y BOLSOS CON LOGO, PARA SER UTILIZADO EN LAS DIFERENTES FERIAS Y ACTIVIDADES DE ESTE MINISTERIO.</t>
  </si>
  <si>
    <t>B1500000072</t>
  </si>
  <si>
    <t>LIB: 5696 d/f 20/06/2023. PAGO FACTURA NCF. B1500000018, SEGUN O/C MIP-2023-00210, POR ADQUISICIÓN DE KIT ESCOLARES PARA SER ENTREGADOS DENTRO DE LAS ACTIVIDADES DE LA ESTRATEGIA INTEGRAL DE SEGURIDAD CIUDADANA DEL VICEMINISTERIO DE CONVIVENCIA CIUDADANA DE ESTE MINISTERIO.</t>
  </si>
  <si>
    <t>B1500000018</t>
  </si>
  <si>
    <t>LIB: 5697 d/f  20/06/2023. PAGO FACT. NCF. B1500000087 SEGUN O/C MIP-2023-00433 POR ADQUISICION DE MEDALLAS Y TROFEOS QUE FUERON ENTREGADOS A LA ACTIVIDAD EN LA ROMANA DENTRO DE LA ESTRATEGIA DE SEGURIDAD MI PAIS SEGURO DE ESTE MIP, EN FECHA 2 DE JUNIO DEL AÑO EN CURSO.</t>
  </si>
  <si>
    <t>B1500000087</t>
  </si>
  <si>
    <t>Gomargos, SRL</t>
  </si>
  <si>
    <t>LIB: 5750 d/f 21/06/2023. PAGO CERT. DE CONTRATO NO. CI-0000314-2023, SEGUN CONVENIO INSTITUCIONAL ENTRE EL MIP Y EDENORTE S.A, PARA EL PROYECTO TRONCAL DE ILUMINACION Y CONSTRUCCION DE REDES ELECTRICAS DE LA CANTERA Y VILLA MAGANTE, RIO SAN JUAN.</t>
  </si>
  <si>
    <t>CI-0000314-2023</t>
  </si>
  <si>
    <t>B1500364823</t>
  </si>
  <si>
    <t>B1500365058</t>
  </si>
  <si>
    <t>B1500369087</t>
  </si>
  <si>
    <t>B1500371228</t>
  </si>
  <si>
    <t>B1500371462</t>
  </si>
  <si>
    <t>B1500375493</t>
  </si>
  <si>
    <t>B1500377733</t>
  </si>
  <si>
    <t>B1500377962</t>
  </si>
  <si>
    <t>B1500382001</t>
  </si>
  <si>
    <t>LIB: 5762 d/f 22/06/2023. PAGO FACT. NCF. B1500006420, SEGUN O/S MIP-2023-00394, POR  SERVICIOS DE MANTENIMIENTO DEL VEH. HYUNDAI CANTUS CHASIS #833470, ASIGNADO AL VICEMINISTERIO DE CONVIVENCIA CIUDADANA. LA DIFERENCIA ENTRE LA ORDEN  Y LA FACT. ESTA CUBIERTO POR LA GARANTIA.</t>
  </si>
  <si>
    <t>LIB: 5761 d/f 22/06/2023. PAGO NIC. NO. 6671693,7168438 Y 7251640, POR SERV. DE ELECTRICIDAD A  LOS LOCALES  DONDE FUNCIONAN  LAS CASAS DE PREV. Y SEGURIDAD CIUDADANA, EN CRISTO REY, LOS ALCARRIZOS Y EL LOCAL DE LA POLICIA. AUX  PERIODO DEL 02/02/2023 AL 15/05/2023.</t>
  </si>
  <si>
    <t>B1500006420</t>
  </si>
  <si>
    <t>LIB: 5764 d/f 22/06/2023. PAGO CUENTA No.104278187-001, SEGUN FACTURA NCF. B1500002686, POR SERVICIO DE INTERNET ALTERNO PARA ESTE MIP, CORRESPONDIENTE AL PERIODO DEL 16/06/2023 AL 15/07/2023.</t>
  </si>
  <si>
    <t>B1500002686</t>
  </si>
  <si>
    <t>Trilogy Dominicana, SA</t>
  </si>
  <si>
    <t>LIB: 5765 d/f 22/06/2023. PAGO FACT. NCF. B1500003927 Y B1500003929 SALDO AL CERTIFICADO DE CONTRATO BS-0004490-2022 POR MANTENIMIENTO Y REPARACION DE VARIOS VEHICULOS, PERTENECIENTES A ESTE MIP.</t>
  </si>
  <si>
    <t>B1500003927</t>
  </si>
  <si>
    <t>B1500003929</t>
  </si>
  <si>
    <t>Servicio Sistema Motriz AMG, EIRL</t>
  </si>
  <si>
    <t>B1500002284</t>
  </si>
  <si>
    <t>LIB: 5766 d/f 22/06/2023. PAGO FACTURA NCF. B1500002284, POR ALQUILER DE STAND EN CENTRO DE ATENCION PRESENCIAL AL CIUDADANO PUNTO GOB. MEGACENTRO,"PARA PROP. INFORMACION Y SERV. DE ESTE MIP, CORRESP. AL MES DE JUNIO 2023, SEGUN CERT. DE CONTRATO CI-0000168-2021.</t>
  </si>
  <si>
    <t>OFICINA GUBERNAMENTAL DE TECNOLOGIA
DE LA INFORMACION Y COMUNICACIÓN</t>
  </si>
  <si>
    <t>LIB: 5767 d/f 22/06/2023. PAGO FACTURA NCF. B1500002299, POR ALQUILER DE STAND EN CENTRO DE ATENCION PRESENCIAL AL CIUDADANO PUNTO GOB SAMBIL,"PARA PROP. INFORMACION Y SERV. DE ESTE MIP, CORRESP. AL MES DE JUNIO 2023, SEGUN CERT. DE CONTRATO CI-0000166-2021.</t>
  </si>
  <si>
    <t>B1500002299</t>
  </si>
  <si>
    <t>LIB: 5789 d/f 22/06/2023. PAGO  FACT. NCF B1500001522 SEGUN O/C MIP-2023-00088 POR ADQUISICION DE 1,000 BANDERAS DOMINICANAS PARA COLGAR EN VIVIENDAS CON 2 ARGOLLAS, PARA  SER UTILIZADAS EN LAS DIFERENTES ACTIVIDADES DE ESTE MINISTERIO.</t>
  </si>
  <si>
    <t>B1500001522</t>
  </si>
  <si>
    <t>Banderas Global HC, SRL</t>
  </si>
  <si>
    <t>LIB: 5791 d/f 22/06/2023. PAGO FACT. NCF. B1500000159 SEGUN O/S-MIP-2023-00227 POR CONTRATACION DE SERVICIO CATERING, PARA  ACTIVIDAD QUE SE REALIZO EN LA ROMANA DENTRO DEL MARCO DE LA ESTRATEGIA NACIONAL DE SEGURIDAD CIUDADANA "MI PAIS SEGURO".</t>
  </si>
  <si>
    <t>B1500000159</t>
  </si>
  <si>
    <t>LIB: 5798 d/f 23/06/2023. PAGO FACTURA NCF. B1500025233, SEGUN O/S MIP-2023-00403, POR SERVICIOS DE MANTENIMIENTO EN GARANTÍA DEL VEHÍCULO CHEVROLET COLORADO CHASIS #650595. ASIGNADO AL DEPARTAMENTO DE PROTOCOLO.</t>
  </si>
  <si>
    <t>B1500025233</t>
  </si>
  <si>
    <t>LIB: 5799 d/f 23/06/2023. PAGO FACTURA NCF. B1500377787, NIC 6006689, POR SERVICIO DE ENERGIA ELECTRICA, PROGRAMA COMUNIDAD SEGURA CORRESPONDIENTE AL PERIODO DEL 12/04/2023 AL 12/05/2023.</t>
  </si>
  <si>
    <t>B1500377787</t>
  </si>
  <si>
    <t>LIB: 5801 d/f  23/06/2023. PAGO FACT. NCF B1500003230,B1500003248,B1500003258,B1500003375 SEGUN SALDO O/S MIP-2022-00955 POR GESTION DE EVENTOS PARA LAS DIFERENTES ACTIVIDADES REALIZADAS DENTRO DE LA ESTRATEGIAS NACIONAL DE SEGURIDAD CIUDADANA MI PAIS SEGURO.</t>
  </si>
  <si>
    <t>B1500003230</t>
  </si>
  <si>
    <t>B1500003248</t>
  </si>
  <si>
    <t>B1500003258</t>
  </si>
  <si>
    <t>B1500003375</t>
  </si>
  <si>
    <t>LIB: 5802 d/f  23/06/2023. PAGO FACT. NCF. B1500000042, O/C MIP-2022-00291, POR ADQUISISCION DE CAMARA DE VIDEO,
FLASH,TRIPODE Y CAMARA FOTOGRAFICA PARA DIFERENTES DEPEDENCIAS DE ESTE MIP.</t>
  </si>
  <si>
    <t>B1500000042</t>
  </si>
  <si>
    <t>Pegarma, SRL</t>
  </si>
  <si>
    <t>LIB: 5803 d/f  23/06/2023. PAGO FACTURA.NCF B1500000554 SEGUN O/S-MIP 2023-00236 ADQUISICION DE BOLSOS REUSABLES CON LOGO INSTITUCIONAL PARA DIFERENTES ACTIVIDADES DEL VICEMINISTERIO DE SEGURIDAD PREVENTIVA EN GOBIERNOS PROVINCIALES DE ESTE MIP.</t>
  </si>
  <si>
    <t>B1500000554</t>
  </si>
  <si>
    <t>LIB: 5804 d/f  23/06/2023. PAGO FACTURAS, NCF.B1500000333 Y B1500000342, APORTE POR MANTENIMIENTO DEL EDIFICIO JUAN PABLO DUARTE, CORRESPONDIENTE A LOS MESES DE MAYO Y JUNIO DEL 2023.</t>
  </si>
  <si>
    <t>B1500000342</t>
  </si>
  <si>
    <t>B1500000333</t>
  </si>
  <si>
    <t>LIB: 5808 d/f 23/06/2023. PAGO CUENTA NO.3617053, NCF. B1500048881, B1500049759 Y B1500050589, POR SERVICIO DE TELECABLE COMUNIDAD SEGURA, CORRESPONDIENTE A LOS PERIODOS DEL 11/02/2023 AL 10/05/2023.</t>
  </si>
  <si>
    <t>B1500048881</t>
  </si>
  <si>
    <t>B1500049759</t>
  </si>
  <si>
    <t>B1500050589</t>
  </si>
  <si>
    <t>LIB: 5810 d/f 23/06/2023. PAGO FACT. NCF.B1500000415, 8VO  ABONO A LA O/S MIP-2022-00494, POR SERVICIO DE ALQUILER DE IMPRESORAS MULTIFUNCIONALES UTILIZADAS EN DIFERENTES AREAS DE ESTE MIP SEGUN CERTIFICADOS DE CONTRATO NO. BS-0011372-2022.</t>
  </si>
  <si>
    <t>KYODOM SRL</t>
  </si>
  <si>
    <t>LIB: 581 9d/f 23/06/2023. PAGO FACT. NCF. B1500000009 SEGUN O/C-MIP-2023-00343 POR ADQUISICION DE GORRAS BORDADAS PARA EL EVENTO DE VUELTA  AL BARRIO DENTRO DEL PLAN MI PAIS SEGURO CELEBRADO EL DOMINGO 14 DE MAYO.</t>
  </si>
  <si>
    <t>B1500000009</t>
  </si>
  <si>
    <t>B1500000415</t>
  </si>
  <si>
    <t>HEMS, SRL</t>
  </si>
  <si>
    <t>LIB: 5820 d/f  23/06/2023. PAGO VARIAS  FACTURAS,  POR CONCEPTO DE, SERVICIO AMBULTORIO A LA SRA. FRANCHESCA MANZUETA, QUIEN PERTENECE  AL PROGRAMA  POLICIA AUX. DE ESTE MIP, QUE SE LE DIO ASISTENCIA SEGUN FACTURAS Y AUTORIZACIONES ANEXA</t>
  </si>
  <si>
    <t>PATRONATO DEL HOSPITAL GENERAL MATERNO INFANTIL INC</t>
  </si>
  <si>
    <t>B1500773734</t>
  </si>
  <si>
    <t>B1500774227</t>
  </si>
  <si>
    <t>B1500774483</t>
  </si>
  <si>
    <t>B1500777938</t>
  </si>
  <si>
    <t>B1500778634</t>
  </si>
  <si>
    <t>B1500778707</t>
  </si>
  <si>
    <t>B1500791782</t>
  </si>
  <si>
    <t>LIB: 5935 d/f 28/06/2023. PAGO FACTURA NCF. B1500000107, SEGUN O/C MIP-2023-00362, POR ADQUISICION DE BANNERS Y CARPETAS PARA SER DISTRIBUIDAS DENTRO DE LA ACTIVIDAD DE LA ESTRATEGIA NACIONAL INTEGRAL MI PAIS SEGURO DEL VICEMINISTERIO SEGURIDAD INTERIOR DE ESTE MINISTERIO.</t>
  </si>
  <si>
    <t>B1500000107</t>
  </si>
  <si>
    <t>DISTEC DISTRIBUIDORA TECNOLOGICA PARA EL CARIBE, SRL</t>
  </si>
  <si>
    <t>LIB: 5936 d/f 28/06/2023.  PAGO FACTURA NCF. B1500000100, SEGUN O/C MIP-2023-00200, POR ADQUISICION DE SALAMI PARA SER DISTRIBUIDOS EN ACTIVIDAD DIA DE CONVIVENCIA "DESPUES DEL BARRIO" ENMARCADO DENTRO DE LA ESTRATAGIA INTEGRAL DE SEGURIDAD CIUDADANA "MI PAIS SEGURO".</t>
  </si>
  <si>
    <t>B1500000100</t>
  </si>
  <si>
    <t>LIB: 5939 d/f 28/06/2023. PAGO FACTURA NCF. B1500000217, SEGUN O/C MIP 2023-00258, POR ADQUISICIÓN DE SET DE MONEDAS DE BRONCE, GEMELOS, PISA CORBATAS Y CAJA CON LOGO PARA DIFERENTES ACTIVIDADES DE ESTE MINISTERIO.</t>
  </si>
  <si>
    <t>B1500000217</t>
  </si>
  <si>
    <t>LIB: 5940 d/f  28/06/2023. PAGO FACTURA NCF. B1500001215, SEGUN O/C MIP 2023-00306, POR ADQUISICIÓN DE KIT DE SEGURIDAD VIAL PARA USO EN LA FLOTILLA VEHICULAR DE ESTE MINISTERIO.</t>
  </si>
  <si>
    <t>B1500001215</t>
  </si>
  <si>
    <t>Provesol Proveedores de Soluciones, SRL</t>
  </si>
  <si>
    <t>B1500000112</t>
  </si>
  <si>
    <t>B1500043111</t>
  </si>
  <si>
    <t>LIB. 6002 d/f 29/06/2023. PAGO FACT. NCF. B1500000112 SEGUN O/C-2023-00259 POR ADQUISICION DE BOLIGRAFOS CON LOGO INSTITUCIONAL PARA SER DISTRIBUIDOS DENTRO DE LAS ACTIVIDADES DE MI PAIS SEGURO DE ESTE MIP.</t>
  </si>
  <si>
    <t>LIB: 6017 d/f 29/06/2023. PAGO FACT. NCF B1500043111 POR SERVICIO DE RECOGIDA DE BASURA EN LA DIRECCION CENTRAL DE LA POLICIA  AUXILIAR, CORRESPODIENTES AL MES DE JUNIO 2023.</t>
  </si>
  <si>
    <t>LIB: 6018 d/f 29/06/2023. PAGO CUENTAS NO. 9704970,4045090, FACTURAS B1500051727 Y B1500051697 , POR SERVICIO DE TELECABLE ,TELÉFONO E INTERNET A LA POLICÍA AUXILIAR Y A ESTE MIP POR SERVICIO DE INTERNET DE RESPALDO Y TELECABLE CORRESP. AL PERIODO DEL 20/05/2023 AL 19/06/2023</t>
  </si>
  <si>
    <t>B1500051727</t>
  </si>
  <si>
    <t>B1500051697</t>
  </si>
  <si>
    <t>LIB: 6019 d/f 29/06/2023. PAGO FACTURA NCF. B1500025301, SEGUN O/S MIP-2023-00430, POR SERVICIOS DE MANTENIMIENTO EN GARANTÍA DEL VEHÍCULO CHEVROLET TAHOE CHASIS #196228, ASIGNADO AL DESPACHO.</t>
  </si>
  <si>
    <t>B1500025301</t>
  </si>
  <si>
    <t>LIB: 6021 d/f 29/06/2023. PAGO FACTURA NCF. B1500011519, SEGUN O/S MIP-2023-00441, POR SERVICIOS DE MANTENIMIENTO EN GARANTÍA DEL VEHÍCULO KIA SPORTAGE CHASIS #7565988, ASIGNADO A LA VICEMINISTRA MERCEDES PEREZ CEBALLOS.</t>
  </si>
  <si>
    <t>B1500011519</t>
  </si>
  <si>
    <t>LIB: 6022 d/f 29/06/2023. PAGO FACT. NCF B1500001230 SEGUN O/C- MIP-2023-00123 POR ADQUISICION DE MATERIALES FERRETEROS Y CARRO DE CARGA PARA SER UTILIZADO EN RECURSOS HUMANOS Y VICE MINISTERIO SEGURIDAD PREVENTIVA EN LOS SECTORES VULNERABLES DE ESTE MIP.</t>
  </si>
  <si>
    <t>B1500001230</t>
  </si>
  <si>
    <t>LIB: 6023 d/f 29/06/2023. PAGO FACT. NCF. B1500000153 SEGUN O/S-MIP-2023-00228, POR CONTRATACION DE SERVICIOS DE GESTION DE EVENTOS, PARA  ACTIVIDAD QUE FUE REALIZADA EN LA ROMANA.</t>
  </si>
  <si>
    <t>B1500000153</t>
  </si>
  <si>
    <t>Duma Group SRL</t>
  </si>
  <si>
    <t>LIB: 6046 d/f 30/06/2023. PAGO FACTURA NCF. B1500000123, SEGUN O/C MIP-2023-00365, POR ADQUISICIÓN DE PIN INSTITUCIONAL PARA SER DISTRIBUIDOS POR EL AREA DE PROTOCOLO DE ESTE MINISTERIO.</t>
  </si>
  <si>
    <t>B1500000123</t>
  </si>
  <si>
    <t>Global Promo JO LE, SRL</t>
  </si>
  <si>
    <t>LIB: 6047 d/f 30/06/2023. PAGO FACTURA NCF. B1500000085, SEGUN O/C MIP-2023-00349, POR  SERVICIOS DE TRADUCCIÓN DE DOCUMENTO EMITIDO POR LA OFICINA DE LAS NACIONES UNIDAS CONTRA LA DROGA Y EL DELITO (UNODC).</t>
  </si>
  <si>
    <t>B1500000085</t>
  </si>
  <si>
    <t>Witco, SRL</t>
  </si>
  <si>
    <t>LIB: 6048 d/f 30/06/2023. PAGO FACT. NCF. B1500008690, POR  VALOR DE RD$560,877.62, POR SERVICIO DE SEGURO MEDICO AL PERSONAL DE ESTE MIP, MENOS DESC. NOMINA DE RD$52,603.38, PERIODO DEL 01/06/2023 AL 30/06/2023</t>
  </si>
  <si>
    <t>B1500008690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</si>
</sst>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  <xf numFmtId="0" fontId="24" fillId="4" borderId="0">
      <alignment vertical="center" wrapText="1"/>
    </xf>
  </cellStyleXfs>
  <cellXfs count="103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43" fontId="16" fillId="0" borderId="0" xfId="1" applyFont="1" applyAlignment="1">
      <alignment horizontal="right"/>
    </xf>
    <xf numFmtId="4" fontId="16" fillId="0" borderId="1" xfId="0" applyNumberFormat="1" applyFont="1" applyBorder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43" fontId="15" fillId="4" borderId="1" xfId="1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5" fillId="3" borderId="1" xfId="17" applyFont="1" applyFill="1" applyBorder="1" applyAlignment="1">
      <alignment vertical="center" wrapText="1"/>
    </xf>
    <xf numFmtId="0" fontId="16" fillId="0" borderId="1" xfId="0" applyFont="1" applyBorder="1" applyAlignment="1">
      <alignment horizontal="center"/>
    </xf>
    <xf numFmtId="43" fontId="15" fillId="0" borderId="0" xfId="13" applyFont="1" applyBorder="1" applyAlignment="1">
      <alignment horizontal="center" wrapText="1"/>
    </xf>
    <xf numFmtId="43" fontId="15" fillId="4" borderId="0" xfId="1" applyFont="1" applyFill="1" applyBorder="1" applyAlignment="1">
      <alignment horizontal="right" wrapText="1"/>
    </xf>
    <xf numFmtId="14" fontId="16" fillId="3" borderId="0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5" fillId="3" borderId="1" xfId="17" applyFont="1" applyFill="1" applyBorder="1" applyAlignment="1">
      <alignment horizontal="left" vertical="center" wrapText="1"/>
    </xf>
    <xf numFmtId="0" fontId="15" fillId="3" borderId="0" xfId="17" applyFont="1" applyFill="1" applyBorder="1" applyAlignment="1">
      <alignment vertical="center" wrapText="1"/>
    </xf>
    <xf numFmtId="14" fontId="16" fillId="0" borderId="0" xfId="0" applyNumberFormat="1" applyFont="1" applyBorder="1" applyAlignment="1">
      <alignment horizontal="center"/>
    </xf>
    <xf numFmtId="12" fontId="15" fillId="0" borderId="1" xfId="13" applyNumberFormat="1" applyFont="1" applyBorder="1" applyAlignment="1">
      <alignment horizontal="center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5" fillId="3" borderId="7" xfId="17" applyFont="1" applyFill="1" applyBorder="1" applyAlignment="1">
      <alignment horizontal="left" vertical="center" wrapText="1"/>
    </xf>
    <xf numFmtId="0" fontId="15" fillId="3" borderId="9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center" vertical="center"/>
    </xf>
    <xf numFmtId="0" fontId="22" fillId="3" borderId="0" xfId="2" applyFont="1" applyFill="1" applyBorder="1" applyAlignment="1">
      <alignment horizontal="center" vertical="center"/>
    </xf>
  </cellXfs>
  <cellStyles count="21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  <cellStyle name="Normal 6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87" t="s">
        <v>105</v>
      </c>
      <c r="C9" s="87"/>
      <c r="D9" s="87"/>
      <c r="E9" s="87"/>
      <c r="F9" s="87"/>
      <c r="G9" s="87"/>
      <c r="H9" s="87"/>
      <c r="I9" s="87"/>
      <c r="J9" s="87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90" t="s">
        <v>106</v>
      </c>
      <c r="C11" s="90"/>
      <c r="D11" s="90"/>
      <c r="E11" s="90"/>
      <c r="F11" s="90"/>
      <c r="G11" s="90"/>
      <c r="H11" s="90"/>
      <c r="I11" s="90"/>
      <c r="J11" s="90"/>
      <c r="K11" s="9"/>
    </row>
    <row r="12" spans="2:11" customFormat="1" ht="26.25" customHeight="1" x14ac:dyDescent="0.25">
      <c r="B12" s="89" t="s">
        <v>107</v>
      </c>
      <c r="C12" s="89"/>
      <c r="D12" s="89"/>
      <c r="E12" s="89"/>
      <c r="F12" s="89"/>
      <c r="G12" s="89"/>
      <c r="H12" s="89"/>
      <c r="I12" s="89"/>
      <c r="J12" s="89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91"/>
      <c r="D56" s="91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88" t="s">
        <v>155</v>
      </c>
      <c r="C59" s="88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207"/>
  <sheetViews>
    <sheetView tabSelected="1" view="pageBreakPreview" zoomScale="85" zoomScaleNormal="90" zoomScaleSheetLayoutView="85" workbookViewId="0">
      <selection activeCell="B238" sqref="B238"/>
    </sheetView>
  </sheetViews>
  <sheetFormatPr baseColWidth="10" defaultRowHeight="12.75" x14ac:dyDescent="0.2"/>
  <cols>
    <col min="1" max="1" width="4.28515625" style="47" customWidth="1"/>
    <col min="2" max="2" width="34.7109375" style="53" customWidth="1"/>
    <col min="3" max="3" width="38.140625" style="53" customWidth="1"/>
    <col min="4" max="4" width="25.42578125" style="51" customWidth="1"/>
    <col min="5" max="5" width="22.42578125" style="51" customWidth="1"/>
    <col min="6" max="6" width="17" style="56" customWidth="1"/>
    <col min="7" max="7" width="13.42578125" style="52" bestFit="1" customWidth="1"/>
    <col min="8" max="8" width="16.42578125" style="52" bestFit="1" customWidth="1"/>
    <col min="9" max="9" width="16.140625" style="52" customWidth="1"/>
    <col min="10" max="10" width="19.42578125" style="52" customWidth="1"/>
    <col min="11" max="16384" width="11.42578125" style="47"/>
  </cols>
  <sheetData>
    <row r="8" spans="2:11" x14ac:dyDescent="0.2">
      <c r="B8" s="101" t="s">
        <v>105</v>
      </c>
      <c r="C8" s="101"/>
      <c r="D8" s="101"/>
      <c r="E8" s="101"/>
      <c r="F8" s="101"/>
      <c r="G8" s="101"/>
      <c r="H8" s="101"/>
      <c r="I8" s="101"/>
      <c r="J8" s="101"/>
      <c r="K8" s="46"/>
    </row>
    <row r="9" spans="2:11" x14ac:dyDescent="0.2">
      <c r="C9" s="62"/>
      <c r="D9" s="63"/>
      <c r="E9" s="64"/>
      <c r="F9" s="65"/>
      <c r="G9" s="66"/>
      <c r="H9" s="67"/>
      <c r="I9" s="67"/>
      <c r="J9" s="67"/>
      <c r="K9" s="46"/>
    </row>
    <row r="10" spans="2:11" x14ac:dyDescent="0.2">
      <c r="B10" s="101" t="s">
        <v>106</v>
      </c>
      <c r="C10" s="101"/>
      <c r="D10" s="101"/>
      <c r="E10" s="101"/>
      <c r="F10" s="101"/>
      <c r="G10" s="101"/>
      <c r="H10" s="101"/>
      <c r="I10" s="101"/>
      <c r="J10" s="101"/>
      <c r="K10" s="46"/>
    </row>
    <row r="11" spans="2:11" x14ac:dyDescent="0.2">
      <c r="B11" s="102" t="s">
        <v>190</v>
      </c>
      <c r="C11" s="102"/>
      <c r="D11" s="102"/>
      <c r="E11" s="102"/>
      <c r="F11" s="102"/>
      <c r="G11" s="102"/>
      <c r="H11" s="102"/>
      <c r="I11" s="102"/>
      <c r="J11" s="102"/>
      <c r="K11" s="46"/>
    </row>
    <row r="12" spans="2:11" ht="9.75" customHeight="1" x14ac:dyDescent="0.2"/>
    <row r="13" spans="2:11" s="48" customFormat="1" ht="55.5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89.25" customHeight="1" x14ac:dyDescent="0.2">
      <c r="B14" s="76" t="s">
        <v>175</v>
      </c>
      <c r="C14" s="76" t="s">
        <v>191</v>
      </c>
      <c r="D14" s="70" t="s">
        <v>192</v>
      </c>
      <c r="E14" s="71">
        <v>45057</v>
      </c>
      <c r="F14" s="68">
        <v>79719.75</v>
      </c>
      <c r="G14" s="69">
        <f>30+E14</f>
        <v>45087</v>
      </c>
      <c r="H14" s="68">
        <f>+F14</f>
        <v>79719.75</v>
      </c>
      <c r="I14" s="57">
        <v>0</v>
      </c>
      <c r="J14" s="77" t="s">
        <v>33</v>
      </c>
    </row>
    <row r="15" spans="2:11" s="48" customFormat="1" ht="90.75" customHeight="1" x14ac:dyDescent="0.2">
      <c r="B15" s="76" t="s">
        <v>188</v>
      </c>
      <c r="C15" s="76" t="s">
        <v>193</v>
      </c>
      <c r="D15" s="70" t="s">
        <v>194</v>
      </c>
      <c r="E15" s="71">
        <v>45044</v>
      </c>
      <c r="F15" s="68">
        <v>744875</v>
      </c>
      <c r="G15" s="69">
        <f t="shared" ref="G15:G80" si="0">30+E15</f>
        <v>45074</v>
      </c>
      <c r="H15" s="68">
        <f t="shared" ref="H15:H80" si="1">+F15</f>
        <v>744875</v>
      </c>
      <c r="I15" s="57">
        <v>0</v>
      </c>
      <c r="J15" s="77" t="s">
        <v>33</v>
      </c>
    </row>
    <row r="16" spans="2:11" s="48" customFormat="1" ht="78" customHeight="1" x14ac:dyDescent="0.2">
      <c r="B16" s="83" t="s">
        <v>169</v>
      </c>
      <c r="C16" s="76" t="s">
        <v>195</v>
      </c>
      <c r="D16" s="70" t="s">
        <v>196</v>
      </c>
      <c r="E16" s="71">
        <v>45051</v>
      </c>
      <c r="F16" s="68">
        <v>116661.77</v>
      </c>
      <c r="G16" s="69">
        <f t="shared" si="0"/>
        <v>45081</v>
      </c>
      <c r="H16" s="68">
        <f t="shared" si="1"/>
        <v>116661.77</v>
      </c>
      <c r="I16" s="57">
        <v>0</v>
      </c>
      <c r="J16" s="77" t="s">
        <v>33</v>
      </c>
    </row>
    <row r="17" spans="2:10" s="48" customFormat="1" ht="24" customHeight="1" x14ac:dyDescent="0.2">
      <c r="B17" s="92" t="s">
        <v>203</v>
      </c>
      <c r="C17" s="92" t="s">
        <v>197</v>
      </c>
      <c r="D17" s="70" t="s">
        <v>198</v>
      </c>
      <c r="E17" s="71">
        <v>44901</v>
      </c>
      <c r="F17" s="68">
        <v>5000</v>
      </c>
      <c r="G17" s="69">
        <f t="shared" si="0"/>
        <v>44931</v>
      </c>
      <c r="H17" s="68">
        <f t="shared" si="1"/>
        <v>5000</v>
      </c>
      <c r="I17" s="57">
        <v>0</v>
      </c>
      <c r="J17" s="77" t="s">
        <v>33</v>
      </c>
    </row>
    <row r="18" spans="2:10" s="48" customFormat="1" ht="24" customHeight="1" x14ac:dyDescent="0.2">
      <c r="B18" s="94"/>
      <c r="C18" s="94"/>
      <c r="D18" s="70" t="s">
        <v>199</v>
      </c>
      <c r="E18" s="71">
        <v>44942</v>
      </c>
      <c r="F18" s="68">
        <v>5000</v>
      </c>
      <c r="G18" s="69">
        <f t="shared" si="0"/>
        <v>44972</v>
      </c>
      <c r="H18" s="68">
        <f t="shared" si="1"/>
        <v>5000</v>
      </c>
      <c r="I18" s="57">
        <v>0</v>
      </c>
      <c r="J18" s="77" t="s">
        <v>33</v>
      </c>
    </row>
    <row r="19" spans="2:10" s="48" customFormat="1" ht="24" customHeight="1" x14ac:dyDescent="0.2">
      <c r="B19" s="94"/>
      <c r="C19" s="94"/>
      <c r="D19" s="70" t="s">
        <v>200</v>
      </c>
      <c r="E19" s="71">
        <v>44967</v>
      </c>
      <c r="F19" s="68">
        <v>5000</v>
      </c>
      <c r="G19" s="69">
        <f t="shared" si="0"/>
        <v>44997</v>
      </c>
      <c r="H19" s="68">
        <f t="shared" si="1"/>
        <v>5000</v>
      </c>
      <c r="I19" s="57">
        <v>0</v>
      </c>
      <c r="J19" s="77" t="s">
        <v>33</v>
      </c>
    </row>
    <row r="20" spans="2:10" s="48" customFormat="1" ht="24" customHeight="1" x14ac:dyDescent="0.2">
      <c r="B20" s="94"/>
      <c r="C20" s="94"/>
      <c r="D20" s="70" t="s">
        <v>201</v>
      </c>
      <c r="E20" s="71">
        <v>44998</v>
      </c>
      <c r="F20" s="68">
        <v>25000</v>
      </c>
      <c r="G20" s="69">
        <f t="shared" si="0"/>
        <v>45028</v>
      </c>
      <c r="H20" s="68">
        <f t="shared" si="1"/>
        <v>25000</v>
      </c>
      <c r="I20" s="57">
        <v>0</v>
      </c>
      <c r="J20" s="77" t="s">
        <v>33</v>
      </c>
    </row>
    <row r="21" spans="2:10" s="48" customFormat="1" ht="24" customHeight="1" x14ac:dyDescent="0.2">
      <c r="B21" s="93"/>
      <c r="C21" s="93"/>
      <c r="D21" s="70" t="s">
        <v>202</v>
      </c>
      <c r="E21" s="71">
        <v>45029</v>
      </c>
      <c r="F21" s="68">
        <v>25000</v>
      </c>
      <c r="G21" s="69">
        <f t="shared" si="0"/>
        <v>45059</v>
      </c>
      <c r="H21" s="68">
        <f t="shared" si="1"/>
        <v>25000</v>
      </c>
      <c r="I21" s="57">
        <v>0</v>
      </c>
      <c r="J21" s="77" t="s">
        <v>33</v>
      </c>
    </row>
    <row r="22" spans="2:10" s="48" customFormat="1" ht="46.5" customHeight="1" x14ac:dyDescent="0.2">
      <c r="B22" s="92" t="s">
        <v>207</v>
      </c>
      <c r="C22" s="92" t="s">
        <v>204</v>
      </c>
      <c r="D22" s="70" t="s">
        <v>205</v>
      </c>
      <c r="E22" s="71">
        <v>45017</v>
      </c>
      <c r="F22" s="68">
        <v>527</v>
      </c>
      <c r="G22" s="69">
        <f t="shared" si="0"/>
        <v>45047</v>
      </c>
      <c r="H22" s="68">
        <f t="shared" si="1"/>
        <v>527</v>
      </c>
      <c r="I22" s="57">
        <v>0</v>
      </c>
      <c r="J22" s="77" t="s">
        <v>33</v>
      </c>
    </row>
    <row r="23" spans="2:10" s="48" customFormat="1" ht="46.5" customHeight="1" x14ac:dyDescent="0.2">
      <c r="B23" s="93"/>
      <c r="C23" s="93"/>
      <c r="D23" s="70" t="s">
        <v>206</v>
      </c>
      <c r="E23" s="71">
        <v>45048</v>
      </c>
      <c r="F23" s="68">
        <v>553</v>
      </c>
      <c r="G23" s="69">
        <f t="shared" si="0"/>
        <v>45078</v>
      </c>
      <c r="H23" s="68">
        <f t="shared" si="1"/>
        <v>553</v>
      </c>
      <c r="I23" s="57">
        <v>0</v>
      </c>
      <c r="J23" s="77" t="s">
        <v>33</v>
      </c>
    </row>
    <row r="24" spans="2:10" s="48" customFormat="1" ht="129.75" customHeight="1" x14ac:dyDescent="0.2">
      <c r="B24" s="76" t="s">
        <v>187</v>
      </c>
      <c r="C24" s="76" t="s">
        <v>208</v>
      </c>
      <c r="D24" s="70" t="s">
        <v>209</v>
      </c>
      <c r="E24" s="71">
        <v>45048</v>
      </c>
      <c r="F24" s="68">
        <v>2765.03</v>
      </c>
      <c r="G24" s="69">
        <f t="shared" si="0"/>
        <v>45078</v>
      </c>
      <c r="H24" s="68">
        <f t="shared" si="1"/>
        <v>2765.03</v>
      </c>
      <c r="I24" s="57">
        <v>0</v>
      </c>
      <c r="J24" s="77" t="s">
        <v>33</v>
      </c>
    </row>
    <row r="25" spans="2:10" s="48" customFormat="1" ht="106.5" customHeight="1" x14ac:dyDescent="0.2">
      <c r="B25" s="76" t="s">
        <v>212</v>
      </c>
      <c r="C25" s="76" t="s">
        <v>210</v>
      </c>
      <c r="D25" s="70" t="s">
        <v>211</v>
      </c>
      <c r="E25" s="71">
        <v>45012</v>
      </c>
      <c r="F25" s="68">
        <v>204877.5</v>
      </c>
      <c r="G25" s="69">
        <f t="shared" si="0"/>
        <v>45042</v>
      </c>
      <c r="H25" s="68">
        <f t="shared" si="1"/>
        <v>204877.5</v>
      </c>
      <c r="I25" s="57">
        <v>0</v>
      </c>
      <c r="J25" s="77" t="s">
        <v>33</v>
      </c>
    </row>
    <row r="26" spans="2:10" s="48" customFormat="1" ht="54" customHeight="1" x14ac:dyDescent="0.2">
      <c r="B26" s="49" t="s">
        <v>0</v>
      </c>
      <c r="C26" s="49" t="s">
        <v>1</v>
      </c>
      <c r="D26" s="49" t="s">
        <v>3</v>
      </c>
      <c r="E26" s="49" t="s">
        <v>2</v>
      </c>
      <c r="F26" s="50" t="s">
        <v>4</v>
      </c>
      <c r="G26" s="49" t="s">
        <v>5</v>
      </c>
      <c r="H26" s="49" t="s">
        <v>6</v>
      </c>
      <c r="I26" s="49" t="s">
        <v>7</v>
      </c>
      <c r="J26" s="49" t="s">
        <v>8</v>
      </c>
    </row>
    <row r="27" spans="2:10" s="48" customFormat="1" ht="111.75" customHeight="1" x14ac:dyDescent="0.2">
      <c r="B27" s="76" t="s">
        <v>215</v>
      </c>
      <c r="C27" s="76" t="s">
        <v>213</v>
      </c>
      <c r="D27" s="70" t="s">
        <v>214</v>
      </c>
      <c r="E27" s="71">
        <v>45061</v>
      </c>
      <c r="F27" s="68">
        <v>432204</v>
      </c>
      <c r="G27" s="69">
        <f t="shared" si="0"/>
        <v>45091</v>
      </c>
      <c r="H27" s="68">
        <f t="shared" si="1"/>
        <v>432204</v>
      </c>
      <c r="I27" s="57">
        <v>0</v>
      </c>
      <c r="J27" s="77" t="s">
        <v>33</v>
      </c>
    </row>
    <row r="28" spans="2:10" s="48" customFormat="1" ht="101.25" customHeight="1" x14ac:dyDescent="0.2">
      <c r="B28" s="76" t="s">
        <v>217</v>
      </c>
      <c r="C28" s="76" t="s">
        <v>216</v>
      </c>
      <c r="D28" s="70" t="s">
        <v>194</v>
      </c>
      <c r="E28" s="71">
        <v>45058</v>
      </c>
      <c r="F28" s="68">
        <v>914500</v>
      </c>
      <c r="G28" s="69">
        <f t="shared" si="0"/>
        <v>45088</v>
      </c>
      <c r="H28" s="68">
        <f t="shared" si="1"/>
        <v>914500</v>
      </c>
      <c r="I28" s="57">
        <v>0</v>
      </c>
      <c r="J28" s="77" t="s">
        <v>33</v>
      </c>
    </row>
    <row r="29" spans="2:10" ht="90.75" customHeight="1" x14ac:dyDescent="0.2">
      <c r="B29" s="76" t="s">
        <v>220</v>
      </c>
      <c r="C29" s="76" t="s">
        <v>218</v>
      </c>
      <c r="D29" s="70" t="s">
        <v>219</v>
      </c>
      <c r="E29" s="71">
        <v>45043</v>
      </c>
      <c r="F29" s="68">
        <v>448400</v>
      </c>
      <c r="G29" s="69">
        <f t="shared" si="0"/>
        <v>45073</v>
      </c>
      <c r="H29" s="68">
        <f t="shared" si="1"/>
        <v>448400</v>
      </c>
      <c r="I29" s="57">
        <v>0</v>
      </c>
      <c r="J29" s="77" t="s">
        <v>33</v>
      </c>
    </row>
    <row r="30" spans="2:10" ht="117.75" customHeight="1" x14ac:dyDescent="0.2">
      <c r="B30" s="76" t="s">
        <v>223</v>
      </c>
      <c r="C30" s="76" t="s">
        <v>221</v>
      </c>
      <c r="D30" s="70" t="s">
        <v>222</v>
      </c>
      <c r="E30" s="71">
        <v>44988</v>
      </c>
      <c r="F30" s="68">
        <v>3558408</v>
      </c>
      <c r="G30" s="69">
        <f t="shared" si="0"/>
        <v>45018</v>
      </c>
      <c r="H30" s="68">
        <f t="shared" si="1"/>
        <v>3558408</v>
      </c>
      <c r="I30" s="57">
        <v>0</v>
      </c>
      <c r="J30" s="77" t="s">
        <v>33</v>
      </c>
    </row>
    <row r="31" spans="2:10" ht="94.5" customHeight="1" x14ac:dyDescent="0.2">
      <c r="B31" s="76" t="s">
        <v>226</v>
      </c>
      <c r="C31" s="76" t="s">
        <v>224</v>
      </c>
      <c r="D31" s="70" t="s">
        <v>225</v>
      </c>
      <c r="E31" s="71">
        <v>44981</v>
      </c>
      <c r="F31" s="68">
        <v>1193953.5</v>
      </c>
      <c r="G31" s="69">
        <f t="shared" si="0"/>
        <v>45011</v>
      </c>
      <c r="H31" s="68">
        <f t="shared" si="1"/>
        <v>1193953.5</v>
      </c>
      <c r="I31" s="57">
        <v>0</v>
      </c>
      <c r="J31" s="77" t="s">
        <v>33</v>
      </c>
    </row>
    <row r="32" spans="2:10" ht="93.75" customHeight="1" x14ac:dyDescent="0.2">
      <c r="B32" s="76" t="s">
        <v>229</v>
      </c>
      <c r="C32" s="76" t="s">
        <v>227</v>
      </c>
      <c r="D32" s="70" t="s">
        <v>228</v>
      </c>
      <c r="E32" s="71">
        <v>45026</v>
      </c>
      <c r="F32" s="68">
        <v>58500.27</v>
      </c>
      <c r="G32" s="69">
        <f t="shared" si="0"/>
        <v>45056</v>
      </c>
      <c r="H32" s="68">
        <f t="shared" si="1"/>
        <v>58500.27</v>
      </c>
      <c r="I32" s="57">
        <v>0</v>
      </c>
      <c r="J32" s="77" t="s">
        <v>33</v>
      </c>
    </row>
    <row r="33" spans="2:10" ht="109.5" customHeight="1" x14ac:dyDescent="0.2">
      <c r="B33" s="76" t="s">
        <v>182</v>
      </c>
      <c r="C33" s="76" t="s">
        <v>230</v>
      </c>
      <c r="D33" s="70" t="s">
        <v>231</v>
      </c>
      <c r="E33" s="71">
        <v>45068</v>
      </c>
      <c r="F33" s="68">
        <v>1038400</v>
      </c>
      <c r="G33" s="69">
        <f t="shared" si="0"/>
        <v>45098</v>
      </c>
      <c r="H33" s="68">
        <f t="shared" si="1"/>
        <v>1038400</v>
      </c>
      <c r="I33" s="57">
        <v>0</v>
      </c>
      <c r="J33" s="77" t="s">
        <v>33</v>
      </c>
    </row>
    <row r="34" spans="2:10" ht="57" customHeight="1" x14ac:dyDescent="0.2">
      <c r="B34" s="92" t="s">
        <v>235</v>
      </c>
      <c r="C34" s="92" t="s">
        <v>232</v>
      </c>
      <c r="D34" s="70" t="s">
        <v>233</v>
      </c>
      <c r="E34" s="71">
        <v>45071</v>
      </c>
      <c r="F34" s="68">
        <v>151175.49</v>
      </c>
      <c r="G34" s="69">
        <f t="shared" si="0"/>
        <v>45101</v>
      </c>
      <c r="H34" s="68">
        <f t="shared" si="1"/>
        <v>151175.49</v>
      </c>
      <c r="I34" s="57">
        <v>0</v>
      </c>
      <c r="J34" s="77" t="s">
        <v>33</v>
      </c>
    </row>
    <row r="35" spans="2:10" ht="57" customHeight="1" x14ac:dyDescent="0.2">
      <c r="B35" s="93"/>
      <c r="C35" s="93"/>
      <c r="D35" s="70" t="s">
        <v>234</v>
      </c>
      <c r="E35" s="71">
        <v>45071</v>
      </c>
      <c r="F35" s="68">
        <v>3212.44</v>
      </c>
      <c r="G35" s="69">
        <f t="shared" si="0"/>
        <v>45101</v>
      </c>
      <c r="H35" s="68">
        <f t="shared" si="1"/>
        <v>3212.44</v>
      </c>
      <c r="I35" s="57">
        <v>0</v>
      </c>
      <c r="J35" s="77" t="s">
        <v>33</v>
      </c>
    </row>
    <row r="36" spans="2:10" ht="71.25" customHeight="1" x14ac:dyDescent="0.2">
      <c r="B36" s="76" t="s">
        <v>172</v>
      </c>
      <c r="C36" s="76" t="s">
        <v>236</v>
      </c>
      <c r="D36" s="70" t="s">
        <v>237</v>
      </c>
      <c r="E36" s="71">
        <v>45019</v>
      </c>
      <c r="F36" s="68">
        <v>602</v>
      </c>
      <c r="G36" s="69">
        <f t="shared" si="0"/>
        <v>45049</v>
      </c>
      <c r="H36" s="68">
        <f t="shared" si="1"/>
        <v>602</v>
      </c>
      <c r="I36" s="57">
        <v>0</v>
      </c>
      <c r="J36" s="77" t="s">
        <v>33</v>
      </c>
    </row>
    <row r="37" spans="2:10" ht="60.75" customHeight="1" x14ac:dyDescent="0.2">
      <c r="B37" s="49" t="s">
        <v>0</v>
      </c>
      <c r="C37" s="49" t="s">
        <v>1</v>
      </c>
      <c r="D37" s="49" t="s">
        <v>3</v>
      </c>
      <c r="E37" s="49" t="s">
        <v>2</v>
      </c>
      <c r="F37" s="50" t="s">
        <v>4</v>
      </c>
      <c r="G37" s="49" t="s">
        <v>5</v>
      </c>
      <c r="H37" s="49" t="s">
        <v>6</v>
      </c>
      <c r="I37" s="49" t="s">
        <v>7</v>
      </c>
      <c r="J37" s="49" t="s">
        <v>8</v>
      </c>
    </row>
    <row r="38" spans="2:10" ht="20.25" customHeight="1" x14ac:dyDescent="0.2">
      <c r="B38" s="92" t="s">
        <v>207</v>
      </c>
      <c r="C38" s="92" t="s">
        <v>238</v>
      </c>
      <c r="D38" s="70" t="s">
        <v>239</v>
      </c>
      <c r="E38" s="71">
        <v>44929</v>
      </c>
      <c r="F38" s="68">
        <v>3138</v>
      </c>
      <c r="G38" s="69">
        <f t="shared" si="0"/>
        <v>44959</v>
      </c>
      <c r="H38" s="68">
        <f t="shared" si="1"/>
        <v>3138</v>
      </c>
      <c r="I38" s="57">
        <v>0</v>
      </c>
      <c r="J38" s="77" t="s">
        <v>33</v>
      </c>
    </row>
    <row r="39" spans="2:10" ht="20.25" customHeight="1" x14ac:dyDescent="0.2">
      <c r="B39" s="94"/>
      <c r="C39" s="94"/>
      <c r="D39" s="70" t="s">
        <v>240</v>
      </c>
      <c r="E39" s="71">
        <v>44958</v>
      </c>
      <c r="F39" s="68">
        <v>2969</v>
      </c>
      <c r="G39" s="69">
        <f t="shared" si="0"/>
        <v>44988</v>
      </c>
      <c r="H39" s="68">
        <f t="shared" si="1"/>
        <v>2969</v>
      </c>
      <c r="I39" s="57">
        <v>0</v>
      </c>
      <c r="J39" s="77" t="s">
        <v>33</v>
      </c>
    </row>
    <row r="40" spans="2:10" ht="20.25" customHeight="1" x14ac:dyDescent="0.2">
      <c r="B40" s="94"/>
      <c r="C40" s="94"/>
      <c r="D40" s="70" t="s">
        <v>241</v>
      </c>
      <c r="E40" s="71">
        <v>44986</v>
      </c>
      <c r="F40" s="68">
        <v>3130</v>
      </c>
      <c r="G40" s="69">
        <f t="shared" si="0"/>
        <v>45016</v>
      </c>
      <c r="H40" s="68">
        <f t="shared" si="1"/>
        <v>3130</v>
      </c>
      <c r="I40" s="57">
        <v>0</v>
      </c>
      <c r="J40" s="77" t="s">
        <v>33</v>
      </c>
    </row>
    <row r="41" spans="2:10" ht="20.25" customHeight="1" x14ac:dyDescent="0.2">
      <c r="B41" s="94"/>
      <c r="C41" s="94"/>
      <c r="D41" s="70" t="s">
        <v>242</v>
      </c>
      <c r="E41" s="71">
        <v>45017</v>
      </c>
      <c r="F41" s="68">
        <v>3291</v>
      </c>
      <c r="G41" s="69">
        <f t="shared" si="0"/>
        <v>45047</v>
      </c>
      <c r="H41" s="68">
        <f t="shared" si="1"/>
        <v>3291</v>
      </c>
      <c r="I41" s="57">
        <v>0</v>
      </c>
      <c r="J41" s="77" t="s">
        <v>33</v>
      </c>
    </row>
    <row r="42" spans="2:10" ht="20.25" customHeight="1" x14ac:dyDescent="0.2">
      <c r="B42" s="93"/>
      <c r="C42" s="93"/>
      <c r="D42" s="70" t="s">
        <v>243</v>
      </c>
      <c r="E42" s="71">
        <v>45048</v>
      </c>
      <c r="F42" s="68">
        <v>3451</v>
      </c>
      <c r="G42" s="69">
        <f t="shared" si="0"/>
        <v>45078</v>
      </c>
      <c r="H42" s="68">
        <f t="shared" si="1"/>
        <v>3451</v>
      </c>
      <c r="I42" s="57">
        <v>0</v>
      </c>
      <c r="J42" s="77" t="s">
        <v>33</v>
      </c>
    </row>
    <row r="43" spans="2:10" ht="96" customHeight="1" x14ac:dyDescent="0.2">
      <c r="B43" s="76" t="s">
        <v>245</v>
      </c>
      <c r="C43" s="76" t="s">
        <v>244</v>
      </c>
      <c r="D43" s="70" t="s">
        <v>173</v>
      </c>
      <c r="E43" s="71">
        <v>45112</v>
      </c>
      <c r="F43" s="68">
        <v>59000</v>
      </c>
      <c r="G43" s="69">
        <f t="shared" si="0"/>
        <v>45142</v>
      </c>
      <c r="H43" s="68">
        <f t="shared" si="1"/>
        <v>59000</v>
      </c>
      <c r="I43" s="57">
        <v>0</v>
      </c>
      <c r="J43" s="77" t="s">
        <v>33</v>
      </c>
    </row>
    <row r="44" spans="2:10" ht="115.5" customHeight="1" x14ac:dyDescent="0.2">
      <c r="B44" s="76" t="s">
        <v>170</v>
      </c>
      <c r="C44" s="76" t="s">
        <v>246</v>
      </c>
      <c r="D44" s="70" t="s">
        <v>247</v>
      </c>
      <c r="E44" s="71">
        <v>45061</v>
      </c>
      <c r="F44" s="68">
        <v>384000</v>
      </c>
      <c r="G44" s="69">
        <f t="shared" si="0"/>
        <v>45091</v>
      </c>
      <c r="H44" s="68">
        <f t="shared" si="1"/>
        <v>384000</v>
      </c>
      <c r="I44" s="57">
        <v>0</v>
      </c>
      <c r="J44" s="77" t="s">
        <v>33</v>
      </c>
    </row>
    <row r="45" spans="2:10" ht="109.5" customHeight="1" x14ac:dyDescent="0.2">
      <c r="B45" s="76" t="s">
        <v>187</v>
      </c>
      <c r="C45" s="76" t="s">
        <v>248</v>
      </c>
      <c r="D45" s="70" t="s">
        <v>249</v>
      </c>
      <c r="E45" s="71">
        <v>45057</v>
      </c>
      <c r="F45" s="68">
        <v>8230.0499999999993</v>
      </c>
      <c r="G45" s="69">
        <f t="shared" si="0"/>
        <v>45087</v>
      </c>
      <c r="H45" s="68">
        <f t="shared" si="1"/>
        <v>8230.0499999999993</v>
      </c>
      <c r="I45" s="57">
        <v>0</v>
      </c>
      <c r="J45" s="77" t="s">
        <v>33</v>
      </c>
    </row>
    <row r="46" spans="2:10" ht="93.75" customHeight="1" x14ac:dyDescent="0.2">
      <c r="B46" s="76" t="s">
        <v>251</v>
      </c>
      <c r="C46" s="76" t="s">
        <v>250</v>
      </c>
      <c r="D46" s="70" t="s">
        <v>185</v>
      </c>
      <c r="E46" s="71">
        <v>45058</v>
      </c>
      <c r="F46" s="68">
        <v>42465.84</v>
      </c>
      <c r="G46" s="69">
        <f t="shared" si="0"/>
        <v>45088</v>
      </c>
      <c r="H46" s="68">
        <f t="shared" si="1"/>
        <v>42465.84</v>
      </c>
      <c r="I46" s="57">
        <v>0</v>
      </c>
      <c r="J46" s="77" t="s">
        <v>33</v>
      </c>
    </row>
    <row r="47" spans="2:10" ht="99.75" customHeight="1" x14ac:dyDescent="0.2">
      <c r="B47" s="76" t="s">
        <v>186</v>
      </c>
      <c r="C47" s="76" t="s">
        <v>252</v>
      </c>
      <c r="D47" s="70" t="s">
        <v>180</v>
      </c>
      <c r="E47" s="71">
        <v>45061</v>
      </c>
      <c r="F47" s="68">
        <v>2093185.48</v>
      </c>
      <c r="G47" s="69">
        <f t="shared" si="0"/>
        <v>45091</v>
      </c>
      <c r="H47" s="68">
        <f t="shared" si="1"/>
        <v>2093185.48</v>
      </c>
      <c r="I47" s="57">
        <v>0</v>
      </c>
      <c r="J47" s="77" t="s">
        <v>33</v>
      </c>
    </row>
    <row r="48" spans="2:10" ht="90" customHeight="1" x14ac:dyDescent="0.2">
      <c r="B48" s="76" t="s">
        <v>254</v>
      </c>
      <c r="C48" s="76" t="s">
        <v>253</v>
      </c>
      <c r="D48" s="70" t="s">
        <v>177</v>
      </c>
      <c r="E48" s="71">
        <v>45019</v>
      </c>
      <c r="F48" s="68">
        <v>200600</v>
      </c>
      <c r="G48" s="69">
        <f t="shared" si="0"/>
        <v>45049</v>
      </c>
      <c r="H48" s="68">
        <f t="shared" si="1"/>
        <v>200600</v>
      </c>
      <c r="I48" s="57">
        <v>0</v>
      </c>
      <c r="J48" s="77" t="s">
        <v>33</v>
      </c>
    </row>
    <row r="49" spans="2:10" ht="87" customHeight="1" x14ac:dyDescent="0.2">
      <c r="B49" s="76" t="s">
        <v>175</v>
      </c>
      <c r="C49" s="76" t="s">
        <v>255</v>
      </c>
      <c r="D49" s="70" t="s">
        <v>256</v>
      </c>
      <c r="E49" s="71">
        <v>45051</v>
      </c>
      <c r="F49" s="68">
        <v>12096.79</v>
      </c>
      <c r="G49" s="69">
        <f t="shared" si="0"/>
        <v>45081</v>
      </c>
      <c r="H49" s="68">
        <f t="shared" si="1"/>
        <v>12096.79</v>
      </c>
      <c r="I49" s="57">
        <v>0</v>
      </c>
      <c r="J49" s="77" t="s">
        <v>33</v>
      </c>
    </row>
    <row r="50" spans="2:10" ht="87" customHeight="1" x14ac:dyDescent="0.2">
      <c r="B50" s="76" t="s">
        <v>259</v>
      </c>
      <c r="C50" s="76" t="s">
        <v>257</v>
      </c>
      <c r="D50" s="70" t="s">
        <v>258</v>
      </c>
      <c r="E50" s="71"/>
      <c r="F50" s="68"/>
      <c r="G50" s="69">
        <f t="shared" si="0"/>
        <v>30</v>
      </c>
      <c r="H50" s="68">
        <f t="shared" si="1"/>
        <v>0</v>
      </c>
      <c r="I50" s="57">
        <v>0</v>
      </c>
      <c r="J50" s="77" t="s">
        <v>33</v>
      </c>
    </row>
    <row r="51" spans="2:10" ht="51" x14ac:dyDescent="0.2">
      <c r="B51" s="49" t="s">
        <v>0</v>
      </c>
      <c r="C51" s="49" t="s">
        <v>1</v>
      </c>
      <c r="D51" s="49" t="s">
        <v>3</v>
      </c>
      <c r="E51" s="49" t="s">
        <v>2</v>
      </c>
      <c r="F51" s="50" t="s">
        <v>4</v>
      </c>
      <c r="G51" s="49" t="s">
        <v>5</v>
      </c>
      <c r="H51" s="49" t="s">
        <v>6</v>
      </c>
      <c r="I51" s="49" t="s">
        <v>7</v>
      </c>
      <c r="J51" s="49" t="s">
        <v>8</v>
      </c>
    </row>
    <row r="52" spans="2:10" ht="76.5" x14ac:dyDescent="0.2">
      <c r="B52" s="76" t="s">
        <v>187</v>
      </c>
      <c r="C52" s="76" t="s">
        <v>260</v>
      </c>
      <c r="D52" s="70" t="s">
        <v>261</v>
      </c>
      <c r="E52" s="71">
        <v>45026</v>
      </c>
      <c r="F52" s="68">
        <v>9484.73</v>
      </c>
      <c r="G52" s="69">
        <f t="shared" si="0"/>
        <v>45056</v>
      </c>
      <c r="H52" s="68">
        <f t="shared" si="1"/>
        <v>9484.73</v>
      </c>
      <c r="I52" s="57">
        <v>0</v>
      </c>
      <c r="J52" s="77" t="s">
        <v>33</v>
      </c>
    </row>
    <row r="53" spans="2:10" ht="63.75" x14ac:dyDescent="0.2">
      <c r="B53" s="76" t="s">
        <v>189</v>
      </c>
      <c r="C53" s="76" t="s">
        <v>262</v>
      </c>
      <c r="D53" s="70" t="s">
        <v>263</v>
      </c>
      <c r="E53" s="71">
        <v>45064</v>
      </c>
      <c r="F53" s="68">
        <v>47689.64</v>
      </c>
      <c r="G53" s="69">
        <f t="shared" si="0"/>
        <v>45094</v>
      </c>
      <c r="H53" s="68">
        <f t="shared" si="1"/>
        <v>47689.64</v>
      </c>
      <c r="I53" s="57">
        <v>0</v>
      </c>
      <c r="J53" s="77" t="s">
        <v>33</v>
      </c>
    </row>
    <row r="54" spans="2:10" ht="111.75" customHeight="1" x14ac:dyDescent="0.2">
      <c r="B54" s="76" t="s">
        <v>164</v>
      </c>
      <c r="C54" s="76" t="s">
        <v>264</v>
      </c>
      <c r="D54" s="70" t="s">
        <v>178</v>
      </c>
      <c r="E54" s="71">
        <v>45062</v>
      </c>
      <c r="F54" s="68">
        <v>967028.42</v>
      </c>
      <c r="G54" s="69">
        <f t="shared" si="0"/>
        <v>45092</v>
      </c>
      <c r="H54" s="68">
        <f t="shared" si="1"/>
        <v>967028.42</v>
      </c>
      <c r="I54" s="57">
        <v>0</v>
      </c>
      <c r="J54" s="77" t="s">
        <v>33</v>
      </c>
    </row>
    <row r="55" spans="2:10" ht="78.75" customHeight="1" x14ac:dyDescent="0.2">
      <c r="B55" s="76" t="s">
        <v>267</v>
      </c>
      <c r="C55" s="76" t="s">
        <v>265</v>
      </c>
      <c r="D55" s="70" t="s">
        <v>266</v>
      </c>
      <c r="E55" s="71">
        <v>44915</v>
      </c>
      <c r="F55" s="68">
        <v>587673.04</v>
      </c>
      <c r="G55" s="69">
        <f t="shared" si="0"/>
        <v>44945</v>
      </c>
      <c r="H55" s="68">
        <f t="shared" si="1"/>
        <v>587673.04</v>
      </c>
      <c r="I55" s="57">
        <v>0</v>
      </c>
      <c r="J55" s="77" t="s">
        <v>33</v>
      </c>
    </row>
    <row r="56" spans="2:10" ht="76.5" x14ac:dyDescent="0.2">
      <c r="B56" s="76" t="s">
        <v>174</v>
      </c>
      <c r="C56" s="76" t="s">
        <v>268</v>
      </c>
      <c r="D56" s="70" t="s">
        <v>171</v>
      </c>
      <c r="E56" s="71">
        <v>45064</v>
      </c>
      <c r="F56" s="68">
        <v>1000000</v>
      </c>
      <c r="G56" s="69">
        <f t="shared" si="0"/>
        <v>45094</v>
      </c>
      <c r="H56" s="68">
        <f t="shared" si="1"/>
        <v>1000000</v>
      </c>
      <c r="I56" s="57">
        <v>0</v>
      </c>
      <c r="J56" s="77" t="s">
        <v>33</v>
      </c>
    </row>
    <row r="57" spans="2:10" ht="57" customHeight="1" x14ac:dyDescent="0.2">
      <c r="B57" s="76" t="s">
        <v>166</v>
      </c>
      <c r="C57" s="76" t="s">
        <v>269</v>
      </c>
      <c r="D57" s="70" t="s">
        <v>270</v>
      </c>
      <c r="E57" s="71">
        <v>45065</v>
      </c>
      <c r="F57" s="68">
        <v>199905.02</v>
      </c>
      <c r="G57" s="69">
        <f t="shared" si="0"/>
        <v>45095</v>
      </c>
      <c r="H57" s="68">
        <f t="shared" si="1"/>
        <v>199905.02</v>
      </c>
      <c r="I57" s="57">
        <v>0</v>
      </c>
      <c r="J57" s="77" t="s">
        <v>33</v>
      </c>
    </row>
    <row r="58" spans="2:10" ht="81" customHeight="1" x14ac:dyDescent="0.2">
      <c r="B58" s="76" t="s">
        <v>167</v>
      </c>
      <c r="C58" s="76" t="s">
        <v>271</v>
      </c>
      <c r="D58" s="86" t="s">
        <v>272</v>
      </c>
      <c r="E58" s="71">
        <v>45042</v>
      </c>
      <c r="F58" s="68">
        <v>62003.6</v>
      </c>
      <c r="G58" s="69">
        <f t="shared" si="0"/>
        <v>45072</v>
      </c>
      <c r="H58" s="68">
        <f t="shared" si="1"/>
        <v>62003.6</v>
      </c>
      <c r="I58" s="57">
        <v>0</v>
      </c>
      <c r="J58" s="77" t="s">
        <v>33</v>
      </c>
    </row>
    <row r="59" spans="2:10" ht="63.75" x14ac:dyDescent="0.2">
      <c r="B59" s="76" t="s">
        <v>168</v>
      </c>
      <c r="C59" s="76" t="s">
        <v>273</v>
      </c>
      <c r="D59" s="70" t="s">
        <v>274</v>
      </c>
      <c r="E59" s="71">
        <v>45042</v>
      </c>
      <c r="F59" s="68">
        <v>105683.41</v>
      </c>
      <c r="G59" s="69">
        <f t="shared" si="0"/>
        <v>45072</v>
      </c>
      <c r="H59" s="68">
        <f t="shared" si="1"/>
        <v>105683.41</v>
      </c>
      <c r="I59" s="57">
        <v>0</v>
      </c>
      <c r="J59" s="77" t="s">
        <v>33</v>
      </c>
    </row>
    <row r="60" spans="2:10" ht="89.25" x14ac:dyDescent="0.2">
      <c r="B60" s="76" t="s">
        <v>168</v>
      </c>
      <c r="C60" s="76" t="s">
        <v>275</v>
      </c>
      <c r="D60" s="70" t="s">
        <v>276</v>
      </c>
      <c r="E60" s="71">
        <v>45062</v>
      </c>
      <c r="F60" s="68">
        <v>12096.79</v>
      </c>
      <c r="G60" s="69">
        <f t="shared" si="0"/>
        <v>45092</v>
      </c>
      <c r="H60" s="68">
        <f t="shared" si="1"/>
        <v>12096.79</v>
      </c>
      <c r="I60" s="57">
        <v>0</v>
      </c>
      <c r="J60" s="77" t="s">
        <v>33</v>
      </c>
    </row>
    <row r="61" spans="2:10" ht="70.5" customHeight="1" x14ac:dyDescent="0.2">
      <c r="B61" s="76" t="s">
        <v>168</v>
      </c>
      <c r="C61" s="76" t="s">
        <v>277</v>
      </c>
      <c r="D61" s="70" t="s">
        <v>278</v>
      </c>
      <c r="E61" s="71">
        <v>45048</v>
      </c>
      <c r="F61" s="68">
        <v>203957.11</v>
      </c>
      <c r="G61" s="69">
        <f t="shared" si="0"/>
        <v>45078</v>
      </c>
      <c r="H61" s="68">
        <f t="shared" si="1"/>
        <v>203957.11</v>
      </c>
      <c r="I61" s="57">
        <v>0</v>
      </c>
      <c r="J61" s="77" t="s">
        <v>33</v>
      </c>
    </row>
    <row r="62" spans="2:10" ht="81.75" customHeight="1" x14ac:dyDescent="0.2">
      <c r="B62" s="76" t="s">
        <v>167</v>
      </c>
      <c r="C62" s="76" t="s">
        <v>279</v>
      </c>
      <c r="D62" s="70" t="s">
        <v>280</v>
      </c>
      <c r="E62" s="71">
        <v>45051</v>
      </c>
      <c r="F62" s="68">
        <v>30029.63</v>
      </c>
      <c r="G62" s="69">
        <f t="shared" si="0"/>
        <v>45081</v>
      </c>
      <c r="H62" s="68">
        <f t="shared" si="1"/>
        <v>30029.63</v>
      </c>
      <c r="I62" s="57">
        <v>0</v>
      </c>
      <c r="J62" s="77" t="s">
        <v>33</v>
      </c>
    </row>
    <row r="63" spans="2:10" ht="63" customHeight="1" x14ac:dyDescent="0.2">
      <c r="B63" s="49" t="s">
        <v>0</v>
      </c>
      <c r="C63" s="49" t="s">
        <v>1</v>
      </c>
      <c r="D63" s="49" t="s">
        <v>3</v>
      </c>
      <c r="E63" s="49" t="s">
        <v>2</v>
      </c>
      <c r="F63" s="50" t="s">
        <v>4</v>
      </c>
      <c r="G63" s="49" t="s">
        <v>5</v>
      </c>
      <c r="H63" s="49" t="s">
        <v>6</v>
      </c>
      <c r="I63" s="49" t="s">
        <v>7</v>
      </c>
      <c r="J63" s="49" t="s">
        <v>8</v>
      </c>
    </row>
    <row r="64" spans="2:10" ht="84.75" customHeight="1" x14ac:dyDescent="0.2">
      <c r="B64" s="76" t="s">
        <v>167</v>
      </c>
      <c r="C64" s="76" t="s">
        <v>282</v>
      </c>
      <c r="D64" s="70" t="s">
        <v>281</v>
      </c>
      <c r="E64" s="71">
        <v>45062</v>
      </c>
      <c r="F64" s="68">
        <v>18553</v>
      </c>
      <c r="G64" s="69">
        <f t="shared" si="0"/>
        <v>45092</v>
      </c>
      <c r="H64" s="68">
        <f t="shared" si="1"/>
        <v>18553</v>
      </c>
      <c r="I64" s="57">
        <v>0</v>
      </c>
      <c r="J64" s="77" t="s">
        <v>33</v>
      </c>
    </row>
    <row r="65" spans="2:10" ht="81" customHeight="1" x14ac:dyDescent="0.2">
      <c r="B65" s="76" t="s">
        <v>176</v>
      </c>
      <c r="C65" s="76" t="s">
        <v>283</v>
      </c>
      <c r="D65" s="70" t="s">
        <v>284</v>
      </c>
      <c r="E65" s="71">
        <v>45063</v>
      </c>
      <c r="F65" s="68">
        <v>11853.08</v>
      </c>
      <c r="G65" s="69">
        <f t="shared" si="0"/>
        <v>45093</v>
      </c>
      <c r="H65" s="68">
        <f t="shared" si="1"/>
        <v>11853.08</v>
      </c>
      <c r="I65" s="57">
        <v>0</v>
      </c>
      <c r="J65" s="77" t="s">
        <v>33</v>
      </c>
    </row>
    <row r="66" spans="2:10" ht="87" customHeight="1" x14ac:dyDescent="0.2">
      <c r="B66" s="76" t="s">
        <v>179</v>
      </c>
      <c r="C66" s="76" t="s">
        <v>285</v>
      </c>
      <c r="D66" s="70" t="s">
        <v>286</v>
      </c>
      <c r="E66" s="71">
        <v>44970</v>
      </c>
      <c r="F66" s="68">
        <v>120402.86</v>
      </c>
      <c r="G66" s="69">
        <f t="shared" si="0"/>
        <v>45000</v>
      </c>
      <c r="H66" s="68">
        <f t="shared" si="1"/>
        <v>120402.86</v>
      </c>
      <c r="I66" s="57">
        <v>0</v>
      </c>
      <c r="J66" s="77" t="s">
        <v>33</v>
      </c>
    </row>
    <row r="67" spans="2:10" ht="81" customHeight="1" x14ac:dyDescent="0.2">
      <c r="B67" s="76" t="s">
        <v>289</v>
      </c>
      <c r="C67" s="76" t="s">
        <v>287</v>
      </c>
      <c r="D67" s="70" t="s">
        <v>288</v>
      </c>
      <c r="E67" s="71">
        <v>45013</v>
      </c>
      <c r="F67" s="68">
        <v>985300</v>
      </c>
      <c r="G67" s="69">
        <f t="shared" si="0"/>
        <v>45043</v>
      </c>
      <c r="H67" s="68">
        <f t="shared" si="1"/>
        <v>985300</v>
      </c>
      <c r="I67" s="57">
        <v>0</v>
      </c>
      <c r="J67" s="77" t="s">
        <v>33</v>
      </c>
    </row>
    <row r="68" spans="2:10" ht="110.25" customHeight="1" x14ac:dyDescent="0.2">
      <c r="B68" s="76" t="s">
        <v>183</v>
      </c>
      <c r="C68" s="76" t="s">
        <v>290</v>
      </c>
      <c r="D68" s="70" t="s">
        <v>165</v>
      </c>
      <c r="E68" s="71">
        <v>45041</v>
      </c>
      <c r="F68" s="68">
        <v>47790</v>
      </c>
      <c r="G68" s="69">
        <f t="shared" si="0"/>
        <v>45071</v>
      </c>
      <c r="H68" s="68">
        <f t="shared" si="1"/>
        <v>47790</v>
      </c>
      <c r="I68" s="57">
        <v>0</v>
      </c>
      <c r="J68" s="77" t="s">
        <v>33</v>
      </c>
    </row>
    <row r="69" spans="2:10" ht="79.5" customHeight="1" x14ac:dyDescent="0.2">
      <c r="B69" s="76" t="s">
        <v>293</v>
      </c>
      <c r="C69" s="76" t="s">
        <v>291</v>
      </c>
      <c r="D69" s="70" t="s">
        <v>292</v>
      </c>
      <c r="E69" s="71">
        <v>45062</v>
      </c>
      <c r="F69" s="68">
        <v>2019717.1</v>
      </c>
      <c r="G69" s="69">
        <f t="shared" si="0"/>
        <v>45092</v>
      </c>
      <c r="H69" s="68">
        <f t="shared" si="1"/>
        <v>2019717.1</v>
      </c>
      <c r="I69" s="57">
        <v>0</v>
      </c>
      <c r="J69" s="77" t="s">
        <v>33</v>
      </c>
    </row>
    <row r="70" spans="2:10" ht="59.25" customHeight="1" x14ac:dyDescent="0.2">
      <c r="B70" s="76" t="s">
        <v>179</v>
      </c>
      <c r="C70" s="76" t="s">
        <v>294</v>
      </c>
      <c r="D70" s="70" t="s">
        <v>295</v>
      </c>
      <c r="E70" s="71">
        <v>44952</v>
      </c>
      <c r="F70" s="68">
        <v>6478.2</v>
      </c>
      <c r="G70" s="69">
        <f t="shared" si="0"/>
        <v>44982</v>
      </c>
      <c r="H70" s="68">
        <f t="shared" si="1"/>
        <v>6478.2</v>
      </c>
      <c r="I70" s="57">
        <v>0</v>
      </c>
      <c r="J70" s="77" t="s">
        <v>33</v>
      </c>
    </row>
    <row r="71" spans="2:10" ht="112.5" customHeight="1" x14ac:dyDescent="0.2">
      <c r="B71" s="76" t="s">
        <v>189</v>
      </c>
      <c r="C71" s="76" t="s">
        <v>296</v>
      </c>
      <c r="D71" s="70" t="s">
        <v>297</v>
      </c>
      <c r="E71" s="71">
        <v>45065</v>
      </c>
      <c r="F71" s="68">
        <v>23735.7</v>
      </c>
      <c r="G71" s="69">
        <f t="shared" si="0"/>
        <v>45095</v>
      </c>
      <c r="H71" s="68">
        <f t="shared" si="1"/>
        <v>23735.7</v>
      </c>
      <c r="I71" s="57">
        <v>0</v>
      </c>
      <c r="J71" s="77" t="s">
        <v>33</v>
      </c>
    </row>
    <row r="72" spans="2:10" ht="76.5" x14ac:dyDescent="0.2">
      <c r="B72" s="76" t="s">
        <v>181</v>
      </c>
      <c r="C72" s="76" t="s">
        <v>298</v>
      </c>
      <c r="D72" s="70" t="s">
        <v>299</v>
      </c>
      <c r="E72" s="71">
        <v>45061</v>
      </c>
      <c r="F72" s="68">
        <v>73500</v>
      </c>
      <c r="G72" s="69">
        <f t="shared" si="0"/>
        <v>45091</v>
      </c>
      <c r="H72" s="68">
        <f t="shared" si="1"/>
        <v>73500</v>
      </c>
      <c r="I72" s="57">
        <v>0</v>
      </c>
      <c r="J72" s="77" t="s">
        <v>33</v>
      </c>
    </row>
    <row r="73" spans="2:10" ht="104.25" customHeight="1" x14ac:dyDescent="0.2">
      <c r="B73" s="76" t="s">
        <v>91</v>
      </c>
      <c r="C73" s="76" t="s">
        <v>300</v>
      </c>
      <c r="D73" s="70" t="s">
        <v>301</v>
      </c>
      <c r="E73" s="71">
        <v>45047</v>
      </c>
      <c r="F73" s="68">
        <v>1430096.58</v>
      </c>
      <c r="G73" s="69">
        <f t="shared" si="0"/>
        <v>45077</v>
      </c>
      <c r="H73" s="68">
        <f t="shared" si="1"/>
        <v>1430096.58</v>
      </c>
      <c r="I73" s="57">
        <v>0</v>
      </c>
      <c r="J73" s="77" t="s">
        <v>33</v>
      </c>
    </row>
    <row r="74" spans="2:10" ht="51" x14ac:dyDescent="0.2">
      <c r="B74" s="49" t="s">
        <v>0</v>
      </c>
      <c r="C74" s="49" t="s">
        <v>1</v>
      </c>
      <c r="D74" s="49" t="s">
        <v>3</v>
      </c>
      <c r="E74" s="49" t="s">
        <v>2</v>
      </c>
      <c r="F74" s="50" t="s">
        <v>4</v>
      </c>
      <c r="G74" s="49" t="s">
        <v>5</v>
      </c>
      <c r="H74" s="49" t="s">
        <v>6</v>
      </c>
      <c r="I74" s="49" t="s">
        <v>7</v>
      </c>
      <c r="J74" s="49" t="s">
        <v>8</v>
      </c>
    </row>
    <row r="75" spans="2:10" ht="105.75" customHeight="1" x14ac:dyDescent="0.2">
      <c r="B75" s="76" t="s">
        <v>167</v>
      </c>
      <c r="C75" s="76" t="s">
        <v>302</v>
      </c>
      <c r="D75" s="70" t="s">
        <v>303</v>
      </c>
      <c r="E75" s="71">
        <v>45057</v>
      </c>
      <c r="F75" s="68">
        <v>26165.23</v>
      </c>
      <c r="G75" s="69">
        <f t="shared" si="0"/>
        <v>45087</v>
      </c>
      <c r="H75" s="68">
        <f t="shared" si="1"/>
        <v>26165.23</v>
      </c>
      <c r="I75" s="57">
        <v>0</v>
      </c>
      <c r="J75" s="77" t="s">
        <v>33</v>
      </c>
    </row>
    <row r="76" spans="2:10" ht="73.5" customHeight="1" x14ac:dyDescent="0.2">
      <c r="B76" s="76" t="s">
        <v>184</v>
      </c>
      <c r="C76" s="76" t="s">
        <v>304</v>
      </c>
      <c r="D76" s="70" t="s">
        <v>225</v>
      </c>
      <c r="E76" s="71">
        <v>45240</v>
      </c>
      <c r="F76" s="68">
        <v>152951.6</v>
      </c>
      <c r="G76" s="69">
        <f t="shared" si="0"/>
        <v>45270</v>
      </c>
      <c r="H76" s="68">
        <f t="shared" si="1"/>
        <v>152951.6</v>
      </c>
      <c r="I76" s="57">
        <v>0</v>
      </c>
      <c r="J76" s="77" t="s">
        <v>33</v>
      </c>
    </row>
    <row r="77" spans="2:10" ht="85.5" customHeight="1" x14ac:dyDescent="0.2">
      <c r="B77" s="76" t="s">
        <v>11</v>
      </c>
      <c r="C77" s="76" t="s">
        <v>305</v>
      </c>
      <c r="D77" s="70" t="s">
        <v>306</v>
      </c>
      <c r="E77" s="71">
        <v>45036</v>
      </c>
      <c r="F77" s="68">
        <v>504773.98</v>
      </c>
      <c r="G77" s="69">
        <f t="shared" si="0"/>
        <v>45066</v>
      </c>
      <c r="H77" s="68">
        <f t="shared" si="1"/>
        <v>504773.98</v>
      </c>
      <c r="I77" s="57">
        <v>0</v>
      </c>
      <c r="J77" s="77" t="s">
        <v>33</v>
      </c>
    </row>
    <row r="78" spans="2:10" ht="116.25" customHeight="1" x14ac:dyDescent="0.2">
      <c r="B78" s="76" t="s">
        <v>187</v>
      </c>
      <c r="C78" s="76" t="s">
        <v>307</v>
      </c>
      <c r="D78" s="70" t="s">
        <v>308</v>
      </c>
      <c r="E78" s="71">
        <v>45005</v>
      </c>
      <c r="F78" s="68">
        <v>4019.43</v>
      </c>
      <c r="G78" s="69">
        <f t="shared" si="0"/>
        <v>45035</v>
      </c>
      <c r="H78" s="68">
        <f t="shared" si="1"/>
        <v>4019.43</v>
      </c>
      <c r="I78" s="57">
        <v>0</v>
      </c>
      <c r="J78" s="77" t="s">
        <v>33</v>
      </c>
    </row>
    <row r="79" spans="2:10" ht="102" x14ac:dyDescent="0.2">
      <c r="B79" s="76" t="s">
        <v>311</v>
      </c>
      <c r="C79" s="76" t="s">
        <v>309</v>
      </c>
      <c r="D79" s="70" t="s">
        <v>310</v>
      </c>
      <c r="E79" s="71">
        <v>45033</v>
      </c>
      <c r="F79" s="68">
        <v>153456</v>
      </c>
      <c r="G79" s="69">
        <f t="shared" si="0"/>
        <v>45063</v>
      </c>
      <c r="H79" s="68">
        <f t="shared" si="1"/>
        <v>153456</v>
      </c>
      <c r="I79" s="57">
        <v>0</v>
      </c>
      <c r="J79" s="77" t="s">
        <v>33</v>
      </c>
    </row>
    <row r="80" spans="2:10" ht="89.25" x14ac:dyDescent="0.2">
      <c r="B80" s="76" t="s">
        <v>314</v>
      </c>
      <c r="C80" s="76" t="s">
        <v>312</v>
      </c>
      <c r="D80" s="70" t="s">
        <v>313</v>
      </c>
      <c r="E80" s="71">
        <v>45056</v>
      </c>
      <c r="F80" s="68">
        <v>1484100.01</v>
      </c>
      <c r="G80" s="69">
        <f t="shared" si="0"/>
        <v>45086</v>
      </c>
      <c r="H80" s="68">
        <f t="shared" si="1"/>
        <v>1484100.01</v>
      </c>
      <c r="I80" s="57">
        <v>0</v>
      </c>
      <c r="J80" s="77" t="s">
        <v>33</v>
      </c>
    </row>
    <row r="81" spans="2:10" ht="114.75" x14ac:dyDescent="0.2">
      <c r="B81" s="76" t="s">
        <v>181</v>
      </c>
      <c r="C81" s="76" t="s">
        <v>315</v>
      </c>
      <c r="D81" s="70" t="s">
        <v>316</v>
      </c>
      <c r="E81" s="71">
        <v>45064</v>
      </c>
      <c r="F81" s="68">
        <v>133387.20000000001</v>
      </c>
      <c r="G81" s="69">
        <f t="shared" ref="G81:G144" si="2">30+E81</f>
        <v>45094</v>
      </c>
      <c r="H81" s="68">
        <f t="shared" ref="H81:H144" si="3">+F81</f>
        <v>133387.20000000001</v>
      </c>
      <c r="I81" s="57">
        <v>0</v>
      </c>
      <c r="J81" s="77" t="s">
        <v>33</v>
      </c>
    </row>
    <row r="82" spans="2:10" ht="70.5" customHeight="1" x14ac:dyDescent="0.2">
      <c r="B82" s="76" t="s">
        <v>319</v>
      </c>
      <c r="C82" s="76" t="s">
        <v>317</v>
      </c>
      <c r="D82" s="70" t="s">
        <v>318</v>
      </c>
      <c r="E82" s="71">
        <v>45065</v>
      </c>
      <c r="F82" s="68">
        <v>768997.74</v>
      </c>
      <c r="G82" s="69">
        <f t="shared" si="2"/>
        <v>45095</v>
      </c>
      <c r="H82" s="68">
        <f t="shared" si="3"/>
        <v>768997.74</v>
      </c>
      <c r="I82" s="57">
        <v>0</v>
      </c>
      <c r="J82" s="77" t="s">
        <v>33</v>
      </c>
    </row>
    <row r="83" spans="2:10" ht="111.75" customHeight="1" x14ac:dyDescent="0.2">
      <c r="B83" s="76" t="s">
        <v>322</v>
      </c>
      <c r="C83" s="76" t="s">
        <v>320</v>
      </c>
      <c r="D83" s="70" t="s">
        <v>321</v>
      </c>
      <c r="E83" s="71">
        <v>45016</v>
      </c>
      <c r="F83" s="68">
        <v>4134720</v>
      </c>
      <c r="G83" s="69">
        <f t="shared" si="2"/>
        <v>45046</v>
      </c>
      <c r="H83" s="68">
        <f t="shared" si="3"/>
        <v>4134720</v>
      </c>
      <c r="I83" s="57">
        <v>0</v>
      </c>
      <c r="J83" s="77" t="s">
        <v>33</v>
      </c>
    </row>
    <row r="84" spans="2:10" ht="57" customHeight="1" x14ac:dyDescent="0.2">
      <c r="B84" s="49" t="s">
        <v>0</v>
      </c>
      <c r="C84" s="49" t="s">
        <v>1</v>
      </c>
      <c r="D84" s="49" t="s">
        <v>3</v>
      </c>
      <c r="E84" s="49" t="s">
        <v>2</v>
      </c>
      <c r="F84" s="50" t="s">
        <v>4</v>
      </c>
      <c r="G84" s="49" t="s">
        <v>5</v>
      </c>
      <c r="H84" s="49" t="s">
        <v>6</v>
      </c>
      <c r="I84" s="49" t="s">
        <v>7</v>
      </c>
      <c r="J84" s="49" t="s">
        <v>8</v>
      </c>
    </row>
    <row r="85" spans="2:10" ht="89.25" x14ac:dyDescent="0.2">
      <c r="B85" s="76" t="s">
        <v>184</v>
      </c>
      <c r="C85" s="76" t="s">
        <v>323</v>
      </c>
      <c r="D85" s="70" t="s">
        <v>324</v>
      </c>
      <c r="E85" s="71">
        <v>45058</v>
      </c>
      <c r="F85" s="68">
        <v>205320</v>
      </c>
      <c r="G85" s="69">
        <f t="shared" si="2"/>
        <v>45088</v>
      </c>
      <c r="H85" s="68">
        <f t="shared" si="3"/>
        <v>205320</v>
      </c>
      <c r="I85" s="57">
        <v>0</v>
      </c>
      <c r="J85" s="77" t="s">
        <v>33</v>
      </c>
    </row>
    <row r="86" spans="2:10" ht="114" customHeight="1" x14ac:dyDescent="0.2">
      <c r="B86" s="76" t="s">
        <v>187</v>
      </c>
      <c r="C86" s="76" t="s">
        <v>325</v>
      </c>
      <c r="D86" s="70" t="s">
        <v>326</v>
      </c>
      <c r="E86" s="71">
        <v>45064</v>
      </c>
      <c r="F86" s="68">
        <v>4585.6000000000004</v>
      </c>
      <c r="G86" s="69">
        <f t="shared" si="2"/>
        <v>45094</v>
      </c>
      <c r="H86" s="68">
        <f t="shared" si="3"/>
        <v>4585.6000000000004</v>
      </c>
      <c r="I86" s="57">
        <v>0</v>
      </c>
      <c r="J86" s="77" t="s">
        <v>33</v>
      </c>
    </row>
    <row r="87" spans="2:10" ht="45.75" customHeight="1" x14ac:dyDescent="0.2">
      <c r="B87" s="92" t="s">
        <v>330</v>
      </c>
      <c r="C87" s="92" t="s">
        <v>327</v>
      </c>
      <c r="D87" s="70" t="s">
        <v>328</v>
      </c>
      <c r="E87" s="71">
        <v>45049</v>
      </c>
      <c r="F87" s="68">
        <v>27000</v>
      </c>
      <c r="G87" s="69">
        <f t="shared" si="2"/>
        <v>45079</v>
      </c>
      <c r="H87" s="68">
        <f t="shared" si="3"/>
        <v>27000</v>
      </c>
      <c r="I87" s="57">
        <v>0</v>
      </c>
      <c r="J87" s="77" t="s">
        <v>33</v>
      </c>
    </row>
    <row r="88" spans="2:10" ht="45.75" customHeight="1" x14ac:dyDescent="0.2">
      <c r="B88" s="93"/>
      <c r="C88" s="93"/>
      <c r="D88" s="70" t="s">
        <v>329</v>
      </c>
      <c r="E88" s="71">
        <v>45057</v>
      </c>
      <c r="F88" s="68">
        <v>27000</v>
      </c>
      <c r="G88" s="69">
        <f t="shared" si="2"/>
        <v>45087</v>
      </c>
      <c r="H88" s="68">
        <f t="shared" si="3"/>
        <v>27000</v>
      </c>
      <c r="I88" s="57">
        <v>0</v>
      </c>
      <c r="J88" s="77" t="s">
        <v>33</v>
      </c>
    </row>
    <row r="89" spans="2:10" ht="51" customHeight="1" x14ac:dyDescent="0.2">
      <c r="B89" s="92" t="s">
        <v>331</v>
      </c>
      <c r="C89" s="92" t="s">
        <v>336</v>
      </c>
      <c r="D89" s="70" t="s">
        <v>332</v>
      </c>
      <c r="E89" s="71">
        <v>45077</v>
      </c>
      <c r="F89" s="68">
        <v>32026.18</v>
      </c>
      <c r="G89" s="69">
        <f t="shared" si="2"/>
        <v>45107</v>
      </c>
      <c r="H89" s="68">
        <f t="shared" si="3"/>
        <v>32026.18</v>
      </c>
      <c r="I89" s="57">
        <v>0</v>
      </c>
      <c r="J89" s="77" t="s">
        <v>33</v>
      </c>
    </row>
    <row r="90" spans="2:10" ht="51" customHeight="1" x14ac:dyDescent="0.2">
      <c r="B90" s="93"/>
      <c r="C90" s="93"/>
      <c r="D90" s="70" t="s">
        <v>333</v>
      </c>
      <c r="E90" s="71">
        <v>45077</v>
      </c>
      <c r="F90" s="68">
        <v>350.26</v>
      </c>
      <c r="G90" s="69">
        <f t="shared" si="2"/>
        <v>45107</v>
      </c>
      <c r="H90" s="68">
        <f t="shared" si="3"/>
        <v>350.26</v>
      </c>
      <c r="I90" s="57">
        <v>0</v>
      </c>
      <c r="J90" s="77" t="s">
        <v>33</v>
      </c>
    </row>
    <row r="91" spans="2:10" ht="63.75" x14ac:dyDescent="0.2">
      <c r="B91" s="76" t="s">
        <v>335</v>
      </c>
      <c r="C91" s="76" t="s">
        <v>339</v>
      </c>
      <c r="D91" s="70" t="s">
        <v>334</v>
      </c>
      <c r="E91" s="71">
        <v>45074</v>
      </c>
      <c r="F91" s="68">
        <v>1652016.61</v>
      </c>
      <c r="G91" s="69">
        <f t="shared" si="2"/>
        <v>45104</v>
      </c>
      <c r="H91" s="68">
        <f t="shared" si="3"/>
        <v>1652016.61</v>
      </c>
      <c r="I91" s="57">
        <v>0</v>
      </c>
      <c r="J91" s="77" t="s">
        <v>33</v>
      </c>
    </row>
    <row r="92" spans="2:10" ht="76.5" x14ac:dyDescent="0.2">
      <c r="B92" s="76" t="s">
        <v>335</v>
      </c>
      <c r="C92" s="76" t="s">
        <v>337</v>
      </c>
      <c r="D92" s="70" t="s">
        <v>338</v>
      </c>
      <c r="E92" s="71">
        <v>45074</v>
      </c>
      <c r="F92" s="68">
        <v>30971.119999999999</v>
      </c>
      <c r="G92" s="69">
        <f t="shared" si="2"/>
        <v>45104</v>
      </c>
      <c r="H92" s="68">
        <f t="shared" si="3"/>
        <v>30971.119999999999</v>
      </c>
      <c r="I92" s="57">
        <v>0</v>
      </c>
      <c r="J92" s="77" t="s">
        <v>33</v>
      </c>
    </row>
    <row r="93" spans="2:10" ht="89.25" x14ac:dyDescent="0.2">
      <c r="B93" s="76" t="s">
        <v>335</v>
      </c>
      <c r="C93" s="76" t="s">
        <v>340</v>
      </c>
      <c r="D93" s="70" t="s">
        <v>341</v>
      </c>
      <c r="E93" s="71">
        <v>45074</v>
      </c>
      <c r="F93" s="68">
        <v>1727522.59</v>
      </c>
      <c r="G93" s="69">
        <f t="shared" si="2"/>
        <v>45104</v>
      </c>
      <c r="H93" s="68">
        <f t="shared" si="3"/>
        <v>1727522.59</v>
      </c>
      <c r="I93" s="57">
        <v>0</v>
      </c>
      <c r="J93" s="77" t="s">
        <v>33</v>
      </c>
    </row>
    <row r="94" spans="2:10" ht="97.5" customHeight="1" x14ac:dyDescent="0.2">
      <c r="B94" s="76" t="s">
        <v>344</v>
      </c>
      <c r="C94" s="76" t="s">
        <v>342</v>
      </c>
      <c r="D94" s="70" t="s">
        <v>343</v>
      </c>
      <c r="E94" s="71">
        <v>44972</v>
      </c>
      <c r="F94" s="68">
        <v>1205370</v>
      </c>
      <c r="G94" s="69">
        <f t="shared" si="2"/>
        <v>45002</v>
      </c>
      <c r="H94" s="68">
        <f t="shared" si="3"/>
        <v>1205370</v>
      </c>
      <c r="I94" s="57">
        <v>0</v>
      </c>
      <c r="J94" s="77" t="s">
        <v>33</v>
      </c>
    </row>
    <row r="95" spans="2:10" ht="76.5" x14ac:dyDescent="0.2">
      <c r="B95" s="76" t="s">
        <v>347</v>
      </c>
      <c r="C95" s="76" t="s">
        <v>345</v>
      </c>
      <c r="D95" s="70" t="s">
        <v>346</v>
      </c>
      <c r="E95" s="71">
        <v>45078</v>
      </c>
      <c r="F95" s="68">
        <v>195000</v>
      </c>
      <c r="G95" s="69">
        <f t="shared" si="2"/>
        <v>45108</v>
      </c>
      <c r="H95" s="68">
        <f t="shared" si="3"/>
        <v>195000</v>
      </c>
      <c r="I95" s="57">
        <v>0</v>
      </c>
      <c r="J95" s="77" t="s">
        <v>33</v>
      </c>
    </row>
    <row r="96" spans="2:10" ht="57.75" customHeight="1" x14ac:dyDescent="0.2">
      <c r="B96" s="76" t="s">
        <v>335</v>
      </c>
      <c r="C96" s="76" t="s">
        <v>348</v>
      </c>
      <c r="D96" s="70" t="s">
        <v>349</v>
      </c>
      <c r="E96" s="71">
        <v>45074</v>
      </c>
      <c r="F96" s="68">
        <v>1419020.88</v>
      </c>
      <c r="G96" s="69">
        <f t="shared" si="2"/>
        <v>45104</v>
      </c>
      <c r="H96" s="68">
        <f t="shared" si="3"/>
        <v>1419020.88</v>
      </c>
      <c r="I96" s="57">
        <v>0</v>
      </c>
      <c r="J96" s="77" t="s">
        <v>33</v>
      </c>
    </row>
    <row r="97" spans="2:10" ht="51" x14ac:dyDescent="0.2">
      <c r="B97" s="49" t="s">
        <v>0</v>
      </c>
      <c r="C97" s="49" t="s">
        <v>1</v>
      </c>
      <c r="D97" s="49" t="s">
        <v>3</v>
      </c>
      <c r="E97" s="49" t="s">
        <v>2</v>
      </c>
      <c r="F97" s="50" t="s">
        <v>4</v>
      </c>
      <c r="G97" s="49" t="s">
        <v>5</v>
      </c>
      <c r="H97" s="49" t="s">
        <v>6</v>
      </c>
      <c r="I97" s="49" t="s">
        <v>7</v>
      </c>
      <c r="J97" s="49" t="s">
        <v>8</v>
      </c>
    </row>
    <row r="98" spans="2:10" ht="88.5" customHeight="1" x14ac:dyDescent="0.2">
      <c r="B98" s="76" t="s">
        <v>350</v>
      </c>
      <c r="C98" s="76" t="s">
        <v>352</v>
      </c>
      <c r="D98" s="70" t="s">
        <v>299</v>
      </c>
      <c r="E98" s="71">
        <v>45071</v>
      </c>
      <c r="F98" s="68">
        <v>1049890</v>
      </c>
      <c r="G98" s="69">
        <f t="shared" si="2"/>
        <v>45101</v>
      </c>
      <c r="H98" s="68">
        <f t="shared" si="3"/>
        <v>1049890</v>
      </c>
      <c r="I98" s="57">
        <v>0</v>
      </c>
      <c r="J98" s="77" t="s">
        <v>33</v>
      </c>
    </row>
    <row r="99" spans="2:10" ht="102" x14ac:dyDescent="0.2">
      <c r="B99" s="76" t="s">
        <v>354</v>
      </c>
      <c r="C99" s="76" t="s">
        <v>351</v>
      </c>
      <c r="D99" s="70" t="s">
        <v>353</v>
      </c>
      <c r="E99" s="71">
        <v>45012</v>
      </c>
      <c r="F99" s="68">
        <v>876740</v>
      </c>
      <c r="G99" s="69">
        <f t="shared" si="2"/>
        <v>45042</v>
      </c>
      <c r="H99" s="68">
        <f t="shared" si="3"/>
        <v>876740</v>
      </c>
      <c r="I99" s="57">
        <v>0</v>
      </c>
      <c r="J99" s="77" t="s">
        <v>33</v>
      </c>
    </row>
    <row r="100" spans="2:10" ht="14.25" customHeight="1" x14ac:dyDescent="0.2">
      <c r="B100" s="92" t="s">
        <v>364</v>
      </c>
      <c r="C100" s="92" t="s">
        <v>355</v>
      </c>
      <c r="D100" s="70" t="s">
        <v>356</v>
      </c>
      <c r="E100" s="71">
        <v>45065</v>
      </c>
      <c r="F100" s="68">
        <v>1842.25</v>
      </c>
      <c r="G100" s="69">
        <f t="shared" si="2"/>
        <v>45095</v>
      </c>
      <c r="H100" s="68">
        <f t="shared" si="3"/>
        <v>1842.25</v>
      </c>
      <c r="I100" s="57">
        <v>0</v>
      </c>
      <c r="J100" s="77" t="s">
        <v>33</v>
      </c>
    </row>
    <row r="101" spans="2:10" ht="14.25" customHeight="1" x14ac:dyDescent="0.2">
      <c r="B101" s="94"/>
      <c r="C101" s="94"/>
      <c r="D101" s="70" t="s">
        <v>357</v>
      </c>
      <c r="E101" s="71">
        <v>45065</v>
      </c>
      <c r="F101" s="68">
        <v>450622.2</v>
      </c>
      <c r="G101" s="69">
        <f t="shared" si="2"/>
        <v>45095</v>
      </c>
      <c r="H101" s="68">
        <f t="shared" si="3"/>
        <v>450622.2</v>
      </c>
      <c r="I101" s="57">
        <v>0</v>
      </c>
      <c r="J101" s="77" t="s">
        <v>33</v>
      </c>
    </row>
    <row r="102" spans="2:10" ht="14.25" customHeight="1" x14ac:dyDescent="0.2">
      <c r="B102" s="94"/>
      <c r="C102" s="94"/>
      <c r="D102" s="70" t="s">
        <v>358</v>
      </c>
      <c r="E102" s="71">
        <v>45065</v>
      </c>
      <c r="F102" s="68">
        <v>91917.26</v>
      </c>
      <c r="G102" s="69">
        <f t="shared" si="2"/>
        <v>45095</v>
      </c>
      <c r="H102" s="68">
        <f t="shared" si="3"/>
        <v>91917.26</v>
      </c>
      <c r="I102" s="57">
        <v>0</v>
      </c>
      <c r="J102" s="77" t="s">
        <v>33</v>
      </c>
    </row>
    <row r="103" spans="2:10" ht="14.25" customHeight="1" x14ac:dyDescent="0.2">
      <c r="B103" s="94"/>
      <c r="C103" s="94"/>
      <c r="D103" s="70" t="s">
        <v>359</v>
      </c>
      <c r="E103" s="71">
        <v>45065</v>
      </c>
      <c r="F103" s="68">
        <v>74778.070000000007</v>
      </c>
      <c r="G103" s="69">
        <f t="shared" si="2"/>
        <v>45095</v>
      </c>
      <c r="H103" s="68">
        <f t="shared" si="3"/>
        <v>74778.070000000007</v>
      </c>
      <c r="I103" s="57">
        <v>0</v>
      </c>
      <c r="J103" s="77" t="s">
        <v>33</v>
      </c>
    </row>
    <row r="104" spans="2:10" ht="14.25" customHeight="1" x14ac:dyDescent="0.2">
      <c r="B104" s="94"/>
      <c r="C104" s="94"/>
      <c r="D104" s="70" t="s">
        <v>360</v>
      </c>
      <c r="E104" s="71">
        <v>45065</v>
      </c>
      <c r="F104" s="68">
        <v>44491.01</v>
      </c>
      <c r="G104" s="69">
        <f t="shared" si="2"/>
        <v>45095</v>
      </c>
      <c r="H104" s="68">
        <f t="shared" si="3"/>
        <v>44491.01</v>
      </c>
      <c r="I104" s="57">
        <v>0</v>
      </c>
      <c r="J104" s="77" t="s">
        <v>33</v>
      </c>
    </row>
    <row r="105" spans="2:10" ht="14.25" customHeight="1" x14ac:dyDescent="0.2">
      <c r="B105" s="94"/>
      <c r="C105" s="94"/>
      <c r="D105" s="70" t="s">
        <v>361</v>
      </c>
      <c r="E105" s="71">
        <v>45065</v>
      </c>
      <c r="F105" s="68">
        <v>62185.760000000002</v>
      </c>
      <c r="G105" s="69">
        <f t="shared" si="2"/>
        <v>45095</v>
      </c>
      <c r="H105" s="68">
        <f t="shared" si="3"/>
        <v>62185.760000000002</v>
      </c>
      <c r="I105" s="57">
        <v>0</v>
      </c>
      <c r="J105" s="77" t="s">
        <v>33</v>
      </c>
    </row>
    <row r="106" spans="2:10" ht="14.25" customHeight="1" x14ac:dyDescent="0.2">
      <c r="B106" s="94"/>
      <c r="C106" s="94"/>
      <c r="D106" s="70" t="s">
        <v>362</v>
      </c>
      <c r="E106" s="71">
        <v>45065</v>
      </c>
      <c r="F106" s="68">
        <v>98.42</v>
      </c>
      <c r="G106" s="69">
        <f t="shared" si="2"/>
        <v>45095</v>
      </c>
      <c r="H106" s="68">
        <f t="shared" si="3"/>
        <v>98.42</v>
      </c>
      <c r="I106" s="57">
        <v>0</v>
      </c>
      <c r="J106" s="77" t="s">
        <v>33</v>
      </c>
    </row>
    <row r="107" spans="2:10" ht="14.25" customHeight="1" x14ac:dyDescent="0.2">
      <c r="B107" s="93"/>
      <c r="C107" s="93"/>
      <c r="D107" s="70" t="s">
        <v>363</v>
      </c>
      <c r="E107" s="71">
        <v>45068</v>
      </c>
      <c r="F107" s="68">
        <v>103628.38</v>
      </c>
      <c r="G107" s="69">
        <f t="shared" si="2"/>
        <v>45098</v>
      </c>
      <c r="H107" s="68">
        <f t="shared" si="3"/>
        <v>103628.38</v>
      </c>
      <c r="I107" s="57">
        <v>0</v>
      </c>
      <c r="J107" s="77" t="s">
        <v>33</v>
      </c>
    </row>
    <row r="108" spans="2:10" ht="76.5" x14ac:dyDescent="0.2">
      <c r="B108" s="76" t="s">
        <v>184</v>
      </c>
      <c r="C108" s="76" t="s">
        <v>365</v>
      </c>
      <c r="D108" s="70" t="s">
        <v>366</v>
      </c>
      <c r="E108" s="71">
        <v>45078</v>
      </c>
      <c r="F108" s="68">
        <v>125221.6</v>
      </c>
      <c r="G108" s="69">
        <f t="shared" si="2"/>
        <v>45108</v>
      </c>
      <c r="H108" s="68">
        <f t="shared" si="3"/>
        <v>125221.6</v>
      </c>
      <c r="I108" s="57">
        <v>0</v>
      </c>
      <c r="J108" s="77" t="s">
        <v>33</v>
      </c>
    </row>
    <row r="109" spans="2:10" ht="89.25" x14ac:dyDescent="0.2">
      <c r="B109" s="76" t="s">
        <v>369</v>
      </c>
      <c r="C109" s="76" t="s">
        <v>367</v>
      </c>
      <c r="D109" s="70" t="s">
        <v>368</v>
      </c>
      <c r="E109" s="71">
        <v>45082</v>
      </c>
      <c r="F109" s="68">
        <v>203640</v>
      </c>
      <c r="G109" s="69">
        <f t="shared" si="2"/>
        <v>45112</v>
      </c>
      <c r="H109" s="68">
        <f t="shared" si="3"/>
        <v>203640</v>
      </c>
      <c r="I109" s="57">
        <v>0</v>
      </c>
      <c r="J109" s="77" t="s">
        <v>33</v>
      </c>
    </row>
    <row r="110" spans="2:10" ht="89.25" x14ac:dyDescent="0.2">
      <c r="B110" s="76" t="s">
        <v>181</v>
      </c>
      <c r="C110" s="76" t="s">
        <v>370</v>
      </c>
      <c r="D110" s="70" t="s">
        <v>371</v>
      </c>
      <c r="E110" s="71">
        <v>45061</v>
      </c>
      <c r="F110" s="68" t="s">
        <v>372</v>
      </c>
      <c r="G110" s="69">
        <f t="shared" si="2"/>
        <v>45091</v>
      </c>
      <c r="H110" s="68" t="str">
        <f t="shared" si="3"/>
        <v xml:space="preserve">11,269.00
</v>
      </c>
      <c r="I110" s="57">
        <v>0</v>
      </c>
      <c r="J110" s="77" t="s">
        <v>33</v>
      </c>
    </row>
    <row r="111" spans="2:10" ht="76.5" x14ac:dyDescent="0.2">
      <c r="B111" s="76" t="s">
        <v>289</v>
      </c>
      <c r="C111" s="76" t="s">
        <v>373</v>
      </c>
      <c r="D111" s="70" t="s">
        <v>374</v>
      </c>
      <c r="E111" s="71">
        <v>45019</v>
      </c>
      <c r="F111" s="68">
        <v>708000</v>
      </c>
      <c r="G111" s="69">
        <f t="shared" si="2"/>
        <v>45049</v>
      </c>
      <c r="H111" s="68">
        <f t="shared" si="3"/>
        <v>708000</v>
      </c>
      <c r="I111" s="57">
        <v>0</v>
      </c>
      <c r="J111" s="77" t="s">
        <v>33</v>
      </c>
    </row>
    <row r="112" spans="2:10" ht="63.75" x14ac:dyDescent="0.2">
      <c r="B112" s="76" t="s">
        <v>377</v>
      </c>
      <c r="C112" s="76" t="s">
        <v>375</v>
      </c>
      <c r="D112" s="70" t="s">
        <v>376</v>
      </c>
      <c r="E112" s="71">
        <v>45015</v>
      </c>
      <c r="F112" s="68">
        <v>772900</v>
      </c>
      <c r="G112" s="69">
        <f t="shared" si="2"/>
        <v>45045</v>
      </c>
      <c r="H112" s="68">
        <f t="shared" si="3"/>
        <v>772900</v>
      </c>
      <c r="I112" s="57">
        <v>0</v>
      </c>
      <c r="J112" s="77" t="s">
        <v>33</v>
      </c>
    </row>
    <row r="113" spans="2:10" ht="78" customHeight="1" x14ac:dyDescent="0.2">
      <c r="B113" s="76" t="s">
        <v>380</v>
      </c>
      <c r="C113" s="76" t="s">
        <v>378</v>
      </c>
      <c r="D113" s="70" t="s">
        <v>379</v>
      </c>
      <c r="E113" s="71">
        <v>45020</v>
      </c>
      <c r="F113" s="68">
        <v>1543440</v>
      </c>
      <c r="G113" s="69">
        <f t="shared" si="2"/>
        <v>45050</v>
      </c>
      <c r="H113" s="68">
        <f t="shared" si="3"/>
        <v>1543440</v>
      </c>
      <c r="I113" s="57">
        <v>0</v>
      </c>
      <c r="J113" s="77" t="s">
        <v>33</v>
      </c>
    </row>
    <row r="114" spans="2:10" ht="89.25" x14ac:dyDescent="0.2">
      <c r="B114" s="76" t="s">
        <v>383</v>
      </c>
      <c r="C114" s="76" t="s">
        <v>381</v>
      </c>
      <c r="D114" s="70" t="s">
        <v>382</v>
      </c>
      <c r="E114" s="71">
        <v>45064</v>
      </c>
      <c r="F114" s="68">
        <v>115525</v>
      </c>
      <c r="G114" s="69">
        <f t="shared" si="2"/>
        <v>45094</v>
      </c>
      <c r="H114" s="68">
        <f t="shared" si="3"/>
        <v>115525</v>
      </c>
      <c r="I114" s="57">
        <v>0</v>
      </c>
      <c r="J114" s="77" t="s">
        <v>33</v>
      </c>
    </row>
    <row r="115" spans="2:10" ht="51" x14ac:dyDescent="0.2">
      <c r="B115" s="49" t="s">
        <v>0</v>
      </c>
      <c r="C115" s="49" t="s">
        <v>1</v>
      </c>
      <c r="D115" s="49" t="s">
        <v>3</v>
      </c>
      <c r="E115" s="49" t="s">
        <v>2</v>
      </c>
      <c r="F115" s="50" t="s">
        <v>4</v>
      </c>
      <c r="G115" s="49" t="s">
        <v>5</v>
      </c>
      <c r="H115" s="49" t="s">
        <v>6</v>
      </c>
      <c r="I115" s="49" t="s">
        <v>7</v>
      </c>
      <c r="J115" s="49" t="s">
        <v>8</v>
      </c>
    </row>
    <row r="116" spans="2:10" ht="89.25" x14ac:dyDescent="0.2">
      <c r="B116" s="76" t="s">
        <v>386</v>
      </c>
      <c r="C116" s="76" t="s">
        <v>384</v>
      </c>
      <c r="D116" s="70" t="s">
        <v>385</v>
      </c>
      <c r="E116" s="71">
        <v>44957</v>
      </c>
      <c r="F116" s="68">
        <v>469050</v>
      </c>
      <c r="G116" s="69">
        <f t="shared" si="2"/>
        <v>44987</v>
      </c>
      <c r="H116" s="68">
        <f t="shared" si="3"/>
        <v>469050</v>
      </c>
      <c r="I116" s="57">
        <v>0</v>
      </c>
      <c r="J116" s="77" t="s">
        <v>33</v>
      </c>
    </row>
    <row r="117" spans="2:10" ht="63.75" x14ac:dyDescent="0.2">
      <c r="B117" s="76" t="s">
        <v>189</v>
      </c>
      <c r="C117" s="76" t="s">
        <v>387</v>
      </c>
      <c r="D117" s="70" t="s">
        <v>388</v>
      </c>
      <c r="E117" s="71">
        <v>45063</v>
      </c>
      <c r="F117" s="68">
        <v>226295.67999999999</v>
      </c>
      <c r="G117" s="69">
        <f t="shared" si="2"/>
        <v>45093</v>
      </c>
      <c r="H117" s="68">
        <f t="shared" si="3"/>
        <v>226295.67999999999</v>
      </c>
      <c r="I117" s="57">
        <v>0</v>
      </c>
      <c r="J117" s="77" t="s">
        <v>33</v>
      </c>
    </row>
    <row r="118" spans="2:10" ht="89.25" x14ac:dyDescent="0.2">
      <c r="B118" s="76" t="s">
        <v>377</v>
      </c>
      <c r="C118" s="76" t="s">
        <v>389</v>
      </c>
      <c r="D118" s="70" t="s">
        <v>43</v>
      </c>
      <c r="E118" s="71">
        <v>45021</v>
      </c>
      <c r="F118" s="68">
        <v>1150500</v>
      </c>
      <c r="G118" s="69">
        <f t="shared" si="2"/>
        <v>45051</v>
      </c>
      <c r="H118" s="68">
        <f t="shared" si="3"/>
        <v>1150500</v>
      </c>
      <c r="I118" s="57">
        <v>0</v>
      </c>
      <c r="J118" s="77" t="s">
        <v>33</v>
      </c>
    </row>
    <row r="119" spans="2:10" ht="63.75" x14ac:dyDescent="0.2">
      <c r="B119" s="76" t="s">
        <v>392</v>
      </c>
      <c r="C119" s="76" t="s">
        <v>390</v>
      </c>
      <c r="D119" s="70" t="s">
        <v>391</v>
      </c>
      <c r="E119" s="71">
        <v>44917</v>
      </c>
      <c r="F119" s="68">
        <v>108029</v>
      </c>
      <c r="G119" s="69">
        <f t="shared" si="2"/>
        <v>44947</v>
      </c>
      <c r="H119" s="68">
        <f t="shared" si="3"/>
        <v>108029</v>
      </c>
      <c r="I119" s="57">
        <v>0</v>
      </c>
      <c r="J119" s="77" t="s">
        <v>33</v>
      </c>
    </row>
    <row r="120" spans="2:10" ht="76.5" x14ac:dyDescent="0.2">
      <c r="B120" s="76" t="s">
        <v>184</v>
      </c>
      <c r="C120" s="76" t="s">
        <v>393</v>
      </c>
      <c r="D120" s="70" t="s">
        <v>17</v>
      </c>
      <c r="E120" s="71">
        <v>45078</v>
      </c>
      <c r="F120" s="68">
        <v>205320</v>
      </c>
      <c r="G120" s="69">
        <f t="shared" si="2"/>
        <v>45108</v>
      </c>
      <c r="H120" s="68">
        <f t="shared" si="3"/>
        <v>205320</v>
      </c>
      <c r="I120" s="57">
        <v>0</v>
      </c>
      <c r="J120" s="77" t="s">
        <v>33</v>
      </c>
    </row>
    <row r="121" spans="2:10" ht="90" customHeight="1" x14ac:dyDescent="0.2">
      <c r="B121" s="76" t="s">
        <v>395</v>
      </c>
      <c r="C121" s="76" t="s">
        <v>394</v>
      </c>
      <c r="D121" s="70" t="s">
        <v>180</v>
      </c>
      <c r="E121" s="71">
        <v>45064</v>
      </c>
      <c r="F121" s="68">
        <v>118590</v>
      </c>
      <c r="G121" s="69">
        <f t="shared" si="2"/>
        <v>45094</v>
      </c>
      <c r="H121" s="68">
        <f t="shared" si="3"/>
        <v>118590</v>
      </c>
      <c r="I121" s="57">
        <v>0</v>
      </c>
      <c r="J121" s="77" t="s">
        <v>33</v>
      </c>
    </row>
    <row r="122" spans="2:10" ht="108.75" customHeight="1" x14ac:dyDescent="0.2">
      <c r="B122" s="76" t="s">
        <v>380</v>
      </c>
      <c r="C122" s="76" t="s">
        <v>396</v>
      </c>
      <c r="D122" s="70" t="s">
        <v>397</v>
      </c>
      <c r="E122" s="71">
        <v>45061</v>
      </c>
      <c r="F122" s="68">
        <v>1321600</v>
      </c>
      <c r="G122" s="69">
        <f t="shared" si="2"/>
        <v>45091</v>
      </c>
      <c r="H122" s="68">
        <f t="shared" si="3"/>
        <v>1321600</v>
      </c>
      <c r="I122" s="57">
        <v>0</v>
      </c>
      <c r="J122" s="77" t="s">
        <v>33</v>
      </c>
    </row>
    <row r="123" spans="2:10" ht="75" customHeight="1" x14ac:dyDescent="0.2">
      <c r="B123" s="76" t="s">
        <v>400</v>
      </c>
      <c r="C123" s="76" t="s">
        <v>398</v>
      </c>
      <c r="D123" s="70" t="s">
        <v>399</v>
      </c>
      <c r="E123" s="71">
        <v>45055</v>
      </c>
      <c r="F123" s="68">
        <v>436305</v>
      </c>
      <c r="G123" s="69">
        <f t="shared" si="2"/>
        <v>45085</v>
      </c>
      <c r="H123" s="68">
        <f t="shared" si="3"/>
        <v>436305</v>
      </c>
      <c r="I123" s="57">
        <v>0</v>
      </c>
      <c r="J123" s="77" t="s">
        <v>33</v>
      </c>
    </row>
    <row r="124" spans="2:10" ht="48.75" customHeight="1" x14ac:dyDescent="0.2">
      <c r="B124" s="92" t="s">
        <v>331</v>
      </c>
      <c r="C124" s="92" t="s">
        <v>401</v>
      </c>
      <c r="D124" s="70" t="s">
        <v>402</v>
      </c>
      <c r="E124" s="71">
        <v>45082</v>
      </c>
      <c r="F124" s="68">
        <v>48864.03</v>
      </c>
      <c r="G124" s="69">
        <f t="shared" si="2"/>
        <v>45112</v>
      </c>
      <c r="H124" s="68">
        <f t="shared" si="3"/>
        <v>48864.03</v>
      </c>
      <c r="I124" s="57">
        <v>0</v>
      </c>
      <c r="J124" s="77" t="s">
        <v>33</v>
      </c>
    </row>
    <row r="125" spans="2:10" ht="55.5" customHeight="1" x14ac:dyDescent="0.2">
      <c r="B125" s="93"/>
      <c r="C125" s="93"/>
      <c r="D125" s="70" t="s">
        <v>403</v>
      </c>
      <c r="E125" s="71">
        <v>45082</v>
      </c>
      <c r="F125" s="68">
        <v>446.8</v>
      </c>
      <c r="G125" s="69">
        <f t="shared" si="2"/>
        <v>45112</v>
      </c>
      <c r="H125" s="68">
        <f t="shared" si="3"/>
        <v>446.8</v>
      </c>
      <c r="I125" s="57">
        <v>0</v>
      </c>
      <c r="J125" s="77" t="s">
        <v>33</v>
      </c>
    </row>
    <row r="126" spans="2:10" ht="36" customHeight="1" x14ac:dyDescent="0.2">
      <c r="B126" s="92" t="s">
        <v>405</v>
      </c>
      <c r="C126" s="92" t="s">
        <v>404</v>
      </c>
      <c r="D126" s="70" t="s">
        <v>406</v>
      </c>
      <c r="E126" s="71">
        <v>45035</v>
      </c>
      <c r="F126" s="68">
        <v>1857933.51</v>
      </c>
      <c r="G126" s="69">
        <f t="shared" si="2"/>
        <v>45065</v>
      </c>
      <c r="H126" s="68">
        <f t="shared" si="3"/>
        <v>1857933.51</v>
      </c>
      <c r="I126" s="57">
        <v>0</v>
      </c>
      <c r="J126" s="77" t="s">
        <v>33</v>
      </c>
    </row>
    <row r="127" spans="2:10" ht="36" customHeight="1" x14ac:dyDescent="0.2">
      <c r="B127" s="94"/>
      <c r="C127" s="94"/>
      <c r="D127" s="70" t="s">
        <v>407</v>
      </c>
      <c r="E127" s="71">
        <v>45044</v>
      </c>
      <c r="F127" s="68">
        <v>9065.26</v>
      </c>
      <c r="G127" s="69">
        <f t="shared" si="2"/>
        <v>45074</v>
      </c>
      <c r="H127" s="68">
        <f t="shared" si="3"/>
        <v>9065.26</v>
      </c>
      <c r="I127" s="57">
        <v>0</v>
      </c>
      <c r="J127" s="77" t="s">
        <v>33</v>
      </c>
    </row>
    <row r="128" spans="2:10" ht="36" customHeight="1" x14ac:dyDescent="0.2">
      <c r="B128" s="93"/>
      <c r="C128" s="93"/>
      <c r="D128" s="70" t="s">
        <v>408</v>
      </c>
      <c r="E128" s="71">
        <v>45049</v>
      </c>
      <c r="F128" s="68">
        <v>2975.83</v>
      </c>
      <c r="G128" s="69">
        <f t="shared" si="2"/>
        <v>45079</v>
      </c>
      <c r="H128" s="68">
        <f t="shared" si="3"/>
        <v>2975.83</v>
      </c>
      <c r="I128" s="57">
        <v>0</v>
      </c>
      <c r="J128" s="77" t="s">
        <v>33</v>
      </c>
    </row>
    <row r="129" spans="2:10" ht="56.25" customHeight="1" x14ac:dyDescent="0.2">
      <c r="B129" s="49" t="s">
        <v>0</v>
      </c>
      <c r="C129" s="49" t="s">
        <v>1</v>
      </c>
      <c r="D129" s="49" t="s">
        <v>3</v>
      </c>
      <c r="E129" s="49" t="s">
        <v>2</v>
      </c>
      <c r="F129" s="50" t="s">
        <v>4</v>
      </c>
      <c r="G129" s="49" t="s">
        <v>5</v>
      </c>
      <c r="H129" s="49" t="s">
        <v>6</v>
      </c>
      <c r="I129" s="49" t="s">
        <v>7</v>
      </c>
      <c r="J129" s="49" t="s">
        <v>8</v>
      </c>
    </row>
    <row r="130" spans="2:10" ht="34.5" customHeight="1" x14ac:dyDescent="0.2">
      <c r="B130" s="92" t="s">
        <v>405</v>
      </c>
      <c r="C130" s="92" t="s">
        <v>412</v>
      </c>
      <c r="D130" s="70" t="s">
        <v>409</v>
      </c>
      <c r="E130" s="71">
        <v>45035</v>
      </c>
      <c r="F130" s="68">
        <v>17685.36</v>
      </c>
      <c r="G130" s="69">
        <f t="shared" si="2"/>
        <v>45065</v>
      </c>
      <c r="H130" s="68">
        <f t="shared" si="3"/>
        <v>17685.36</v>
      </c>
      <c r="I130" s="57">
        <v>0</v>
      </c>
      <c r="J130" s="77" t="s">
        <v>33</v>
      </c>
    </row>
    <row r="131" spans="2:10" ht="34.5" customHeight="1" x14ac:dyDescent="0.2">
      <c r="B131" s="94"/>
      <c r="C131" s="94"/>
      <c r="D131" s="70" t="s">
        <v>410</v>
      </c>
      <c r="E131" s="71">
        <v>45044</v>
      </c>
      <c r="F131" s="68">
        <v>379881.82</v>
      </c>
      <c r="G131" s="69">
        <f t="shared" si="2"/>
        <v>45074</v>
      </c>
      <c r="H131" s="68">
        <f t="shared" si="3"/>
        <v>379881.82</v>
      </c>
      <c r="I131" s="57">
        <v>0</v>
      </c>
      <c r="J131" s="77" t="s">
        <v>33</v>
      </c>
    </row>
    <row r="132" spans="2:10" ht="34.5" customHeight="1" x14ac:dyDescent="0.2">
      <c r="B132" s="93"/>
      <c r="C132" s="93"/>
      <c r="D132" s="70" t="s">
        <v>411</v>
      </c>
      <c r="E132" s="71">
        <v>45049</v>
      </c>
      <c r="F132" s="68">
        <v>666665.63</v>
      </c>
      <c r="G132" s="69">
        <f t="shared" si="2"/>
        <v>45079</v>
      </c>
      <c r="H132" s="68">
        <f t="shared" si="3"/>
        <v>666665.63</v>
      </c>
      <c r="I132" s="57">
        <v>0</v>
      </c>
      <c r="J132" s="77" t="s">
        <v>33</v>
      </c>
    </row>
    <row r="133" spans="2:10" ht="76.5" x14ac:dyDescent="0.2">
      <c r="B133" s="76" t="s">
        <v>415</v>
      </c>
      <c r="C133" s="76" t="s">
        <v>413</v>
      </c>
      <c r="D133" s="70" t="s">
        <v>414</v>
      </c>
      <c r="E133" s="71">
        <v>45062</v>
      </c>
      <c r="F133" s="68">
        <v>1295000</v>
      </c>
      <c r="G133" s="69">
        <f t="shared" si="2"/>
        <v>45092</v>
      </c>
      <c r="H133" s="68">
        <f t="shared" si="3"/>
        <v>1295000</v>
      </c>
      <c r="I133" s="57">
        <v>0</v>
      </c>
      <c r="J133" s="77" t="s">
        <v>33</v>
      </c>
    </row>
    <row r="134" spans="2:10" ht="42" customHeight="1" x14ac:dyDescent="0.2">
      <c r="B134" s="92" t="s">
        <v>415</v>
      </c>
      <c r="C134" s="92" t="s">
        <v>416</v>
      </c>
      <c r="D134" s="70" t="s">
        <v>417</v>
      </c>
      <c r="E134" s="71">
        <v>44992</v>
      </c>
      <c r="F134" s="68">
        <v>292800.01</v>
      </c>
      <c r="G134" s="69">
        <f t="shared" si="2"/>
        <v>45022</v>
      </c>
      <c r="H134" s="68">
        <f t="shared" si="3"/>
        <v>292800.01</v>
      </c>
      <c r="I134" s="57">
        <v>0</v>
      </c>
      <c r="J134" s="77" t="s">
        <v>33</v>
      </c>
    </row>
    <row r="135" spans="2:10" ht="42" customHeight="1" x14ac:dyDescent="0.2">
      <c r="B135" s="93"/>
      <c r="C135" s="93"/>
      <c r="D135" s="70" t="s">
        <v>418</v>
      </c>
      <c r="E135" s="71">
        <v>45049</v>
      </c>
      <c r="F135" s="68">
        <v>1171200.03</v>
      </c>
      <c r="G135" s="69">
        <f t="shared" si="2"/>
        <v>45079</v>
      </c>
      <c r="H135" s="68">
        <f t="shared" si="3"/>
        <v>1171200.03</v>
      </c>
      <c r="I135" s="57">
        <v>0</v>
      </c>
      <c r="J135" s="77" t="s">
        <v>33</v>
      </c>
    </row>
    <row r="136" spans="2:10" ht="102" x14ac:dyDescent="0.2">
      <c r="B136" s="76" t="s">
        <v>386</v>
      </c>
      <c r="C136" s="76" t="s">
        <v>420</v>
      </c>
      <c r="D136" s="70" t="s">
        <v>419</v>
      </c>
      <c r="E136" s="71">
        <v>45078</v>
      </c>
      <c r="F136" s="68">
        <v>803037.2</v>
      </c>
      <c r="G136" s="69">
        <f t="shared" si="2"/>
        <v>45108</v>
      </c>
      <c r="H136" s="68">
        <f t="shared" si="3"/>
        <v>803037.2</v>
      </c>
      <c r="I136" s="57">
        <v>0</v>
      </c>
      <c r="J136" s="77" t="s">
        <v>33</v>
      </c>
    </row>
    <row r="137" spans="2:10" ht="108.75" customHeight="1" x14ac:dyDescent="0.2">
      <c r="B137" s="76" t="s">
        <v>184</v>
      </c>
      <c r="C137" s="76" t="s">
        <v>421</v>
      </c>
      <c r="D137" s="70" t="s">
        <v>422</v>
      </c>
      <c r="E137" s="71">
        <v>45078</v>
      </c>
      <c r="F137" s="68">
        <v>72924</v>
      </c>
      <c r="G137" s="69">
        <f t="shared" si="2"/>
        <v>45108</v>
      </c>
      <c r="H137" s="68">
        <f t="shared" si="3"/>
        <v>72924</v>
      </c>
      <c r="I137" s="57">
        <v>0</v>
      </c>
      <c r="J137" s="77" t="s">
        <v>33</v>
      </c>
    </row>
    <row r="138" spans="2:10" ht="96.75" customHeight="1" x14ac:dyDescent="0.2">
      <c r="B138" s="76" t="s">
        <v>425</v>
      </c>
      <c r="C138" s="76" t="s">
        <v>423</v>
      </c>
      <c r="D138" s="70" t="s">
        <v>424</v>
      </c>
      <c r="E138" s="71">
        <v>45005</v>
      </c>
      <c r="F138" s="68">
        <v>164000</v>
      </c>
      <c r="G138" s="69">
        <f t="shared" si="2"/>
        <v>45035</v>
      </c>
      <c r="H138" s="68">
        <f t="shared" si="3"/>
        <v>164000</v>
      </c>
      <c r="I138" s="57">
        <v>0</v>
      </c>
      <c r="J138" s="77" t="s">
        <v>33</v>
      </c>
    </row>
    <row r="139" spans="2:10" ht="87" customHeight="1" x14ac:dyDescent="0.2">
      <c r="B139" s="76" t="s">
        <v>354</v>
      </c>
      <c r="C139" s="76" t="s">
        <v>426</v>
      </c>
      <c r="D139" s="70" t="s">
        <v>427</v>
      </c>
      <c r="E139" s="71">
        <v>44970</v>
      </c>
      <c r="F139" s="68">
        <v>826000</v>
      </c>
      <c r="G139" s="69">
        <f t="shared" si="2"/>
        <v>45000</v>
      </c>
      <c r="H139" s="68">
        <f t="shared" si="3"/>
        <v>826000</v>
      </c>
      <c r="I139" s="57">
        <v>0</v>
      </c>
      <c r="J139" s="77" t="s">
        <v>33</v>
      </c>
    </row>
    <row r="140" spans="2:10" ht="102" x14ac:dyDescent="0.2">
      <c r="B140" s="76" t="s">
        <v>400</v>
      </c>
      <c r="C140" s="76" t="s">
        <v>428</v>
      </c>
      <c r="D140" s="70" t="s">
        <v>429</v>
      </c>
      <c r="E140" s="71">
        <v>45014</v>
      </c>
      <c r="F140" s="68">
        <v>1540986.78</v>
      </c>
      <c r="G140" s="69">
        <f t="shared" si="2"/>
        <v>45044</v>
      </c>
      <c r="H140" s="68">
        <f t="shared" si="3"/>
        <v>1540986.78</v>
      </c>
      <c r="I140" s="57">
        <v>0</v>
      </c>
      <c r="J140" s="77" t="s">
        <v>33</v>
      </c>
    </row>
    <row r="141" spans="2:10" ht="102" x14ac:dyDescent="0.2">
      <c r="B141" s="76" t="s">
        <v>432</v>
      </c>
      <c r="C141" s="76" t="s">
        <v>430</v>
      </c>
      <c r="D141" s="70" t="s">
        <v>431</v>
      </c>
      <c r="E141" s="71">
        <v>45084</v>
      </c>
      <c r="F141" s="68">
        <v>99562.5</v>
      </c>
      <c r="G141" s="69">
        <f t="shared" si="2"/>
        <v>45114</v>
      </c>
      <c r="H141" s="68">
        <f t="shared" si="3"/>
        <v>99562.5</v>
      </c>
      <c r="I141" s="57">
        <v>0</v>
      </c>
      <c r="J141" s="77" t="s">
        <v>33</v>
      </c>
    </row>
    <row r="142" spans="2:10" ht="51" x14ac:dyDescent="0.2">
      <c r="B142" s="49" t="s">
        <v>0</v>
      </c>
      <c r="C142" s="49" t="s">
        <v>1</v>
      </c>
      <c r="D142" s="49" t="s">
        <v>3</v>
      </c>
      <c r="E142" s="49" t="s">
        <v>2</v>
      </c>
      <c r="F142" s="50" t="s">
        <v>4</v>
      </c>
      <c r="G142" s="49" t="s">
        <v>5</v>
      </c>
      <c r="H142" s="49" t="s">
        <v>6</v>
      </c>
      <c r="I142" s="49" t="s">
        <v>7</v>
      </c>
      <c r="J142" s="49" t="s">
        <v>8</v>
      </c>
    </row>
    <row r="143" spans="2:10" ht="102" x14ac:dyDescent="0.2">
      <c r="B143" s="76" t="s">
        <v>331</v>
      </c>
      <c r="C143" s="76" t="s">
        <v>433</v>
      </c>
      <c r="D143" s="70" t="s">
        <v>434</v>
      </c>
      <c r="E143" s="71">
        <v>45097</v>
      </c>
      <c r="F143" s="68">
        <v>25099904.469999999</v>
      </c>
      <c r="G143" s="69">
        <f t="shared" si="2"/>
        <v>45127</v>
      </c>
      <c r="H143" s="68">
        <f t="shared" si="3"/>
        <v>25099904.469999999</v>
      </c>
      <c r="I143" s="57">
        <v>0</v>
      </c>
      <c r="J143" s="77" t="s">
        <v>33</v>
      </c>
    </row>
    <row r="144" spans="2:10" x14ac:dyDescent="0.2">
      <c r="B144" s="92" t="s">
        <v>259</v>
      </c>
      <c r="C144" s="92" t="s">
        <v>445</v>
      </c>
      <c r="D144" s="70" t="s">
        <v>435</v>
      </c>
      <c r="E144" s="71">
        <v>45016</v>
      </c>
      <c r="F144" s="68">
        <v>40382.370000000003</v>
      </c>
      <c r="G144" s="69">
        <f t="shared" si="2"/>
        <v>45046</v>
      </c>
      <c r="H144" s="68">
        <f t="shared" si="3"/>
        <v>40382.370000000003</v>
      </c>
      <c r="I144" s="57">
        <v>0</v>
      </c>
      <c r="J144" s="77" t="s">
        <v>33</v>
      </c>
    </row>
    <row r="145" spans="2:10" x14ac:dyDescent="0.2">
      <c r="B145" s="94"/>
      <c r="C145" s="94"/>
      <c r="D145" s="70" t="s">
        <v>436</v>
      </c>
      <c r="E145" s="71">
        <v>45016</v>
      </c>
      <c r="F145" s="68">
        <v>2538.06</v>
      </c>
      <c r="G145" s="69">
        <f t="shared" ref="G145:G189" si="4">30+E145</f>
        <v>45046</v>
      </c>
      <c r="H145" s="68">
        <f t="shared" ref="H145:H189" si="5">+F145</f>
        <v>2538.06</v>
      </c>
      <c r="I145" s="57">
        <v>0</v>
      </c>
      <c r="J145" s="77" t="s">
        <v>33</v>
      </c>
    </row>
    <row r="146" spans="2:10" x14ac:dyDescent="0.2">
      <c r="B146" s="94"/>
      <c r="C146" s="94"/>
      <c r="D146" s="70" t="s">
        <v>437</v>
      </c>
      <c r="E146" s="71">
        <v>45016</v>
      </c>
      <c r="F146" s="68">
        <v>4388.1099999999997</v>
      </c>
      <c r="G146" s="69">
        <f t="shared" si="4"/>
        <v>45046</v>
      </c>
      <c r="H146" s="68">
        <f t="shared" si="5"/>
        <v>4388.1099999999997</v>
      </c>
      <c r="I146" s="57">
        <v>0</v>
      </c>
      <c r="J146" s="77" t="s">
        <v>33</v>
      </c>
    </row>
    <row r="147" spans="2:10" x14ac:dyDescent="0.2">
      <c r="B147" s="94"/>
      <c r="C147" s="94"/>
      <c r="D147" s="70" t="s">
        <v>438</v>
      </c>
      <c r="E147" s="71">
        <v>45046</v>
      </c>
      <c r="F147" s="68">
        <v>44329.18</v>
      </c>
      <c r="G147" s="69">
        <f t="shared" si="4"/>
        <v>45076</v>
      </c>
      <c r="H147" s="68">
        <f t="shared" si="5"/>
        <v>44329.18</v>
      </c>
      <c r="I147" s="57">
        <v>0</v>
      </c>
      <c r="J147" s="77" t="s">
        <v>33</v>
      </c>
    </row>
    <row r="148" spans="2:10" x14ac:dyDescent="0.2">
      <c r="B148" s="94"/>
      <c r="C148" s="94"/>
      <c r="D148" s="70" t="s">
        <v>439</v>
      </c>
      <c r="E148" s="71">
        <v>45046</v>
      </c>
      <c r="F148" s="68">
        <v>2618.06</v>
      </c>
      <c r="G148" s="69">
        <f t="shared" si="4"/>
        <v>45076</v>
      </c>
      <c r="H148" s="68">
        <f t="shared" si="5"/>
        <v>2618.06</v>
      </c>
      <c r="I148" s="57">
        <v>0</v>
      </c>
      <c r="J148" s="77" t="s">
        <v>33</v>
      </c>
    </row>
    <row r="149" spans="2:10" x14ac:dyDescent="0.2">
      <c r="B149" s="94"/>
      <c r="C149" s="94"/>
      <c r="D149" s="70" t="s">
        <v>440</v>
      </c>
      <c r="E149" s="71">
        <v>45046</v>
      </c>
      <c r="F149" s="68">
        <v>5920.72</v>
      </c>
      <c r="G149" s="69">
        <f t="shared" si="4"/>
        <v>45076</v>
      </c>
      <c r="H149" s="68">
        <f t="shared" si="5"/>
        <v>5920.72</v>
      </c>
      <c r="I149" s="57">
        <v>0</v>
      </c>
      <c r="J149" s="77" t="s">
        <v>33</v>
      </c>
    </row>
    <row r="150" spans="2:10" x14ac:dyDescent="0.2">
      <c r="B150" s="94"/>
      <c r="C150" s="94"/>
      <c r="D150" s="70" t="s">
        <v>441</v>
      </c>
      <c r="E150" s="71">
        <v>45077</v>
      </c>
      <c r="F150" s="68">
        <v>44327.06</v>
      </c>
      <c r="G150" s="69">
        <f t="shared" si="4"/>
        <v>45107</v>
      </c>
      <c r="H150" s="68">
        <f t="shared" si="5"/>
        <v>44327.06</v>
      </c>
      <c r="I150" s="57">
        <v>0</v>
      </c>
      <c r="J150" s="77" t="s">
        <v>33</v>
      </c>
    </row>
    <row r="151" spans="2:10" x14ac:dyDescent="0.2">
      <c r="B151" s="94"/>
      <c r="C151" s="94"/>
      <c r="D151" s="70" t="s">
        <v>442</v>
      </c>
      <c r="E151" s="71">
        <v>45077</v>
      </c>
      <c r="F151" s="68">
        <v>2301.09</v>
      </c>
      <c r="G151" s="69">
        <f t="shared" si="4"/>
        <v>45107</v>
      </c>
      <c r="H151" s="68">
        <f t="shared" si="5"/>
        <v>2301.09</v>
      </c>
      <c r="I151" s="57">
        <v>0</v>
      </c>
      <c r="J151" s="77" t="s">
        <v>33</v>
      </c>
    </row>
    <row r="152" spans="2:10" x14ac:dyDescent="0.2">
      <c r="B152" s="93"/>
      <c r="C152" s="93"/>
      <c r="D152" s="70" t="s">
        <v>443</v>
      </c>
      <c r="E152" s="71">
        <v>45077</v>
      </c>
      <c r="F152" s="68">
        <v>4736.0600000000004</v>
      </c>
      <c r="G152" s="69">
        <f t="shared" si="4"/>
        <v>45107</v>
      </c>
      <c r="H152" s="68">
        <f t="shared" si="5"/>
        <v>4736.0600000000004</v>
      </c>
      <c r="I152" s="57">
        <v>0</v>
      </c>
      <c r="J152" s="77" t="s">
        <v>33</v>
      </c>
    </row>
    <row r="153" spans="2:10" ht="102" x14ac:dyDescent="0.2">
      <c r="B153" s="76" t="s">
        <v>187</v>
      </c>
      <c r="C153" s="76" t="s">
        <v>444</v>
      </c>
      <c r="D153" s="70" t="s">
        <v>446</v>
      </c>
      <c r="E153" s="71">
        <v>45070</v>
      </c>
      <c r="F153" s="68">
        <v>2866.05</v>
      </c>
      <c r="G153" s="69">
        <f t="shared" si="4"/>
        <v>45100</v>
      </c>
      <c r="H153" s="68">
        <f t="shared" si="5"/>
        <v>2866.05</v>
      </c>
      <c r="I153" s="57">
        <v>0</v>
      </c>
      <c r="J153" s="77" t="s">
        <v>33</v>
      </c>
    </row>
    <row r="154" spans="2:10" ht="76.5" x14ac:dyDescent="0.2">
      <c r="B154" s="76" t="s">
        <v>449</v>
      </c>
      <c r="C154" s="76" t="s">
        <v>447</v>
      </c>
      <c r="D154" s="70" t="s">
        <v>448</v>
      </c>
      <c r="E154" s="71">
        <v>45092</v>
      </c>
      <c r="F154" s="68">
        <v>80712.12</v>
      </c>
      <c r="G154" s="69">
        <f t="shared" si="4"/>
        <v>45122</v>
      </c>
      <c r="H154" s="68">
        <f t="shared" si="5"/>
        <v>80712.12</v>
      </c>
      <c r="I154" s="57">
        <v>0</v>
      </c>
      <c r="J154" s="77" t="s">
        <v>33</v>
      </c>
    </row>
    <row r="155" spans="2:10" ht="42.75" customHeight="1" x14ac:dyDescent="0.2">
      <c r="B155" s="92" t="s">
        <v>453</v>
      </c>
      <c r="C155" s="92" t="s">
        <v>450</v>
      </c>
      <c r="D155" s="70" t="s">
        <v>451</v>
      </c>
      <c r="E155" s="71">
        <v>45041</v>
      </c>
      <c r="F155" s="68">
        <v>41123.769999999997</v>
      </c>
      <c r="G155" s="69">
        <f t="shared" si="4"/>
        <v>45071</v>
      </c>
      <c r="H155" s="68">
        <f t="shared" si="5"/>
        <v>41123.769999999997</v>
      </c>
      <c r="I155" s="57">
        <v>0</v>
      </c>
      <c r="J155" s="77" t="s">
        <v>33</v>
      </c>
    </row>
    <row r="156" spans="2:10" ht="42.75" customHeight="1" x14ac:dyDescent="0.2">
      <c r="B156" s="93"/>
      <c r="C156" s="93"/>
      <c r="D156" s="70" t="s">
        <v>452</v>
      </c>
      <c r="E156" s="71">
        <v>45041</v>
      </c>
      <c r="F156" s="68">
        <v>143998.22</v>
      </c>
      <c r="G156" s="69">
        <f t="shared" si="4"/>
        <v>45071</v>
      </c>
      <c r="H156" s="68">
        <f t="shared" si="5"/>
        <v>143998.22</v>
      </c>
      <c r="I156" s="57">
        <v>0</v>
      </c>
      <c r="J156" s="77" t="s">
        <v>33</v>
      </c>
    </row>
    <row r="157" spans="2:10" ht="102" x14ac:dyDescent="0.2">
      <c r="B157" s="76" t="s">
        <v>456</v>
      </c>
      <c r="C157" s="76" t="s">
        <v>455</v>
      </c>
      <c r="D157" s="70" t="s">
        <v>454</v>
      </c>
      <c r="E157" s="71">
        <v>45082</v>
      </c>
      <c r="F157" s="68">
        <v>65000</v>
      </c>
      <c r="G157" s="69">
        <f t="shared" si="4"/>
        <v>45112</v>
      </c>
      <c r="H157" s="68">
        <f t="shared" si="5"/>
        <v>65000</v>
      </c>
      <c r="I157" s="57">
        <v>0</v>
      </c>
      <c r="J157" s="77" t="s">
        <v>33</v>
      </c>
    </row>
    <row r="158" spans="2:10" ht="102" x14ac:dyDescent="0.2">
      <c r="B158" s="76" t="s">
        <v>456</v>
      </c>
      <c r="C158" s="76" t="s">
        <v>457</v>
      </c>
      <c r="D158" s="70" t="s">
        <v>458</v>
      </c>
      <c r="E158" s="71">
        <v>45082</v>
      </c>
      <c r="F158" s="68">
        <v>70000</v>
      </c>
      <c r="G158" s="69">
        <f t="shared" si="4"/>
        <v>45112</v>
      </c>
      <c r="H158" s="68">
        <f t="shared" si="5"/>
        <v>70000</v>
      </c>
      <c r="I158" s="57">
        <v>0</v>
      </c>
      <c r="J158" s="77" t="s">
        <v>33</v>
      </c>
    </row>
    <row r="159" spans="2:10" ht="89.25" x14ac:dyDescent="0.2">
      <c r="B159" s="76" t="s">
        <v>461</v>
      </c>
      <c r="C159" s="76" t="s">
        <v>459</v>
      </c>
      <c r="D159" s="70" t="s">
        <v>460</v>
      </c>
      <c r="E159" s="71">
        <v>45079</v>
      </c>
      <c r="F159" s="68">
        <v>253700</v>
      </c>
      <c r="G159" s="69">
        <f t="shared" si="4"/>
        <v>45109</v>
      </c>
      <c r="H159" s="68">
        <f t="shared" si="5"/>
        <v>253700</v>
      </c>
      <c r="I159" s="57">
        <v>0</v>
      </c>
      <c r="J159" s="77" t="s">
        <v>33</v>
      </c>
    </row>
    <row r="160" spans="2:10" ht="99.75" customHeight="1" x14ac:dyDescent="0.2">
      <c r="B160" s="76" t="s">
        <v>395</v>
      </c>
      <c r="C160" s="76" t="s">
        <v>462</v>
      </c>
      <c r="D160" s="70" t="s">
        <v>463</v>
      </c>
      <c r="E160" s="71">
        <v>45013</v>
      </c>
      <c r="F160" s="68">
        <v>525100</v>
      </c>
      <c r="G160" s="69">
        <f t="shared" si="4"/>
        <v>45043</v>
      </c>
      <c r="H160" s="68">
        <f t="shared" si="5"/>
        <v>525100</v>
      </c>
      <c r="I160" s="57">
        <v>0</v>
      </c>
      <c r="J160" s="77" t="s">
        <v>33</v>
      </c>
    </row>
    <row r="161" spans="2:10" ht="56.25" customHeight="1" x14ac:dyDescent="0.2">
      <c r="B161" s="49" t="s">
        <v>0</v>
      </c>
      <c r="C161" s="49" t="s">
        <v>1</v>
      </c>
      <c r="D161" s="49" t="s">
        <v>3</v>
      </c>
      <c r="E161" s="49" t="s">
        <v>2</v>
      </c>
      <c r="F161" s="50" t="s">
        <v>4</v>
      </c>
      <c r="G161" s="49" t="s">
        <v>5</v>
      </c>
      <c r="H161" s="49" t="s">
        <v>6</v>
      </c>
      <c r="I161" s="49" t="s">
        <v>7</v>
      </c>
      <c r="J161" s="49" t="s">
        <v>8</v>
      </c>
    </row>
    <row r="162" spans="2:10" ht="80.25" customHeight="1" x14ac:dyDescent="0.2">
      <c r="B162" s="76" t="s">
        <v>167</v>
      </c>
      <c r="C162" s="76" t="s">
        <v>464</v>
      </c>
      <c r="D162" s="70" t="s">
        <v>465</v>
      </c>
      <c r="E162" s="71">
        <v>45071</v>
      </c>
      <c r="F162" s="68">
        <v>23212.32</v>
      </c>
      <c r="G162" s="69">
        <f t="shared" si="4"/>
        <v>45101</v>
      </c>
      <c r="H162" s="68">
        <f t="shared" si="5"/>
        <v>23212.32</v>
      </c>
      <c r="I162" s="57">
        <v>0</v>
      </c>
      <c r="J162" s="77" t="s">
        <v>33</v>
      </c>
    </row>
    <row r="163" spans="2:10" ht="76.5" x14ac:dyDescent="0.2">
      <c r="B163" s="76" t="s">
        <v>259</v>
      </c>
      <c r="C163" s="76" t="s">
        <v>466</v>
      </c>
      <c r="D163" s="70" t="s">
        <v>467</v>
      </c>
      <c r="E163" s="71">
        <v>45077</v>
      </c>
      <c r="F163" s="68">
        <v>71864.899999999994</v>
      </c>
      <c r="G163" s="69">
        <f t="shared" si="4"/>
        <v>45107</v>
      </c>
      <c r="H163" s="68">
        <f t="shared" si="5"/>
        <v>71864.899999999994</v>
      </c>
      <c r="I163" s="57">
        <v>0</v>
      </c>
      <c r="J163" s="77" t="s">
        <v>33</v>
      </c>
    </row>
    <row r="164" spans="2:10" ht="27" customHeight="1" x14ac:dyDescent="0.2">
      <c r="B164" s="92" t="s">
        <v>215</v>
      </c>
      <c r="C164" s="92" t="s">
        <v>468</v>
      </c>
      <c r="D164" s="70" t="s">
        <v>469</v>
      </c>
      <c r="E164" s="71">
        <v>44980</v>
      </c>
      <c r="F164" s="68">
        <v>182377.53</v>
      </c>
      <c r="G164" s="69">
        <f t="shared" si="4"/>
        <v>45010</v>
      </c>
      <c r="H164" s="68">
        <f t="shared" si="5"/>
        <v>182377.53</v>
      </c>
      <c r="I164" s="57">
        <v>0</v>
      </c>
      <c r="J164" s="77" t="s">
        <v>33</v>
      </c>
    </row>
    <row r="165" spans="2:10" ht="27" customHeight="1" x14ac:dyDescent="0.2">
      <c r="B165" s="94"/>
      <c r="C165" s="94"/>
      <c r="D165" s="70" t="s">
        <v>470</v>
      </c>
      <c r="E165" s="71">
        <v>44988</v>
      </c>
      <c r="F165" s="68">
        <v>38043.199999999997</v>
      </c>
      <c r="G165" s="69">
        <f t="shared" si="4"/>
        <v>45018</v>
      </c>
      <c r="H165" s="68">
        <f t="shared" si="5"/>
        <v>38043.199999999997</v>
      </c>
      <c r="I165" s="57">
        <v>0</v>
      </c>
      <c r="J165" s="77" t="s">
        <v>33</v>
      </c>
    </row>
    <row r="166" spans="2:10" ht="27" customHeight="1" x14ac:dyDescent="0.2">
      <c r="B166" s="94"/>
      <c r="C166" s="94"/>
      <c r="D166" s="70" t="s">
        <v>471</v>
      </c>
      <c r="E166" s="71">
        <v>44994</v>
      </c>
      <c r="F166" s="68">
        <v>104233.42</v>
      </c>
      <c r="G166" s="69">
        <f t="shared" si="4"/>
        <v>45024</v>
      </c>
      <c r="H166" s="68">
        <f t="shared" si="5"/>
        <v>104233.42</v>
      </c>
      <c r="I166" s="57">
        <v>0</v>
      </c>
      <c r="J166" s="77" t="s">
        <v>33</v>
      </c>
    </row>
    <row r="167" spans="2:10" ht="27" customHeight="1" x14ac:dyDescent="0.2">
      <c r="B167" s="93"/>
      <c r="C167" s="93"/>
      <c r="D167" s="70" t="s">
        <v>472</v>
      </c>
      <c r="E167" s="71">
        <v>45079</v>
      </c>
      <c r="F167" s="68">
        <v>477345.86</v>
      </c>
      <c r="G167" s="69">
        <f t="shared" si="4"/>
        <v>45109</v>
      </c>
      <c r="H167" s="68">
        <f t="shared" si="5"/>
        <v>477345.86</v>
      </c>
      <c r="I167" s="57">
        <v>0</v>
      </c>
      <c r="J167" s="77" t="s">
        <v>33</v>
      </c>
    </row>
    <row r="168" spans="2:10" ht="76.5" x14ac:dyDescent="0.2">
      <c r="B168" s="76" t="s">
        <v>475</v>
      </c>
      <c r="C168" s="76" t="s">
        <v>473</v>
      </c>
      <c r="D168" s="70" t="s">
        <v>474</v>
      </c>
      <c r="E168" s="71">
        <v>44767</v>
      </c>
      <c r="F168" s="68">
        <v>322140</v>
      </c>
      <c r="G168" s="69">
        <f t="shared" si="4"/>
        <v>44797</v>
      </c>
      <c r="H168" s="68">
        <f t="shared" si="5"/>
        <v>322140</v>
      </c>
      <c r="I168" s="57">
        <v>0</v>
      </c>
      <c r="J168" s="77" t="s">
        <v>33</v>
      </c>
    </row>
    <row r="169" spans="2:10" ht="102" x14ac:dyDescent="0.2">
      <c r="B169" s="76" t="s">
        <v>179</v>
      </c>
      <c r="C169" s="76" t="s">
        <v>476</v>
      </c>
      <c r="D169" s="70" t="s">
        <v>477</v>
      </c>
      <c r="E169" s="71">
        <v>45015</v>
      </c>
      <c r="F169" s="68">
        <v>728650</v>
      </c>
      <c r="G169" s="69">
        <f t="shared" si="4"/>
        <v>45045</v>
      </c>
      <c r="H169" s="68">
        <f t="shared" si="5"/>
        <v>728650</v>
      </c>
      <c r="I169" s="57">
        <v>0</v>
      </c>
      <c r="J169" s="77" t="s">
        <v>33</v>
      </c>
    </row>
    <row r="170" spans="2:10" ht="37.5" customHeight="1" x14ac:dyDescent="0.2">
      <c r="B170" s="92" t="s">
        <v>203</v>
      </c>
      <c r="C170" s="92" t="s">
        <v>478</v>
      </c>
      <c r="D170" s="70" t="s">
        <v>480</v>
      </c>
      <c r="E170" s="71">
        <v>45064</v>
      </c>
      <c r="F170" s="68">
        <v>25000</v>
      </c>
      <c r="G170" s="69">
        <f t="shared" si="4"/>
        <v>45094</v>
      </c>
      <c r="H170" s="68">
        <f t="shared" si="5"/>
        <v>25000</v>
      </c>
      <c r="I170" s="57">
        <v>0</v>
      </c>
      <c r="J170" s="77" t="s">
        <v>33</v>
      </c>
    </row>
    <row r="171" spans="2:10" ht="37.5" customHeight="1" x14ac:dyDescent="0.2">
      <c r="B171" s="93"/>
      <c r="C171" s="93"/>
      <c r="D171" s="70" t="s">
        <v>479</v>
      </c>
      <c r="E171" s="71">
        <v>45092</v>
      </c>
      <c r="F171" s="68">
        <v>25000</v>
      </c>
      <c r="G171" s="69">
        <f t="shared" si="4"/>
        <v>45122</v>
      </c>
      <c r="H171" s="68">
        <f t="shared" si="5"/>
        <v>25000</v>
      </c>
      <c r="I171" s="57">
        <v>0</v>
      </c>
      <c r="J171" s="77" t="s">
        <v>33</v>
      </c>
    </row>
    <row r="172" spans="2:10" ht="25.5" customHeight="1" x14ac:dyDescent="0.2">
      <c r="B172" s="92" t="s">
        <v>169</v>
      </c>
      <c r="C172" s="92" t="s">
        <v>481</v>
      </c>
      <c r="D172" s="70" t="s">
        <v>482</v>
      </c>
      <c r="E172" s="71">
        <v>45000</v>
      </c>
      <c r="F172" s="68">
        <v>2519.02</v>
      </c>
      <c r="G172" s="69">
        <f t="shared" si="4"/>
        <v>45030</v>
      </c>
      <c r="H172" s="68">
        <f t="shared" si="5"/>
        <v>2519.02</v>
      </c>
      <c r="I172" s="57">
        <v>0</v>
      </c>
      <c r="J172" s="77" t="s">
        <v>33</v>
      </c>
    </row>
    <row r="173" spans="2:10" ht="25.5" customHeight="1" x14ac:dyDescent="0.2">
      <c r="B173" s="94"/>
      <c r="C173" s="94"/>
      <c r="D173" s="70" t="s">
        <v>483</v>
      </c>
      <c r="E173" s="71">
        <v>45031</v>
      </c>
      <c r="F173" s="68">
        <v>2602.7600000000002</v>
      </c>
      <c r="G173" s="69">
        <f t="shared" si="4"/>
        <v>45061</v>
      </c>
      <c r="H173" s="68">
        <f t="shared" si="5"/>
        <v>2602.7600000000002</v>
      </c>
      <c r="I173" s="57">
        <v>0</v>
      </c>
      <c r="J173" s="77" t="s">
        <v>33</v>
      </c>
    </row>
    <row r="174" spans="2:10" ht="25.5" customHeight="1" x14ac:dyDescent="0.2">
      <c r="B174" s="93"/>
      <c r="C174" s="93"/>
      <c r="D174" s="70" t="s">
        <v>484</v>
      </c>
      <c r="E174" s="71">
        <v>45061</v>
      </c>
      <c r="F174" s="68">
        <v>2533.14</v>
      </c>
      <c r="G174" s="69">
        <f t="shared" si="4"/>
        <v>45091</v>
      </c>
      <c r="H174" s="68">
        <f t="shared" si="5"/>
        <v>2533.14</v>
      </c>
      <c r="I174" s="57">
        <v>0</v>
      </c>
      <c r="J174" s="77" t="s">
        <v>33</v>
      </c>
    </row>
    <row r="175" spans="2:10" ht="102" x14ac:dyDescent="0.2">
      <c r="B175" s="76" t="s">
        <v>486</v>
      </c>
      <c r="C175" s="76" t="s">
        <v>485</v>
      </c>
      <c r="D175" s="70" t="s">
        <v>489</v>
      </c>
      <c r="E175" s="71">
        <v>45072</v>
      </c>
      <c r="F175" s="68">
        <v>115396.2</v>
      </c>
      <c r="G175" s="69">
        <f t="shared" si="4"/>
        <v>45102</v>
      </c>
      <c r="H175" s="68">
        <f t="shared" si="5"/>
        <v>115396.2</v>
      </c>
      <c r="I175" s="57">
        <v>0</v>
      </c>
      <c r="J175" s="77" t="s">
        <v>33</v>
      </c>
    </row>
    <row r="176" spans="2:10" ht="76.5" x14ac:dyDescent="0.2">
      <c r="B176" s="76" t="s">
        <v>490</v>
      </c>
      <c r="C176" s="76" t="s">
        <v>487</v>
      </c>
      <c r="D176" s="70" t="s">
        <v>488</v>
      </c>
      <c r="E176" s="71">
        <v>45058</v>
      </c>
      <c r="F176" s="68">
        <v>457250</v>
      </c>
      <c r="G176" s="69">
        <f t="shared" si="4"/>
        <v>45088</v>
      </c>
      <c r="H176" s="68">
        <f t="shared" si="5"/>
        <v>457250</v>
      </c>
      <c r="I176" s="57">
        <v>0</v>
      </c>
      <c r="J176" s="77" t="s">
        <v>33</v>
      </c>
    </row>
    <row r="177" spans="2:10" x14ac:dyDescent="0.2">
      <c r="B177" s="92" t="s">
        <v>492</v>
      </c>
      <c r="C177" s="92" t="s">
        <v>491</v>
      </c>
      <c r="D177" s="70" t="s">
        <v>493</v>
      </c>
      <c r="E177" s="71">
        <v>45061</v>
      </c>
      <c r="F177" s="68">
        <v>2480</v>
      </c>
      <c r="G177" s="69">
        <f t="shared" si="4"/>
        <v>45091</v>
      </c>
      <c r="H177" s="68">
        <f t="shared" si="5"/>
        <v>2480</v>
      </c>
      <c r="I177" s="57">
        <v>0</v>
      </c>
      <c r="J177" s="77" t="s">
        <v>33</v>
      </c>
    </row>
    <row r="178" spans="2:10" x14ac:dyDescent="0.2">
      <c r="B178" s="94"/>
      <c r="C178" s="94"/>
      <c r="D178" s="70" t="s">
        <v>494</v>
      </c>
      <c r="E178" s="71">
        <v>45062</v>
      </c>
      <c r="F178" s="68">
        <v>440</v>
      </c>
      <c r="G178" s="69">
        <f t="shared" si="4"/>
        <v>45092</v>
      </c>
      <c r="H178" s="68">
        <f t="shared" si="5"/>
        <v>440</v>
      </c>
      <c r="I178" s="57">
        <v>0</v>
      </c>
      <c r="J178" s="77" t="s">
        <v>33</v>
      </c>
    </row>
    <row r="179" spans="2:10" x14ac:dyDescent="0.2">
      <c r="B179" s="94"/>
      <c r="C179" s="94"/>
      <c r="D179" s="70" t="s">
        <v>495</v>
      </c>
      <c r="E179" s="71">
        <v>45062</v>
      </c>
      <c r="F179" s="68">
        <v>520</v>
      </c>
      <c r="G179" s="69">
        <f t="shared" si="4"/>
        <v>45092</v>
      </c>
      <c r="H179" s="68">
        <f t="shared" si="5"/>
        <v>520</v>
      </c>
      <c r="I179" s="57">
        <v>0</v>
      </c>
      <c r="J179" s="77" t="s">
        <v>33</v>
      </c>
    </row>
    <row r="180" spans="2:10" x14ac:dyDescent="0.2">
      <c r="B180" s="94"/>
      <c r="C180" s="94"/>
      <c r="D180" s="70" t="s">
        <v>496</v>
      </c>
      <c r="E180" s="71">
        <v>45064</v>
      </c>
      <c r="F180" s="68">
        <v>720</v>
      </c>
      <c r="G180" s="69">
        <f t="shared" si="4"/>
        <v>45094</v>
      </c>
      <c r="H180" s="68">
        <f t="shared" si="5"/>
        <v>720</v>
      </c>
      <c r="I180" s="57">
        <v>0</v>
      </c>
      <c r="J180" s="77" t="s">
        <v>33</v>
      </c>
    </row>
    <row r="181" spans="2:10" x14ac:dyDescent="0.2">
      <c r="B181" s="94"/>
      <c r="C181" s="94"/>
      <c r="D181" s="70" t="s">
        <v>497</v>
      </c>
      <c r="E181" s="71">
        <v>45064</v>
      </c>
      <c r="F181" s="68">
        <v>640</v>
      </c>
      <c r="G181" s="69">
        <f t="shared" si="4"/>
        <v>45094</v>
      </c>
      <c r="H181" s="68">
        <f t="shared" si="5"/>
        <v>640</v>
      </c>
      <c r="I181" s="57">
        <v>0</v>
      </c>
      <c r="J181" s="77" t="s">
        <v>33</v>
      </c>
    </row>
    <row r="182" spans="2:10" x14ac:dyDescent="0.2">
      <c r="B182" s="94"/>
      <c r="C182" s="94"/>
      <c r="D182" s="70" t="s">
        <v>498</v>
      </c>
      <c r="E182" s="71">
        <v>45064</v>
      </c>
      <c r="F182" s="68">
        <v>1259.33</v>
      </c>
      <c r="G182" s="69">
        <f t="shared" si="4"/>
        <v>45094</v>
      </c>
      <c r="H182" s="68">
        <f t="shared" si="5"/>
        <v>1259.33</v>
      </c>
      <c r="I182" s="57">
        <v>0</v>
      </c>
      <c r="J182" s="77" t="s">
        <v>33</v>
      </c>
    </row>
    <row r="183" spans="2:10" x14ac:dyDescent="0.2">
      <c r="B183" s="93"/>
      <c r="C183" s="93"/>
      <c r="D183" s="70" t="s">
        <v>499</v>
      </c>
      <c r="E183" s="71">
        <v>45076</v>
      </c>
      <c r="F183" s="68">
        <v>30851.1</v>
      </c>
      <c r="G183" s="69">
        <f t="shared" si="4"/>
        <v>45106</v>
      </c>
      <c r="H183" s="68">
        <f t="shared" si="5"/>
        <v>30851.1</v>
      </c>
      <c r="I183" s="57">
        <v>0</v>
      </c>
      <c r="J183" s="77" t="s">
        <v>33</v>
      </c>
    </row>
    <row r="184" spans="2:10" ht="60.75" customHeight="1" x14ac:dyDescent="0.2">
      <c r="B184" s="49" t="s">
        <v>0</v>
      </c>
      <c r="C184" s="49" t="s">
        <v>1</v>
      </c>
      <c r="D184" s="49" t="s">
        <v>3</v>
      </c>
      <c r="E184" s="49" t="s">
        <v>2</v>
      </c>
      <c r="F184" s="50" t="s">
        <v>4</v>
      </c>
      <c r="G184" s="49" t="s">
        <v>5</v>
      </c>
      <c r="H184" s="49" t="s">
        <v>6</v>
      </c>
      <c r="I184" s="49" t="s">
        <v>7</v>
      </c>
      <c r="J184" s="49" t="s">
        <v>8</v>
      </c>
    </row>
    <row r="185" spans="2:10" ht="102" x14ac:dyDescent="0.2">
      <c r="B185" s="76" t="s">
        <v>502</v>
      </c>
      <c r="C185" s="76" t="s">
        <v>500</v>
      </c>
      <c r="D185" s="70" t="s">
        <v>501</v>
      </c>
      <c r="E185" s="71">
        <v>45084</v>
      </c>
      <c r="F185" s="68">
        <v>209143.2</v>
      </c>
      <c r="G185" s="69">
        <f t="shared" si="4"/>
        <v>45114</v>
      </c>
      <c r="H185" s="68">
        <f t="shared" si="5"/>
        <v>209143.2</v>
      </c>
      <c r="I185" s="57">
        <v>0</v>
      </c>
      <c r="J185" s="77" t="s">
        <v>33</v>
      </c>
    </row>
    <row r="186" spans="2:10" ht="102" x14ac:dyDescent="0.2">
      <c r="B186" s="76" t="s">
        <v>212</v>
      </c>
      <c r="C186" s="76" t="s">
        <v>503</v>
      </c>
      <c r="D186" s="70" t="s">
        <v>504</v>
      </c>
      <c r="E186" s="71">
        <v>45076</v>
      </c>
      <c r="F186" s="68">
        <v>1162500</v>
      </c>
      <c r="G186" s="69">
        <f t="shared" si="4"/>
        <v>45106</v>
      </c>
      <c r="H186" s="68">
        <f t="shared" si="5"/>
        <v>1162500</v>
      </c>
      <c r="I186" s="57">
        <v>0</v>
      </c>
      <c r="J186" s="77" t="s">
        <v>33</v>
      </c>
    </row>
    <row r="187" spans="2:10" ht="89.25" x14ac:dyDescent="0.2">
      <c r="B187" s="76" t="s">
        <v>377</v>
      </c>
      <c r="C187" s="76" t="s">
        <v>505</v>
      </c>
      <c r="D187" s="70" t="s">
        <v>506</v>
      </c>
      <c r="E187" s="71">
        <v>45050</v>
      </c>
      <c r="F187" s="68">
        <v>1495650</v>
      </c>
      <c r="G187" s="69">
        <f t="shared" si="4"/>
        <v>45080</v>
      </c>
      <c r="H187" s="68">
        <f t="shared" si="5"/>
        <v>1495650</v>
      </c>
      <c r="I187" s="57">
        <v>0</v>
      </c>
      <c r="J187" s="77" t="s">
        <v>33</v>
      </c>
    </row>
    <row r="188" spans="2:10" ht="63.75" x14ac:dyDescent="0.2">
      <c r="B188" s="76" t="s">
        <v>509</v>
      </c>
      <c r="C188" s="76" t="s">
        <v>507</v>
      </c>
      <c r="D188" s="70" t="s">
        <v>508</v>
      </c>
      <c r="E188" s="71">
        <v>45072</v>
      </c>
      <c r="F188" s="68">
        <v>85310.81</v>
      </c>
      <c r="G188" s="69">
        <f t="shared" si="4"/>
        <v>45102</v>
      </c>
      <c r="H188" s="68">
        <f t="shared" si="5"/>
        <v>85310.81</v>
      </c>
      <c r="I188" s="57">
        <v>0</v>
      </c>
      <c r="J188" s="77" t="s">
        <v>33</v>
      </c>
    </row>
    <row r="189" spans="2:10" ht="76.5" x14ac:dyDescent="0.2">
      <c r="B189" s="76" t="s">
        <v>217</v>
      </c>
      <c r="C189" s="76" t="s">
        <v>512</v>
      </c>
      <c r="D189" s="70" t="s">
        <v>510</v>
      </c>
      <c r="E189" s="71">
        <v>45036</v>
      </c>
      <c r="F189" s="68">
        <v>650014.80000000005</v>
      </c>
      <c r="G189" s="69">
        <f t="shared" si="4"/>
        <v>45066</v>
      </c>
      <c r="H189" s="68">
        <f t="shared" si="5"/>
        <v>650014.80000000005</v>
      </c>
      <c r="I189" s="57">
        <v>0</v>
      </c>
      <c r="J189" s="77" t="s">
        <v>33</v>
      </c>
    </row>
    <row r="190" spans="2:10" ht="69" customHeight="1" x14ac:dyDescent="0.2">
      <c r="B190" s="76" t="s">
        <v>207</v>
      </c>
      <c r="C190" s="76" t="s">
        <v>513</v>
      </c>
      <c r="D190" s="70" t="s">
        <v>511</v>
      </c>
      <c r="E190" s="71">
        <v>45078</v>
      </c>
      <c r="F190" s="68">
        <v>3613</v>
      </c>
      <c r="G190" s="69">
        <f t="shared" ref="G190:G200" si="6">30+E190</f>
        <v>45108</v>
      </c>
      <c r="H190" s="68">
        <f t="shared" ref="H190:H200" si="7">+F190</f>
        <v>3613</v>
      </c>
      <c r="I190" s="57">
        <v>0</v>
      </c>
      <c r="J190" s="77" t="s">
        <v>33</v>
      </c>
    </row>
    <row r="191" spans="2:10" ht="51.75" customHeight="1" x14ac:dyDescent="0.2">
      <c r="B191" s="92" t="s">
        <v>169</v>
      </c>
      <c r="C191" s="92" t="s">
        <v>514</v>
      </c>
      <c r="D191" s="70" t="s">
        <v>515</v>
      </c>
      <c r="E191" s="71">
        <v>45102</v>
      </c>
      <c r="F191" s="68">
        <v>151487.03</v>
      </c>
      <c r="G191" s="69">
        <f t="shared" si="6"/>
        <v>45132</v>
      </c>
      <c r="H191" s="68">
        <f t="shared" si="7"/>
        <v>151487.03</v>
      </c>
      <c r="I191" s="57">
        <v>0</v>
      </c>
      <c r="J191" s="77" t="s">
        <v>33</v>
      </c>
    </row>
    <row r="192" spans="2:10" ht="51.75" customHeight="1" x14ac:dyDescent="0.2">
      <c r="B192" s="93"/>
      <c r="C192" s="93"/>
      <c r="D192" s="70" t="s">
        <v>516</v>
      </c>
      <c r="E192" s="71">
        <v>45102</v>
      </c>
      <c r="F192" s="68">
        <v>3219.16</v>
      </c>
      <c r="G192" s="69">
        <f t="shared" si="6"/>
        <v>45132</v>
      </c>
      <c r="H192" s="68">
        <f t="shared" si="7"/>
        <v>3219.16</v>
      </c>
      <c r="I192" s="57">
        <v>0</v>
      </c>
      <c r="J192" s="77" t="s">
        <v>33</v>
      </c>
    </row>
    <row r="193" spans="2:10" ht="76.5" x14ac:dyDescent="0.2">
      <c r="B193" s="76" t="s">
        <v>167</v>
      </c>
      <c r="C193" s="76" t="s">
        <v>517</v>
      </c>
      <c r="D193" s="70" t="s">
        <v>518</v>
      </c>
      <c r="E193" s="71">
        <v>45078</v>
      </c>
      <c r="F193" s="68">
        <v>155212.62</v>
      </c>
      <c r="G193" s="69">
        <f t="shared" si="6"/>
        <v>45108</v>
      </c>
      <c r="H193" s="68">
        <f t="shared" si="7"/>
        <v>155212.62</v>
      </c>
      <c r="I193" s="57">
        <v>0</v>
      </c>
      <c r="J193" s="77" t="s">
        <v>33</v>
      </c>
    </row>
    <row r="194" spans="2:10" ht="76.5" x14ac:dyDescent="0.2">
      <c r="B194" s="76" t="s">
        <v>175</v>
      </c>
      <c r="C194" s="76" t="s">
        <v>519</v>
      </c>
      <c r="D194" s="70" t="s">
        <v>520</v>
      </c>
      <c r="E194" s="71">
        <v>45079</v>
      </c>
      <c r="F194" s="68">
        <v>21767.08</v>
      </c>
      <c r="G194" s="69">
        <f t="shared" si="6"/>
        <v>45109</v>
      </c>
      <c r="H194" s="68">
        <f t="shared" si="7"/>
        <v>21767.08</v>
      </c>
      <c r="I194" s="57">
        <v>0</v>
      </c>
      <c r="J194" s="77" t="s">
        <v>33</v>
      </c>
    </row>
    <row r="195" spans="2:10" ht="89.25" x14ac:dyDescent="0.2">
      <c r="B195" s="76" t="s">
        <v>509</v>
      </c>
      <c r="C195" s="76" t="s">
        <v>521</v>
      </c>
      <c r="D195" s="70" t="s">
        <v>522</v>
      </c>
      <c r="E195" s="71">
        <v>45090</v>
      </c>
      <c r="F195" s="68">
        <v>189831.55</v>
      </c>
      <c r="G195" s="69">
        <f t="shared" si="6"/>
        <v>45120</v>
      </c>
      <c r="H195" s="68">
        <f t="shared" si="7"/>
        <v>189831.55</v>
      </c>
      <c r="I195" s="57">
        <v>0</v>
      </c>
      <c r="J195" s="77" t="s">
        <v>33</v>
      </c>
    </row>
    <row r="196" spans="2:10" ht="51" x14ac:dyDescent="0.2">
      <c r="B196" s="49" t="s">
        <v>0</v>
      </c>
      <c r="C196" s="49" t="s">
        <v>1</v>
      </c>
      <c r="D196" s="49" t="s">
        <v>3</v>
      </c>
      <c r="E196" s="49" t="s">
        <v>2</v>
      </c>
      <c r="F196" s="50" t="s">
        <v>4</v>
      </c>
      <c r="G196" s="49" t="s">
        <v>5</v>
      </c>
      <c r="H196" s="49" t="s">
        <v>6</v>
      </c>
      <c r="I196" s="49" t="s">
        <v>7</v>
      </c>
      <c r="J196" s="49" t="s">
        <v>8</v>
      </c>
    </row>
    <row r="197" spans="2:10" ht="70.5" customHeight="1" x14ac:dyDescent="0.2">
      <c r="B197" s="76" t="s">
        <v>525</v>
      </c>
      <c r="C197" s="76" t="s">
        <v>523</v>
      </c>
      <c r="D197" s="70" t="s">
        <v>524</v>
      </c>
      <c r="E197" s="71">
        <v>45028</v>
      </c>
      <c r="F197" s="68">
        <v>993559.99</v>
      </c>
      <c r="G197" s="69">
        <f t="shared" si="6"/>
        <v>45058</v>
      </c>
      <c r="H197" s="68">
        <f t="shared" si="7"/>
        <v>993559.99</v>
      </c>
      <c r="I197" s="57">
        <v>0</v>
      </c>
      <c r="J197" s="77" t="s">
        <v>33</v>
      </c>
    </row>
    <row r="198" spans="2:10" ht="81" customHeight="1" x14ac:dyDescent="0.2">
      <c r="B198" s="76" t="s">
        <v>528</v>
      </c>
      <c r="C198" s="76" t="s">
        <v>526</v>
      </c>
      <c r="D198" s="70" t="s">
        <v>527</v>
      </c>
      <c r="E198" s="71">
        <v>45084</v>
      </c>
      <c r="F198" s="68">
        <v>383500</v>
      </c>
      <c r="G198" s="69">
        <f t="shared" si="6"/>
        <v>45114</v>
      </c>
      <c r="H198" s="68">
        <f t="shared" si="7"/>
        <v>383500</v>
      </c>
      <c r="I198" s="57">
        <v>0</v>
      </c>
      <c r="J198" s="77" t="s">
        <v>33</v>
      </c>
    </row>
    <row r="199" spans="2:10" ht="76.5" x14ac:dyDescent="0.2">
      <c r="B199" s="76" t="s">
        <v>531</v>
      </c>
      <c r="C199" s="76" t="s">
        <v>529</v>
      </c>
      <c r="D199" s="70" t="s">
        <v>530</v>
      </c>
      <c r="E199" s="71">
        <v>45078</v>
      </c>
      <c r="F199" s="68">
        <v>78756.740000000005</v>
      </c>
      <c r="G199" s="69">
        <f t="shared" si="6"/>
        <v>45108</v>
      </c>
      <c r="H199" s="68">
        <f t="shared" si="7"/>
        <v>78756.740000000005</v>
      </c>
      <c r="I199" s="57">
        <v>0</v>
      </c>
      <c r="J199" s="77" t="s">
        <v>33</v>
      </c>
    </row>
    <row r="200" spans="2:10" ht="76.5" x14ac:dyDescent="0.2">
      <c r="B200" s="76" t="s">
        <v>11</v>
      </c>
      <c r="C200" s="76" t="s">
        <v>532</v>
      </c>
      <c r="D200" s="70" t="s">
        <v>533</v>
      </c>
      <c r="E200" s="71">
        <v>45064</v>
      </c>
      <c r="F200" s="68">
        <v>508274.24</v>
      </c>
      <c r="G200" s="69">
        <f t="shared" si="6"/>
        <v>45094</v>
      </c>
      <c r="H200" s="68">
        <f t="shared" si="7"/>
        <v>508274.24</v>
      </c>
      <c r="I200" s="57">
        <v>0</v>
      </c>
      <c r="J200" s="77" t="s">
        <v>33</v>
      </c>
    </row>
    <row r="201" spans="2:10" ht="18" customHeight="1" x14ac:dyDescent="0.2">
      <c r="B201" s="84"/>
      <c r="C201" s="84"/>
      <c r="D201" s="78"/>
      <c r="E201" s="85"/>
      <c r="F201" s="79"/>
      <c r="G201" s="80"/>
      <c r="H201" s="79"/>
      <c r="I201" s="81"/>
      <c r="J201" s="82"/>
    </row>
    <row r="202" spans="2:10" ht="24.75" customHeight="1" x14ac:dyDescent="0.2">
      <c r="B202" s="84"/>
      <c r="C202" s="84"/>
      <c r="D202" s="78"/>
      <c r="E202" s="85"/>
      <c r="F202" s="79"/>
      <c r="G202" s="80"/>
      <c r="H202" s="79"/>
      <c r="I202" s="81"/>
      <c r="J202" s="82"/>
    </row>
    <row r="203" spans="2:10" ht="27.75" customHeight="1" x14ac:dyDescent="0.2">
      <c r="G203" s="72"/>
    </row>
    <row r="204" spans="2:10" x14ac:dyDescent="0.2">
      <c r="C204" s="97"/>
      <c r="D204" s="97"/>
      <c r="G204" s="72"/>
    </row>
    <row r="205" spans="2:10" ht="19.5" customHeight="1" x14ac:dyDescent="0.2">
      <c r="B205" s="75" t="s">
        <v>159</v>
      </c>
      <c r="C205" s="54"/>
      <c r="D205" s="98" t="s">
        <v>162</v>
      </c>
      <c r="E205" s="98"/>
      <c r="F205" s="58"/>
      <c r="G205" s="73"/>
      <c r="H205" s="99" t="s">
        <v>160</v>
      </c>
      <c r="I205" s="99"/>
      <c r="J205" s="99"/>
    </row>
    <row r="206" spans="2:10" x14ac:dyDescent="0.2">
      <c r="B206" s="60" t="s">
        <v>157</v>
      </c>
      <c r="C206" s="55"/>
      <c r="D206" s="96" t="s">
        <v>156</v>
      </c>
      <c r="E206" s="96"/>
      <c r="F206" s="59"/>
      <c r="G206" s="74"/>
      <c r="H206" s="95" t="s">
        <v>103</v>
      </c>
      <c r="I206" s="95"/>
      <c r="J206" s="95"/>
    </row>
    <row r="207" spans="2:10" ht="21" customHeight="1" x14ac:dyDescent="0.2">
      <c r="B207" s="61" t="s">
        <v>158</v>
      </c>
      <c r="C207" s="55"/>
      <c r="D207" s="100" t="s">
        <v>163</v>
      </c>
      <c r="E207" s="100"/>
      <c r="F207" s="59"/>
      <c r="G207" s="74"/>
      <c r="H207" s="95" t="s">
        <v>161</v>
      </c>
      <c r="I207" s="95"/>
      <c r="J207" s="95"/>
    </row>
  </sheetData>
  <mergeCells count="46">
    <mergeCell ref="C191:C192"/>
    <mergeCell ref="B191:B192"/>
    <mergeCell ref="C170:C171"/>
    <mergeCell ref="B170:B171"/>
    <mergeCell ref="C172:C174"/>
    <mergeCell ref="B172:B174"/>
    <mergeCell ref="C177:C183"/>
    <mergeCell ref="B177:B183"/>
    <mergeCell ref="C144:C152"/>
    <mergeCell ref="B144:B152"/>
    <mergeCell ref="C155:C156"/>
    <mergeCell ref="B155:B156"/>
    <mergeCell ref="C164:C167"/>
    <mergeCell ref="B164:B167"/>
    <mergeCell ref="C22:C23"/>
    <mergeCell ref="C34:C35"/>
    <mergeCell ref="B34:B35"/>
    <mergeCell ref="C38:C42"/>
    <mergeCell ref="B38:B42"/>
    <mergeCell ref="B22:B23"/>
    <mergeCell ref="B8:J8"/>
    <mergeCell ref="B10:J10"/>
    <mergeCell ref="B11:J11"/>
    <mergeCell ref="C17:C21"/>
    <mergeCell ref="B17:B21"/>
    <mergeCell ref="H207:J207"/>
    <mergeCell ref="D206:E206"/>
    <mergeCell ref="H206:J206"/>
    <mergeCell ref="C204:D204"/>
    <mergeCell ref="D205:E205"/>
    <mergeCell ref="H205:J205"/>
    <mergeCell ref="D207:E207"/>
    <mergeCell ref="C87:C88"/>
    <mergeCell ref="B87:B88"/>
    <mergeCell ref="C89:C90"/>
    <mergeCell ref="B89:B90"/>
    <mergeCell ref="C100:C107"/>
    <mergeCell ref="B100:B107"/>
    <mergeCell ref="C134:C135"/>
    <mergeCell ref="B134:B135"/>
    <mergeCell ref="C124:C125"/>
    <mergeCell ref="B124:B125"/>
    <mergeCell ref="C126:C128"/>
    <mergeCell ref="B126:B128"/>
    <mergeCell ref="C130:C132"/>
    <mergeCell ref="B130:B132"/>
  </mergeCells>
  <pageMargins left="0.27559055118110237" right="0" top="7.874015748031496E-2" bottom="0" header="0.31496062992125984" footer="0.31496062992125984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JUNIO   2023</vt:lpstr>
      <vt:lpstr>'JUNIO  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Arianny Peña Terrero</cp:lastModifiedBy>
  <cp:lastPrinted>2023-07-19T16:50:10Z</cp:lastPrinted>
  <dcterms:created xsi:type="dcterms:W3CDTF">2021-07-01T20:21:12Z</dcterms:created>
  <dcterms:modified xsi:type="dcterms:W3CDTF">2023-07-20T12:30:15Z</dcterms:modified>
</cp:coreProperties>
</file>