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OCTUBRE   2024" sheetId="12" r:id="rId2"/>
  </sheets>
  <definedNames>
    <definedName name="_xlnm._FilterDatabase" localSheetId="1" hidden="1">'OCTUBRE   2024'!$A$13:$I$185</definedName>
    <definedName name="_xlnm.Print_Area" localSheetId="1">'OCTUBRE   2024'!$A$1:$I$193</definedName>
  </definedNames>
  <calcPr calcId="145621"/>
</workbook>
</file>

<file path=xl/calcChain.xml><?xml version="1.0" encoding="utf-8"?>
<calcChain xmlns="http://schemas.openxmlformats.org/spreadsheetml/2006/main">
  <c r="G181" i="12" l="1"/>
  <c r="F181" i="12"/>
  <c r="G180" i="12"/>
  <c r="F180" i="12"/>
  <c r="G179" i="12"/>
  <c r="F179" i="12"/>
  <c r="G178" i="12"/>
  <c r="F178" i="12"/>
  <c r="G177" i="12"/>
  <c r="F177" i="12"/>
  <c r="G176" i="12"/>
  <c r="F176" i="12"/>
  <c r="G175" i="12"/>
  <c r="F175" i="12"/>
  <c r="G173" i="12"/>
  <c r="F173" i="12"/>
  <c r="F152" i="12"/>
  <c r="G152" i="12"/>
  <c r="F153" i="12"/>
  <c r="G153" i="12"/>
  <c r="F154" i="12"/>
  <c r="G154" i="12"/>
  <c r="F155" i="12"/>
  <c r="G155" i="12"/>
  <c r="F156" i="12"/>
  <c r="G156" i="12"/>
  <c r="F157" i="12"/>
  <c r="G157" i="12"/>
  <c r="F159" i="12"/>
  <c r="G159" i="12"/>
  <c r="F160" i="12"/>
  <c r="G160" i="12"/>
  <c r="F161" i="12"/>
  <c r="G161" i="12"/>
  <c r="F162" i="12"/>
  <c r="G162" i="12"/>
  <c r="F163" i="12"/>
  <c r="G163" i="12"/>
  <c r="F164" i="12"/>
  <c r="G164" i="12"/>
  <c r="F165" i="12"/>
  <c r="G165" i="12"/>
  <c r="F166" i="12"/>
  <c r="G166" i="12"/>
  <c r="F167" i="12"/>
  <c r="G167" i="12"/>
  <c r="F168" i="12"/>
  <c r="G168" i="12"/>
  <c r="F169" i="12"/>
  <c r="G169" i="12"/>
  <c r="F170" i="12"/>
  <c r="G170" i="12"/>
  <c r="F171" i="12"/>
  <c r="G171" i="12"/>
  <c r="F172" i="12"/>
  <c r="G172" i="12"/>
  <c r="F182" i="12"/>
  <c r="G182" i="12"/>
  <c r="F19" i="12" l="1"/>
  <c r="F20" i="12"/>
  <c r="F21" i="12"/>
  <c r="F22" i="12"/>
  <c r="F23" i="12"/>
  <c r="F24" i="12"/>
  <c r="F26" i="12"/>
  <c r="F27" i="12"/>
  <c r="F28" i="12"/>
  <c r="F29" i="12"/>
  <c r="F30" i="12"/>
  <c r="F31" i="12"/>
  <c r="F32" i="12"/>
  <c r="F33" i="12"/>
  <c r="F34" i="12"/>
  <c r="F35" i="12"/>
  <c r="F36" i="12"/>
  <c r="F38" i="12"/>
  <c r="F39" i="12"/>
  <c r="F40" i="12"/>
  <c r="F41" i="12"/>
  <c r="F42" i="12"/>
  <c r="F43" i="12"/>
  <c r="F44" i="12"/>
  <c r="F45" i="12"/>
  <c r="F46" i="12"/>
  <c r="F47" i="12"/>
  <c r="F49" i="12"/>
  <c r="F50" i="12"/>
  <c r="F51" i="12"/>
  <c r="F52" i="12"/>
  <c r="F53" i="12"/>
  <c r="F54" i="12"/>
  <c r="F55" i="12"/>
  <c r="F56" i="12"/>
  <c r="F57" i="12"/>
  <c r="F58" i="12"/>
  <c r="F59" i="12"/>
  <c r="F60" i="12"/>
  <c r="F61" i="12"/>
  <c r="F62" i="12"/>
  <c r="F63" i="12"/>
  <c r="F65" i="12"/>
  <c r="F66" i="12"/>
  <c r="F67" i="12"/>
  <c r="F68" i="12"/>
  <c r="F69" i="12"/>
  <c r="F70" i="12"/>
  <c r="F71" i="12"/>
  <c r="F72" i="12"/>
  <c r="F73" i="12"/>
  <c r="F74" i="12"/>
  <c r="F75" i="12"/>
  <c r="F77" i="12"/>
  <c r="F78" i="12"/>
  <c r="F79" i="12"/>
  <c r="F80" i="12"/>
  <c r="F81" i="12"/>
  <c r="F82" i="12"/>
  <c r="F83" i="12"/>
  <c r="F84" i="12"/>
  <c r="F85" i="12"/>
  <c r="F86" i="12"/>
  <c r="F87" i="12"/>
  <c r="F88" i="12"/>
  <c r="F89" i="12"/>
  <c r="F90" i="12"/>
  <c r="F92" i="12"/>
  <c r="F93" i="12"/>
  <c r="F94" i="12"/>
  <c r="F95" i="12"/>
  <c r="F96" i="12"/>
  <c r="F97" i="12"/>
  <c r="F98" i="12"/>
  <c r="F99" i="12"/>
  <c r="F100" i="12"/>
  <c r="F101" i="12"/>
  <c r="F102" i="12"/>
  <c r="F103" i="12"/>
  <c r="F104" i="12"/>
  <c r="F105" i="12"/>
  <c r="F106" i="12"/>
  <c r="F107" i="12"/>
  <c r="F108" i="12"/>
  <c r="F109" i="12"/>
  <c r="F110" i="12"/>
  <c r="F112" i="12"/>
  <c r="F113" i="12"/>
  <c r="F114" i="12"/>
  <c r="F115" i="12"/>
  <c r="F116" i="12"/>
  <c r="F117" i="12"/>
  <c r="F118" i="12"/>
  <c r="F119" i="12"/>
  <c r="F120" i="12"/>
  <c r="F121" i="12"/>
  <c r="F122" i="12"/>
  <c r="F123" i="12"/>
  <c r="F124" i="12"/>
  <c r="F125"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83" i="12"/>
  <c r="F184" i="12"/>
  <c r="F185" i="12"/>
  <c r="F186" i="12"/>
  <c r="F187" i="12"/>
  <c r="F188" i="12"/>
  <c r="G188" i="12" l="1"/>
  <c r="G187" i="12"/>
  <c r="G186" i="12"/>
  <c r="F14" i="12" l="1"/>
  <c r="G43" i="12" l="1"/>
  <c r="G44" i="12"/>
  <c r="G45" i="12"/>
  <c r="G46" i="12"/>
  <c r="G47" i="12"/>
  <c r="G49" i="12"/>
  <c r="G50" i="12"/>
  <c r="G51" i="12"/>
  <c r="G52" i="12"/>
  <c r="G53" i="12"/>
  <c r="G54" i="12"/>
  <c r="G55" i="12"/>
  <c r="G56" i="12"/>
  <c r="G57" i="12"/>
  <c r="G58" i="12"/>
  <c r="G59" i="12"/>
  <c r="G60" i="12"/>
  <c r="G61" i="12"/>
  <c r="G62" i="12"/>
  <c r="G63" i="12"/>
  <c r="G65" i="12"/>
  <c r="G66" i="12"/>
  <c r="G67" i="12"/>
  <c r="G68" i="12"/>
  <c r="G69" i="12"/>
  <c r="G70" i="12"/>
  <c r="G71" i="12"/>
  <c r="G72" i="12"/>
  <c r="G73" i="12"/>
  <c r="G74" i="12"/>
  <c r="G75" i="12"/>
  <c r="G77" i="12"/>
  <c r="G78" i="12"/>
  <c r="G79" i="12"/>
  <c r="G80" i="12"/>
  <c r="G81" i="12"/>
  <c r="G82" i="12"/>
  <c r="G83" i="12"/>
  <c r="G84" i="12"/>
  <c r="G85" i="12"/>
  <c r="G86" i="12"/>
  <c r="G87" i="12"/>
  <c r="G88" i="12"/>
  <c r="G89" i="12"/>
  <c r="G90" i="12"/>
  <c r="G92" i="12"/>
  <c r="G93" i="12"/>
  <c r="G94" i="12"/>
  <c r="G95" i="12"/>
  <c r="G96" i="12"/>
  <c r="G97" i="12"/>
  <c r="G98" i="12"/>
  <c r="G99" i="12"/>
  <c r="G100" i="12"/>
  <c r="G101" i="12"/>
  <c r="G102" i="12"/>
  <c r="G103" i="12"/>
  <c r="G104" i="12"/>
  <c r="G105" i="12"/>
  <c r="G106" i="12"/>
  <c r="G107" i="12"/>
  <c r="G108" i="12"/>
  <c r="G109" i="12"/>
  <c r="G110" i="12"/>
  <c r="G112" i="12"/>
  <c r="G113" i="12"/>
  <c r="G114" i="12"/>
  <c r="G115" i="12"/>
  <c r="G116" i="12"/>
  <c r="G117" i="12"/>
  <c r="G118" i="12"/>
  <c r="G119" i="12"/>
  <c r="G120" i="12"/>
  <c r="G121" i="12"/>
  <c r="G122" i="12"/>
  <c r="G123" i="12"/>
  <c r="G124" i="12"/>
  <c r="G125"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42" i="12"/>
  <c r="G41" i="12"/>
  <c r="G40" i="12"/>
  <c r="G39" i="12"/>
  <c r="G38" i="12"/>
  <c r="G36" i="12"/>
  <c r="G35" i="12"/>
  <c r="G34" i="12"/>
  <c r="G33" i="12"/>
  <c r="G32" i="12"/>
  <c r="G31" i="12"/>
  <c r="G30" i="12"/>
  <c r="G29" i="12"/>
  <c r="G28" i="12"/>
  <c r="G27" i="12"/>
  <c r="G26" i="12"/>
  <c r="G24" i="12"/>
  <c r="G23" i="12"/>
  <c r="G17" i="12" l="1"/>
  <c r="G18" i="12"/>
  <c r="G19" i="12"/>
  <c r="G20" i="12"/>
  <c r="G21" i="12"/>
  <c r="G22" i="12"/>
  <c r="G151" i="12"/>
  <c r="G183" i="12"/>
  <c r="G184" i="12"/>
  <c r="G185" i="12"/>
  <c r="G16" i="12"/>
  <c r="F17" i="12"/>
  <c r="F18" i="12"/>
  <c r="F16" i="12"/>
  <c r="G15" i="12" l="1"/>
  <c r="F15" i="12"/>
  <c r="G14" i="12"/>
  <c r="H26" i="1" l="1"/>
  <c r="I26" i="1" s="1"/>
  <c r="H15" i="1" l="1"/>
  <c r="I15" i="1" s="1"/>
</calcChain>
</file>

<file path=xl/sharedStrings.xml><?xml version="1.0" encoding="utf-8"?>
<sst xmlns="http://schemas.openxmlformats.org/spreadsheetml/2006/main" count="865" uniqueCount="501">
  <si>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</si>
  <si>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</si>
  <si>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</si>
  <si>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</si>
  <si>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</si>
  <si>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</si>
  <si>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</si>
  <si>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</si>
  <si>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</si>
  <si>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</si>
  <si>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</si>
  <si>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</si>
  <si>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</si>
  <si>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</si>
  <si>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</si>
  <si>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</si>
  <si>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</si>
  <si>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</si>
  <si>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</si>
  <si>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</si>
  <si>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</si>
  <si>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</si>
  <si>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</si>
  <si>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</si>
  <si>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</si>
  <si>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</si>
  <si>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</si>
  <si>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</si>
  <si>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</si>
  <si>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</si>
  <si>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</si>
  <si>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</si>
  <si>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</si>
  <si>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</si>
  <si>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</si>
  <si>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</si>
  <si>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</si>
  <si>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</si>
  <si>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</si>
  <si>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</si>
  <si>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</si>
  <si>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</si>
  <si>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</si>
  <si>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</si>
  <si>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</si>
  <si>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</si>
  <si>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</si>
  <si>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</si>
  <si>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</si>
  <si>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</si>
  <si>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</si>
  <si>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</si>
  <si>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</si>
  <si>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</si>
  <si>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</si>
  <si>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</si>
  <si>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</si>
  <si>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</si>
  <si>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</si>
  <si>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</si>
  <si>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</si>
  <si>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</si>
  <si>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</si>
  <si>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</si>
  <si>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</si>
  <si>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</si>
  <si>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</si>
  <si>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</si>
  <si>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</si>
  <si>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</si>
  <si>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</si>
  <si>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</si>
  <si>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</si>
  <si>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</si>
  <si>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</si>
  <si>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</si>
  <si>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</si>
  <si>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</si>
  <si>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</si>
  <si>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</si>
  <si>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</si>
  <si>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</si>
  <si>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</si>
  <si>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</si>
  <si>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</si>
  <si>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</si>
  <si>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</si>
  <si>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</si>
  <si>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</si>
  <si>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</si>
  <si>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</si>
  <si>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</si>
  <si>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</si>
  <si>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</si>
  <si>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</si>
  <si>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</si>
  <si>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</si>
  <si>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</si>
  <si>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</si>
  <si>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</si>
  <si>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</si>
  <si>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</si>
  <si>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</si>
  <si>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</si>
  <si>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</si>
  <si>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</si>
  <si>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</si>
  <si>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</si>
  <si>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</si>
  <si>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</si>
  <si>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</si>
  <si>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</si>
  <si>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</si>
  <si>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</si>
  <si>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</si>
  <si>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</si>
  <si>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</si>
  <si>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</si>
  <si>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</si>
  <si>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</si>
  <si>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</si>
  <si>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</si>
  <si>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</si>
  <si>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</si>
  <si>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</si>
  <si>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</si>
  <si>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</si>
  <si>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</si>
  <si>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</si>
  <si>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</si>
  <si>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</si>
  <si>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</si>
  <si>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</si>
  <si>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</si>
  <si>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</si>
  <si>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</si>
  <si>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</si>
  <si>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</si>
  <si>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</si>
  <si>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</si>
  <si>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</si>
  <si>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</si>
  <si>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</si>
  <si>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</si>
  <si>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</si>
  <si>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</si>
  <si>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</si>
  <si>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</si>
  <si>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</si>
  <si>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</si>
  <si>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</si>
  <si>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</si>
  <si>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</si>
  <si>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</si>
  <si>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</si>
  <si>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</si>
  <si>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</si>
  <si>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</si>
  <si>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</si>
  <si>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</si>
  <si>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 xml:space="preserve">  JESUS POLANCO PEREZ</t>
  </si>
  <si>
    <t xml:space="preserve">  Encargado  Depto. De Contabilidad</t>
  </si>
  <si>
    <t>MILTON YSMAEL MENA JACKSON</t>
  </si>
  <si>
    <t>CORRESPONDIENTE DEL 01 AL 31 DE  OCTUBRE  DEL 2024</t>
  </si>
  <si>
    <t>LIB:9894 d/f 01/10/2024. PAGO FACT. NCF B1500452858, NIC. 6000966, POR SERVICIO DE ELECTRICIDAD A LA GOBERNACIÓN PROVINCIAL DE ESPAILLAT, CORRESPONDIENTE AL PERÍODO 01/08/24 AL 01/09/24.</t>
  </si>
  <si>
    <t>B1500452858</t>
  </si>
  <si>
    <t>EDENORTE DOMINICANA S A</t>
  </si>
  <si>
    <t>LIB:9895 d/f 01/10/2024. PAGO FACT. NCF B1500000003, O/S MIP-2024-00403, POR SERVICIO TECNICO PROFESIONAL DE ASESORAMIENTO DE ESTRUCTURA ORGANIZACIONALES PARA LOS GESTORES DEL PROGRAMA COMUNIDAD SEGURA.</t>
  </si>
  <si>
    <t>B1500000003</t>
  </si>
  <si>
    <t>Ebeque, SRL</t>
  </si>
  <si>
    <t>LIB:9896 d/f 01/10/2024. PAGO FACT. NCF B1500002966, POR COMPRA DE COMBUSTIBLE (GASOLINA REGULAR) CORRESPONDIENTE AL MES DE AGOSTO 2024, PARA USO DE LA GOBERNACIÓN DE LA VEGA.</t>
  </si>
  <si>
    <t>B1500002966</t>
  </si>
  <si>
    <t>Estación Primavera La Vega, SRL</t>
  </si>
  <si>
    <t>LIB:9897 d/f 01/10/2024. PAGO FACT. NCF B1500001385, 1ER ABONO AL CONTRATO BS-0009082-2024, DESDE 03 AL 31/7/2024, POR CONTRATACIÓN DE SERVICIOS DE 4,402 ALMUERZOS MEDIANTE PLATAFORMA WEB PARA EL PERSONAL DE ESTE MINISTERIO.</t>
  </si>
  <si>
    <t>B1500001385</t>
  </si>
  <si>
    <t>Inversiones Siurana, SRL</t>
  </si>
  <si>
    <t>LIB:9900 d/f 01/10/2024. PAGO FACTS. NCF B1500443361, 450581 Y 452892, NIC. 7164086 POR SERVICIO DE ELECTRICIDAD A LA GOBERNACIÓN PROVINCIAL DE DAJABON, CORRESPONDIENTE AL PERÍODO 01/06/24 AL 01/09/24.</t>
  </si>
  <si>
    <t>B1500443361</t>
  </si>
  <si>
    <t>B1500450581</t>
  </si>
  <si>
    <t>B1500452892</t>
  </si>
  <si>
    <t>LIB:9906 d/f 01/10/2024. PAGO FACT. NCF. E450000001492, POR  VALOR DE RD$2,034,061.91, POR SERVICIO DE SEGURO MEDICO AL PERSONAL DE ESTE MIP, MENOS DESC. NOMINA DE RD$459,787.32, PERIODO DEL 01 AL 30 DE SEPTIEMBRE DEL 2024.</t>
  </si>
  <si>
    <t>E450000001492</t>
  </si>
  <si>
    <t>LIB:9907 d/f 01/10/2024. PAGO CUENTA NO. 3617053, NCF. E450000007495, POR SERVICIO DE TELECABLE  AL  PROGRAMA COMUNIDAD SEGURA, CORRESPONDIENTE AL PERIODO  11/08/2024 AL 10/09/2024.</t>
  </si>
  <si>
    <t>E450000007495</t>
  </si>
  <si>
    <t>Altice Dominicana, SA</t>
  </si>
  <si>
    <t>LIB:9908 d/f 01/10/2024. PAGO NIC NO. 7353967, FACTURAS NCF. B1500458934, POR SERVICIOS DE ENERGIA ELECTRICA DE LA ESCUELA POLICIAL CAMPUS GASPAR HERNANDEZ, PERIODO DEL 04/08/2024 AL 04/09/2024.</t>
  </si>
  <si>
    <t>B1500458934</t>
  </si>
  <si>
    <t>LIB:9941 d/f 02/10/2024. PAGO FACTURA NCF E450000007764, CUENTA NO. 4045090, POR SERVICIO DE INTERNET DE RESPALDO Y TELECABLE DE ESTE MIP, CORRESP. AL PERIODO DEL 20/08/2024 AL 19/09/2024.</t>
  </si>
  <si>
    <t>E450000007764</t>
  </si>
  <si>
    <t>LIB:9942 d/f 02/10/2024. PAGO FACT. NCF B1500000506, POR COMPRA DE COMBUSTIBLE (GASOLINA REGULAR) CORRESPONDIENTE AL MES DE JUNIO 2024, PARA USO DE LA GOBERNACIÓN DE MARÍA TRINIDAD SÁNCHEZ.</t>
  </si>
  <si>
    <t>B1500000506</t>
  </si>
  <si>
    <t>ESTACION DE SERVICIOS SAN RAFAEL SRL</t>
  </si>
  <si>
    <t>LIB:9951 d/f 02/10/2024. PAGO FACTURA NCF. B1500006195, 2DO ABONO AL CONTRATO BS-0005092-2024, CONTRATACION DE SERVICIOS DE PUBLICIDAD POR TELEVISION Y MEDIOS DIGITALES PROGRAMA DE VUELTA AL BARRIO, CORRESPONDIENTE AL MES DE JULIO 2024.</t>
  </si>
  <si>
    <t>B1500006195</t>
  </si>
  <si>
    <t>Editora El Nuevo Diario, SA</t>
  </si>
  <si>
    <t>LIB:9971 d/f 03/10/2024. PAGO FACT. NCF E450000007797, CUENTA NO. 9704970, POR SERVICIO DE TELECABLE, TELÉFONO E INTERNET A LA POLICÍA  AUXILIAR, CORRESP. AL PERIODO DEL 20/08/2024 AL 19/09/2024.</t>
  </si>
  <si>
    <t>E450000007797</t>
  </si>
  <si>
    <t>LIB:10033 d/f 07/10/2024. PAGO FACT. NCF. B1500000095, SEGUN O/C  MIP-2024-00133, POR ADQUISICION DE MATERIALES PARA LA CONECTIVIDAD DE LOS SERVIDORES DE ESTE MINISTERIO.</t>
  </si>
  <si>
    <t>B1500000095</t>
  </si>
  <si>
    <t>Sistemas y Consultoria, SRL</t>
  </si>
  <si>
    <t>LIB:10045 d/f 07/10/2024. PAGO FACT. NCF B1500001289, SEGUN O/S MIP-2024-00398, POR CONTRATACION (5,000) SERVICIOS DE ALMUERZOS PRE EMPACADOS PARA EL PERSONAL GENERAL DE ESTE MINISTERIO.</t>
  </si>
  <si>
    <t>B1500001289</t>
  </si>
  <si>
    <t>Pily Gourmet, SRL</t>
  </si>
  <si>
    <t>LIB:10046 d/f 07/10/2024. PAGO FACT. NCF. B1500012647, POR SERVICIO DE SEGURO MEDICO AL PERSONAL DE COMUNIDAD SEGURA, PERIODO DEL 01/09/2024 AL 30/09/2024</t>
  </si>
  <si>
    <t>B1500012647</t>
  </si>
  <si>
    <t>LIB:10052 d/f 07/10/2024. PAGO FACT. NCF B1500001032, POR ALQUILER DE LOCAL DONDE FUNCIONAN LAS OFICINAS DE LA POLICÍA AUXILIAR, SEGÚN CERTIFICADO DE CONTRATO BS-007353-2024, CORRESPONDIENTE AL MES DE SEPTIEMBRE 2024.</t>
  </si>
  <si>
    <t>B1500001032</t>
  </si>
  <si>
    <t>Servicios Empresariales Canaan, SRL</t>
  </si>
  <si>
    <t>LIB:10064 d/f 08/10/2024. PAGO FACT. NCF. B1500000210, SEGUN MIP-2024-00513, POR  CONTRATACION DE (5,000) SERVICIOS DE ALMUERZOS PARA SER DISTRIBUIDOS AL PERSONAL DE ESTE MINISTERIO.</t>
  </si>
  <si>
    <t>B1500000210</t>
  </si>
  <si>
    <t>JMP Fiesta Catering, SRL</t>
  </si>
  <si>
    <t>LIB:10065 d/f 08/10/2024. PAGO FACT. B1500000521, SEGUN O/S MIP-2024-00459, POR CONTRATACION DE SERVICIOS CAMPAÑA PUBLICITARIA POR MEDIOS DE TV, DE LA ESTRATEGIA INTEGRAL MI PAIS SEGURO, CORRESPONDIENTE AL MES DE JULIO 2024.</t>
  </si>
  <si>
    <t>B1500000521</t>
  </si>
  <si>
    <t>Telemedios Dominicana, SA</t>
  </si>
  <si>
    <t>LIB:10083 d/f 09/10/2024. PAGO FACT. NCF B1500000201, SEGUN O/S MIP-2024-00428, POR CONTRATACION DE SERVICIOS CAMPAÑA PUBLICITARIA EN MEDIOS DIGITALES, DE LA ESTRATEGIA INTEGRAL MI PAIS SEGURO, CORRESPONDIENTE AL MES DE JULIO.</t>
  </si>
  <si>
    <t>B1500000201</t>
  </si>
  <si>
    <t>RAFAEL RONDON PEÑALO</t>
  </si>
  <si>
    <t>LIB:10084 d/f 09/10/2024. PAGO FACT. NCF B1500003952, SEGUN O/S MIP-2024-00442, POR CONTRATACION DE SERVICIOS CAMPAÑA PUBLICITARIA POR MEDIO DE TELEVISION, DE LA ESTRATEGIA INTEGRAL MI PAIS SEGURO, CORRESPONDIENTE AL MES DE JULIO DEL 2024.</t>
  </si>
  <si>
    <t>B1500003952</t>
  </si>
  <si>
    <t>Corporación Dominicana de Radio y Televisión, SRL (Color Visión)</t>
  </si>
  <si>
    <t>LIB:10085 d/f 09/10/2024. PAGO FACT. NCF B1500000110, SEGUN O/S MIP-2024-00450, POR CONTRATACION DE SERVICIOS CAMPAÑA PUBLICITARIA POR MEDIO DE TELEVISION, DE LA ESTRATEGIA INTEGRAL MI PAIS SEGURO, CORRESPONDIENTE AL MES DE JULIO 2024.</t>
  </si>
  <si>
    <t>B1500000110</t>
  </si>
  <si>
    <t>Red Digital de Noticias Abreu Mariot , S.R.L.</t>
  </si>
  <si>
    <t>LIB:10094 d/f 09/10/2024. PAGO FACT. NCF. E450000007981, CUENTA NO. 5329730  POR SERVICIO DE TELÉFONO Y TELECABLE A LA GOBERNACIÓN DE SANTO DOMINGO, CORRESPONDIENTE AL  PERIODO DEL  26/08/2024 AL 25/09/2024.</t>
  </si>
  <si>
    <t>E450000007981</t>
  </si>
  <si>
    <t>LIB:10096 d/f 09/10/2024. PAGO FACT. NCF B1500000151, SEGUN O/S MIP-2024-00448, POR CONTRATACION DE SERVICIOS CAMPAÑA PUBLICITARIA POR MEDIO DE TELEVISION, DE LA ESTRATEGIA INTEGRAL MI PAIS SEGURO, EN PROGRAMA DE TV, CORRESPONDIENTE AL MES DE JULIO 2024.</t>
  </si>
  <si>
    <t>B1500000151</t>
  </si>
  <si>
    <t>FELIX MARIO BALBUENA PADILLA</t>
  </si>
  <si>
    <t>LIB:10100 d/f 09/10/2024. PAGO FACT. NCF B1500000151,SEGUN O/S MIP-2024-00469, POR CONTRATACION DE SERVICIOS CAMPAÑA PUBLICITARIA DE LA ESTRATEGIA INTEGRAL MI PAIS SEG., ATRAVES DE LA ESTACION DIGITAL, RADIO SUPER NATIVA (LA CABINA RADIO SHOW), CORRESPONDIENTE AL MES DE JULIO 2024</t>
  </si>
  <si>
    <t>ANDY RAMON LEBRON DIAZ</t>
  </si>
  <si>
    <t>LIB:10133 d/f 10/10/2024. PAGO FACT. NCF. E450000000107, POR SERVICIO DE INTERNET SIMETRICO EN LA ESCUELA DE ENTRENAMIENTO POLICIAL, CAMPUS GASPAR HERNANDEZ, CORRESPODIENTE AL MES DE SEPTIEMBRE 2024.</t>
  </si>
  <si>
    <t>E450000000107</t>
  </si>
  <si>
    <t>TELEOPERADORA DEL NORDESTE, SRL</t>
  </si>
  <si>
    <t>LIB:10134 d/f 10/10/2024. PAGO FACT. NCF B1500356686, NIC 2263009, POR SERVICIO DE ELECTRICIDAD A LA GOBERNACIÓN PROVINCIAL DE SANTO DOMINGO, CORRESPONDIENTE AL PERÍODO 23/08/24 AL 23/09/24.</t>
  </si>
  <si>
    <t>B1500356686</t>
  </si>
  <si>
    <t>EMPRESA DISTRIBUIDORA DE ELECTRICIDAD DEL ESTE S A</t>
  </si>
  <si>
    <t>LIB:10135 d/f 10/10/2024. PAGO FACT. NCF B1500000155, SEGUN O/S MIP-2024-00415, POR CONTRATACION DE SERVICIOS CAMPAÑA PUBLICITARIA ATRAVES DE MEDIO DIGITAL, DE LA ESTRATEGIA INTEGRAL MI PAIS SEGURO, CORRESPONDIENTE AL MES DE JULIO 2024</t>
  </si>
  <si>
    <t>B1500000155</t>
  </si>
  <si>
    <t>Noticonexion, SRL</t>
  </si>
  <si>
    <t>LIB:10136 d/f 1010/2024. PAGO FACT. NCF B1500000040, SEGUN O/S MIP-2024-00476, POR CONTRATACION DE SERVICIOS CAMPAÑA PUBLICITARIA EN MEDIO RADIAL, DE LA ESTRATEGIA INTEGRAL MI PAIS SEGURO, CORRESPONDIENTE AL MES DE JULIO 2024.</t>
  </si>
  <si>
    <t>B1500000040</t>
  </si>
  <si>
    <t>La Mañana de Hoy, SRL</t>
  </si>
  <si>
    <t>LIB:10138 d/f 10/10/2024. PAGO FACT. NCF B1500000021, SEGUN O/S MIP-2024-00414, POR CONTRATACION DE SERVICIOS CAMPAÑA PUBLICITARIA EN MEDIO DE TELEVISION, DE LA ESTRATEGIA INTEGRAL MI PAIS SEGURO, CORRESPONDIENTE AL MES DE JULIO 2024.</t>
  </si>
  <si>
    <t>B1500000021</t>
  </si>
  <si>
    <t>JOSE JOAQUIN ROSARIO CRUZ</t>
  </si>
  <si>
    <t>LIB:10154 d/f 11/10/2024. PAGO FACT. NCF. B1500000011, SEGUN O/C MIP-2024-00575, POR ADQUISICION DE IDENTIFICADORES PARA MESA DIRECTIVA PARA SER COLOCADOS EN MESA DE HONOR DE LAS DIFERENTES ACTIVIDADES REALIZADAS POR ESTE MIP.</t>
  </si>
  <si>
    <t>B1500000011</t>
  </si>
  <si>
    <t>Adving Commercial, SRL</t>
  </si>
  <si>
    <t>LIB:10155 d/f 11/10/2024. PAGO FACT. E450000001303, ADQUISICION DE (105) TICKET DE GAS LICUADO DE PETROLEO, SEGUN ORDEN DE COMPRA MIP-2024-00066, PARA EL PROGRAMA COMUNIDAD SEGURA.</t>
  </si>
  <si>
    <t>E450000001303</t>
  </si>
  <si>
    <t>Tropigas Dominicana, SRL</t>
  </si>
  <si>
    <t>LIB:10157 d/f 11/10/2024. PAGO NCF B1500000166, SEGUN O/C MIP-2024-00385, POR ADQUISICIÓN DE (500) JUEGOS DE SABANAS PARA SER DISTRIBUIDAS A FLIAS VULNERABLES DE LA VEGA, SANTIAGO, SAN FRANCISCO DE MACORIS DENTRO DE LA ESTRATEGIA INTEGRAL SEGURIDAD CIUDADANA, MI PAIS SEGURO.</t>
  </si>
  <si>
    <t>B1500000166</t>
  </si>
  <si>
    <t>ZAKAPONE ARCHITECTURE AND DESIGN GROUP SRL</t>
  </si>
  <si>
    <t>LIB:10161 d/f 11/10/2024 PAGO FACT. NCF B1500356933, NIC. 4225946, POR SERVICIO DE ELECTRICIDAD A LA GOBERNACIÓN PROVINCIAL DE SANTO DOMINGO, CORRESPONDIENTE AL PERÍODO 23/08/24 AL 23/09/24.</t>
  </si>
  <si>
    <t>B1500356933</t>
  </si>
  <si>
    <t>LIB:10171 d/f 11/10/2024. PAGO FACT. NCF B1500355491 NIC. 4425572, POR SERVICIO DE ELECTRICIDAD A LA GOBERNACIÓN PROVINCIAL DE SANTO DOMINGO, CORRESPONDIENTE AL PERÍODO 19/08/24 AL 18/09/24.</t>
  </si>
  <si>
    <t>B1500355491</t>
  </si>
  <si>
    <t>LIB:10174 d/f 11/10/2024. PAGO FACT. NCF B1500002853, 5TO ABONO C/CONTRATO BS-0001782-2024 POR ADQUISICION DE ARREGLOS FLORALES , PARA SER UTILIZADOS EN EL ACTO DE JURAMENTACION DE LAS GOBERNADORAS QUE FUERON DESIG. POR DECRETO PRESIDENCIAL PARA LAS DIF. PROV. A NIVEL NACIONAL.</t>
  </si>
  <si>
    <t>B1500002853</t>
  </si>
  <si>
    <t>JARDIN ILUSIONES S A</t>
  </si>
  <si>
    <t xml:space="preserve">LIB:10175 d/f 11/10/2024.  PAGO VARIAS FACTS NCF, NIC # 6671693,7168438 Y 7251640, POR SERVICIOS DE ENERGIA ELÉCT, DONDE FUNCIONAN LAS CASAS DE PREVENCIÓN Y SEG. CIUDADANA, LOS ALCARRIZOS, CRISTO REY Y POLICÍA AUX. PERÍODO DEL 02/8/2024  AL 14/09/2024. </t>
  </si>
  <si>
    <t>Edesur Dominicana, S.A</t>
  </si>
  <si>
    <t>B1500560863</t>
  </si>
  <si>
    <t>B1500560864</t>
  </si>
  <si>
    <t>B1500560865</t>
  </si>
  <si>
    <t>LIB:10183 d/f 11/10/2024. PAGO FACTURAS NCF. B1500000653, B1500000654 POR CONCEPTO DE LOS SERVICIOS DE USO DE SERVIDORES EN NUBE, SOPORTE PARA EL SERVIDOR Y SERVICIO DE INTERNET SIMÉTRICO DE 100MBPS DEL PISO 2, CORRESPONDIENTE AL MES DE OCTUBRE 2024.</t>
  </si>
  <si>
    <t>B1500000653</t>
  </si>
  <si>
    <t>B1500000654</t>
  </si>
  <si>
    <t>Estrela Telecom, SRL</t>
  </si>
  <si>
    <t>LIB:10185 d/f 11/10/2024. PAGO  VARIAS FACTS., 2DO ABONO C/CONTRATO BS-0001782-2024, POR ADQUISICION DE ARREGLOS FLORALES Y CORONAS FUNEBRES, PARA DIFERENTES ACTIVIDADES DE ESTE MINISTERIO.</t>
  </si>
  <si>
    <t>B1500002475</t>
  </si>
  <si>
    <t>B1500002531</t>
  </si>
  <si>
    <t>LIB:10187 d/f 11/10/2024. PAGO FACT NCF B1500000009 SEGUN O/C MIP-2024-00542 POR ADQUISICION DE LAMPARAS TIPO COBRA, PARA SER UTILIZADAS EN LA ESTRATEGIA DE SEGURIDAD CIUDADANA ,MI PAIS SEGURO.</t>
  </si>
  <si>
    <t>B1500000009</t>
  </si>
  <si>
    <t>Fernández Garcia Fg Soluciones Generales.S.R.L</t>
  </si>
  <si>
    <t>LIB:10209 d/f 14/10/2024. PAGO VARIAS FACT. NCF, NIC NO. 6784227, 6925115, POR SERVICIOS DE ELECTRICIDAD DE LA OFICINA REGIONAL DEL MIP EN SANTIAGO DE LOS CABALLEROS Y DE LA CASA DE PREVENCIÓN EN SAN FRANCISCO DE MACORIS, CORRESP. AL PERIODO 01/09/2024 AL 01/10/2024</t>
  </si>
  <si>
    <t>B1500462532</t>
  </si>
  <si>
    <t>B1500463516</t>
  </si>
  <si>
    <t>LIB:10210 d/f 14/10/2024. PAGO FACT. NCF B1500009434, POR EL 10% DEL PRESUPUESTO DE PUBLICIDAD DE ACUERDO A LA LEY 134-03, CORRESPONDIENTE AL PERIODO DEL 1 AL 31 DE OCTUBRE 2024.</t>
  </si>
  <si>
    <t>B1500009434</t>
  </si>
  <si>
    <t>Corporación Estatal de Radio y Televisión (CERTV)</t>
  </si>
  <si>
    <t>LIB:10212 d/f 14/10/2024. PAGO FACT. NCF B1500000008, SEGUN O/C MIP-2024-00506, POR ADQUISICIÓN DE ESTUFAS PARA LAS DIFERENTES ACTIVIDADES DENTRO DE LA ESTRATEGIA DE SEGURIDAD CIUDADANA MI PAIS SEGURO PROGRAMA DEVUELTA AL BARRIO VICEMINISTERIO CONVIVENCIA CIUDADANA DEL MIP.</t>
  </si>
  <si>
    <t>B1500000008</t>
  </si>
  <si>
    <t>Axiomon, SRL</t>
  </si>
  <si>
    <t>LIB:10213 d/f 14/10/2024. PAGO FACT.B1500000034 ORDEN NO. 00554 POR LA  ADQUISICION DE UN PANEL DE RADIADOR DE PLANTA ELÉCTRICA DE 60 KILOS, PARA SER UTILIZADA EN LA ESCUELA DE ENTRENAMIENTO POLICIAL CAMPUS GASPAR HERNANDEZ</t>
  </si>
  <si>
    <t>B1500000034</t>
  </si>
  <si>
    <t>RSN Salcedo Nina Group SRL</t>
  </si>
  <si>
    <t>LIB:10214 d/f14/10/2024. PAGO FACT.  B1500000026 ORDEN NO.00380 POR ADQUISICION DE PRENDA DE VESTIR PARA SER UTILIZADOS COMO UNIFORMES POR EL PERSONAL DE LA DIRECCION DE CONTROL DE BEBIDAS ALCOHOLICAS (COBA)</t>
  </si>
  <si>
    <t>B1500000026</t>
  </si>
  <si>
    <t>SUPLIDORA DE PRODUCTOS GENERALES AVILA SUPROGECA, SRL</t>
  </si>
  <si>
    <t>B1500000023</t>
  </si>
  <si>
    <t>Grupo Simrey, SRL</t>
  </si>
  <si>
    <t>LIB:1021 6 d/f 14/10/2024. PAGO FACTURA NCF B1500000023, SEGUN O/C MIP-2024-00392, POR ADQUISICIÓN DE FREGADERO, MEZCLADORA Y OTROS, PARA SER UTILIZADOS EN ESTE MINISTERIO.</t>
  </si>
  <si>
    <t>LIB:10217 d/f 14/10/2024. PAGO FACTURA NCF B1500000650, SEGUN O/C MIP-2024-00515, POR ADQUISICION DE UPS Y AIRE ACONDICIONADO PARA SER UTILIZADOS EN ESTE MINISTERIO.</t>
  </si>
  <si>
    <t>B1500000650</t>
  </si>
  <si>
    <t>GRUPO MARTE ROMAN, SRL</t>
  </si>
  <si>
    <t>LIB:10225 d/f 15/10/2024. PAGO FACT. NCF. B1500000001, SEGUN O/C MIP-2024-00560, POR ADQUISICION DE AIRES ACONDICIONADOS, PARA SER DONADOS AL CAMPO DE ENTRENAMIENTO POLICIAL LAS CALDERAS DE BANI Y LA FUERZA AEREA DOMINICANA.</t>
  </si>
  <si>
    <t>B1500000001</t>
  </si>
  <si>
    <t>Colecciones Artesanales Pau - Cap, SRL</t>
  </si>
  <si>
    <t>LIB:10226 d/f 15/10/2024. PAGO FACT. NCF B1500002878, 6TO ABONO C/CONTRATO BS-0001782-2024, POR ADQUISICION DE UNA (01) CORONA FUNEBRE PARA LA FENECIDA ANA LUISA MENDEZ PEREZ .</t>
  </si>
  <si>
    <t>B1500002878</t>
  </si>
  <si>
    <t>LIB:10229 d/f 15/10/2024. PAGO FACT. NCF B1500000024, SEGUN O/C MIP-2024-00518, POR ADQUISICIÓN DE PUERTAS DE CRISTAL P40 PARA SER INSTALADAS EN EL ARCHIVO DE DOCUMENTOS DEL DESPACHO DE ESTE MINISTERIO.</t>
  </si>
  <si>
    <t>B1500000024</t>
  </si>
  <si>
    <t>LIB:10230 d/f 15/10/2024. PAGO FACT. NCF B1500000226, SEGUN O/C MIP-2024-00516, POR ADQUISICION DE LLANTAS  255/70x16 (GOMAS) PROGRAMA COMUNIDAD SEGURA.</t>
  </si>
  <si>
    <t>B1500000226</t>
  </si>
  <si>
    <t>COMERCIAL MINI EIRL</t>
  </si>
  <si>
    <t>LIB:10231 d/f 15/10/2024. PAGO FACT NCF B1500000010, SEGUN O/C MIP-2024-00388. POR ADQUISICIÓN DE JUEGO Y MESA DE DOMINÓ PARA SER UTILIZADOS EN LA CAMPAÑA DE NO ARMAS ILEGALES.</t>
  </si>
  <si>
    <t>B1500000010</t>
  </si>
  <si>
    <t>LIB:10232 d/f 15/10/2024. PAGO FACT.NCF B1500000256, SEGUN O/C MIP-2023-00517, POR ADQUISICIÓN DE ESCANER PARA SER UTILIZADO EN EL VICEMINISTERIO DE SEGURIDAD PREVENTIVA EN GOB. PROVINCIALES.</t>
  </si>
  <si>
    <t>B1500000256</t>
  </si>
  <si>
    <t>Brimarge Group, SRL</t>
  </si>
  <si>
    <t>LIB:10233 d/f 15/10/2024. PAGO FACTURA NCF. B1500000248 SEGUN O/C NO. MIP-2024-00399 POR ADQUISICIÓN DE PRENDA DE VESTIR PARA SER DISTRIBUIDAS AL PERSONAL DE LA DIRECCIÓN REGIONAL NORTE DE ESTE MIP.</t>
  </si>
  <si>
    <t>B1500000248</t>
  </si>
  <si>
    <t>Social Catering, SRL</t>
  </si>
  <si>
    <t>LIB:10234 d/f 15/10/2024. PAGO FACTURA NCF B1500000738, SEGUN O/C MIP-2024-00543, POR ADQUISICIÓN DE BEBEDEROS PARA SER DONADOS A LOS CAMPOS DE ENTRENAMIENTO DE BANI Y LA FUERZA AÉREA DOMINICANA POR EL MIP.</t>
  </si>
  <si>
    <t>B1500000738</t>
  </si>
  <si>
    <t>Inversiones Inogar, SRL</t>
  </si>
  <si>
    <t>LIB:10235 d/f 15/10/2024. PAGO FACTURA NCF.B1500000002 , O/C NO.MIP-2024-00549 POR LA ADQUISICION DE 2,000 EJEMPLARES DE DIANAS, PARA SER UTILIZADAS EN LA ESCUELA DE ENTRENAMIENTO POLICIAL, CAMPUS GASPAR HERNANDEZ.</t>
  </si>
  <si>
    <t>B1500000002</t>
  </si>
  <si>
    <t>LIB:10236 d/f 15/10/2024. PAGO FACTURA NCF. E450000000190, POR SERVICIO DE SEGURO MEDICO A LOS BOMBEROS DEL PAIS, CORRESPONDIENTE AL PERIODO DEL 01 AL 31 DE OCTUBRE 2024.</t>
  </si>
  <si>
    <t>E450000000190</t>
  </si>
  <si>
    <t>LIB:10237 d/f 15/10/2024. PAGO FACTURA. NC. B1500008368, POR SERVICIO DE AGUA POTABLE PARA LA CASA DE PREVENCION Y SEGURIDAD CIUDADANA BOCA CHICA, CORRESPONDIENTE AL MES DE OCTUBRE 2024</t>
  </si>
  <si>
    <t>B1500008368</t>
  </si>
  <si>
    <t>CORPORACION DE ACUEDUCTO Y ALCANTARILLADO DEL MUNICIPIO DE BOCA CHICA</t>
  </si>
  <si>
    <t>LIB;10242 d/f 15/10/2024. PAGO FACTS. VARIOS NCF, POR COMPRA DE COMBUSTIBLE (GASOIL OPTIMO/REGULAR, GASOLINA PREMIUM/REGULAR) CORRESPONDIENTE A LOS MESES DE JULIO Y AGOSTO DEL 2024, PARA USO DE LA GOBERNACIÓN PROVINCIAL DE BARAHONA.</t>
  </si>
  <si>
    <t>Barahon Comb, SRL</t>
  </si>
  <si>
    <t>B1500006004</t>
  </si>
  <si>
    <t>B1500006027</t>
  </si>
  <si>
    <t>B1500006053</t>
  </si>
  <si>
    <t>B1500006070</t>
  </si>
  <si>
    <t xml:space="preserve">15,500.00
</t>
  </si>
  <si>
    <t>LIB:10262 d/f 16/10/2024. PAGO FACT. NCF B1500001407, 2DO ABONO AL CONTRATO BS-0009082-2024,  POR CONTRATACIÓN DE SERVICIOS DE 4,808 ALMUERZOS MEDIANTE PLATAFORMA WEB PARA EL PERSONAL DE ESTE MINISTERIO CORRESPONDIENTE AL PERIODO DEL 01 AL 31/8/2024,.</t>
  </si>
  <si>
    <t>B1500001407</t>
  </si>
  <si>
    <t>LIB:10319 d/f 17/10/2024. PAGO FACT. NCF. E450000002278  POR AUMENTO EN LA  PÓLIZA DE SEG. NO.2-2-102-0094492 (VIDA COLECTIVO), DE LOS MIEMBROS DE LOS CUERPOS DE BOMBEROS DEL PAIS, CORRESPONDIENTE AL PERIODO  DEL 01/10/2024 AL 01/01/2025.</t>
  </si>
  <si>
    <t>E450000002278</t>
  </si>
  <si>
    <t>Seguros Reservas, SA</t>
  </si>
  <si>
    <t>LIB:10321 d/f 17/10/2024. PAGO FACT. NCF E450000055119, CUENTA 769450262, POR SERVICIO DE INTERNET INALAMBRICO A VARIOS DEPARTAMENTOS DE ESTE MIP, CORRESPONDIENTE AL MES DE  SEPTIEMBRE 2024.</t>
  </si>
  <si>
    <t>E450000055119</t>
  </si>
  <si>
    <t>COMPANIA DOMINICANA DE TELEFONOS C POR A</t>
  </si>
  <si>
    <t>LIB:10322 d/f 17/10/2024. PAGO FACTURA NCF B1500057095, POR SERVICIO DE RECOGIDA DE BASURA PROGRAMA COMUNIDAD SEGURA, CORRESPONDIENTE AL MES DE OCTUBRE 2024.</t>
  </si>
  <si>
    <t>B1500057095</t>
  </si>
  <si>
    <t>AYUNTAMIENTO DEL DISTRITO NACIONAL</t>
  </si>
  <si>
    <t>LIB:10328 d/f 17/10/2024. PAGO FACT. NCF B1500561523, NIC.6006689, POR SERVICIO DE ENERGIA ELECTRICA, PROGRAMA COMUNIDAD SEGURA CORRESPONDIENTE  AL PERIODO DEL 12/08/2024 AL 12/09/2024.</t>
  </si>
  <si>
    <t>B1500561523</t>
  </si>
  <si>
    <t>LIB:10335 d/f 17/10/2024. PAGO FACT. NCF B1500000033, SEGUN O/C MIP-2024-00562, POR ADQUISICION DE 10 BOMBAS DE PISCINA 3HP, LAS CUALES SERAN UTILIZADAS  EN LA ESCUELA DE ENTRENAMIENTO POLICIAL, RIO SAN JUAN (GASPAR HERNANDEZ).</t>
  </si>
  <si>
    <t>B1500000033</t>
  </si>
  <si>
    <t>LIB:10337 d/f 17/10/2024. PAGO FACT. NCF B1500001234, SEGUN O/C MIP-2024-00555, POR ADQUISICION DE TRAJES Y EQUIPOS DE FUMIGACION PARA SER UTILIZADAS EN LA ESCUELA DE ENTRENAMIENTO POLICIAL, CAMPUS GASPAR HERNANDEZ.</t>
  </si>
  <si>
    <t>B1500001234</t>
  </si>
  <si>
    <t>Khalicco Investments, SRL</t>
  </si>
  <si>
    <t>LIB:10354 d/f 18/10/2024. PAGO CUENTA NO. 713993830, FACTURA NCF E450000054442, POR SERVICIO TELEFONICO E INTERNET  PROGRAMA COMUNIDAD SEGURA CORRESPONDIENTE AL MES DE SEPTIEMBRE 2024.</t>
  </si>
  <si>
    <t>E450000054442</t>
  </si>
  <si>
    <t>LIB:10355 d/f 18/10/2024. PAGO VARIOS NIC.1246718, 1512146, 3519309, 1511181, 1511187, 3497086, 1512025, 1511277, 2220785, 3748472. POR SERVICIOS DE ELECTRICIDAD PARA EL INST. NACIONAL DE MIGRACIÓN, GOB. DE LA ROMANA, BOCA CHICA, GOB. DE HIGUEY.  PERÍODO 04/08/2024 AL 18/09/2024.</t>
  </si>
  <si>
    <t>B1500352374</t>
  </si>
  <si>
    <t>B1500352712</t>
  </si>
  <si>
    <t>B1500352733</t>
  </si>
  <si>
    <t>B1500352737</t>
  </si>
  <si>
    <t>B1500352746</t>
  </si>
  <si>
    <t>B1500352872</t>
  </si>
  <si>
    <t>B1500354132</t>
  </si>
  <si>
    <t>B1500354229</t>
  </si>
  <si>
    <t>B1500354889</t>
  </si>
  <si>
    <t>B1500356623</t>
  </si>
  <si>
    <t>LIB:10356 d/f 18/10/2024. PAGO CUENTA 798349418, FACT. NCF E450000055493, POR SERVICIO DE FLOTAS QUE ESTAN ASIGNADAS A LOS CUERPOS DE BOMBEROS DE LA REP. DOM., EN EL MARCO DEL PROCESO DE LA TRANSFORMACION Y DIGNIFICACION DE LOS MISMOS, CORRESPONDIENTE AL MES DE SEPTIEMBRE 2024.</t>
  </si>
  <si>
    <t>E450000055493</t>
  </si>
  <si>
    <t>LIB:10369 d/f 18/10/2024. PAGO FACT. NCF B1500000175 SEGUN O/C MIP-2924-00394 POR  ADQUISICION DE COMPUTADORA, IMPRESORA Y  ESCANER, PARA SER UTILIZADOS EN ESTE MINISTERIO.</t>
  </si>
  <si>
    <t>B1500000175</t>
  </si>
  <si>
    <t>Hiri Soluciones, SRL</t>
  </si>
  <si>
    <t>LIB:10372 d/f 18/10/2024. PAGO CORRESPONDIENTE AL 20% COMO ANTICIPO DEL CO-0002180-2024 POR LA CONTRATACION DE LOS SERVICIOS PARA LA ADECUACION DE LOS BAÑOS COMUNES EDIFICIO GUBERNAMENTAL JUAN PABLO DUARTE PISOS 2, 3,11 Y 13</t>
  </si>
  <si>
    <t>Constructora Cruz Muñoz, SRL</t>
  </si>
  <si>
    <t xml:space="preserve">CO-0002180-2024 </t>
  </si>
  <si>
    <t>LIB:10373 d/f 18/10/2024. PAGO FACT. NCF. B1500001254 O/C-MIP-2024-00547 POR LA  ADQUISICIÓN DE SEÑALIZACIÓN PISO MOJADO, PARA SER UTILIZADOS EN LA ESCUELA DE ENTRENAMIENTO POLICIAL, CAMPUS GASPAR HERNÁNDEZ</t>
  </si>
  <si>
    <t>B1500001254</t>
  </si>
  <si>
    <t>LIB:10375 d/f 18/10/2024. PAGO FACTURA NCF B1500000136, SEGUN O/C MIP-2024-00379, POR ADQUISICION DE ARTICULOS DE COCINA PARA USO DEL PROGRAMA COMUNIDAD SEGURA.</t>
  </si>
  <si>
    <t>B1500000136</t>
  </si>
  <si>
    <t>NL Oviedo Group, SRL</t>
  </si>
  <si>
    <t>LIB:10376 d/f 18/10/2024. PAGO FACT. NCF, B1501394555, POR CONCEPTO DE SERVICIOS AMBULATORIO A LA SRA. JHOJANNY NOEMI CESPEDES, QUIEN PERTENECE  AL PROGRAMA POLICIA AUX. DE ESTE MIP POR ASISTENCIA MEDICA, SEGUN FACT. Y AUTORIZACIONES ANEXA.</t>
  </si>
  <si>
    <t>B1501394555</t>
  </si>
  <si>
    <t>PATRONATO DEL HOSPITAL GENERAL MATERNO INFANTIL INC</t>
  </si>
  <si>
    <t>LIB:10440 d/f 22/10/2024. ABONO FACT. NCF B1500000214, SALDO AL C/CONTRATO BS-0015630-2023, POR 398,400.00 MENOS $79,680.00, AMORTIZACION DEL 20% DE ANTICIPO, POR CONTRATACION PARA  DISEÑO, ELABORACIÓN, E IMPRESION DE MEMORIAS DE GESTIÓN (2020-2024) DE ESTE MINISTERIO.</t>
  </si>
  <si>
    <t>B1500000214</t>
  </si>
  <si>
    <t>Smartcon, SRL</t>
  </si>
  <si>
    <t>LIB:10442 d/f 22/10/2024. PAGO FACT. NCF B1500000075, 1ER ABONO AL C/CONTRATO BS-0003904-2024, POR CONTRATACION DE SERVICIOS DE MANTENIMIENTO PREVENTIVOS DE LOS UPS, EN LA SEDE CENTRAL DEL MINISTERIO DE INTERIOR Y POLICIA.</t>
  </si>
  <si>
    <t>B1500000075</t>
  </si>
  <si>
    <t>Soluciones Técnicas Avanzadas STA, SRL</t>
  </si>
  <si>
    <t>LIB:10443 d/f 22/10/2024. PAGO FACT NCF B1500000167, SEGUN O/S MIP-2024-00574, POR  CONTRATACIÓN DE SERVICIOS DE REFRIGERIOS PARA SER DISTRIBUIDOS EN REUNION CON LAS GOBERNADORAS Y CAPACITACION DEL PERSONAL DE ESTE MINISTERIO</t>
  </si>
  <si>
    <t>Naelica Soluciones, SRL</t>
  </si>
  <si>
    <t>LIB:10444 d/f 22/10/2024. PAGO VARIAS FACTS. NCF. POR SERVICIO DE CONSULTA AL ARCHIVO MAESTRO CEDULADO JCE, CORRESPONDIENTE A LOS MESES DE JULIO, AGOSTO, SEPTIEMBRE Y OCTUBRE DEL AÑO 2024.</t>
  </si>
  <si>
    <t>JUNTA CENTRAL ELECTORAL</t>
  </si>
  <si>
    <t>B1500001658</t>
  </si>
  <si>
    <t>B1500001678</t>
  </si>
  <si>
    <t>B1500001698</t>
  </si>
  <si>
    <t>B1500001730</t>
  </si>
  <si>
    <t>LIB:10447 d/f 22/10/2024. PAGO FACT. NCF B1500000039 O/C MIP-2024-00378 ADQUISICION DE  TARJETAS DE PRESENTACION Y STIKERS PLEGABLES PERSONALIZADAS PARA EL PROGRAMA COMUNIDAD SEGURA</t>
  </si>
  <si>
    <t>B1500000039</t>
  </si>
  <si>
    <t>American Designs Somg Marketing And Promotion, SRL</t>
  </si>
  <si>
    <t>LIB:10448 d/f 22/10/2024. PAGO FACT. NCF B1500000165, SEGUN O/C MIP-2024-00512, ADQUISICION DE CHALECOS REFLECTORES PARA USO DEL PROGRAMA COMUNIDAD SEGURA.</t>
  </si>
  <si>
    <t>B1500000165</t>
  </si>
  <si>
    <t>Vicfrasa, EIRL</t>
  </si>
  <si>
    <t>LIB: 10449 d/f 22/10/2024. PAGO CUENTA  NO.104278187-001, SEGUN FACTURA  NCF. B1500003321, POR SERVICIO DE INTERNET ALTERNO PARA ESTE MIP, CORRESPONDIENTES AL PERIODO 15/10/2024  AL 15/11/2024.</t>
  </si>
  <si>
    <t>B1500003321</t>
  </si>
  <si>
    <t>Trilogy Dominicana, SA</t>
  </si>
  <si>
    <t>LIB: 10450 d/f 22/10/2024. PAGO FACT. NCF B1500000002, SEGUN O/C MIP-2024-00534, POR ADQUISICION DE PRENDA DE VESTIR PARA USO DE ESTE MINISTERIO.</t>
  </si>
  <si>
    <t>Servicios La Palma 56, SRL</t>
  </si>
  <si>
    <t>LIB:10451 d/f 22/10/2024. PAGO CUENTA NO. 3617053, NCF. E450000008531, POR SERVICIO DE TELECABLE  AL  PROGRAMA COMUNIDAD SEGURA, CORRESPONDIENTE AL PERIODO  11/09/2024 AL 10/10/2024.</t>
  </si>
  <si>
    <t>E450000008531</t>
  </si>
  <si>
    <t>LIB:10452 d/f 22/10/2024. PAGO FACT. NCF. E450000008696, CTA # 91273712, POR SERVICIO DE INTERNET MOVIL, UTILIZADO DPTO.MAYORDOMIA, CON ASIENTO EN GASPAR HERNANDEZ Y LA DIR. DE REGISTRO Y CONTROL DE PORTE Y TENENCIA DE ARMAS, PERIODO DEL 16/09/2024 AL 15/10/2024.</t>
  </si>
  <si>
    <t>E450000008696</t>
  </si>
  <si>
    <t>LIB:10453 d/f 22/10/2024. PAGO FACT. NCF B1500000158, SEGUN O/S MIP-2023-01247, POR SERV. DE ALQUILERES PARA EVENTOS, REQUERIDO POR LA DIRECCION DE COMUNICACIONES PARA ACT. DE LA ZONA NORTE, DENTRO DEL MARCO DE LA ESTRATEGIA NACIONAL INTEGRAL DE SEG. CIUDADANA MI PAIS SEGURO</t>
  </si>
  <si>
    <t>B1500000158</t>
  </si>
  <si>
    <t>LIB:10459 d/f 22/10/2024. PAGO FACT. B1500001328 O/S NO. MIP-2024-00550 PARA LA CONTRATACION DE SERVICIOS DE DESAYUNO EN ESTABLECIMIENTO PRIVADO PARA ACTIVIDAD EN AGASAJO A LAS MADRES DEL PROGRAMA COMUNIDAD SEGURA REALIZADO EL 26 DE JULIO DEL 2024</t>
  </si>
  <si>
    <t>B1500001328</t>
  </si>
  <si>
    <t>Priyanka Administradora de Restaurantes SRL</t>
  </si>
  <si>
    <t>LIB:10460 d/f 22/10/2024. PAGO CUENTA 86563069, FACTURA NCF E450000008296, POR SERVICIO DE INTERNET MOVIL PROGRAMA COMUNIDAD SEGURA CORRESPONDIENTE AL PERIODO DE 01/09/2024  AL  30/09/2024.</t>
  </si>
  <si>
    <t>E450000008296</t>
  </si>
  <si>
    <t>LIB:10481 d/f 23/10/2024. PAGO FACT. NCF B1500000297  O/C MIP-2024-00583 , ADQUISICION DE 4 BANNERS PARA SER UTILIZADOS EN LA INAUGURACIÓN DEL TORNEO DE BALONCESTO DE ABADINA.</t>
  </si>
  <si>
    <t>B1500000297</t>
  </si>
  <si>
    <t>Dento Media, SRL</t>
  </si>
  <si>
    <t>LIB:10498 d/f 24/10/2024. PAGO VARIAS FACTS. NCF, 23VO ABONO A LA O/C MIP-2022-00143, POR LLENADO DE BOTELLONES DE AGUA, DE 5 GALONES  PARA SER UTILIZADOS EN LAS DIFERENTES COCINAS, PROGRAMAS Y EVENTOS DE ESTE MIP.</t>
  </si>
  <si>
    <t>Planeta Azul, SA</t>
  </si>
  <si>
    <t>B1500183431</t>
  </si>
  <si>
    <t>B1500183435</t>
  </si>
  <si>
    <t>B1500184619</t>
  </si>
  <si>
    <t>B1500184630</t>
  </si>
  <si>
    <t>B1500184798</t>
  </si>
  <si>
    <t>B1500184828</t>
  </si>
  <si>
    <t>B1500184838</t>
  </si>
  <si>
    <t>B1500184983</t>
  </si>
  <si>
    <t>B1500185043</t>
  </si>
  <si>
    <t>B1500185113</t>
  </si>
  <si>
    <t>B1500185254</t>
  </si>
  <si>
    <t>B1500185297</t>
  </si>
  <si>
    <t>B1500185433</t>
  </si>
  <si>
    <t>B1500185439</t>
  </si>
  <si>
    <t>B1500185548</t>
  </si>
  <si>
    <t>B1500185586</t>
  </si>
  <si>
    <t>E450000002069</t>
  </si>
  <si>
    <t>E450000003624</t>
  </si>
  <si>
    <t>E450000003778</t>
  </si>
  <si>
    <t>E450000003787</t>
  </si>
  <si>
    <t>LIB:10515 d/f 24/10/2024. PAGO VARIAS FACT.NCF POR , RD$649,348.10 MENOS RD$ 129,869.62  AMORTIZACION DEL 20% DEL ANTICIPO, 4TO ABONO AL CONTRATO BS-0015771-2023, POR SERVICIO DE REFRIGERIO PARA VARIAS ACTIVIDADES DE ESTE MIP.</t>
  </si>
  <si>
    <t>B1500001026</t>
  </si>
  <si>
    <t>B1500001027</t>
  </si>
  <si>
    <t>B1500001028</t>
  </si>
  <si>
    <t>B1500001029</t>
  </si>
  <si>
    <t>B1500001030</t>
  </si>
  <si>
    <t>LIB:10547 d/f 25/10/2024. PAGO FACT. B1500001285, POR RD$837,357.50, MENOS RD$167,471.50, POR AMORTIZACION DEL 20% DEL ANTICIPO, 5TO ABONO AL CERT. AL CONTRATO BS-0015771-2023, POR SERVICIO DE REFRIGERIO PARA  DIFERENTES ACTIVIDADES DEL MIP, EN LOS MESES DE JUNIO Y JULIO 2024</t>
  </si>
  <si>
    <t>B1500001285</t>
  </si>
  <si>
    <t>LIB:10551 d/f 25/10/2024. PAGO  FACT. NCF B1500000159, SEGUN O/C MIP-2024-00590, POR ADQUISICION DE 44 BOLETAS, PARA EL CONCIERTO  PAVEL SINFONICO.</t>
  </si>
  <si>
    <t>B1500000159</t>
  </si>
  <si>
    <t>Concepto Atariva SDQ, SRL</t>
  </si>
  <si>
    <t>LIB:10552 d/f 25/10/2024. PAGO VARIAS FACT. NCF. POR  EMISION DE  PÓLIZAS DE SEG. NO.2-2-801-0051375 (RESP. CIVIL EXTRACONTRACTUAL) y 2-2-802-0051376, 2-2-802-0051377, (RESP. CIVIL EXCESO) del 08/09/2024 al  08/09/2025, ESTAS POL. CUBREN LA UBICACION DEL HOTEL BAHIA PRINCIPE</t>
  </si>
  <si>
    <t>E450000001734</t>
  </si>
  <si>
    <t>E450000001735</t>
  </si>
  <si>
    <t>E450000001736</t>
  </si>
  <si>
    <t>LIB:10553 d/f 25/10/2024. PAGO VARIAS FACT. NCF, POR SERVICIO DE RECOGIDA DE BASURA EN EL EDIFICIO QUE ALOJA LA DIRECCION CENTRAL DE LA POLICIA  AUXILIAR, CORRESPONDIENTES A LOS MESES DE AGOSTO, SEPTIEMBRE, OCTUBRE 2024.</t>
  </si>
  <si>
    <t>B1500054475</t>
  </si>
  <si>
    <t>B1500056490</t>
  </si>
  <si>
    <t>B1500057223</t>
  </si>
  <si>
    <t>LIB:10566 d/f 28/10/2024. PAGO FACT. NCF B1500000079, O/C -MIP-2024-00572 , POR ADQUISICION DE CONTACTOR Y BREAKER PARA SER UTILIZADO EN EL PISO 13 DE ESTE MINISTERIO.</t>
  </si>
  <si>
    <t>B1500000079</t>
  </si>
  <si>
    <t>Jecolor Factory Center AV, SRL</t>
  </si>
  <si>
    <t>LIB:10567 d/f 28/10/2024. PAGO FACT. NCF, B1500000096, SEGUN O/C MIP-2024-00557, POR ADQUSICION DE MATERIALES PARA TRABAJOS DE REDES LOS CUALES SERAN UTILIZADOS EN LOS DISTINTOS DEPARTAMENTOS DE ESTE MINISTERIO.</t>
  </si>
  <si>
    <t>B1500000096</t>
  </si>
  <si>
    <t>LIB:10568 d/f 28/10/2024. PAGO FACT. NCF B1500001384, 3ER ABONO AL CONTRATO BS-0009082-2024,  POR CONTRATACIÓN DE SERVICIOS DE 2,725 ALMUERZOS MEDIANTE PLATAFORMA WEB PARA EL PERSONAL DE ESTE MINISTERIO CORRESPONDIENTE AL PERIODO 3 AL 31 DE JULIO 2024.</t>
  </si>
  <si>
    <t>B1500001384</t>
  </si>
  <si>
    <t>LIB:10569 d/f 28/10/2024. PAGO FACT. NCF E450000054301, CUENTA 710029713, POR SERVICIO TELEFONICO DE ESTE MIP, CORRESPONDIENTE AL MES DE SEPTIEMBRE DE 2024.</t>
  </si>
  <si>
    <t>E450000054301</t>
  </si>
  <si>
    <t>LIB:10570 d/f 28/10/2024. PAGO FACT. NCF E450000057110, CUENTA 703616800, POR SERVICIO DE FLOTA DE ESTE MIP, CORRESPONDIENTES AL MES DE  SEPTIEMBRE 2024.</t>
  </si>
  <si>
    <t>E450000057110</t>
  </si>
  <si>
    <t>LIB:10571 d/f 28/10/2024. PAGO FACTURA NCF E450000008765, CUENTA NO. 4045090, POR SERVICIO DE INTERNET DE RESPALDO Y TELECABLE DE ESTE MIP, CORRESP. AL PERIODO DEL 20/09/2024 AL 19/10/2024.</t>
  </si>
  <si>
    <t>E450000008765</t>
  </si>
  <si>
    <t>LIB:10572 d/f 28/10/2024. PAGO FACT. NCF E450000008797, CUENTA NO. 9704970, POR SERVICIO DE TELECABLE, TELÉFONO E INTERNET A LA POLICÍA  AUXILIAR, CORRESP. AL PERIODO DEL 20/09/2024 AL 19/10/2024.</t>
  </si>
  <si>
    <t>E450000008797</t>
  </si>
  <si>
    <t>UNIVERSIDAD PSICOLOGIA INDUSTRIAL DOMINICANA</t>
  </si>
  <si>
    <t>LIB.10573 d/f 28/10/2024. PAGO FACT. NCF. B1500000212, POR PAGO MATRICULACIÓN A LOS ESTUDIANTES DE LA DIRECCIÓN GENERAL DE LA POLICÍA NACIONAL, CORRESP. AL CUATRIMESTRE MAYO/AGOSTO  DEL  2024.</t>
  </si>
  <si>
    <t>B1500000212</t>
  </si>
  <si>
    <t>LIB:10574 d/f 28/10/2024. PAGO CUENTA 788841969, FACT. NCF E450000055365, POR SERVICIO DE FLOTAS Y DATA DISTRIBUIBLE QUE FUERON UTILIZADAS POR LA POLICÍA NACIONAL EN EL PLAN DE SEGURIDAD CIUDADANA CORRESPONDIENTE AL MES DE  SEPTIEMBRE 2024.</t>
  </si>
  <si>
    <t>E450000055365</t>
  </si>
  <si>
    <t>LIB:10575 d/f 28/10/2024.PAGO FACT. B1500001331,SEGUN O/S MIP-2024-00563, POR CONTRATACION DE 5,000 ALMUERZO PRE EMPACADOS PARA EL PERSONAL DE ESTE MINISTERIO DESDE 19 AL 29 DE AGOSTO.</t>
  </si>
  <si>
    <t>B1500001331</t>
  </si>
  <si>
    <t>LIB:10578 d/f 28/10/2024. SALDO FACT. NCF B1500000214 Y SALDO AL ADENDUM C/CONTRATO BS-0006996-2024, POR CONTRATACION PARA  DISEÑO, ELABORACIÓN, E IMPRESION DE MEMORIAS DE GESTIÓN (2020-2024) DE ESTE MINISTERIO.</t>
  </si>
  <si>
    <t>LIB:10592 d/f 29/10/2024. PAGO FACT.NCF B1500000009 SEGUN C/CONTRATO No.BS-0018474-2022,POR ALQUILER DE ESPACIO FISICO PARA LAS ACTIV. PROPIAS DE UNA ESCUELA DE ENTRENAMIENTO POLICIAL PARA LA RESTAURACION DEL SIST. EDUCATIVO DE LA POL. NAC. CORRESP. DEL 13 SEPT AL 12 DIC 2024</t>
  </si>
  <si>
    <t>Club Bahía Escondida, SRL</t>
  </si>
  <si>
    <t>LIB:10605 d/f 29/10/2024. ABONO FACT NCF. B1500001218, POR RD$1,189,398.11, MENOS RD$237,879.62, POR AMORTIZACION DEL 20% DEL ANTICIPO, SALDO AL CERT. CONTRATO BS-0015771-2023, POR SERV. DE REFRIGERIOS PARA DIFERENTES ACTIVIDADES DE ESTE MIP.</t>
  </si>
  <si>
    <t>B1500001218</t>
  </si>
  <si>
    <t>LIB:10637 d/f 30/10/2024. PAGO FACT. NCF. E450000008995, CUENTA NO. 5329730  POR SERVICIO DE TELÉFONO Y TELECABLE A LA GOBERNACIÓN DE SANTO DOMINGO, CORRESPONDIENTE AL  PERIODO DEL  26/09/2024 AL 25/10/2024.</t>
  </si>
  <si>
    <t>E450000008995</t>
  </si>
  <si>
    <t>LIB:10640 d/f 30/10/2024. PAGO FACT. NCF B1500000544, POR COMPRA DE COMBUSTIBLE (GASOLINA REGULAR Y GASOIL OPTIMO) CORRESPONDIENTE AL MES DE SEPTIEMBRE 2024, PARA USO DE LA GOBERNACIÓN DE MARÍA TRINIDAD SÁNCHEZ.</t>
  </si>
  <si>
    <t>B1500000544</t>
  </si>
  <si>
    <t>LIB:10641 d/f 30/10/2024. PAGO VARIAS FACTURAS NCF, POR SERVICIOS DE INTERNET PARALELO, UTILIZADOS EN LOS PISOS 13, 11, 3 Y 2 DE ESTE MINISTERIO, CORRESPONDIENTE A LOS MESES DE ABRIL HASTA OCTUBRE 2024.</t>
  </si>
  <si>
    <t>Columbus Networks Dominicana, S.A</t>
  </si>
  <si>
    <t>E450000000219</t>
  </si>
  <si>
    <t>E450000000268</t>
  </si>
  <si>
    <t>E450000000269</t>
  </si>
  <si>
    <t>E450000000270</t>
  </si>
  <si>
    <t>E450000000271</t>
  </si>
  <si>
    <t>E450000000323</t>
  </si>
  <si>
    <t>E450000000458</t>
  </si>
  <si>
    <t>LIB:10663 d/f 31/10/2024. PAGO FACT. NCF B1500001439, 4TO ABONO AL CONTRATO BS-0009082-2024,  POR CONTRATACIÓN DE SERVICIOS DE 20,583 ALMUERZOS MEDIANTE PLATAFORMA WEB PARA EL PERSONAL DE ESTE MINISTERIO CORRESPONDIENTE AL PERIODO 1 AL 30 DE SEPTIEMBRE 2024.</t>
  </si>
  <si>
    <t>B1500001439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</si>
</sst>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91">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8" xfId="0" applyNumberFormat="1" applyFont="1" applyFill="1" applyBorder="1" applyAlignment="1">
      <alignment wrapText="1"/>
    </xf>
    <xf numFmtId="49" fontId="27"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49" fontId="26" fillId="0" borderId="1" xfId="0" applyNumberFormat="1" applyFont="1" applyFill="1" applyBorder="1" applyAlignment="1">
      <alignment horizontal="left" wrapText="1"/>
    </xf>
    <xf numFmtId="49" fontId="26" fillId="0" borderId="1" xfId="0" applyNumberFormat="1" applyFont="1" applyFill="1" applyBorder="1" applyAlignment="1">
      <alignment horizontal="lef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6" fillId="0" borderId="7" xfId="0" applyNumberFormat="1" applyFont="1" applyFill="1" applyBorder="1" applyAlignment="1">
      <alignment horizontal="left" wrapText="1"/>
    </xf>
    <xf numFmtId="49" fontId="26" fillId="0" borderId="8"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78" t="s">
        <v>105</v>
      </c>
      <c r="C9" s="78"/>
      <c r="D9" s="78"/>
      <c r="E9" s="78"/>
      <c r="F9" s="78"/>
      <c r="G9" s="78"/>
      <c r="H9" s="78"/>
      <c r="I9" s="78"/>
      <c r="J9" s="78"/>
      <c r="K9" s="8"/>
    </row>
    <row r="10" spans="2:11" customFormat="1" ht="14.25" customHeight="1" x14ac:dyDescent="0.25">
      <c r="C10" s="9"/>
      <c r="D10" s="9"/>
      <c r="E10" s="9"/>
      <c r="F10" s="9"/>
      <c r="G10" s="9"/>
      <c r="H10" s="8"/>
      <c r="I10" s="8"/>
      <c r="J10" s="8"/>
      <c r="K10" s="8"/>
    </row>
    <row r="11" spans="2:11" customFormat="1" ht="21" customHeight="1" x14ac:dyDescent="0.25">
      <c r="B11" s="80" t="s">
        <v>106</v>
      </c>
      <c r="C11" s="80"/>
      <c r="D11" s="80"/>
      <c r="E11" s="80"/>
      <c r="F11" s="80"/>
      <c r="G11" s="80"/>
      <c r="H11" s="80"/>
      <c r="I11" s="80"/>
      <c r="J11" s="80"/>
      <c r="K11" s="8"/>
    </row>
    <row r="12" spans="2:11" customFormat="1" ht="26.25" customHeight="1" x14ac:dyDescent="0.25">
      <c r="B12" s="80" t="s">
        <v>107</v>
      </c>
      <c r="C12" s="80"/>
      <c r="D12" s="80"/>
      <c r="E12" s="80"/>
      <c r="F12" s="80"/>
      <c r="G12" s="80"/>
      <c r="H12" s="80"/>
      <c r="I12" s="80"/>
      <c r="J12" s="8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1"/>
      <c r="D56" s="81"/>
    </row>
    <row r="57" spans="2:10" ht="15.75" x14ac:dyDescent="0.25">
      <c r="C57" s="7" t="s">
        <v>101</v>
      </c>
      <c r="D57" s="7"/>
      <c r="E57" s="2" t="s">
        <v>102</v>
      </c>
    </row>
    <row r="58" spans="2:10" ht="18.75" customHeight="1" x14ac:dyDescent="0.25">
      <c r="C58" s="39" t="s">
        <v>154</v>
      </c>
      <c r="D58" s="5"/>
      <c r="E58" s="3" t="s">
        <v>103</v>
      </c>
    </row>
    <row r="59" spans="2:10" ht="18.75" x14ac:dyDescent="0.3">
      <c r="B59" s="79" t="s">
        <v>155</v>
      </c>
      <c r="C59" s="7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92"/>
  <sheetViews>
    <sheetView tabSelected="1" view="pageBreakPreview" zoomScale="85" zoomScaleNormal="90" zoomScaleSheetLayoutView="85" workbookViewId="0">
      <selection activeCell="A21" sqref="A21"/>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85" t="s">
        <v>105</v>
      </c>
      <c r="B8" s="85"/>
      <c r="C8" s="85"/>
      <c r="D8" s="85"/>
      <c r="E8" s="85"/>
      <c r="F8" s="85"/>
      <c r="G8" s="85"/>
      <c r="H8" s="85"/>
      <c r="I8" s="85"/>
    </row>
    <row r="9" spans="1:9" x14ac:dyDescent="0.2">
      <c r="B9" s="59"/>
      <c r="C9" s="60"/>
      <c r="D9" s="61"/>
      <c r="E9" s="62"/>
      <c r="F9" s="63"/>
      <c r="G9" s="64"/>
      <c r="H9" s="64"/>
      <c r="I9" s="64"/>
    </row>
    <row r="10" spans="1:9" x14ac:dyDescent="0.2">
      <c r="A10" s="85" t="s">
        <v>106</v>
      </c>
      <c r="B10" s="85"/>
      <c r="C10" s="85"/>
      <c r="D10" s="85"/>
      <c r="E10" s="85"/>
      <c r="F10" s="85"/>
      <c r="G10" s="85"/>
      <c r="H10" s="85"/>
      <c r="I10" s="85"/>
    </row>
    <row r="11" spans="1:9" x14ac:dyDescent="0.2">
      <c r="A11" s="85" t="s">
        <v>163</v>
      </c>
      <c r="B11" s="85"/>
      <c r="C11" s="85"/>
      <c r="D11" s="85"/>
      <c r="E11" s="85"/>
      <c r="F11" s="85"/>
      <c r="G11" s="85"/>
      <c r="H11" s="85"/>
      <c r="I11" s="85"/>
    </row>
    <row r="13" spans="1:9" s="46" customFormat="1" ht="51" x14ac:dyDescent="0.2">
      <c r="A13" s="47" t="s">
        <v>0</v>
      </c>
      <c r="B13" s="47" t="s">
        <v>1</v>
      </c>
      <c r="C13" s="47" t="s">
        <v>3</v>
      </c>
      <c r="D13" s="47" t="s">
        <v>2</v>
      </c>
      <c r="E13" s="48" t="s">
        <v>4</v>
      </c>
      <c r="F13" s="47" t="s">
        <v>5</v>
      </c>
      <c r="G13" s="47" t="s">
        <v>6</v>
      </c>
      <c r="H13" s="47" t="s">
        <v>7</v>
      </c>
      <c r="I13" s="47" t="s">
        <v>8</v>
      </c>
    </row>
    <row r="14" spans="1:9" s="73" customFormat="1" ht="84" customHeight="1" x14ac:dyDescent="0.2">
      <c r="A14" s="76" t="s">
        <v>166</v>
      </c>
      <c r="B14" s="75" t="s">
        <v>164</v>
      </c>
      <c r="C14" s="74" t="s">
        <v>165</v>
      </c>
      <c r="D14" s="69">
        <v>45536</v>
      </c>
      <c r="E14" s="70">
        <v>24990.2</v>
      </c>
      <c r="F14" s="69">
        <f>30+D14</f>
        <v>45566</v>
      </c>
      <c r="G14" s="70">
        <f>+E14</f>
        <v>24990.2</v>
      </c>
      <c r="H14" s="71">
        <v>0</v>
      </c>
      <c r="I14" s="72" t="s">
        <v>33</v>
      </c>
    </row>
    <row r="15" spans="1:9" s="73" customFormat="1" ht="75.75" customHeight="1" x14ac:dyDescent="0.2">
      <c r="A15" s="76" t="s">
        <v>169</v>
      </c>
      <c r="B15" s="75" t="s">
        <v>167</v>
      </c>
      <c r="C15" s="74" t="s">
        <v>168</v>
      </c>
      <c r="D15" s="69">
        <v>45481</v>
      </c>
      <c r="E15" s="70">
        <v>234902.6</v>
      </c>
      <c r="F15" s="69">
        <f>30+D15</f>
        <v>45511</v>
      </c>
      <c r="G15" s="70">
        <f>+E15</f>
        <v>234902.6</v>
      </c>
      <c r="H15" s="71">
        <v>0</v>
      </c>
      <c r="I15" s="72" t="s">
        <v>33</v>
      </c>
    </row>
    <row r="16" spans="1:9" s="73" customFormat="1" ht="78.75" customHeight="1" x14ac:dyDescent="0.2">
      <c r="A16" s="76" t="s">
        <v>172</v>
      </c>
      <c r="B16" s="75" t="s">
        <v>170</v>
      </c>
      <c r="C16" s="74" t="s">
        <v>171</v>
      </c>
      <c r="D16" s="69">
        <v>45531</v>
      </c>
      <c r="E16" s="70">
        <v>8000</v>
      </c>
      <c r="F16" s="69">
        <f>30+D16</f>
        <v>45561</v>
      </c>
      <c r="G16" s="70">
        <f>+E16</f>
        <v>8000</v>
      </c>
      <c r="H16" s="71">
        <v>0</v>
      </c>
      <c r="I16" s="72" t="s">
        <v>33</v>
      </c>
    </row>
    <row r="17" spans="1:9" s="73" customFormat="1" ht="83.25" customHeight="1" x14ac:dyDescent="0.2">
      <c r="A17" s="76" t="s">
        <v>175</v>
      </c>
      <c r="B17" s="75" t="s">
        <v>173</v>
      </c>
      <c r="C17" s="74" t="s">
        <v>174</v>
      </c>
      <c r="D17" s="69">
        <v>45539</v>
      </c>
      <c r="E17" s="70">
        <v>2223298.65</v>
      </c>
      <c r="F17" s="69">
        <f t="shared" ref="F17:F145" si="0">30+D17</f>
        <v>45569</v>
      </c>
      <c r="G17" s="70">
        <f t="shared" ref="G17:G188" si="1">+E17</f>
        <v>2223298.65</v>
      </c>
      <c r="H17" s="71">
        <v>0</v>
      </c>
      <c r="I17" s="72" t="s">
        <v>33</v>
      </c>
    </row>
    <row r="18" spans="1:9" s="73" customFormat="1" ht="30" customHeight="1" x14ac:dyDescent="0.2">
      <c r="A18" s="82" t="s">
        <v>166</v>
      </c>
      <c r="B18" s="82" t="s">
        <v>176</v>
      </c>
      <c r="C18" s="74" t="s">
        <v>177</v>
      </c>
      <c r="D18" s="69">
        <v>45475</v>
      </c>
      <c r="E18" s="70">
        <v>29879.4</v>
      </c>
      <c r="F18" s="69">
        <f t="shared" si="0"/>
        <v>45505</v>
      </c>
      <c r="G18" s="70">
        <f t="shared" si="1"/>
        <v>29879.4</v>
      </c>
      <c r="H18" s="71">
        <v>0</v>
      </c>
      <c r="I18" s="72" t="s">
        <v>33</v>
      </c>
    </row>
    <row r="19" spans="1:9" s="73" customFormat="1" ht="30" customHeight="1" x14ac:dyDescent="0.2">
      <c r="A19" s="84"/>
      <c r="B19" s="84"/>
      <c r="C19" s="74" t="s">
        <v>178</v>
      </c>
      <c r="D19" s="69">
        <v>45505</v>
      </c>
      <c r="E19" s="70">
        <v>28657.1</v>
      </c>
      <c r="F19" s="69">
        <f t="shared" si="0"/>
        <v>45535</v>
      </c>
      <c r="G19" s="70">
        <f t="shared" si="1"/>
        <v>28657.1</v>
      </c>
      <c r="H19" s="71">
        <v>0</v>
      </c>
      <c r="I19" s="72" t="s">
        <v>33</v>
      </c>
    </row>
    <row r="20" spans="1:9" s="73" customFormat="1" ht="30" customHeight="1" x14ac:dyDescent="0.2">
      <c r="A20" s="83"/>
      <c r="B20" s="83"/>
      <c r="C20" s="74" t="s">
        <v>179</v>
      </c>
      <c r="D20" s="69">
        <v>45536</v>
      </c>
      <c r="E20" s="70">
        <v>23428.91</v>
      </c>
      <c r="F20" s="69">
        <f t="shared" si="0"/>
        <v>45566</v>
      </c>
      <c r="G20" s="70">
        <f t="shared" si="1"/>
        <v>23428.91</v>
      </c>
      <c r="H20" s="71">
        <v>0</v>
      </c>
      <c r="I20" s="72" t="s">
        <v>33</v>
      </c>
    </row>
    <row r="21" spans="1:9" s="73" customFormat="1" ht="80.25" customHeight="1" x14ac:dyDescent="0.2">
      <c r="A21" s="77" t="s">
        <v>91</v>
      </c>
      <c r="B21" s="75" t="s">
        <v>180</v>
      </c>
      <c r="C21" s="74" t="s">
        <v>181</v>
      </c>
      <c r="D21" s="69">
        <v>45536</v>
      </c>
      <c r="E21" s="70">
        <v>1574274.59</v>
      </c>
      <c r="F21" s="69">
        <f t="shared" si="0"/>
        <v>45566</v>
      </c>
      <c r="G21" s="70">
        <f t="shared" si="1"/>
        <v>1574274.59</v>
      </c>
      <c r="H21" s="71">
        <v>0</v>
      </c>
      <c r="I21" s="72" t="s">
        <v>33</v>
      </c>
    </row>
    <row r="22" spans="1:9" s="73" customFormat="1" ht="66.75" customHeight="1" x14ac:dyDescent="0.2">
      <c r="A22" s="77" t="s">
        <v>184</v>
      </c>
      <c r="B22" s="75" t="s">
        <v>182</v>
      </c>
      <c r="C22" s="74" t="s">
        <v>183</v>
      </c>
      <c r="D22" s="69">
        <v>45550</v>
      </c>
      <c r="E22" s="70">
        <v>2280.64</v>
      </c>
      <c r="F22" s="69">
        <f t="shared" si="0"/>
        <v>45580</v>
      </c>
      <c r="G22" s="70">
        <f t="shared" si="1"/>
        <v>2280.64</v>
      </c>
      <c r="H22" s="71">
        <v>0</v>
      </c>
      <c r="I22" s="72" t="s">
        <v>33</v>
      </c>
    </row>
    <row r="23" spans="1:9" s="73" customFormat="1" ht="80.25" customHeight="1" x14ac:dyDescent="0.2">
      <c r="A23" s="77" t="s">
        <v>166</v>
      </c>
      <c r="B23" s="75" t="s">
        <v>185</v>
      </c>
      <c r="C23" s="74" t="s">
        <v>186</v>
      </c>
      <c r="D23" s="69">
        <v>45553</v>
      </c>
      <c r="E23" s="70">
        <v>2208195.0299999998</v>
      </c>
      <c r="F23" s="69">
        <f t="shared" si="0"/>
        <v>45583</v>
      </c>
      <c r="G23" s="70">
        <f t="shared" si="1"/>
        <v>2208195.0299999998</v>
      </c>
      <c r="H23" s="71">
        <v>0</v>
      </c>
      <c r="I23" s="72" t="s">
        <v>33</v>
      </c>
    </row>
    <row r="24" spans="1:9" s="73" customFormat="1" ht="69" customHeight="1" x14ac:dyDescent="0.2">
      <c r="A24" s="77" t="s">
        <v>184</v>
      </c>
      <c r="B24" s="75" t="s">
        <v>187</v>
      </c>
      <c r="C24" s="74" t="s">
        <v>188</v>
      </c>
      <c r="D24" s="69">
        <v>45560</v>
      </c>
      <c r="E24" s="70">
        <v>161234.87</v>
      </c>
      <c r="F24" s="69">
        <f t="shared" si="0"/>
        <v>45590</v>
      </c>
      <c r="G24" s="70">
        <f t="shared" si="1"/>
        <v>161234.87</v>
      </c>
      <c r="H24" s="71">
        <v>0</v>
      </c>
      <c r="I24" s="72" t="s">
        <v>33</v>
      </c>
    </row>
    <row r="25" spans="1:9" s="73" customFormat="1" ht="59.25" customHeight="1" x14ac:dyDescent="0.2">
      <c r="A25" s="47" t="s">
        <v>0</v>
      </c>
      <c r="B25" s="47" t="s">
        <v>1</v>
      </c>
      <c r="C25" s="47" t="s">
        <v>3</v>
      </c>
      <c r="D25" s="47" t="s">
        <v>2</v>
      </c>
      <c r="E25" s="48" t="s">
        <v>4</v>
      </c>
      <c r="F25" s="47" t="s">
        <v>5</v>
      </c>
      <c r="G25" s="47" t="s">
        <v>6</v>
      </c>
      <c r="H25" s="47" t="s">
        <v>7</v>
      </c>
      <c r="I25" s="47" t="s">
        <v>8</v>
      </c>
    </row>
    <row r="26" spans="1:9" s="73" customFormat="1" ht="78" customHeight="1" x14ac:dyDescent="0.2">
      <c r="A26" s="77" t="s">
        <v>191</v>
      </c>
      <c r="B26" s="75" t="s">
        <v>189</v>
      </c>
      <c r="C26" s="74" t="s">
        <v>190</v>
      </c>
      <c r="D26" s="69">
        <v>45473</v>
      </c>
      <c r="E26" s="70">
        <v>2498.83</v>
      </c>
      <c r="F26" s="69">
        <f t="shared" si="0"/>
        <v>45503</v>
      </c>
      <c r="G26" s="70">
        <f t="shared" si="1"/>
        <v>2498.83</v>
      </c>
      <c r="H26" s="71">
        <v>0</v>
      </c>
      <c r="I26" s="72" t="s">
        <v>33</v>
      </c>
    </row>
    <row r="27" spans="1:9" s="73" customFormat="1" ht="92.25" customHeight="1" x14ac:dyDescent="0.2">
      <c r="A27" s="77" t="s">
        <v>194</v>
      </c>
      <c r="B27" s="75" t="s">
        <v>192</v>
      </c>
      <c r="C27" s="74" t="s">
        <v>193</v>
      </c>
      <c r="D27" s="69">
        <v>45505</v>
      </c>
      <c r="E27" s="70">
        <v>354000</v>
      </c>
      <c r="F27" s="69">
        <f t="shared" si="0"/>
        <v>45535</v>
      </c>
      <c r="G27" s="70">
        <f t="shared" si="1"/>
        <v>354000</v>
      </c>
      <c r="H27" s="71">
        <v>0</v>
      </c>
      <c r="I27" s="72" t="s">
        <v>33</v>
      </c>
    </row>
    <row r="28" spans="1:9" s="73" customFormat="1" ht="72.75" customHeight="1" x14ac:dyDescent="0.2">
      <c r="A28" s="77" t="s">
        <v>184</v>
      </c>
      <c r="B28" s="75" t="s">
        <v>195</v>
      </c>
      <c r="C28" s="74" t="s">
        <v>196</v>
      </c>
      <c r="D28" s="69">
        <v>45560</v>
      </c>
      <c r="E28" s="70">
        <v>21152.33</v>
      </c>
      <c r="F28" s="69">
        <f t="shared" si="0"/>
        <v>45590</v>
      </c>
      <c r="G28" s="70">
        <f t="shared" si="1"/>
        <v>21152.33</v>
      </c>
      <c r="H28" s="71">
        <v>0</v>
      </c>
      <c r="I28" s="72" t="s">
        <v>33</v>
      </c>
    </row>
    <row r="29" spans="1:9" s="73" customFormat="1" ht="71.25" customHeight="1" x14ac:dyDescent="0.2">
      <c r="A29" s="77" t="s">
        <v>199</v>
      </c>
      <c r="B29" s="75" t="s">
        <v>197</v>
      </c>
      <c r="C29" s="74" t="s">
        <v>198</v>
      </c>
      <c r="D29" s="69">
        <v>45509</v>
      </c>
      <c r="E29" s="70">
        <v>1677606</v>
      </c>
      <c r="F29" s="69">
        <f t="shared" si="0"/>
        <v>45539</v>
      </c>
      <c r="G29" s="70">
        <f t="shared" si="1"/>
        <v>1677606</v>
      </c>
      <c r="H29" s="71">
        <v>0</v>
      </c>
      <c r="I29" s="72" t="s">
        <v>33</v>
      </c>
    </row>
    <row r="30" spans="1:9" s="73" customFormat="1" ht="71.25" customHeight="1" x14ac:dyDescent="0.2">
      <c r="A30" s="77" t="s">
        <v>202</v>
      </c>
      <c r="B30" s="75" t="s">
        <v>200</v>
      </c>
      <c r="C30" s="74" t="s">
        <v>201</v>
      </c>
      <c r="D30" s="69">
        <v>45512</v>
      </c>
      <c r="E30" s="70">
        <v>1700000.04</v>
      </c>
      <c r="F30" s="69">
        <f t="shared" si="0"/>
        <v>45542</v>
      </c>
      <c r="G30" s="70">
        <f t="shared" si="1"/>
        <v>1700000.04</v>
      </c>
      <c r="H30" s="71">
        <v>0</v>
      </c>
      <c r="I30" s="72" t="s">
        <v>33</v>
      </c>
    </row>
    <row r="31" spans="1:9" s="73" customFormat="1" ht="68.25" customHeight="1" x14ac:dyDescent="0.2">
      <c r="A31" s="77" t="s">
        <v>11</v>
      </c>
      <c r="B31" s="75" t="s">
        <v>203</v>
      </c>
      <c r="C31" s="74" t="s">
        <v>204</v>
      </c>
      <c r="D31" s="69">
        <v>45547</v>
      </c>
      <c r="E31" s="70">
        <v>13490.26</v>
      </c>
      <c r="F31" s="69">
        <f t="shared" si="0"/>
        <v>45577</v>
      </c>
      <c r="G31" s="70">
        <f t="shared" si="1"/>
        <v>13490.26</v>
      </c>
      <c r="H31" s="71">
        <v>0</v>
      </c>
      <c r="I31" s="72" t="s">
        <v>33</v>
      </c>
    </row>
    <row r="32" spans="1:9" s="73" customFormat="1" ht="92.25" customHeight="1" x14ac:dyDescent="0.2">
      <c r="A32" s="77" t="s">
        <v>207</v>
      </c>
      <c r="B32" s="75" t="s">
        <v>205</v>
      </c>
      <c r="C32" s="74" t="s">
        <v>206</v>
      </c>
      <c r="D32" s="69">
        <v>45547</v>
      </c>
      <c r="E32" s="70">
        <v>253500</v>
      </c>
      <c r="F32" s="69">
        <f t="shared" si="0"/>
        <v>45577</v>
      </c>
      <c r="G32" s="70">
        <f t="shared" si="1"/>
        <v>253500</v>
      </c>
      <c r="H32" s="71">
        <v>0</v>
      </c>
      <c r="I32" s="72" t="s">
        <v>33</v>
      </c>
    </row>
    <row r="33" spans="1:9" s="73" customFormat="1" ht="69.75" customHeight="1" x14ac:dyDescent="0.2">
      <c r="A33" s="77" t="s">
        <v>210</v>
      </c>
      <c r="B33" s="75" t="s">
        <v>208</v>
      </c>
      <c r="C33" s="74" t="s">
        <v>209</v>
      </c>
      <c r="D33" s="69">
        <v>45525</v>
      </c>
      <c r="E33" s="70">
        <v>1758200</v>
      </c>
      <c r="F33" s="69">
        <f t="shared" si="0"/>
        <v>45555</v>
      </c>
      <c r="G33" s="70">
        <f t="shared" si="1"/>
        <v>1758200</v>
      </c>
      <c r="H33" s="71">
        <v>0</v>
      </c>
      <c r="I33" s="72" t="s">
        <v>108</v>
      </c>
    </row>
    <row r="34" spans="1:9" s="73" customFormat="1" ht="96.75" customHeight="1" x14ac:dyDescent="0.2">
      <c r="A34" s="77" t="s">
        <v>213</v>
      </c>
      <c r="B34" s="75" t="s">
        <v>211</v>
      </c>
      <c r="C34" s="74" t="s">
        <v>212</v>
      </c>
      <c r="D34" s="69">
        <v>45514</v>
      </c>
      <c r="E34" s="70">
        <v>59000</v>
      </c>
      <c r="F34" s="69">
        <f t="shared" si="0"/>
        <v>45544</v>
      </c>
      <c r="G34" s="70">
        <f t="shared" si="1"/>
        <v>59000</v>
      </c>
      <c r="H34" s="71">
        <v>0</v>
      </c>
      <c r="I34" s="72" t="s">
        <v>33</v>
      </c>
    </row>
    <row r="35" spans="1:9" s="73" customFormat="1" ht="96" customHeight="1" x14ac:dyDescent="0.2">
      <c r="A35" s="77" t="s">
        <v>216</v>
      </c>
      <c r="B35" s="75" t="s">
        <v>214</v>
      </c>
      <c r="C35" s="74" t="s">
        <v>215</v>
      </c>
      <c r="D35" s="69">
        <v>45514</v>
      </c>
      <c r="E35" s="70">
        <v>82600</v>
      </c>
      <c r="F35" s="69">
        <f t="shared" si="0"/>
        <v>45544</v>
      </c>
      <c r="G35" s="70">
        <f t="shared" si="1"/>
        <v>82600</v>
      </c>
      <c r="H35" s="71">
        <v>0</v>
      </c>
      <c r="I35" s="72" t="s">
        <v>33</v>
      </c>
    </row>
    <row r="36" spans="1:9" s="73" customFormat="1" ht="93" customHeight="1" x14ac:dyDescent="0.2">
      <c r="A36" s="77" t="s">
        <v>219</v>
      </c>
      <c r="B36" s="75" t="s">
        <v>217</v>
      </c>
      <c r="C36" s="74" t="s">
        <v>218</v>
      </c>
      <c r="D36" s="69">
        <v>45540</v>
      </c>
      <c r="E36" s="70">
        <v>590000</v>
      </c>
      <c r="F36" s="69">
        <f t="shared" si="0"/>
        <v>45570</v>
      </c>
      <c r="G36" s="70">
        <f t="shared" si="1"/>
        <v>590000</v>
      </c>
      <c r="H36" s="71">
        <v>0</v>
      </c>
      <c r="I36" s="72" t="s">
        <v>108</v>
      </c>
    </row>
    <row r="37" spans="1:9" s="73" customFormat="1" ht="54.75" customHeight="1" x14ac:dyDescent="0.2">
      <c r="A37" s="47" t="s">
        <v>0</v>
      </c>
      <c r="B37" s="47" t="s">
        <v>1</v>
      </c>
      <c r="C37" s="47" t="s">
        <v>3</v>
      </c>
      <c r="D37" s="47" t="s">
        <v>2</v>
      </c>
      <c r="E37" s="48" t="s">
        <v>4</v>
      </c>
      <c r="F37" s="47" t="s">
        <v>5</v>
      </c>
      <c r="G37" s="47" t="s">
        <v>6</v>
      </c>
      <c r="H37" s="47" t="s">
        <v>7</v>
      </c>
      <c r="I37" s="47" t="s">
        <v>8</v>
      </c>
    </row>
    <row r="38" spans="1:9" s="73" customFormat="1" ht="98.25" customHeight="1" x14ac:dyDescent="0.2">
      <c r="A38" s="77" t="s">
        <v>222</v>
      </c>
      <c r="B38" s="75" t="s">
        <v>220</v>
      </c>
      <c r="C38" s="74" t="s">
        <v>221</v>
      </c>
      <c r="D38" s="69">
        <v>45516</v>
      </c>
      <c r="E38" s="70">
        <v>147500</v>
      </c>
      <c r="F38" s="69">
        <f t="shared" si="0"/>
        <v>45546</v>
      </c>
      <c r="G38" s="70">
        <f t="shared" si="1"/>
        <v>147500</v>
      </c>
      <c r="H38" s="71">
        <v>0</v>
      </c>
      <c r="I38" s="72" t="s">
        <v>33</v>
      </c>
    </row>
    <row r="39" spans="1:9" s="73" customFormat="1" ht="79.5" customHeight="1" x14ac:dyDescent="0.2">
      <c r="A39" s="77" t="s">
        <v>184</v>
      </c>
      <c r="B39" s="75" t="s">
        <v>223</v>
      </c>
      <c r="C39" s="74" t="s">
        <v>224</v>
      </c>
      <c r="D39" s="69">
        <v>45563</v>
      </c>
      <c r="E39" s="70">
        <v>42770.02</v>
      </c>
      <c r="F39" s="69">
        <f t="shared" si="0"/>
        <v>45593</v>
      </c>
      <c r="G39" s="70">
        <f t="shared" si="1"/>
        <v>42770.02</v>
      </c>
      <c r="H39" s="71">
        <v>0</v>
      </c>
      <c r="I39" s="72" t="s">
        <v>33</v>
      </c>
    </row>
    <row r="40" spans="1:9" s="73" customFormat="1" ht="89.25" customHeight="1" x14ac:dyDescent="0.2">
      <c r="A40" s="77" t="s">
        <v>227</v>
      </c>
      <c r="B40" s="75" t="s">
        <v>225</v>
      </c>
      <c r="C40" s="74" t="s">
        <v>226</v>
      </c>
      <c r="D40" s="69">
        <v>45514</v>
      </c>
      <c r="E40" s="70">
        <v>70800</v>
      </c>
      <c r="F40" s="69">
        <f t="shared" si="0"/>
        <v>45544</v>
      </c>
      <c r="G40" s="70">
        <f t="shared" si="1"/>
        <v>70800</v>
      </c>
      <c r="H40" s="71">
        <v>0</v>
      </c>
      <c r="I40" s="72" t="s">
        <v>33</v>
      </c>
    </row>
    <row r="41" spans="1:9" s="73" customFormat="1" ht="103.5" customHeight="1" x14ac:dyDescent="0.2">
      <c r="A41" s="77" t="s">
        <v>229</v>
      </c>
      <c r="B41" s="75" t="s">
        <v>228</v>
      </c>
      <c r="C41" s="74" t="s">
        <v>226</v>
      </c>
      <c r="D41" s="69">
        <v>45514</v>
      </c>
      <c r="E41" s="70">
        <v>59000</v>
      </c>
      <c r="F41" s="69">
        <f t="shared" si="0"/>
        <v>45544</v>
      </c>
      <c r="G41" s="70">
        <f t="shared" si="1"/>
        <v>59000</v>
      </c>
      <c r="H41" s="71">
        <v>0</v>
      </c>
      <c r="I41" s="72" t="s">
        <v>33</v>
      </c>
    </row>
    <row r="42" spans="1:9" s="73" customFormat="1" ht="81" customHeight="1" x14ac:dyDescent="0.2">
      <c r="A42" s="77" t="s">
        <v>232</v>
      </c>
      <c r="B42" s="75" t="s">
        <v>230</v>
      </c>
      <c r="C42" s="74" t="s">
        <v>231</v>
      </c>
      <c r="D42" s="69">
        <v>45565</v>
      </c>
      <c r="E42" s="70">
        <v>356700</v>
      </c>
      <c r="F42" s="69">
        <f t="shared" si="0"/>
        <v>45595</v>
      </c>
      <c r="G42" s="70">
        <f t="shared" si="1"/>
        <v>356700</v>
      </c>
      <c r="H42" s="71">
        <v>0</v>
      </c>
      <c r="I42" s="72" t="s">
        <v>33</v>
      </c>
    </row>
    <row r="43" spans="1:9" s="73" customFormat="1" ht="77.25" customHeight="1" x14ac:dyDescent="0.2">
      <c r="A43" s="77" t="s">
        <v>235</v>
      </c>
      <c r="B43" s="75" t="s">
        <v>233</v>
      </c>
      <c r="C43" s="74" t="s">
        <v>234</v>
      </c>
      <c r="D43" s="69">
        <v>45558</v>
      </c>
      <c r="E43" s="70">
        <v>38784.57</v>
      </c>
      <c r="F43" s="69">
        <f t="shared" si="0"/>
        <v>45588</v>
      </c>
      <c r="G43" s="70">
        <f t="shared" si="1"/>
        <v>38784.57</v>
      </c>
      <c r="H43" s="71">
        <v>0</v>
      </c>
      <c r="I43" s="72" t="s">
        <v>33</v>
      </c>
    </row>
    <row r="44" spans="1:9" s="73" customFormat="1" ht="91.5" customHeight="1" x14ac:dyDescent="0.2">
      <c r="A44" s="77" t="s">
        <v>238</v>
      </c>
      <c r="B44" s="75" t="s">
        <v>236</v>
      </c>
      <c r="C44" s="74" t="s">
        <v>237</v>
      </c>
      <c r="D44" s="69">
        <v>45514</v>
      </c>
      <c r="E44" s="70">
        <v>88500</v>
      </c>
      <c r="F44" s="69">
        <f t="shared" si="0"/>
        <v>45544</v>
      </c>
      <c r="G44" s="70">
        <f t="shared" si="1"/>
        <v>88500</v>
      </c>
      <c r="H44" s="71">
        <v>0</v>
      </c>
      <c r="I44" s="72" t="s">
        <v>108</v>
      </c>
    </row>
    <row r="45" spans="1:9" s="73" customFormat="1" ht="96" customHeight="1" x14ac:dyDescent="0.2">
      <c r="A45" s="77" t="s">
        <v>241</v>
      </c>
      <c r="B45" s="75" t="s">
        <v>239</v>
      </c>
      <c r="C45" s="74" t="s">
        <v>240</v>
      </c>
      <c r="D45" s="69">
        <v>45514</v>
      </c>
      <c r="E45" s="70">
        <v>324500</v>
      </c>
      <c r="F45" s="69">
        <f t="shared" si="0"/>
        <v>45544</v>
      </c>
      <c r="G45" s="70">
        <f t="shared" si="1"/>
        <v>324500</v>
      </c>
      <c r="H45" s="71">
        <v>0</v>
      </c>
      <c r="I45" s="72" t="s">
        <v>33</v>
      </c>
    </row>
    <row r="46" spans="1:9" s="73" customFormat="1" ht="89.25" customHeight="1" x14ac:dyDescent="0.2">
      <c r="A46" s="77" t="s">
        <v>244</v>
      </c>
      <c r="B46" s="75" t="s">
        <v>242</v>
      </c>
      <c r="C46" s="74" t="s">
        <v>243</v>
      </c>
      <c r="D46" s="69">
        <v>45514</v>
      </c>
      <c r="E46" s="70">
        <v>472000</v>
      </c>
      <c r="F46" s="69">
        <f t="shared" si="0"/>
        <v>45544</v>
      </c>
      <c r="G46" s="70">
        <f t="shared" si="1"/>
        <v>472000</v>
      </c>
      <c r="H46" s="71">
        <v>0</v>
      </c>
      <c r="I46" s="72" t="s">
        <v>33</v>
      </c>
    </row>
    <row r="47" spans="1:9" s="73" customFormat="1" ht="82.5" customHeight="1" x14ac:dyDescent="0.2">
      <c r="A47" s="77" t="s">
        <v>247</v>
      </c>
      <c r="B47" s="75" t="s">
        <v>245</v>
      </c>
      <c r="C47" s="74" t="s">
        <v>246</v>
      </c>
      <c r="D47" s="69">
        <v>45558</v>
      </c>
      <c r="E47" s="70">
        <v>30606.84</v>
      </c>
      <c r="F47" s="69">
        <f t="shared" si="0"/>
        <v>45588</v>
      </c>
      <c r="G47" s="70">
        <f t="shared" si="1"/>
        <v>30606.84</v>
      </c>
      <c r="H47" s="71">
        <v>0</v>
      </c>
      <c r="I47" s="72" t="s">
        <v>33</v>
      </c>
    </row>
    <row r="48" spans="1:9" s="73" customFormat="1" ht="54.75" customHeight="1" x14ac:dyDescent="0.2">
      <c r="A48" s="47" t="s">
        <v>0</v>
      </c>
      <c r="B48" s="47" t="s">
        <v>1</v>
      </c>
      <c r="C48" s="47" t="s">
        <v>3</v>
      </c>
      <c r="D48" s="47" t="s">
        <v>2</v>
      </c>
      <c r="E48" s="48" t="s">
        <v>4</v>
      </c>
      <c r="F48" s="47" t="s">
        <v>5</v>
      </c>
      <c r="G48" s="47" t="s">
        <v>6</v>
      </c>
      <c r="H48" s="47" t="s">
        <v>7</v>
      </c>
      <c r="I48" s="47" t="s">
        <v>8</v>
      </c>
    </row>
    <row r="49" spans="1:9" s="73" customFormat="1" ht="70.5" customHeight="1" x14ac:dyDescent="0.2">
      <c r="A49" s="77" t="s">
        <v>250</v>
      </c>
      <c r="B49" s="75" t="s">
        <v>248</v>
      </c>
      <c r="C49" s="74" t="s">
        <v>249</v>
      </c>
      <c r="D49" s="69">
        <v>45450</v>
      </c>
      <c r="E49" s="70">
        <v>21000</v>
      </c>
      <c r="F49" s="69">
        <f t="shared" si="0"/>
        <v>45480</v>
      </c>
      <c r="G49" s="70">
        <f t="shared" si="1"/>
        <v>21000</v>
      </c>
      <c r="H49" s="71">
        <v>0</v>
      </c>
      <c r="I49" s="72" t="s">
        <v>33</v>
      </c>
    </row>
    <row r="50" spans="1:9" s="73" customFormat="1" ht="106.5" customHeight="1" x14ac:dyDescent="0.2">
      <c r="A50" s="77" t="s">
        <v>253</v>
      </c>
      <c r="B50" s="75" t="s">
        <v>251</v>
      </c>
      <c r="C50" s="74" t="s">
        <v>252</v>
      </c>
      <c r="D50" s="69">
        <v>45518</v>
      </c>
      <c r="E50" s="70">
        <v>616550</v>
      </c>
      <c r="F50" s="69">
        <f t="shared" si="0"/>
        <v>45548</v>
      </c>
      <c r="G50" s="70">
        <f t="shared" si="1"/>
        <v>616550</v>
      </c>
      <c r="H50" s="71">
        <v>0</v>
      </c>
      <c r="I50" s="72" t="s">
        <v>108</v>
      </c>
    </row>
    <row r="51" spans="1:9" s="73" customFormat="1" ht="84" customHeight="1" x14ac:dyDescent="0.2">
      <c r="A51" s="77" t="s">
        <v>235</v>
      </c>
      <c r="B51" s="75" t="s">
        <v>254</v>
      </c>
      <c r="C51" s="74" t="s">
        <v>255</v>
      </c>
      <c r="D51" s="69">
        <v>45560</v>
      </c>
      <c r="E51" s="70">
        <v>347.97</v>
      </c>
      <c r="F51" s="69">
        <f t="shared" si="0"/>
        <v>45590</v>
      </c>
      <c r="G51" s="70">
        <f t="shared" si="1"/>
        <v>347.97</v>
      </c>
      <c r="H51" s="71">
        <v>0</v>
      </c>
      <c r="I51" s="72" t="s">
        <v>33</v>
      </c>
    </row>
    <row r="52" spans="1:9" s="73" customFormat="1" ht="76.5" customHeight="1" x14ac:dyDescent="0.2">
      <c r="A52" s="77" t="s">
        <v>235</v>
      </c>
      <c r="B52" s="75" t="s">
        <v>256</v>
      </c>
      <c r="C52" s="74" t="s">
        <v>257</v>
      </c>
      <c r="D52" s="69">
        <v>45554</v>
      </c>
      <c r="E52" s="70">
        <v>6065.04</v>
      </c>
      <c r="F52" s="69">
        <f t="shared" si="0"/>
        <v>45584</v>
      </c>
      <c r="G52" s="70">
        <f t="shared" si="1"/>
        <v>6065.04</v>
      </c>
      <c r="H52" s="71">
        <v>0</v>
      </c>
      <c r="I52" s="72" t="s">
        <v>33</v>
      </c>
    </row>
    <row r="53" spans="1:9" s="73" customFormat="1" ht="102.75" customHeight="1" x14ac:dyDescent="0.2">
      <c r="A53" s="77" t="s">
        <v>260</v>
      </c>
      <c r="B53" s="75" t="s">
        <v>258</v>
      </c>
      <c r="C53" s="74" t="s">
        <v>259</v>
      </c>
      <c r="D53" s="69">
        <v>45526</v>
      </c>
      <c r="E53" s="70">
        <v>14750</v>
      </c>
      <c r="F53" s="69">
        <f t="shared" si="0"/>
        <v>45556</v>
      </c>
      <c r="G53" s="70">
        <f t="shared" si="1"/>
        <v>14750</v>
      </c>
      <c r="H53" s="71">
        <v>0</v>
      </c>
      <c r="I53" s="72" t="s">
        <v>33</v>
      </c>
    </row>
    <row r="54" spans="1:9" s="73" customFormat="1" ht="32.25" customHeight="1" x14ac:dyDescent="0.2">
      <c r="A54" s="82" t="s">
        <v>262</v>
      </c>
      <c r="B54" s="82" t="s">
        <v>261</v>
      </c>
      <c r="C54" s="74" t="s">
        <v>263</v>
      </c>
      <c r="D54" s="69">
        <v>45565</v>
      </c>
      <c r="E54" s="70">
        <v>45400.68</v>
      </c>
      <c r="F54" s="69">
        <f t="shared" si="0"/>
        <v>45595</v>
      </c>
      <c r="G54" s="70">
        <f t="shared" si="1"/>
        <v>45400.68</v>
      </c>
      <c r="H54" s="71">
        <v>0</v>
      </c>
      <c r="I54" s="72" t="s">
        <v>33</v>
      </c>
    </row>
    <row r="55" spans="1:9" s="73" customFormat="1" ht="32.25" customHeight="1" x14ac:dyDescent="0.2">
      <c r="A55" s="84"/>
      <c r="B55" s="84"/>
      <c r="C55" s="74" t="s">
        <v>264</v>
      </c>
      <c r="D55" s="69">
        <v>45565</v>
      </c>
      <c r="E55" s="70">
        <v>7348.28</v>
      </c>
      <c r="F55" s="69">
        <f t="shared" si="0"/>
        <v>45595</v>
      </c>
      <c r="G55" s="70">
        <f t="shared" si="1"/>
        <v>7348.28</v>
      </c>
      <c r="H55" s="71">
        <v>0</v>
      </c>
      <c r="I55" s="72" t="s">
        <v>33</v>
      </c>
    </row>
    <row r="56" spans="1:9" s="73" customFormat="1" ht="32.25" customHeight="1" x14ac:dyDescent="0.2">
      <c r="A56" s="83"/>
      <c r="B56" s="83"/>
      <c r="C56" s="74" t="s">
        <v>265</v>
      </c>
      <c r="D56" s="69">
        <v>45565</v>
      </c>
      <c r="E56" s="70">
        <v>4404.5600000000004</v>
      </c>
      <c r="F56" s="69">
        <f t="shared" si="0"/>
        <v>45595</v>
      </c>
      <c r="G56" s="70">
        <f t="shared" si="1"/>
        <v>4404.5600000000004</v>
      </c>
      <c r="H56" s="71">
        <v>0</v>
      </c>
      <c r="I56" s="72" t="s">
        <v>33</v>
      </c>
    </row>
    <row r="57" spans="1:9" s="73" customFormat="1" ht="53.25" customHeight="1" x14ac:dyDescent="0.2">
      <c r="A57" s="82" t="s">
        <v>269</v>
      </c>
      <c r="B57" s="82" t="s">
        <v>266</v>
      </c>
      <c r="C57" s="74" t="s">
        <v>267</v>
      </c>
      <c r="D57" s="69">
        <v>45566</v>
      </c>
      <c r="E57" s="70">
        <v>79950</v>
      </c>
      <c r="F57" s="69">
        <f t="shared" si="0"/>
        <v>45596</v>
      </c>
      <c r="G57" s="70">
        <f t="shared" si="1"/>
        <v>79950</v>
      </c>
      <c r="H57" s="71">
        <v>0</v>
      </c>
      <c r="I57" s="72" t="s">
        <v>33</v>
      </c>
    </row>
    <row r="58" spans="1:9" s="73" customFormat="1" ht="53.25" customHeight="1" x14ac:dyDescent="0.2">
      <c r="A58" s="83"/>
      <c r="B58" s="83"/>
      <c r="C58" s="74" t="s">
        <v>268</v>
      </c>
      <c r="D58" s="69">
        <v>45566</v>
      </c>
      <c r="E58" s="70">
        <v>182980.41</v>
      </c>
      <c r="F58" s="69">
        <f t="shared" si="0"/>
        <v>45596</v>
      </c>
      <c r="G58" s="70">
        <f t="shared" si="1"/>
        <v>182980.41</v>
      </c>
      <c r="H58" s="71">
        <v>0</v>
      </c>
      <c r="I58" s="72" t="s">
        <v>33</v>
      </c>
    </row>
    <row r="59" spans="1:9" s="73" customFormat="1" ht="39.75" customHeight="1" x14ac:dyDescent="0.2">
      <c r="A59" s="82" t="s">
        <v>260</v>
      </c>
      <c r="B59" s="82" t="s">
        <v>270</v>
      </c>
      <c r="C59" s="74" t="s">
        <v>271</v>
      </c>
      <c r="D59" s="69">
        <v>45376</v>
      </c>
      <c r="E59" s="70">
        <v>9882.5</v>
      </c>
      <c r="F59" s="69">
        <f t="shared" si="0"/>
        <v>45406</v>
      </c>
      <c r="G59" s="70">
        <f t="shared" si="1"/>
        <v>9882.5</v>
      </c>
      <c r="H59" s="71">
        <v>0</v>
      </c>
      <c r="I59" s="72" t="s">
        <v>33</v>
      </c>
    </row>
    <row r="60" spans="1:9" s="73" customFormat="1" ht="39.75" customHeight="1" x14ac:dyDescent="0.2">
      <c r="A60" s="83"/>
      <c r="B60" s="83"/>
      <c r="C60" s="74" t="s">
        <v>272</v>
      </c>
      <c r="D60" s="69">
        <v>45398</v>
      </c>
      <c r="E60" s="70">
        <v>14160</v>
      </c>
      <c r="F60" s="69">
        <f t="shared" si="0"/>
        <v>45428</v>
      </c>
      <c r="G60" s="70">
        <f t="shared" si="1"/>
        <v>14160</v>
      </c>
      <c r="H60" s="71">
        <v>0</v>
      </c>
      <c r="I60" s="72" t="s">
        <v>33</v>
      </c>
    </row>
    <row r="61" spans="1:9" s="73" customFormat="1" ht="78.75" customHeight="1" x14ac:dyDescent="0.2">
      <c r="A61" s="77" t="s">
        <v>275</v>
      </c>
      <c r="B61" s="75" t="s">
        <v>273</v>
      </c>
      <c r="C61" s="74" t="s">
        <v>274</v>
      </c>
      <c r="D61" s="69">
        <v>45517</v>
      </c>
      <c r="E61" s="70">
        <v>423999.96</v>
      </c>
      <c r="F61" s="69">
        <f t="shared" si="0"/>
        <v>45547</v>
      </c>
      <c r="G61" s="70">
        <f t="shared" si="1"/>
        <v>423999.96</v>
      </c>
      <c r="H61" s="71">
        <v>0</v>
      </c>
      <c r="I61" s="72" t="s">
        <v>33</v>
      </c>
    </row>
    <row r="62" spans="1:9" s="73" customFormat="1" ht="47.25" customHeight="1" x14ac:dyDescent="0.2">
      <c r="A62" s="82" t="s">
        <v>166</v>
      </c>
      <c r="B62" s="82" t="s">
        <v>276</v>
      </c>
      <c r="C62" s="74" t="s">
        <v>277</v>
      </c>
      <c r="D62" s="69">
        <v>45567</v>
      </c>
      <c r="E62" s="70">
        <v>49436.2</v>
      </c>
      <c r="F62" s="69">
        <f t="shared" si="0"/>
        <v>45597</v>
      </c>
      <c r="G62" s="70">
        <f t="shared" si="1"/>
        <v>49436.2</v>
      </c>
      <c r="H62" s="71">
        <v>0</v>
      </c>
      <c r="I62" s="72" t="s">
        <v>33</v>
      </c>
    </row>
    <row r="63" spans="1:9" s="73" customFormat="1" ht="47.25" customHeight="1" x14ac:dyDescent="0.2">
      <c r="A63" s="83"/>
      <c r="B63" s="83"/>
      <c r="C63" s="74" t="s">
        <v>278</v>
      </c>
      <c r="D63" s="69">
        <v>45567</v>
      </c>
      <c r="E63" s="70">
        <v>13069.18</v>
      </c>
      <c r="F63" s="69">
        <f t="shared" si="0"/>
        <v>45597</v>
      </c>
      <c r="G63" s="70">
        <f t="shared" si="1"/>
        <v>13069.18</v>
      </c>
      <c r="H63" s="71">
        <v>0</v>
      </c>
      <c r="I63" s="72" t="s">
        <v>33</v>
      </c>
    </row>
    <row r="64" spans="1:9" s="73" customFormat="1" ht="54" customHeight="1" x14ac:dyDescent="0.2">
      <c r="A64" s="47" t="s">
        <v>0</v>
      </c>
      <c r="B64" s="47" t="s">
        <v>1</v>
      </c>
      <c r="C64" s="47" t="s">
        <v>3</v>
      </c>
      <c r="D64" s="47" t="s">
        <v>2</v>
      </c>
      <c r="E64" s="48" t="s">
        <v>4</v>
      </c>
      <c r="F64" s="47" t="s">
        <v>5</v>
      </c>
      <c r="G64" s="47" t="s">
        <v>6</v>
      </c>
      <c r="H64" s="47" t="s">
        <v>7</v>
      </c>
      <c r="I64" s="47" t="s">
        <v>8</v>
      </c>
    </row>
    <row r="65" spans="1:9" s="73" customFormat="1" ht="69.75" customHeight="1" x14ac:dyDescent="0.2">
      <c r="A65" s="77" t="s">
        <v>281</v>
      </c>
      <c r="B65" s="75" t="s">
        <v>279</v>
      </c>
      <c r="C65" s="74" t="s">
        <v>280</v>
      </c>
      <c r="D65" s="69">
        <v>45568</v>
      </c>
      <c r="E65" s="70">
        <v>254157.92</v>
      </c>
      <c r="F65" s="69">
        <f t="shared" si="0"/>
        <v>45598</v>
      </c>
      <c r="G65" s="70">
        <f t="shared" si="1"/>
        <v>254157.92</v>
      </c>
      <c r="H65" s="71">
        <v>0</v>
      </c>
      <c r="I65" s="72" t="s">
        <v>108</v>
      </c>
    </row>
    <row r="66" spans="1:9" s="73" customFormat="1" ht="103.5" customHeight="1" x14ac:dyDescent="0.2">
      <c r="A66" s="77" t="s">
        <v>284</v>
      </c>
      <c r="B66" s="75" t="s">
        <v>282</v>
      </c>
      <c r="C66" s="74" t="s">
        <v>283</v>
      </c>
      <c r="D66" s="69">
        <v>45513</v>
      </c>
      <c r="E66" s="70">
        <v>619293.5</v>
      </c>
      <c r="F66" s="69">
        <f t="shared" si="0"/>
        <v>45543</v>
      </c>
      <c r="G66" s="70">
        <f t="shared" si="1"/>
        <v>619293.5</v>
      </c>
      <c r="H66" s="71">
        <v>0</v>
      </c>
      <c r="I66" s="72" t="s">
        <v>33</v>
      </c>
    </row>
    <row r="67" spans="1:9" s="73" customFormat="1" ht="89.25" customHeight="1" x14ac:dyDescent="0.2">
      <c r="A67" s="77" t="s">
        <v>287</v>
      </c>
      <c r="B67" s="75" t="s">
        <v>285</v>
      </c>
      <c r="C67" s="74" t="s">
        <v>286</v>
      </c>
      <c r="D67" s="69">
        <v>45534</v>
      </c>
      <c r="E67" s="70">
        <v>149987.1</v>
      </c>
      <c r="F67" s="69">
        <f t="shared" si="0"/>
        <v>45564</v>
      </c>
      <c r="G67" s="70">
        <f t="shared" si="1"/>
        <v>149987.1</v>
      </c>
      <c r="H67" s="71">
        <v>0</v>
      </c>
      <c r="I67" s="72" t="s">
        <v>33</v>
      </c>
    </row>
    <row r="68" spans="1:9" s="73" customFormat="1" ht="81" customHeight="1" x14ac:dyDescent="0.2">
      <c r="A68" s="77" t="s">
        <v>290</v>
      </c>
      <c r="B68" s="75" t="s">
        <v>288</v>
      </c>
      <c r="C68" s="74" t="s">
        <v>289</v>
      </c>
      <c r="D68" s="69">
        <v>45534</v>
      </c>
      <c r="E68" s="70">
        <v>1295197.5</v>
      </c>
      <c r="F68" s="69">
        <f t="shared" si="0"/>
        <v>45564</v>
      </c>
      <c r="G68" s="70">
        <f t="shared" si="1"/>
        <v>1295197.5</v>
      </c>
      <c r="H68" s="71">
        <v>0</v>
      </c>
      <c r="I68" s="72" t="s">
        <v>33</v>
      </c>
    </row>
    <row r="69" spans="1:9" s="73" customFormat="1" ht="72.75" customHeight="1" x14ac:dyDescent="0.2">
      <c r="A69" s="77" t="s">
        <v>292</v>
      </c>
      <c r="B69" s="75" t="s">
        <v>293</v>
      </c>
      <c r="C69" s="74" t="s">
        <v>291</v>
      </c>
      <c r="D69" s="69">
        <v>45506</v>
      </c>
      <c r="E69" s="70">
        <v>182705.3</v>
      </c>
      <c r="F69" s="69">
        <f t="shared" si="0"/>
        <v>45536</v>
      </c>
      <c r="G69" s="70">
        <f t="shared" si="1"/>
        <v>182705.3</v>
      </c>
      <c r="H69" s="71">
        <v>0</v>
      </c>
      <c r="I69" s="72" t="s">
        <v>33</v>
      </c>
    </row>
    <row r="70" spans="1:9" s="73" customFormat="1" ht="69" customHeight="1" x14ac:dyDescent="0.2">
      <c r="A70" s="77" t="s">
        <v>296</v>
      </c>
      <c r="B70" s="75" t="s">
        <v>294</v>
      </c>
      <c r="C70" s="74" t="s">
        <v>295</v>
      </c>
      <c r="D70" s="69">
        <v>45518</v>
      </c>
      <c r="E70" s="70">
        <v>152883.25</v>
      </c>
      <c r="F70" s="69">
        <f t="shared" si="0"/>
        <v>45548</v>
      </c>
      <c r="G70" s="70">
        <f t="shared" si="1"/>
        <v>152883.25</v>
      </c>
      <c r="H70" s="71">
        <v>0</v>
      </c>
      <c r="I70" s="72" t="s">
        <v>33</v>
      </c>
    </row>
    <row r="71" spans="1:9" s="73" customFormat="1" ht="91.5" customHeight="1" x14ac:dyDescent="0.2">
      <c r="A71" s="77" t="s">
        <v>299</v>
      </c>
      <c r="B71" s="75" t="s">
        <v>297</v>
      </c>
      <c r="C71" s="74" t="s">
        <v>298</v>
      </c>
      <c r="D71" s="69">
        <v>45519</v>
      </c>
      <c r="E71" s="70">
        <v>1057280</v>
      </c>
      <c r="F71" s="69">
        <f t="shared" si="0"/>
        <v>45549</v>
      </c>
      <c r="G71" s="70">
        <f t="shared" si="1"/>
        <v>1057280</v>
      </c>
      <c r="H71" s="71">
        <v>0</v>
      </c>
      <c r="I71" s="72" t="s">
        <v>33</v>
      </c>
    </row>
    <row r="72" spans="1:9" s="73" customFormat="1" ht="71.25" customHeight="1" x14ac:dyDescent="0.2">
      <c r="A72" s="77" t="s">
        <v>260</v>
      </c>
      <c r="B72" s="75" t="s">
        <v>300</v>
      </c>
      <c r="C72" s="74" t="s">
        <v>301</v>
      </c>
      <c r="D72" s="69">
        <v>45535</v>
      </c>
      <c r="E72" s="70">
        <v>12862</v>
      </c>
      <c r="F72" s="69">
        <f t="shared" si="0"/>
        <v>45565</v>
      </c>
      <c r="G72" s="70">
        <f t="shared" si="1"/>
        <v>12862</v>
      </c>
      <c r="H72" s="71">
        <v>0</v>
      </c>
      <c r="I72" s="72" t="s">
        <v>33</v>
      </c>
    </row>
    <row r="73" spans="1:9" s="73" customFormat="1" ht="86.25" customHeight="1" x14ac:dyDescent="0.2">
      <c r="A73" s="77" t="s">
        <v>292</v>
      </c>
      <c r="B73" s="75" t="s">
        <v>302</v>
      </c>
      <c r="C73" s="74" t="s">
        <v>303</v>
      </c>
      <c r="D73" s="69">
        <v>45518</v>
      </c>
      <c r="E73" s="70">
        <v>82128</v>
      </c>
      <c r="F73" s="69">
        <f t="shared" si="0"/>
        <v>45548</v>
      </c>
      <c r="G73" s="70">
        <f t="shared" si="1"/>
        <v>82128</v>
      </c>
      <c r="H73" s="71">
        <v>0</v>
      </c>
      <c r="I73" s="72" t="s">
        <v>33</v>
      </c>
    </row>
    <row r="74" spans="1:9" s="73" customFormat="1" ht="61.5" customHeight="1" x14ac:dyDescent="0.2">
      <c r="A74" s="77" t="s">
        <v>306</v>
      </c>
      <c r="B74" s="75" t="s">
        <v>304</v>
      </c>
      <c r="C74" s="74" t="s">
        <v>305</v>
      </c>
      <c r="D74" s="69">
        <v>45518</v>
      </c>
      <c r="E74" s="70">
        <v>234135.6</v>
      </c>
      <c r="F74" s="69">
        <f t="shared" si="0"/>
        <v>45548</v>
      </c>
      <c r="G74" s="70">
        <f t="shared" si="1"/>
        <v>234135.6</v>
      </c>
      <c r="H74" s="71">
        <v>0</v>
      </c>
      <c r="I74" s="72" t="s">
        <v>33</v>
      </c>
    </row>
    <row r="75" spans="1:9" s="73" customFormat="1" ht="69.75" customHeight="1" x14ac:dyDescent="0.2">
      <c r="A75" s="77" t="s">
        <v>247</v>
      </c>
      <c r="B75" s="75" t="s">
        <v>307</v>
      </c>
      <c r="C75" s="74" t="s">
        <v>308</v>
      </c>
      <c r="D75" s="69">
        <v>45519</v>
      </c>
      <c r="E75" s="70">
        <v>210028.2</v>
      </c>
      <c r="F75" s="69">
        <f t="shared" si="0"/>
        <v>45549</v>
      </c>
      <c r="G75" s="70">
        <f t="shared" si="1"/>
        <v>210028.2</v>
      </c>
      <c r="H75" s="71">
        <v>0</v>
      </c>
      <c r="I75" s="72" t="s">
        <v>33</v>
      </c>
    </row>
    <row r="76" spans="1:9" s="73" customFormat="1" ht="51.75" customHeight="1" x14ac:dyDescent="0.2">
      <c r="A76" s="47" t="s">
        <v>0</v>
      </c>
      <c r="B76" s="47" t="s">
        <v>1</v>
      </c>
      <c r="C76" s="47" t="s">
        <v>3</v>
      </c>
      <c r="D76" s="47" t="s">
        <v>2</v>
      </c>
      <c r="E76" s="48" t="s">
        <v>4</v>
      </c>
      <c r="F76" s="47" t="s">
        <v>5</v>
      </c>
      <c r="G76" s="47" t="s">
        <v>6</v>
      </c>
      <c r="H76" s="47" t="s">
        <v>7</v>
      </c>
      <c r="I76" s="47" t="s">
        <v>8</v>
      </c>
    </row>
    <row r="77" spans="1:9" s="73" customFormat="1" ht="80.25" customHeight="1" x14ac:dyDescent="0.2">
      <c r="A77" s="77" t="s">
        <v>311</v>
      </c>
      <c r="B77" s="75" t="s">
        <v>309</v>
      </c>
      <c r="C77" s="74" t="s">
        <v>310</v>
      </c>
      <c r="D77" s="69">
        <v>45534</v>
      </c>
      <c r="E77" s="70">
        <v>79100</v>
      </c>
      <c r="F77" s="69">
        <f t="shared" si="0"/>
        <v>45564</v>
      </c>
      <c r="G77" s="70">
        <f t="shared" si="1"/>
        <v>79100</v>
      </c>
      <c r="H77" s="71">
        <v>0</v>
      </c>
      <c r="I77" s="72" t="s">
        <v>33</v>
      </c>
    </row>
    <row r="78" spans="1:9" s="73" customFormat="1" ht="81.75" customHeight="1" x14ac:dyDescent="0.2">
      <c r="A78" s="77" t="s">
        <v>314</v>
      </c>
      <c r="B78" s="75" t="s">
        <v>312</v>
      </c>
      <c r="C78" s="74" t="s">
        <v>313</v>
      </c>
      <c r="D78" s="69">
        <v>45516</v>
      </c>
      <c r="E78" s="70">
        <v>596991.5</v>
      </c>
      <c r="F78" s="69">
        <f t="shared" si="0"/>
        <v>45546</v>
      </c>
      <c r="G78" s="70">
        <f t="shared" si="1"/>
        <v>596991.5</v>
      </c>
      <c r="H78" s="71">
        <v>0</v>
      </c>
      <c r="I78" s="72" t="s">
        <v>33</v>
      </c>
    </row>
    <row r="79" spans="1:9" s="73" customFormat="1" ht="81.75" customHeight="1" x14ac:dyDescent="0.2">
      <c r="A79" s="77" t="s">
        <v>317</v>
      </c>
      <c r="B79" s="75" t="s">
        <v>315</v>
      </c>
      <c r="C79" s="74" t="s">
        <v>316</v>
      </c>
      <c r="D79" s="69">
        <v>45519</v>
      </c>
      <c r="E79" s="70">
        <v>338600.12</v>
      </c>
      <c r="F79" s="69">
        <f t="shared" si="0"/>
        <v>45549</v>
      </c>
      <c r="G79" s="70">
        <f t="shared" si="1"/>
        <v>338600.12</v>
      </c>
      <c r="H79" s="71">
        <v>0</v>
      </c>
      <c r="I79" s="72" t="s">
        <v>33</v>
      </c>
    </row>
    <row r="80" spans="1:9" s="73" customFormat="1" ht="80.25" customHeight="1" x14ac:dyDescent="0.2">
      <c r="A80" s="77" t="s">
        <v>299</v>
      </c>
      <c r="B80" s="75" t="s">
        <v>318</v>
      </c>
      <c r="C80" s="74" t="s">
        <v>319</v>
      </c>
      <c r="D80" s="69">
        <v>45534</v>
      </c>
      <c r="E80" s="70">
        <v>1689170</v>
      </c>
      <c r="F80" s="69">
        <f t="shared" si="0"/>
        <v>45564</v>
      </c>
      <c r="G80" s="70">
        <f t="shared" si="1"/>
        <v>1689170</v>
      </c>
      <c r="H80" s="71">
        <v>0</v>
      </c>
      <c r="I80" s="72" t="s">
        <v>108</v>
      </c>
    </row>
    <row r="81" spans="1:9" s="73" customFormat="1" ht="69.75" customHeight="1" x14ac:dyDescent="0.2">
      <c r="A81" s="77" t="s">
        <v>11</v>
      </c>
      <c r="B81" s="75" t="s">
        <v>320</v>
      </c>
      <c r="C81" s="74" t="s">
        <v>321</v>
      </c>
      <c r="D81" s="69">
        <v>45559</v>
      </c>
      <c r="E81" s="70">
        <v>2394000</v>
      </c>
      <c r="F81" s="69">
        <f t="shared" si="0"/>
        <v>45589</v>
      </c>
      <c r="G81" s="70">
        <f t="shared" si="1"/>
        <v>2394000</v>
      </c>
      <c r="H81" s="71">
        <v>0</v>
      </c>
      <c r="I81" s="72" t="s">
        <v>33</v>
      </c>
    </row>
    <row r="82" spans="1:9" s="73" customFormat="1" ht="82.5" customHeight="1" x14ac:dyDescent="0.2">
      <c r="A82" s="77" t="s">
        <v>324</v>
      </c>
      <c r="B82" s="75" t="s">
        <v>322</v>
      </c>
      <c r="C82" s="74" t="s">
        <v>323</v>
      </c>
      <c r="D82" s="69">
        <v>45567</v>
      </c>
      <c r="E82" s="70">
        <v>1562</v>
      </c>
      <c r="F82" s="69">
        <f t="shared" si="0"/>
        <v>45597</v>
      </c>
      <c r="G82" s="70">
        <f t="shared" si="1"/>
        <v>1562</v>
      </c>
      <c r="H82" s="71">
        <v>0</v>
      </c>
      <c r="I82" s="72" t="s">
        <v>33</v>
      </c>
    </row>
    <row r="83" spans="1:9" s="73" customFormat="1" ht="23.25" customHeight="1" x14ac:dyDescent="0.2">
      <c r="A83" s="82" t="s">
        <v>326</v>
      </c>
      <c r="B83" s="82" t="s">
        <v>325</v>
      </c>
      <c r="C83" s="74" t="s">
        <v>327</v>
      </c>
      <c r="D83" s="69">
        <v>45488</v>
      </c>
      <c r="E83" s="70" t="s">
        <v>331</v>
      </c>
      <c r="F83" s="69">
        <f t="shared" si="0"/>
        <v>45518</v>
      </c>
      <c r="G83" s="70" t="str">
        <f t="shared" si="1"/>
        <v xml:space="preserve">15,500.00
</v>
      </c>
      <c r="H83" s="71">
        <v>0</v>
      </c>
      <c r="I83" s="72" t="s">
        <v>33</v>
      </c>
    </row>
    <row r="84" spans="1:9" s="73" customFormat="1" ht="23.25" customHeight="1" x14ac:dyDescent="0.2">
      <c r="A84" s="84"/>
      <c r="B84" s="84"/>
      <c r="C84" s="74" t="s">
        <v>328</v>
      </c>
      <c r="D84" s="69">
        <v>45504</v>
      </c>
      <c r="E84" s="70">
        <v>2000</v>
      </c>
      <c r="F84" s="69">
        <f t="shared" si="0"/>
        <v>45534</v>
      </c>
      <c r="G84" s="70">
        <f t="shared" si="1"/>
        <v>2000</v>
      </c>
      <c r="H84" s="71">
        <v>0</v>
      </c>
      <c r="I84" s="72" t="s">
        <v>33</v>
      </c>
    </row>
    <row r="85" spans="1:9" s="73" customFormat="1" ht="23.25" customHeight="1" x14ac:dyDescent="0.2">
      <c r="A85" s="84"/>
      <c r="B85" s="84"/>
      <c r="C85" s="74" t="s">
        <v>329</v>
      </c>
      <c r="D85" s="69">
        <v>45519</v>
      </c>
      <c r="E85" s="70">
        <v>16000</v>
      </c>
      <c r="F85" s="69">
        <f t="shared" si="0"/>
        <v>45549</v>
      </c>
      <c r="G85" s="70">
        <f t="shared" si="1"/>
        <v>16000</v>
      </c>
      <c r="H85" s="71">
        <v>0</v>
      </c>
      <c r="I85" s="72" t="s">
        <v>33</v>
      </c>
    </row>
    <row r="86" spans="1:9" s="73" customFormat="1" ht="23.25" customHeight="1" x14ac:dyDescent="0.2">
      <c r="A86" s="83"/>
      <c r="B86" s="83"/>
      <c r="C86" s="74" t="s">
        <v>330</v>
      </c>
      <c r="D86" s="69">
        <v>45535</v>
      </c>
      <c r="E86" s="70">
        <v>11500</v>
      </c>
      <c r="F86" s="69">
        <f t="shared" si="0"/>
        <v>45565</v>
      </c>
      <c r="G86" s="70">
        <f t="shared" si="1"/>
        <v>11500</v>
      </c>
      <c r="H86" s="71">
        <v>0</v>
      </c>
      <c r="I86" s="72" t="s">
        <v>33</v>
      </c>
    </row>
    <row r="87" spans="1:9" s="73" customFormat="1" ht="95.25" customHeight="1" x14ac:dyDescent="0.2">
      <c r="A87" s="77" t="s">
        <v>175</v>
      </c>
      <c r="B87" s="75" t="s">
        <v>332</v>
      </c>
      <c r="C87" s="74" t="s">
        <v>333</v>
      </c>
      <c r="D87" s="69">
        <v>45554</v>
      </c>
      <c r="E87" s="70">
        <v>2830841.57</v>
      </c>
      <c r="F87" s="69">
        <f t="shared" si="0"/>
        <v>45584</v>
      </c>
      <c r="G87" s="70">
        <f t="shared" si="1"/>
        <v>2830841.57</v>
      </c>
      <c r="H87" s="71">
        <v>0</v>
      </c>
      <c r="I87" s="72" t="s">
        <v>108</v>
      </c>
    </row>
    <row r="88" spans="1:9" s="73" customFormat="1" ht="94.5" customHeight="1" x14ac:dyDescent="0.2">
      <c r="A88" s="77" t="s">
        <v>336</v>
      </c>
      <c r="B88" s="75" t="s">
        <v>334</v>
      </c>
      <c r="C88" s="74" t="s">
        <v>335</v>
      </c>
      <c r="D88" s="69">
        <v>45573</v>
      </c>
      <c r="E88" s="70">
        <v>25345.1</v>
      </c>
      <c r="F88" s="69">
        <f t="shared" si="0"/>
        <v>45603</v>
      </c>
      <c r="G88" s="70">
        <f t="shared" si="1"/>
        <v>25345.1</v>
      </c>
      <c r="H88" s="71">
        <v>0</v>
      </c>
      <c r="I88" s="72" t="s">
        <v>33</v>
      </c>
    </row>
    <row r="89" spans="1:9" s="73" customFormat="1" ht="83.25" customHeight="1" x14ac:dyDescent="0.2">
      <c r="A89" s="77" t="s">
        <v>339</v>
      </c>
      <c r="B89" s="75" t="s">
        <v>337</v>
      </c>
      <c r="C89" s="74" t="s">
        <v>338</v>
      </c>
      <c r="D89" s="69">
        <v>45562</v>
      </c>
      <c r="E89" s="70">
        <v>39667.53</v>
      </c>
      <c r="F89" s="69">
        <f t="shared" si="0"/>
        <v>45592</v>
      </c>
      <c r="G89" s="70">
        <f t="shared" si="1"/>
        <v>39667.53</v>
      </c>
      <c r="H89" s="71">
        <v>0</v>
      </c>
      <c r="I89" s="72" t="s">
        <v>33</v>
      </c>
    </row>
    <row r="90" spans="1:9" s="73" customFormat="1" ht="66.75" customHeight="1" x14ac:dyDescent="0.2">
      <c r="A90" s="77" t="s">
        <v>342</v>
      </c>
      <c r="B90" s="75" t="s">
        <v>340</v>
      </c>
      <c r="C90" s="74" t="s">
        <v>341</v>
      </c>
      <c r="D90" s="69">
        <v>45566</v>
      </c>
      <c r="E90" s="70">
        <v>503</v>
      </c>
      <c r="F90" s="69">
        <f t="shared" si="0"/>
        <v>45596</v>
      </c>
      <c r="G90" s="70">
        <f t="shared" si="1"/>
        <v>503</v>
      </c>
      <c r="H90" s="71">
        <v>0</v>
      </c>
      <c r="I90" s="72" t="s">
        <v>33</v>
      </c>
    </row>
    <row r="91" spans="1:9" s="73" customFormat="1" ht="53.25" customHeight="1" x14ac:dyDescent="0.2">
      <c r="A91" s="47" t="s">
        <v>0</v>
      </c>
      <c r="B91" s="47" t="s">
        <v>1</v>
      </c>
      <c r="C91" s="47" t="s">
        <v>3</v>
      </c>
      <c r="D91" s="47" t="s">
        <v>2</v>
      </c>
      <c r="E91" s="48" t="s">
        <v>4</v>
      </c>
      <c r="F91" s="47" t="s">
        <v>5</v>
      </c>
      <c r="G91" s="47" t="s">
        <v>6</v>
      </c>
      <c r="H91" s="47" t="s">
        <v>7</v>
      </c>
      <c r="I91" s="47" t="s">
        <v>8</v>
      </c>
    </row>
    <row r="92" spans="1:9" s="73" customFormat="1" ht="70.5" customHeight="1" x14ac:dyDescent="0.2">
      <c r="A92" s="77" t="s">
        <v>262</v>
      </c>
      <c r="B92" s="75" t="s">
        <v>343</v>
      </c>
      <c r="C92" s="74" t="s">
        <v>344</v>
      </c>
      <c r="D92" s="69">
        <v>45565</v>
      </c>
      <c r="E92" s="70">
        <v>62332.93</v>
      </c>
      <c r="F92" s="69">
        <f t="shared" si="0"/>
        <v>45595</v>
      </c>
      <c r="G92" s="70">
        <f t="shared" si="1"/>
        <v>62332.93</v>
      </c>
      <c r="H92" s="71">
        <v>0</v>
      </c>
      <c r="I92" s="72" t="s">
        <v>33</v>
      </c>
    </row>
    <row r="93" spans="1:9" s="73" customFormat="1" ht="81" customHeight="1" x14ac:dyDescent="0.2">
      <c r="A93" s="77" t="s">
        <v>287</v>
      </c>
      <c r="B93" s="75" t="s">
        <v>345</v>
      </c>
      <c r="C93" s="74" t="s">
        <v>346</v>
      </c>
      <c r="D93" s="69">
        <v>45519</v>
      </c>
      <c r="E93" s="70">
        <v>340012.75</v>
      </c>
      <c r="F93" s="69">
        <f t="shared" si="0"/>
        <v>45549</v>
      </c>
      <c r="G93" s="70">
        <f t="shared" si="1"/>
        <v>340012.75</v>
      </c>
      <c r="H93" s="71">
        <v>0</v>
      </c>
      <c r="I93" s="72" t="s">
        <v>33</v>
      </c>
    </row>
    <row r="94" spans="1:9" s="73" customFormat="1" ht="78.75" customHeight="1" x14ac:dyDescent="0.2">
      <c r="A94" s="77" t="s">
        <v>349</v>
      </c>
      <c r="B94" s="75" t="s">
        <v>347</v>
      </c>
      <c r="C94" s="74" t="s">
        <v>348</v>
      </c>
      <c r="D94" s="69">
        <v>45534</v>
      </c>
      <c r="E94" s="70">
        <v>54198.82</v>
      </c>
      <c r="F94" s="69">
        <f t="shared" si="0"/>
        <v>45564</v>
      </c>
      <c r="G94" s="70">
        <f t="shared" si="1"/>
        <v>54198.82</v>
      </c>
      <c r="H94" s="71">
        <v>0</v>
      </c>
      <c r="I94" s="72" t="s">
        <v>33</v>
      </c>
    </row>
    <row r="95" spans="1:9" s="73" customFormat="1" ht="81.75" customHeight="1" x14ac:dyDescent="0.2">
      <c r="A95" s="77" t="s">
        <v>339</v>
      </c>
      <c r="B95" s="75" t="s">
        <v>350</v>
      </c>
      <c r="C95" s="74" t="s">
        <v>351</v>
      </c>
      <c r="D95" s="69">
        <v>45562</v>
      </c>
      <c r="E95" s="70">
        <v>58694.52</v>
      </c>
      <c r="F95" s="69">
        <f t="shared" si="0"/>
        <v>45592</v>
      </c>
      <c r="G95" s="70">
        <f t="shared" si="1"/>
        <v>58694.52</v>
      </c>
      <c r="H95" s="71">
        <v>0</v>
      </c>
      <c r="I95" s="72" t="s">
        <v>33</v>
      </c>
    </row>
    <row r="96" spans="1:9" s="73" customFormat="1" x14ac:dyDescent="0.2">
      <c r="A96" s="82" t="s">
        <v>235</v>
      </c>
      <c r="B96" s="82" t="s">
        <v>352</v>
      </c>
      <c r="C96" s="74" t="s">
        <v>353</v>
      </c>
      <c r="D96" s="69">
        <v>45541</v>
      </c>
      <c r="E96" s="70">
        <v>1797.33</v>
      </c>
      <c r="F96" s="69">
        <f t="shared" si="0"/>
        <v>45571</v>
      </c>
      <c r="G96" s="70">
        <f t="shared" si="1"/>
        <v>1797.33</v>
      </c>
      <c r="H96" s="71">
        <v>0</v>
      </c>
      <c r="I96" s="72" t="s">
        <v>33</v>
      </c>
    </row>
    <row r="97" spans="1:9" s="73" customFormat="1" x14ac:dyDescent="0.2">
      <c r="A97" s="84"/>
      <c r="B97" s="84"/>
      <c r="C97" s="74" t="s">
        <v>354</v>
      </c>
      <c r="D97" s="69">
        <v>45553</v>
      </c>
      <c r="E97" s="70">
        <v>60277.54</v>
      </c>
      <c r="F97" s="69">
        <f t="shared" si="0"/>
        <v>45583</v>
      </c>
      <c r="G97" s="70">
        <f t="shared" si="1"/>
        <v>60277.54</v>
      </c>
      <c r="H97" s="71">
        <v>0</v>
      </c>
      <c r="I97" s="72" t="s">
        <v>33</v>
      </c>
    </row>
    <row r="98" spans="1:9" s="73" customFormat="1" x14ac:dyDescent="0.2">
      <c r="A98" s="84"/>
      <c r="B98" s="84"/>
      <c r="C98" s="74" t="s">
        <v>355</v>
      </c>
      <c r="D98" s="69">
        <v>45553</v>
      </c>
      <c r="E98" s="70">
        <v>604840.66</v>
      </c>
      <c r="F98" s="69">
        <f t="shared" si="0"/>
        <v>45583</v>
      </c>
      <c r="G98" s="70">
        <f t="shared" si="1"/>
        <v>604840.66</v>
      </c>
      <c r="H98" s="71">
        <v>0</v>
      </c>
      <c r="I98" s="72" t="s">
        <v>33</v>
      </c>
    </row>
    <row r="99" spans="1:9" s="73" customFormat="1" x14ac:dyDescent="0.2">
      <c r="A99" s="84"/>
      <c r="B99" s="84"/>
      <c r="C99" s="74" t="s">
        <v>356</v>
      </c>
      <c r="D99" s="69">
        <v>45553</v>
      </c>
      <c r="E99" s="70">
        <v>447742.87</v>
      </c>
      <c r="F99" s="69">
        <f t="shared" si="0"/>
        <v>45583</v>
      </c>
      <c r="G99" s="70">
        <f t="shared" si="1"/>
        <v>447742.87</v>
      </c>
      <c r="H99" s="71">
        <v>0</v>
      </c>
      <c r="I99" s="72" t="s">
        <v>33</v>
      </c>
    </row>
    <row r="100" spans="1:9" s="73" customFormat="1" x14ac:dyDescent="0.2">
      <c r="A100" s="84"/>
      <c r="B100" s="84"/>
      <c r="C100" s="74" t="s">
        <v>357</v>
      </c>
      <c r="D100" s="69">
        <v>45553</v>
      </c>
      <c r="E100" s="70">
        <v>46952.95</v>
      </c>
      <c r="F100" s="69">
        <f t="shared" si="0"/>
        <v>45583</v>
      </c>
      <c r="G100" s="70">
        <f t="shared" si="1"/>
        <v>46952.95</v>
      </c>
      <c r="H100" s="71">
        <v>0</v>
      </c>
      <c r="I100" s="72" t="s">
        <v>33</v>
      </c>
    </row>
    <row r="101" spans="1:9" s="73" customFormat="1" x14ac:dyDescent="0.2">
      <c r="A101" s="84"/>
      <c r="B101" s="84"/>
      <c r="C101" s="74" t="s">
        <v>358</v>
      </c>
      <c r="D101" s="69">
        <v>45553</v>
      </c>
      <c r="E101" s="70">
        <v>100456.41</v>
      </c>
      <c r="F101" s="69">
        <f t="shared" si="0"/>
        <v>45583</v>
      </c>
      <c r="G101" s="70">
        <f t="shared" si="1"/>
        <v>100456.41</v>
      </c>
      <c r="H101" s="71">
        <v>0</v>
      </c>
      <c r="I101" s="72" t="s">
        <v>33</v>
      </c>
    </row>
    <row r="102" spans="1:9" s="73" customFormat="1" x14ac:dyDescent="0.2">
      <c r="A102" s="84"/>
      <c r="B102" s="84"/>
      <c r="C102" s="74" t="s">
        <v>359</v>
      </c>
      <c r="D102" s="69">
        <v>45553</v>
      </c>
      <c r="E102" s="70">
        <v>20023.96</v>
      </c>
      <c r="F102" s="69">
        <f t="shared" si="0"/>
        <v>45583</v>
      </c>
      <c r="G102" s="70">
        <f t="shared" si="1"/>
        <v>20023.96</v>
      </c>
      <c r="H102" s="71">
        <v>0</v>
      </c>
      <c r="I102" s="72" t="s">
        <v>33</v>
      </c>
    </row>
    <row r="103" spans="1:9" s="73" customFormat="1" x14ac:dyDescent="0.2">
      <c r="A103" s="84"/>
      <c r="B103" s="84"/>
      <c r="C103" s="74" t="s">
        <v>360</v>
      </c>
      <c r="D103" s="69">
        <v>45553</v>
      </c>
      <c r="E103" s="70">
        <v>35720.410000000003</v>
      </c>
      <c r="F103" s="69">
        <f t="shared" si="0"/>
        <v>45583</v>
      </c>
      <c r="G103" s="70">
        <f t="shared" si="1"/>
        <v>35720.410000000003</v>
      </c>
      <c r="H103" s="71">
        <v>0</v>
      </c>
      <c r="I103" s="72" t="s">
        <v>33</v>
      </c>
    </row>
    <row r="104" spans="1:9" s="73" customFormat="1" x14ac:dyDescent="0.2">
      <c r="A104" s="84"/>
      <c r="B104" s="84"/>
      <c r="C104" s="74" t="s">
        <v>361</v>
      </c>
      <c r="D104" s="69">
        <v>45554</v>
      </c>
      <c r="E104" s="70">
        <v>629.23</v>
      </c>
      <c r="F104" s="69">
        <f t="shared" si="0"/>
        <v>45584</v>
      </c>
      <c r="G104" s="70">
        <f t="shared" si="1"/>
        <v>629.23</v>
      </c>
      <c r="H104" s="71">
        <v>0</v>
      </c>
      <c r="I104" s="72" t="s">
        <v>33</v>
      </c>
    </row>
    <row r="105" spans="1:9" s="73" customFormat="1" x14ac:dyDescent="0.2">
      <c r="A105" s="83"/>
      <c r="B105" s="83"/>
      <c r="C105" s="74" t="s">
        <v>362</v>
      </c>
      <c r="D105" s="69">
        <v>45558</v>
      </c>
      <c r="E105" s="70">
        <v>71315.820000000007</v>
      </c>
      <c r="F105" s="69">
        <f t="shared" si="0"/>
        <v>45588</v>
      </c>
      <c r="G105" s="70">
        <f t="shared" si="1"/>
        <v>71315.820000000007</v>
      </c>
      <c r="H105" s="71">
        <v>0</v>
      </c>
      <c r="I105" s="72" t="s">
        <v>33</v>
      </c>
    </row>
    <row r="106" spans="1:9" s="73" customFormat="1" ht="108" customHeight="1" x14ac:dyDescent="0.2">
      <c r="A106" s="77" t="s">
        <v>339</v>
      </c>
      <c r="B106" s="75" t="s">
        <v>363</v>
      </c>
      <c r="C106" s="74" t="s">
        <v>364</v>
      </c>
      <c r="D106" s="69">
        <v>45562</v>
      </c>
      <c r="E106" s="70">
        <v>600296.01</v>
      </c>
      <c r="F106" s="69">
        <f t="shared" si="0"/>
        <v>45592</v>
      </c>
      <c r="G106" s="70">
        <f t="shared" si="1"/>
        <v>600296.01</v>
      </c>
      <c r="H106" s="71">
        <v>0</v>
      </c>
      <c r="I106" s="72" t="s">
        <v>33</v>
      </c>
    </row>
    <row r="107" spans="1:9" s="73" customFormat="1" ht="69" customHeight="1" x14ac:dyDescent="0.2">
      <c r="A107" s="77" t="s">
        <v>367</v>
      </c>
      <c r="B107" s="75" t="s">
        <v>365</v>
      </c>
      <c r="C107" s="74" t="s">
        <v>366</v>
      </c>
      <c r="D107" s="69">
        <v>45502</v>
      </c>
      <c r="E107" s="70">
        <v>922999.99</v>
      </c>
      <c r="F107" s="69">
        <f t="shared" si="0"/>
        <v>45532</v>
      </c>
      <c r="G107" s="70">
        <f t="shared" si="1"/>
        <v>922999.99</v>
      </c>
      <c r="H107" s="71">
        <v>0</v>
      </c>
      <c r="I107" s="72" t="s">
        <v>33</v>
      </c>
    </row>
    <row r="108" spans="1:9" s="73" customFormat="1" ht="93.75" customHeight="1" x14ac:dyDescent="0.2">
      <c r="A108" s="77" t="s">
        <v>369</v>
      </c>
      <c r="B108" s="75" t="s">
        <v>368</v>
      </c>
      <c r="C108" s="74" t="s">
        <v>370</v>
      </c>
      <c r="D108" s="69">
        <v>45554</v>
      </c>
      <c r="E108" s="70">
        <v>1187548.46</v>
      </c>
      <c r="F108" s="69">
        <f t="shared" si="0"/>
        <v>45584</v>
      </c>
      <c r="G108" s="70">
        <f t="shared" si="1"/>
        <v>1187548.46</v>
      </c>
      <c r="H108" s="71">
        <v>0</v>
      </c>
      <c r="I108" s="72" t="s">
        <v>108</v>
      </c>
    </row>
    <row r="109" spans="1:9" s="73" customFormat="1" ht="81" customHeight="1" x14ac:dyDescent="0.2">
      <c r="A109" s="77" t="s">
        <v>349</v>
      </c>
      <c r="B109" s="75" t="s">
        <v>371</v>
      </c>
      <c r="C109" s="74" t="s">
        <v>372</v>
      </c>
      <c r="D109" s="69">
        <v>45566</v>
      </c>
      <c r="E109" s="70">
        <v>28556</v>
      </c>
      <c r="F109" s="69">
        <f t="shared" si="0"/>
        <v>45596</v>
      </c>
      <c r="G109" s="70">
        <f t="shared" si="1"/>
        <v>28556</v>
      </c>
      <c r="H109" s="71">
        <v>0</v>
      </c>
      <c r="I109" s="72" t="s">
        <v>33</v>
      </c>
    </row>
    <row r="110" spans="1:9" s="73" customFormat="1" ht="66" customHeight="1" x14ac:dyDescent="0.2">
      <c r="A110" s="77" t="s">
        <v>375</v>
      </c>
      <c r="B110" s="75" t="s">
        <v>373</v>
      </c>
      <c r="C110" s="74" t="s">
        <v>374</v>
      </c>
      <c r="D110" s="69">
        <v>45541</v>
      </c>
      <c r="E110" s="70">
        <v>99545.98</v>
      </c>
      <c r="F110" s="69">
        <f t="shared" si="0"/>
        <v>45571</v>
      </c>
      <c r="G110" s="70">
        <f t="shared" si="1"/>
        <v>99545.98</v>
      </c>
      <c r="H110" s="71">
        <v>0</v>
      </c>
      <c r="I110" s="72" t="s">
        <v>108</v>
      </c>
    </row>
    <row r="111" spans="1:9" s="73" customFormat="1" ht="58.5" customHeight="1" x14ac:dyDescent="0.2">
      <c r="A111" s="47" t="s">
        <v>0</v>
      </c>
      <c r="B111" s="47" t="s">
        <v>1</v>
      </c>
      <c r="C111" s="47" t="s">
        <v>3</v>
      </c>
      <c r="D111" s="47" t="s">
        <v>2</v>
      </c>
      <c r="E111" s="48" t="s">
        <v>4</v>
      </c>
      <c r="F111" s="47" t="s">
        <v>5</v>
      </c>
      <c r="G111" s="47" t="s">
        <v>6</v>
      </c>
      <c r="H111" s="47" t="s">
        <v>7</v>
      </c>
      <c r="I111" s="47" t="s">
        <v>8</v>
      </c>
    </row>
    <row r="112" spans="1:9" s="73" customFormat="1" ht="94.5" customHeight="1" x14ac:dyDescent="0.2">
      <c r="A112" s="77" t="s">
        <v>378</v>
      </c>
      <c r="B112" s="75" t="s">
        <v>376</v>
      </c>
      <c r="C112" s="74" t="s">
        <v>377</v>
      </c>
      <c r="D112" s="69">
        <v>45560</v>
      </c>
      <c r="E112" s="70">
        <v>2892.8</v>
      </c>
      <c r="F112" s="69">
        <f t="shared" si="0"/>
        <v>45590</v>
      </c>
      <c r="G112" s="70">
        <f t="shared" si="1"/>
        <v>2892.8</v>
      </c>
      <c r="H112" s="71">
        <v>0</v>
      </c>
      <c r="I112" s="72" t="s">
        <v>33</v>
      </c>
    </row>
    <row r="113" spans="1:9" s="73" customFormat="1" ht="102.75" customHeight="1" x14ac:dyDescent="0.2">
      <c r="A113" s="77" t="s">
        <v>381</v>
      </c>
      <c r="B113" s="75" t="s">
        <v>379</v>
      </c>
      <c r="C113" s="74" t="s">
        <v>380</v>
      </c>
      <c r="D113" s="69">
        <v>45519</v>
      </c>
      <c r="E113" s="70">
        <v>318720</v>
      </c>
      <c r="F113" s="69">
        <f t="shared" si="0"/>
        <v>45549</v>
      </c>
      <c r="G113" s="70">
        <f t="shared" si="1"/>
        <v>318720</v>
      </c>
      <c r="H113" s="71">
        <v>0</v>
      </c>
      <c r="I113" s="72" t="s">
        <v>33</v>
      </c>
    </row>
    <row r="114" spans="1:9" s="73" customFormat="1" ht="77.25" customHeight="1" x14ac:dyDescent="0.2">
      <c r="A114" s="77" t="s">
        <v>384</v>
      </c>
      <c r="B114" s="75" t="s">
        <v>382</v>
      </c>
      <c r="C114" s="74" t="s">
        <v>383</v>
      </c>
      <c r="D114" s="69">
        <v>45553</v>
      </c>
      <c r="E114" s="70">
        <v>365494.38</v>
      </c>
      <c r="F114" s="69">
        <f t="shared" si="0"/>
        <v>45583</v>
      </c>
      <c r="G114" s="70">
        <f t="shared" si="1"/>
        <v>365494.38</v>
      </c>
      <c r="H114" s="71">
        <v>0</v>
      </c>
      <c r="I114" s="72" t="s">
        <v>108</v>
      </c>
    </row>
    <row r="115" spans="1:9" s="73" customFormat="1" ht="96.75" customHeight="1" x14ac:dyDescent="0.2">
      <c r="A115" s="77" t="s">
        <v>386</v>
      </c>
      <c r="B115" s="75" t="s">
        <v>385</v>
      </c>
      <c r="C115" s="74" t="s">
        <v>70</v>
      </c>
      <c r="D115" s="69">
        <v>45572</v>
      </c>
      <c r="E115" s="70">
        <v>101126.36</v>
      </c>
      <c r="F115" s="69">
        <f t="shared" si="0"/>
        <v>45602</v>
      </c>
      <c r="G115" s="70">
        <f t="shared" si="1"/>
        <v>101126.36</v>
      </c>
      <c r="H115" s="71">
        <v>0</v>
      </c>
      <c r="I115" s="72" t="s">
        <v>108</v>
      </c>
    </row>
    <row r="116" spans="1:9" s="73" customFormat="1" ht="20.25" customHeight="1" x14ac:dyDescent="0.2">
      <c r="A116" s="82" t="s">
        <v>388</v>
      </c>
      <c r="B116" s="82" t="s">
        <v>387</v>
      </c>
      <c r="C116" s="74" t="s">
        <v>389</v>
      </c>
      <c r="D116" s="69">
        <v>45474</v>
      </c>
      <c r="E116" s="70">
        <v>16500</v>
      </c>
      <c r="F116" s="69">
        <f t="shared" si="0"/>
        <v>45504</v>
      </c>
      <c r="G116" s="70">
        <f t="shared" si="1"/>
        <v>16500</v>
      </c>
      <c r="H116" s="71">
        <v>0</v>
      </c>
      <c r="I116" s="72" t="s">
        <v>108</v>
      </c>
    </row>
    <row r="117" spans="1:9" s="73" customFormat="1" ht="20.25" customHeight="1" x14ac:dyDescent="0.2">
      <c r="A117" s="84"/>
      <c r="B117" s="84"/>
      <c r="C117" s="74" t="s">
        <v>390</v>
      </c>
      <c r="D117" s="69">
        <v>45505</v>
      </c>
      <c r="E117" s="70">
        <v>16500</v>
      </c>
      <c r="F117" s="69">
        <f t="shared" si="0"/>
        <v>45535</v>
      </c>
      <c r="G117" s="70">
        <f t="shared" si="1"/>
        <v>16500</v>
      </c>
      <c r="H117" s="71">
        <v>0</v>
      </c>
      <c r="I117" s="72" t="s">
        <v>108</v>
      </c>
    </row>
    <row r="118" spans="1:9" s="73" customFormat="1" ht="20.25" customHeight="1" x14ac:dyDescent="0.2">
      <c r="A118" s="84"/>
      <c r="B118" s="84"/>
      <c r="C118" s="74" t="s">
        <v>391</v>
      </c>
      <c r="D118" s="69">
        <v>45536</v>
      </c>
      <c r="E118" s="70">
        <v>16500</v>
      </c>
      <c r="F118" s="69">
        <f t="shared" si="0"/>
        <v>45566</v>
      </c>
      <c r="G118" s="70">
        <f t="shared" si="1"/>
        <v>16500</v>
      </c>
      <c r="H118" s="71">
        <v>0</v>
      </c>
      <c r="I118" s="72" t="s">
        <v>108</v>
      </c>
    </row>
    <row r="119" spans="1:9" s="73" customFormat="1" ht="20.25" customHeight="1" x14ac:dyDescent="0.2">
      <c r="A119" s="83"/>
      <c r="B119" s="83"/>
      <c r="C119" s="74" t="s">
        <v>392</v>
      </c>
      <c r="D119" s="69">
        <v>45566</v>
      </c>
      <c r="E119" s="70">
        <v>16500</v>
      </c>
      <c r="F119" s="69">
        <f t="shared" si="0"/>
        <v>45596</v>
      </c>
      <c r="G119" s="70">
        <f t="shared" si="1"/>
        <v>16500</v>
      </c>
      <c r="H119" s="71">
        <v>0</v>
      </c>
      <c r="I119" s="72" t="s">
        <v>108</v>
      </c>
    </row>
    <row r="120" spans="1:9" s="73" customFormat="1" ht="78.75" customHeight="1" x14ac:dyDescent="0.2">
      <c r="A120" s="77" t="s">
        <v>395</v>
      </c>
      <c r="B120" s="75" t="s">
        <v>393</v>
      </c>
      <c r="C120" s="74" t="s">
        <v>394</v>
      </c>
      <c r="D120" s="69">
        <v>45560</v>
      </c>
      <c r="E120" s="70">
        <v>109740</v>
      </c>
      <c r="F120" s="69">
        <f t="shared" si="0"/>
        <v>45590</v>
      </c>
      <c r="G120" s="70">
        <f t="shared" si="1"/>
        <v>109740</v>
      </c>
      <c r="H120" s="71">
        <v>0</v>
      </c>
      <c r="I120" s="72" t="s">
        <v>33</v>
      </c>
    </row>
    <row r="121" spans="1:9" s="73" customFormat="1" ht="69" customHeight="1" x14ac:dyDescent="0.2">
      <c r="A121" s="77" t="s">
        <v>398</v>
      </c>
      <c r="B121" s="75" t="s">
        <v>396</v>
      </c>
      <c r="C121" s="74" t="s">
        <v>397</v>
      </c>
      <c r="D121" s="69">
        <v>45509</v>
      </c>
      <c r="E121" s="70">
        <v>153164</v>
      </c>
      <c r="F121" s="69">
        <f t="shared" si="0"/>
        <v>45539</v>
      </c>
      <c r="G121" s="70">
        <f t="shared" si="1"/>
        <v>153164</v>
      </c>
      <c r="H121" s="71">
        <v>0</v>
      </c>
      <c r="I121" s="72" t="s">
        <v>108</v>
      </c>
    </row>
    <row r="122" spans="1:9" s="73" customFormat="1" ht="76.5" customHeight="1" x14ac:dyDescent="0.2">
      <c r="A122" s="77" t="s">
        <v>401</v>
      </c>
      <c r="B122" s="75" t="s">
        <v>399</v>
      </c>
      <c r="C122" s="74" t="s">
        <v>400</v>
      </c>
      <c r="D122" s="69">
        <v>45580</v>
      </c>
      <c r="E122" s="70">
        <v>83626.2</v>
      </c>
      <c r="F122" s="69">
        <f t="shared" si="0"/>
        <v>45610</v>
      </c>
      <c r="G122" s="70">
        <f t="shared" si="1"/>
        <v>83626.2</v>
      </c>
      <c r="H122" s="71">
        <v>0</v>
      </c>
      <c r="I122" s="72" t="s">
        <v>33</v>
      </c>
    </row>
    <row r="123" spans="1:9" s="73" customFormat="1" ht="55.5" customHeight="1" x14ac:dyDescent="0.2">
      <c r="A123" s="77" t="s">
        <v>403</v>
      </c>
      <c r="B123" s="75" t="s">
        <v>402</v>
      </c>
      <c r="C123" s="74" t="s">
        <v>319</v>
      </c>
      <c r="D123" s="69">
        <v>45540</v>
      </c>
      <c r="E123" s="70">
        <v>1314183.7</v>
      </c>
      <c r="F123" s="69">
        <f t="shared" si="0"/>
        <v>45570</v>
      </c>
      <c r="G123" s="70">
        <f t="shared" si="1"/>
        <v>1314183.7</v>
      </c>
      <c r="H123" s="71">
        <v>0</v>
      </c>
      <c r="I123" s="72" t="s">
        <v>33</v>
      </c>
    </row>
    <row r="124" spans="1:9" s="73" customFormat="1" ht="66" customHeight="1" x14ac:dyDescent="0.2">
      <c r="A124" s="77" t="s">
        <v>184</v>
      </c>
      <c r="B124" s="75" t="s">
        <v>404</v>
      </c>
      <c r="C124" s="74" t="s">
        <v>405</v>
      </c>
      <c r="D124" s="69">
        <v>45580</v>
      </c>
      <c r="E124" s="70">
        <v>2280.3000000000002</v>
      </c>
      <c r="F124" s="69">
        <f t="shared" si="0"/>
        <v>45610</v>
      </c>
      <c r="G124" s="70">
        <f t="shared" si="1"/>
        <v>2280.3000000000002</v>
      </c>
      <c r="H124" s="71">
        <v>0</v>
      </c>
      <c r="I124" s="72" t="s">
        <v>33</v>
      </c>
    </row>
    <row r="125" spans="1:9" s="73" customFormat="1" ht="105" customHeight="1" x14ac:dyDescent="0.2">
      <c r="A125" s="77" t="s">
        <v>184</v>
      </c>
      <c r="B125" s="75" t="s">
        <v>406</v>
      </c>
      <c r="C125" s="74" t="s">
        <v>407</v>
      </c>
      <c r="D125" s="69">
        <v>45585</v>
      </c>
      <c r="E125" s="70">
        <v>2797.99</v>
      </c>
      <c r="F125" s="69">
        <f t="shared" si="0"/>
        <v>45615</v>
      </c>
      <c r="G125" s="70">
        <f t="shared" si="1"/>
        <v>2797.99</v>
      </c>
      <c r="H125" s="71">
        <v>0</v>
      </c>
      <c r="I125" s="72" t="s">
        <v>33</v>
      </c>
    </row>
    <row r="126" spans="1:9" s="73" customFormat="1" ht="56.25" customHeight="1" x14ac:dyDescent="0.2">
      <c r="A126" s="47" t="s">
        <v>0</v>
      </c>
      <c r="B126" s="47" t="s">
        <v>1</v>
      </c>
      <c r="C126" s="47" t="s">
        <v>3</v>
      </c>
      <c r="D126" s="47" t="s">
        <v>2</v>
      </c>
      <c r="E126" s="48" t="s">
        <v>4</v>
      </c>
      <c r="F126" s="47" t="s">
        <v>5</v>
      </c>
      <c r="G126" s="47" t="s">
        <v>6</v>
      </c>
      <c r="H126" s="47" t="s">
        <v>7</v>
      </c>
      <c r="I126" s="47" t="s">
        <v>8</v>
      </c>
    </row>
    <row r="127" spans="1:9" s="73" customFormat="1" ht="105.75" customHeight="1" x14ac:dyDescent="0.2">
      <c r="A127" s="77" t="s">
        <v>253</v>
      </c>
      <c r="B127" s="75" t="s">
        <v>408</v>
      </c>
      <c r="C127" s="74" t="s">
        <v>409</v>
      </c>
      <c r="D127" s="69">
        <v>45453</v>
      </c>
      <c r="E127" s="70">
        <v>1287526.92</v>
      </c>
      <c r="F127" s="69">
        <f t="shared" si="0"/>
        <v>45483</v>
      </c>
      <c r="G127" s="70">
        <f t="shared" si="1"/>
        <v>1287526.92</v>
      </c>
      <c r="H127" s="71">
        <v>0</v>
      </c>
      <c r="I127" s="72" t="s">
        <v>108</v>
      </c>
    </row>
    <row r="128" spans="1:9" s="73" customFormat="1" ht="92.25" customHeight="1" x14ac:dyDescent="0.2">
      <c r="A128" s="77" t="s">
        <v>412</v>
      </c>
      <c r="B128" s="75" t="s">
        <v>410</v>
      </c>
      <c r="C128" s="74" t="s">
        <v>411</v>
      </c>
      <c r="D128" s="69">
        <v>45499</v>
      </c>
      <c r="E128" s="70">
        <v>46624.28</v>
      </c>
      <c r="F128" s="69">
        <f t="shared" si="0"/>
        <v>45529</v>
      </c>
      <c r="G128" s="70">
        <f t="shared" si="1"/>
        <v>46624.28</v>
      </c>
      <c r="H128" s="71">
        <v>0</v>
      </c>
      <c r="I128" s="72" t="s">
        <v>108</v>
      </c>
    </row>
    <row r="129" spans="1:9" s="73" customFormat="1" ht="78.75" customHeight="1" x14ac:dyDescent="0.2">
      <c r="A129" s="77" t="s">
        <v>184</v>
      </c>
      <c r="B129" s="75" t="s">
        <v>413</v>
      </c>
      <c r="C129" s="74" t="s">
        <v>414</v>
      </c>
      <c r="D129" s="69">
        <v>45570</v>
      </c>
      <c r="E129" s="70">
        <v>116429.13</v>
      </c>
      <c r="F129" s="69">
        <f t="shared" si="0"/>
        <v>45600</v>
      </c>
      <c r="G129" s="70">
        <f t="shared" si="1"/>
        <v>116429.13</v>
      </c>
      <c r="H129" s="71">
        <v>0</v>
      </c>
      <c r="I129" s="72" t="s">
        <v>33</v>
      </c>
    </row>
    <row r="130" spans="1:9" s="73" customFormat="1" ht="66.75" customHeight="1" x14ac:dyDescent="0.2">
      <c r="A130" s="77" t="s">
        <v>417</v>
      </c>
      <c r="B130" s="75" t="s">
        <v>415</v>
      </c>
      <c r="C130" s="74" t="s">
        <v>416</v>
      </c>
      <c r="D130" s="69">
        <v>45569</v>
      </c>
      <c r="E130" s="70">
        <v>113280</v>
      </c>
      <c r="F130" s="69">
        <f t="shared" si="0"/>
        <v>45599</v>
      </c>
      <c r="G130" s="70">
        <f t="shared" si="1"/>
        <v>113280</v>
      </c>
      <c r="H130" s="71">
        <v>0</v>
      </c>
      <c r="I130" s="72" t="s">
        <v>108</v>
      </c>
    </row>
    <row r="131" spans="1:9" s="73" customFormat="1" x14ac:dyDescent="0.2">
      <c r="A131" s="82" t="s">
        <v>419</v>
      </c>
      <c r="B131" s="82" t="s">
        <v>418</v>
      </c>
      <c r="C131" s="74" t="s">
        <v>420</v>
      </c>
      <c r="D131" s="69">
        <v>45495</v>
      </c>
      <c r="E131" s="70">
        <v>2460</v>
      </c>
      <c r="F131" s="69">
        <f t="shared" si="0"/>
        <v>45525</v>
      </c>
      <c r="G131" s="70">
        <f t="shared" si="1"/>
        <v>2460</v>
      </c>
      <c r="H131" s="71">
        <v>0</v>
      </c>
      <c r="I131" s="72" t="s">
        <v>108</v>
      </c>
    </row>
    <row r="132" spans="1:9" s="73" customFormat="1" x14ac:dyDescent="0.2">
      <c r="A132" s="84"/>
      <c r="B132" s="84"/>
      <c r="C132" s="74" t="s">
        <v>421</v>
      </c>
      <c r="D132" s="69">
        <v>45495</v>
      </c>
      <c r="E132" s="70">
        <v>2700</v>
      </c>
      <c r="F132" s="69">
        <f t="shared" si="0"/>
        <v>45525</v>
      </c>
      <c r="G132" s="70">
        <f t="shared" si="1"/>
        <v>2700</v>
      </c>
      <c r="H132" s="71">
        <v>0</v>
      </c>
      <c r="I132" s="72" t="s">
        <v>108</v>
      </c>
    </row>
    <row r="133" spans="1:9" s="73" customFormat="1" x14ac:dyDescent="0.2">
      <c r="A133" s="84"/>
      <c r="B133" s="84"/>
      <c r="C133" s="74" t="s">
        <v>422</v>
      </c>
      <c r="D133" s="69">
        <v>45461</v>
      </c>
      <c r="E133" s="70">
        <v>3000</v>
      </c>
      <c r="F133" s="69">
        <f t="shared" si="0"/>
        <v>45491</v>
      </c>
      <c r="G133" s="70">
        <f t="shared" si="1"/>
        <v>3000</v>
      </c>
      <c r="H133" s="71">
        <v>0</v>
      </c>
      <c r="I133" s="72" t="s">
        <v>108</v>
      </c>
    </row>
    <row r="134" spans="1:9" s="73" customFormat="1" x14ac:dyDescent="0.2">
      <c r="A134" s="84"/>
      <c r="B134" s="84"/>
      <c r="C134" s="74" t="s">
        <v>423</v>
      </c>
      <c r="D134" s="69">
        <v>45463</v>
      </c>
      <c r="E134" s="70">
        <v>3000</v>
      </c>
      <c r="F134" s="69">
        <f t="shared" si="0"/>
        <v>45493</v>
      </c>
      <c r="G134" s="70">
        <f t="shared" si="1"/>
        <v>3000</v>
      </c>
      <c r="H134" s="71">
        <v>0</v>
      </c>
      <c r="I134" s="72" t="s">
        <v>108</v>
      </c>
    </row>
    <row r="135" spans="1:9" s="73" customFormat="1" x14ac:dyDescent="0.2">
      <c r="A135" s="84"/>
      <c r="B135" s="84"/>
      <c r="C135" s="74" t="s">
        <v>424</v>
      </c>
      <c r="D135" s="69">
        <v>45468</v>
      </c>
      <c r="E135" s="70">
        <v>1800</v>
      </c>
      <c r="F135" s="69">
        <f t="shared" si="0"/>
        <v>45498</v>
      </c>
      <c r="G135" s="70">
        <f t="shared" si="1"/>
        <v>1800</v>
      </c>
      <c r="H135" s="71">
        <v>0</v>
      </c>
      <c r="I135" s="72" t="s">
        <v>108</v>
      </c>
    </row>
    <row r="136" spans="1:9" s="73" customFormat="1" x14ac:dyDescent="0.2">
      <c r="A136" s="84"/>
      <c r="B136" s="84"/>
      <c r="C136" s="74" t="s">
        <v>425</v>
      </c>
      <c r="D136" s="69">
        <v>45470</v>
      </c>
      <c r="E136" s="70">
        <v>2400</v>
      </c>
      <c r="F136" s="69">
        <f t="shared" si="0"/>
        <v>45500</v>
      </c>
      <c r="G136" s="70">
        <f t="shared" si="1"/>
        <v>2400</v>
      </c>
      <c r="H136" s="71">
        <v>0</v>
      </c>
      <c r="I136" s="72" t="s">
        <v>108</v>
      </c>
    </row>
    <row r="137" spans="1:9" s="73" customFormat="1" x14ac:dyDescent="0.2">
      <c r="A137" s="84"/>
      <c r="B137" s="84"/>
      <c r="C137" s="74" t="s">
        <v>426</v>
      </c>
      <c r="D137" s="69">
        <v>45475</v>
      </c>
      <c r="E137" s="70">
        <v>2400</v>
      </c>
      <c r="F137" s="69">
        <f t="shared" si="0"/>
        <v>45505</v>
      </c>
      <c r="G137" s="70">
        <f t="shared" si="1"/>
        <v>2400</v>
      </c>
      <c r="H137" s="71">
        <v>0</v>
      </c>
      <c r="I137" s="72" t="s">
        <v>108</v>
      </c>
    </row>
    <row r="138" spans="1:9" s="73" customFormat="1" x14ac:dyDescent="0.2">
      <c r="A138" s="84"/>
      <c r="B138" s="84"/>
      <c r="C138" s="74" t="s">
        <v>427</v>
      </c>
      <c r="D138" s="69">
        <v>45477</v>
      </c>
      <c r="E138" s="70">
        <v>1920</v>
      </c>
      <c r="F138" s="69">
        <f t="shared" si="0"/>
        <v>45507</v>
      </c>
      <c r="G138" s="70">
        <f t="shared" si="1"/>
        <v>1920</v>
      </c>
      <c r="H138" s="71">
        <v>0</v>
      </c>
      <c r="I138" s="72" t="s">
        <v>108</v>
      </c>
    </row>
    <row r="139" spans="1:9" s="73" customFormat="1" x14ac:dyDescent="0.2">
      <c r="A139" s="84"/>
      <c r="B139" s="84"/>
      <c r="C139" s="74" t="s">
        <v>428</v>
      </c>
      <c r="D139" s="69">
        <v>45482</v>
      </c>
      <c r="E139" s="70">
        <v>2340</v>
      </c>
      <c r="F139" s="69">
        <f t="shared" si="0"/>
        <v>45512</v>
      </c>
      <c r="G139" s="70">
        <f t="shared" si="1"/>
        <v>2340</v>
      </c>
      <c r="H139" s="71">
        <v>0</v>
      </c>
      <c r="I139" s="72" t="s">
        <v>108</v>
      </c>
    </row>
    <row r="140" spans="1:9" s="73" customFormat="1" x14ac:dyDescent="0.2">
      <c r="A140" s="84"/>
      <c r="B140" s="84"/>
      <c r="C140" s="74" t="s">
        <v>429</v>
      </c>
      <c r="D140" s="69">
        <v>45484</v>
      </c>
      <c r="E140" s="70">
        <v>2400</v>
      </c>
      <c r="F140" s="69">
        <f t="shared" si="0"/>
        <v>45514</v>
      </c>
      <c r="G140" s="70">
        <f t="shared" si="1"/>
        <v>2400</v>
      </c>
      <c r="H140" s="71">
        <v>0</v>
      </c>
      <c r="I140" s="72" t="s">
        <v>108</v>
      </c>
    </row>
    <row r="141" spans="1:9" s="73" customFormat="1" x14ac:dyDescent="0.2">
      <c r="A141" s="84"/>
      <c r="B141" s="84"/>
      <c r="C141" s="74" t="s">
        <v>430</v>
      </c>
      <c r="D141" s="69">
        <v>45489</v>
      </c>
      <c r="E141" s="70">
        <v>3000</v>
      </c>
      <c r="F141" s="69">
        <f t="shared" si="0"/>
        <v>45519</v>
      </c>
      <c r="G141" s="70">
        <f t="shared" si="1"/>
        <v>3000</v>
      </c>
      <c r="H141" s="71">
        <v>0</v>
      </c>
      <c r="I141" s="72" t="s">
        <v>108</v>
      </c>
    </row>
    <row r="142" spans="1:9" s="73" customFormat="1" x14ac:dyDescent="0.2">
      <c r="A142" s="84"/>
      <c r="B142" s="84"/>
      <c r="C142" s="74" t="s">
        <v>431</v>
      </c>
      <c r="D142" s="69">
        <v>45491</v>
      </c>
      <c r="E142" s="70">
        <v>2280</v>
      </c>
      <c r="F142" s="69">
        <f t="shared" si="0"/>
        <v>45521</v>
      </c>
      <c r="G142" s="70">
        <f t="shared" si="1"/>
        <v>2280</v>
      </c>
      <c r="H142" s="71">
        <v>0</v>
      </c>
      <c r="I142" s="72" t="s">
        <v>108</v>
      </c>
    </row>
    <row r="143" spans="1:9" s="73" customFormat="1" x14ac:dyDescent="0.2">
      <c r="A143" s="84"/>
      <c r="B143" s="84"/>
      <c r="C143" s="74" t="s">
        <v>432</v>
      </c>
      <c r="D143" s="69">
        <v>45496</v>
      </c>
      <c r="E143" s="70">
        <v>3000</v>
      </c>
      <c r="F143" s="69">
        <f t="shared" si="0"/>
        <v>45526</v>
      </c>
      <c r="G143" s="70">
        <f t="shared" si="1"/>
        <v>3000</v>
      </c>
      <c r="H143" s="71">
        <v>0</v>
      </c>
      <c r="I143" s="72" t="s">
        <v>108</v>
      </c>
    </row>
    <row r="144" spans="1:9" s="73" customFormat="1" x14ac:dyDescent="0.2">
      <c r="A144" s="84"/>
      <c r="B144" s="84"/>
      <c r="C144" s="74" t="s">
        <v>433</v>
      </c>
      <c r="D144" s="69">
        <v>45498</v>
      </c>
      <c r="E144" s="70">
        <v>1560</v>
      </c>
      <c r="F144" s="69">
        <f t="shared" si="0"/>
        <v>45528</v>
      </c>
      <c r="G144" s="70">
        <f t="shared" si="1"/>
        <v>1560</v>
      </c>
      <c r="H144" s="71">
        <v>0</v>
      </c>
      <c r="I144" s="72" t="s">
        <v>108</v>
      </c>
    </row>
    <row r="145" spans="1:9" s="73" customFormat="1" x14ac:dyDescent="0.2">
      <c r="A145" s="84"/>
      <c r="B145" s="84"/>
      <c r="C145" s="74" t="s">
        <v>434</v>
      </c>
      <c r="D145" s="69">
        <v>45503</v>
      </c>
      <c r="E145" s="70">
        <v>2700</v>
      </c>
      <c r="F145" s="69">
        <f t="shared" si="0"/>
        <v>45533</v>
      </c>
      <c r="G145" s="70">
        <f t="shared" si="1"/>
        <v>2700</v>
      </c>
      <c r="H145" s="71">
        <v>0</v>
      </c>
      <c r="I145" s="72" t="s">
        <v>108</v>
      </c>
    </row>
    <row r="146" spans="1:9" s="73" customFormat="1" x14ac:dyDescent="0.2">
      <c r="A146" s="84"/>
      <c r="B146" s="84"/>
      <c r="C146" s="74" t="s">
        <v>435</v>
      </c>
      <c r="D146" s="69">
        <v>45505</v>
      </c>
      <c r="E146" s="70">
        <v>2640</v>
      </c>
      <c r="F146" s="69">
        <f t="shared" ref="F146:F188" si="2">30+D146</f>
        <v>45535</v>
      </c>
      <c r="G146" s="70">
        <f t="shared" si="1"/>
        <v>2640</v>
      </c>
      <c r="H146" s="71">
        <v>0</v>
      </c>
      <c r="I146" s="72" t="s">
        <v>108</v>
      </c>
    </row>
    <row r="147" spans="1:9" s="73" customFormat="1" x14ac:dyDescent="0.2">
      <c r="A147" s="84"/>
      <c r="B147" s="84"/>
      <c r="C147" s="74" t="s">
        <v>436</v>
      </c>
      <c r="D147" s="69">
        <v>45510</v>
      </c>
      <c r="E147" s="70">
        <v>2640</v>
      </c>
      <c r="F147" s="69">
        <f t="shared" si="2"/>
        <v>45540</v>
      </c>
      <c r="G147" s="70">
        <f t="shared" si="1"/>
        <v>2640</v>
      </c>
      <c r="H147" s="71">
        <v>0</v>
      </c>
      <c r="I147" s="72" t="s">
        <v>108</v>
      </c>
    </row>
    <row r="148" spans="1:9" s="73" customFormat="1" x14ac:dyDescent="0.2">
      <c r="A148" s="84"/>
      <c r="B148" s="84"/>
      <c r="C148" s="74" t="s">
        <v>437</v>
      </c>
      <c r="D148" s="69">
        <v>45517</v>
      </c>
      <c r="E148" s="70">
        <v>4020</v>
      </c>
      <c r="F148" s="69">
        <f t="shared" si="2"/>
        <v>45547</v>
      </c>
      <c r="G148" s="70">
        <f t="shared" si="1"/>
        <v>4020</v>
      </c>
      <c r="H148" s="71">
        <v>0</v>
      </c>
      <c r="I148" s="72" t="s">
        <v>108</v>
      </c>
    </row>
    <row r="149" spans="1:9" s="73" customFormat="1" x14ac:dyDescent="0.2">
      <c r="A149" s="84"/>
      <c r="B149" s="84"/>
      <c r="C149" s="74" t="s">
        <v>438</v>
      </c>
      <c r="D149" s="69">
        <v>45519</v>
      </c>
      <c r="E149" s="70">
        <v>2160</v>
      </c>
      <c r="F149" s="69">
        <f t="shared" si="2"/>
        <v>45549</v>
      </c>
      <c r="G149" s="70">
        <f t="shared" si="1"/>
        <v>2160</v>
      </c>
      <c r="H149" s="71">
        <v>0</v>
      </c>
      <c r="I149" s="72" t="s">
        <v>108</v>
      </c>
    </row>
    <row r="150" spans="1:9" s="73" customFormat="1" x14ac:dyDescent="0.2">
      <c r="A150" s="83"/>
      <c r="B150" s="83"/>
      <c r="C150" s="74" t="s">
        <v>439</v>
      </c>
      <c r="D150" s="69">
        <v>45524</v>
      </c>
      <c r="E150" s="70">
        <v>2880</v>
      </c>
      <c r="F150" s="69">
        <f t="shared" si="2"/>
        <v>45554</v>
      </c>
      <c r="G150" s="70">
        <f t="shared" si="1"/>
        <v>2880</v>
      </c>
      <c r="H150" s="71">
        <v>0</v>
      </c>
      <c r="I150" s="72" t="s">
        <v>108</v>
      </c>
    </row>
    <row r="151" spans="1:9" s="73" customFormat="1" ht="18" customHeight="1" x14ac:dyDescent="0.2">
      <c r="A151" s="82" t="s">
        <v>202</v>
      </c>
      <c r="B151" s="82" t="s">
        <v>440</v>
      </c>
      <c r="C151" s="74" t="s">
        <v>441</v>
      </c>
      <c r="D151" s="69">
        <v>45288</v>
      </c>
      <c r="E151" s="70">
        <v>216737.68</v>
      </c>
      <c r="F151" s="69">
        <f t="shared" si="2"/>
        <v>45318</v>
      </c>
      <c r="G151" s="70">
        <f t="shared" si="1"/>
        <v>216737.68</v>
      </c>
      <c r="H151" s="71">
        <v>0</v>
      </c>
      <c r="I151" s="72" t="s">
        <v>108</v>
      </c>
    </row>
    <row r="152" spans="1:9" s="73" customFormat="1" ht="18" customHeight="1" x14ac:dyDescent="0.2">
      <c r="A152" s="84"/>
      <c r="B152" s="84"/>
      <c r="C152" s="74" t="s">
        <v>442</v>
      </c>
      <c r="D152" s="69">
        <v>45288</v>
      </c>
      <c r="E152" s="70">
        <v>168220.79999999999</v>
      </c>
      <c r="F152" s="69">
        <f t="shared" ref="F152:F182" si="3">30+D152</f>
        <v>45318</v>
      </c>
      <c r="G152" s="70">
        <f t="shared" ref="G152:G182" si="4">+E152</f>
        <v>168220.79999999999</v>
      </c>
      <c r="H152" s="71">
        <v>0</v>
      </c>
      <c r="I152" s="72" t="s">
        <v>108</v>
      </c>
    </row>
    <row r="153" spans="1:9" s="73" customFormat="1" ht="18" customHeight="1" x14ac:dyDescent="0.2">
      <c r="A153" s="84"/>
      <c r="B153" s="84"/>
      <c r="C153" s="74" t="s">
        <v>443</v>
      </c>
      <c r="D153" s="69">
        <v>45288</v>
      </c>
      <c r="E153" s="70">
        <v>50032</v>
      </c>
      <c r="F153" s="69">
        <f t="shared" si="3"/>
        <v>45318</v>
      </c>
      <c r="G153" s="70">
        <f t="shared" si="4"/>
        <v>50032</v>
      </c>
      <c r="H153" s="71">
        <v>0</v>
      </c>
      <c r="I153" s="72" t="s">
        <v>108</v>
      </c>
    </row>
    <row r="154" spans="1:9" s="73" customFormat="1" ht="18" customHeight="1" x14ac:dyDescent="0.2">
      <c r="A154" s="84"/>
      <c r="B154" s="84"/>
      <c r="C154" s="74" t="s">
        <v>444</v>
      </c>
      <c r="D154" s="69">
        <v>45288</v>
      </c>
      <c r="E154" s="70">
        <v>56168</v>
      </c>
      <c r="F154" s="69">
        <f t="shared" si="3"/>
        <v>45318</v>
      </c>
      <c r="G154" s="70">
        <f t="shared" si="4"/>
        <v>56168</v>
      </c>
      <c r="H154" s="71">
        <v>0</v>
      </c>
      <c r="I154" s="72" t="s">
        <v>108</v>
      </c>
    </row>
    <row r="155" spans="1:9" s="73" customFormat="1" ht="18" customHeight="1" x14ac:dyDescent="0.2">
      <c r="A155" s="83"/>
      <c r="B155" s="83"/>
      <c r="C155" s="74" t="s">
        <v>445</v>
      </c>
      <c r="D155" s="69">
        <v>45288</v>
      </c>
      <c r="E155" s="70">
        <v>28320</v>
      </c>
      <c r="F155" s="69">
        <f t="shared" si="3"/>
        <v>45318</v>
      </c>
      <c r="G155" s="70">
        <f t="shared" si="4"/>
        <v>28320</v>
      </c>
      <c r="H155" s="71">
        <v>0</v>
      </c>
      <c r="I155" s="72" t="s">
        <v>108</v>
      </c>
    </row>
    <row r="156" spans="1:9" s="73" customFormat="1" ht="108.75" customHeight="1" x14ac:dyDescent="0.2">
      <c r="A156" s="77" t="s">
        <v>202</v>
      </c>
      <c r="B156" s="75" t="s">
        <v>446</v>
      </c>
      <c r="C156" s="74" t="s">
        <v>447</v>
      </c>
      <c r="D156" s="69">
        <v>45503</v>
      </c>
      <c r="E156" s="70">
        <v>669886</v>
      </c>
      <c r="F156" s="69">
        <f t="shared" si="3"/>
        <v>45533</v>
      </c>
      <c r="G156" s="70">
        <f t="shared" si="4"/>
        <v>669886</v>
      </c>
      <c r="H156" s="71">
        <v>0</v>
      </c>
      <c r="I156" s="72" t="s">
        <v>108</v>
      </c>
    </row>
    <row r="157" spans="1:9" s="73" customFormat="1" ht="60" customHeight="1" x14ac:dyDescent="0.2">
      <c r="A157" s="77" t="s">
        <v>450</v>
      </c>
      <c r="B157" s="75" t="s">
        <v>448</v>
      </c>
      <c r="C157" s="74" t="s">
        <v>449</v>
      </c>
      <c r="D157" s="69">
        <v>45576</v>
      </c>
      <c r="E157" s="70">
        <v>249279.92</v>
      </c>
      <c r="F157" s="69">
        <f t="shared" si="3"/>
        <v>45606</v>
      </c>
      <c r="G157" s="70">
        <f t="shared" si="4"/>
        <v>249279.92</v>
      </c>
      <c r="H157" s="71">
        <v>0</v>
      </c>
      <c r="I157" s="72" t="s">
        <v>108</v>
      </c>
    </row>
    <row r="158" spans="1:9" s="73" customFormat="1" ht="54.75" customHeight="1" x14ac:dyDescent="0.2">
      <c r="A158" s="47" t="s">
        <v>0</v>
      </c>
      <c r="B158" s="47" t="s">
        <v>1</v>
      </c>
      <c r="C158" s="47" t="s">
        <v>3</v>
      </c>
      <c r="D158" s="47" t="s">
        <v>2</v>
      </c>
      <c r="E158" s="48" t="s">
        <v>4</v>
      </c>
      <c r="F158" s="47" t="s">
        <v>5</v>
      </c>
      <c r="G158" s="47" t="s">
        <v>6</v>
      </c>
      <c r="H158" s="47" t="s">
        <v>7</v>
      </c>
      <c r="I158" s="47" t="s">
        <v>8</v>
      </c>
    </row>
    <row r="159" spans="1:9" s="73" customFormat="1" ht="35.25" customHeight="1" x14ac:dyDescent="0.2">
      <c r="A159" s="82" t="s">
        <v>336</v>
      </c>
      <c r="B159" s="82" t="s">
        <v>451</v>
      </c>
      <c r="C159" s="74" t="s">
        <v>452</v>
      </c>
      <c r="D159" s="69">
        <v>45541</v>
      </c>
      <c r="E159" s="70">
        <v>17400</v>
      </c>
      <c r="F159" s="69">
        <f t="shared" si="3"/>
        <v>45571</v>
      </c>
      <c r="G159" s="70">
        <f t="shared" si="4"/>
        <v>17400</v>
      </c>
      <c r="H159" s="71">
        <v>0</v>
      </c>
      <c r="I159" s="72" t="s">
        <v>108</v>
      </c>
    </row>
    <row r="160" spans="1:9" s="73" customFormat="1" ht="35.25" customHeight="1" x14ac:dyDescent="0.2">
      <c r="A160" s="84"/>
      <c r="B160" s="84"/>
      <c r="C160" s="74" t="s">
        <v>453</v>
      </c>
      <c r="D160" s="69">
        <v>45541</v>
      </c>
      <c r="E160" s="70">
        <v>116000</v>
      </c>
      <c r="F160" s="69">
        <f t="shared" si="3"/>
        <v>45571</v>
      </c>
      <c r="G160" s="70">
        <f t="shared" si="4"/>
        <v>116000</v>
      </c>
      <c r="H160" s="71">
        <v>0</v>
      </c>
      <c r="I160" s="72" t="s">
        <v>108</v>
      </c>
    </row>
    <row r="161" spans="1:9" s="73" customFormat="1" ht="35.25" customHeight="1" x14ac:dyDescent="0.2">
      <c r="A161" s="83"/>
      <c r="B161" s="83"/>
      <c r="C161" s="74" t="s">
        <v>454</v>
      </c>
      <c r="D161" s="69">
        <v>45541</v>
      </c>
      <c r="E161" s="70">
        <v>1044000</v>
      </c>
      <c r="F161" s="69">
        <f t="shared" si="3"/>
        <v>45571</v>
      </c>
      <c r="G161" s="70">
        <f t="shared" si="4"/>
        <v>1044000</v>
      </c>
      <c r="H161" s="71">
        <v>0</v>
      </c>
      <c r="I161" s="72" t="s">
        <v>108</v>
      </c>
    </row>
    <row r="162" spans="1:9" s="73" customFormat="1" ht="30.75" customHeight="1" x14ac:dyDescent="0.2">
      <c r="A162" s="82" t="s">
        <v>342</v>
      </c>
      <c r="B162" s="82" t="s">
        <v>455</v>
      </c>
      <c r="C162" s="74" t="s">
        <v>456</v>
      </c>
      <c r="D162" s="69">
        <v>45509</v>
      </c>
      <c r="E162" s="70">
        <v>2920</v>
      </c>
      <c r="F162" s="69">
        <f t="shared" si="3"/>
        <v>45539</v>
      </c>
      <c r="G162" s="70">
        <f t="shared" si="4"/>
        <v>2920</v>
      </c>
      <c r="H162" s="71">
        <v>0</v>
      </c>
      <c r="I162" s="72" t="s">
        <v>33</v>
      </c>
    </row>
    <row r="163" spans="1:9" s="73" customFormat="1" ht="30.75" customHeight="1" x14ac:dyDescent="0.2">
      <c r="A163" s="84"/>
      <c r="B163" s="84"/>
      <c r="C163" s="74" t="s">
        <v>457</v>
      </c>
      <c r="D163" s="69">
        <v>45537</v>
      </c>
      <c r="E163" s="70">
        <v>2920</v>
      </c>
      <c r="F163" s="69">
        <f t="shared" si="3"/>
        <v>45567</v>
      </c>
      <c r="G163" s="70">
        <f t="shared" si="4"/>
        <v>2920</v>
      </c>
      <c r="H163" s="71">
        <v>0</v>
      </c>
      <c r="I163" s="72" t="s">
        <v>33</v>
      </c>
    </row>
    <row r="164" spans="1:9" s="73" customFormat="1" ht="30.75" customHeight="1" x14ac:dyDescent="0.2">
      <c r="A164" s="83"/>
      <c r="B164" s="83"/>
      <c r="C164" s="74" t="s">
        <v>458</v>
      </c>
      <c r="D164" s="69">
        <v>45566</v>
      </c>
      <c r="E164" s="70">
        <v>3081</v>
      </c>
      <c r="F164" s="69">
        <f t="shared" si="3"/>
        <v>45596</v>
      </c>
      <c r="G164" s="70">
        <f t="shared" si="4"/>
        <v>3081</v>
      </c>
      <c r="H164" s="71">
        <v>0</v>
      </c>
      <c r="I164" s="72" t="s">
        <v>33</v>
      </c>
    </row>
    <row r="165" spans="1:9" s="73" customFormat="1" ht="66.75" customHeight="1" x14ac:dyDescent="0.2">
      <c r="A165" s="77" t="s">
        <v>461</v>
      </c>
      <c r="B165" s="75" t="s">
        <v>459</v>
      </c>
      <c r="C165" s="74" t="s">
        <v>460</v>
      </c>
      <c r="D165" s="69">
        <v>45575</v>
      </c>
      <c r="E165" s="70">
        <v>324500</v>
      </c>
      <c r="F165" s="69">
        <f t="shared" si="3"/>
        <v>45605</v>
      </c>
      <c r="G165" s="70">
        <f t="shared" si="4"/>
        <v>324500</v>
      </c>
      <c r="H165" s="71">
        <v>0</v>
      </c>
      <c r="I165" s="72" t="s">
        <v>108</v>
      </c>
    </row>
    <row r="166" spans="1:9" s="73" customFormat="1" ht="81" customHeight="1" x14ac:dyDescent="0.2">
      <c r="A166" s="77" t="s">
        <v>199</v>
      </c>
      <c r="B166" s="75" t="s">
        <v>462</v>
      </c>
      <c r="C166" s="74" t="s">
        <v>463</v>
      </c>
      <c r="D166" s="69">
        <v>45562</v>
      </c>
      <c r="E166" s="70">
        <v>1713454.4</v>
      </c>
      <c r="F166" s="69">
        <f t="shared" si="3"/>
        <v>45592</v>
      </c>
      <c r="G166" s="70">
        <f t="shared" si="4"/>
        <v>1713454.4</v>
      </c>
      <c r="H166" s="71">
        <v>0</v>
      </c>
      <c r="I166" s="72" t="s">
        <v>108</v>
      </c>
    </row>
    <row r="167" spans="1:9" s="73" customFormat="1" ht="94.5" customHeight="1" x14ac:dyDescent="0.2">
      <c r="A167" s="77" t="s">
        <v>175</v>
      </c>
      <c r="B167" s="75" t="s">
        <v>464</v>
      </c>
      <c r="C167" s="74" t="s">
        <v>465</v>
      </c>
      <c r="D167" s="69">
        <v>45539</v>
      </c>
      <c r="E167" s="70">
        <v>1513848.67</v>
      </c>
      <c r="F167" s="69">
        <f t="shared" si="3"/>
        <v>45569</v>
      </c>
      <c r="G167" s="70">
        <f t="shared" si="4"/>
        <v>1513848.67</v>
      </c>
      <c r="H167" s="71">
        <v>0</v>
      </c>
      <c r="I167" s="72" t="s">
        <v>108</v>
      </c>
    </row>
    <row r="168" spans="1:9" s="73" customFormat="1" ht="68.25" customHeight="1" x14ac:dyDescent="0.2">
      <c r="A168" s="77" t="s">
        <v>339</v>
      </c>
      <c r="B168" s="75" t="s">
        <v>466</v>
      </c>
      <c r="C168" s="74" t="s">
        <v>467</v>
      </c>
      <c r="D168" s="69">
        <v>45562</v>
      </c>
      <c r="E168" s="70">
        <v>1723314.44</v>
      </c>
      <c r="F168" s="69">
        <f t="shared" si="3"/>
        <v>45592</v>
      </c>
      <c r="G168" s="70">
        <f t="shared" si="4"/>
        <v>1723314.44</v>
      </c>
      <c r="H168" s="71">
        <v>0</v>
      </c>
      <c r="I168" s="72" t="s">
        <v>33</v>
      </c>
    </row>
    <row r="169" spans="1:9" s="73" customFormat="1" ht="68.25" customHeight="1" x14ac:dyDescent="0.2">
      <c r="A169" s="77" t="s">
        <v>339</v>
      </c>
      <c r="B169" s="75" t="s">
        <v>468</v>
      </c>
      <c r="C169" s="74" t="s">
        <v>469</v>
      </c>
      <c r="D169" s="69">
        <v>45562</v>
      </c>
      <c r="E169" s="70">
        <v>1473694.53</v>
      </c>
      <c r="F169" s="69">
        <f t="shared" si="3"/>
        <v>45592</v>
      </c>
      <c r="G169" s="70">
        <f t="shared" si="4"/>
        <v>1473694.53</v>
      </c>
      <c r="H169" s="71">
        <v>0</v>
      </c>
      <c r="I169" s="72" t="s">
        <v>33</v>
      </c>
    </row>
    <row r="170" spans="1:9" s="73" customFormat="1" ht="71.25" customHeight="1" x14ac:dyDescent="0.2">
      <c r="A170" s="77" t="s">
        <v>184</v>
      </c>
      <c r="B170" s="75" t="s">
        <v>470</v>
      </c>
      <c r="C170" s="74" t="s">
        <v>471</v>
      </c>
      <c r="D170" s="69">
        <v>45590</v>
      </c>
      <c r="E170" s="70">
        <v>161275.54</v>
      </c>
      <c r="F170" s="69">
        <f t="shared" si="3"/>
        <v>45620</v>
      </c>
      <c r="G170" s="70">
        <f t="shared" si="4"/>
        <v>161275.54</v>
      </c>
      <c r="H170" s="71">
        <v>0</v>
      </c>
      <c r="I170" s="72" t="s">
        <v>33</v>
      </c>
    </row>
    <row r="171" spans="1:9" s="73" customFormat="1" ht="69" customHeight="1" x14ac:dyDescent="0.2">
      <c r="A171" s="77" t="s">
        <v>184</v>
      </c>
      <c r="B171" s="75" t="s">
        <v>472</v>
      </c>
      <c r="C171" s="74" t="s">
        <v>473</v>
      </c>
      <c r="D171" s="69">
        <v>45590</v>
      </c>
      <c r="E171" s="70">
        <v>21152.48</v>
      </c>
      <c r="F171" s="69">
        <f t="shared" si="3"/>
        <v>45620</v>
      </c>
      <c r="G171" s="70">
        <f t="shared" si="4"/>
        <v>21152.48</v>
      </c>
      <c r="H171" s="71">
        <v>0</v>
      </c>
      <c r="I171" s="72" t="s">
        <v>33</v>
      </c>
    </row>
    <row r="172" spans="1:9" s="73" customFormat="1" ht="78.75" customHeight="1" x14ac:dyDescent="0.2">
      <c r="A172" s="77" t="s">
        <v>474</v>
      </c>
      <c r="B172" s="75" t="s">
        <v>475</v>
      </c>
      <c r="C172" s="74" t="s">
        <v>476</v>
      </c>
      <c r="D172" s="69">
        <v>45586</v>
      </c>
      <c r="E172" s="70">
        <v>174000</v>
      </c>
      <c r="F172" s="69">
        <f t="shared" si="3"/>
        <v>45616</v>
      </c>
      <c r="G172" s="70">
        <f t="shared" si="4"/>
        <v>174000</v>
      </c>
      <c r="H172" s="71">
        <v>0</v>
      </c>
      <c r="I172" s="72" t="s">
        <v>33</v>
      </c>
    </row>
    <row r="173" spans="1:9" s="73" customFormat="1" ht="90" customHeight="1" x14ac:dyDescent="0.2">
      <c r="A173" s="77" t="s">
        <v>339</v>
      </c>
      <c r="B173" s="75" t="s">
        <v>477</v>
      </c>
      <c r="C173" s="74" t="s">
        <v>478</v>
      </c>
      <c r="D173" s="69">
        <v>45562</v>
      </c>
      <c r="E173" s="70">
        <v>2581907.5299999998</v>
      </c>
      <c r="F173" s="69">
        <f t="shared" ref="F173:F181" si="5">30+D173</f>
        <v>45592</v>
      </c>
      <c r="G173" s="70">
        <f t="shared" ref="G173:G181" si="6">+E173</f>
        <v>2581907.5299999998</v>
      </c>
      <c r="H173" s="71">
        <v>0</v>
      </c>
      <c r="I173" s="72" t="s">
        <v>33</v>
      </c>
    </row>
    <row r="174" spans="1:9" s="73" customFormat="1" ht="54.75" customHeight="1" x14ac:dyDescent="0.2">
      <c r="A174" s="47" t="s">
        <v>0</v>
      </c>
      <c r="B174" s="47" t="s">
        <v>1</v>
      </c>
      <c r="C174" s="47" t="s">
        <v>3</v>
      </c>
      <c r="D174" s="47" t="s">
        <v>2</v>
      </c>
      <c r="E174" s="48" t="s">
        <v>4</v>
      </c>
      <c r="F174" s="47" t="s">
        <v>5</v>
      </c>
      <c r="G174" s="47" t="s">
        <v>6</v>
      </c>
      <c r="H174" s="47" t="s">
        <v>7</v>
      </c>
      <c r="I174" s="47" t="s">
        <v>8</v>
      </c>
    </row>
    <row r="175" spans="1:9" s="73" customFormat="1" ht="69.75" customHeight="1" x14ac:dyDescent="0.2">
      <c r="A175" s="77" t="s">
        <v>202</v>
      </c>
      <c r="B175" s="75" t="s">
        <v>479</v>
      </c>
      <c r="C175" s="74" t="s">
        <v>480</v>
      </c>
      <c r="D175" s="69">
        <v>45566</v>
      </c>
      <c r="E175" s="70">
        <v>1758200</v>
      </c>
      <c r="F175" s="69">
        <f t="shared" si="5"/>
        <v>45596</v>
      </c>
      <c r="G175" s="70">
        <f t="shared" si="6"/>
        <v>1758200</v>
      </c>
      <c r="H175" s="71">
        <v>0</v>
      </c>
      <c r="I175" s="72" t="s">
        <v>108</v>
      </c>
    </row>
    <row r="176" spans="1:9" s="73" customFormat="1" ht="81.75" customHeight="1" x14ac:dyDescent="0.2">
      <c r="A176" s="77" t="s">
        <v>381</v>
      </c>
      <c r="B176" s="75" t="s">
        <v>481</v>
      </c>
      <c r="C176" s="74" t="s">
        <v>380</v>
      </c>
      <c r="D176" s="69">
        <v>45519</v>
      </c>
      <c r="E176" s="70">
        <v>597600</v>
      </c>
      <c r="F176" s="69">
        <f t="shared" si="5"/>
        <v>45549</v>
      </c>
      <c r="G176" s="70">
        <f t="shared" si="6"/>
        <v>597600</v>
      </c>
      <c r="H176" s="71">
        <v>0</v>
      </c>
      <c r="I176" s="72" t="s">
        <v>108</v>
      </c>
    </row>
    <row r="177" spans="1:9" s="73" customFormat="1" ht="102.75" customHeight="1" x14ac:dyDescent="0.2">
      <c r="A177" s="77" t="s">
        <v>483</v>
      </c>
      <c r="B177" s="75" t="s">
        <v>482</v>
      </c>
      <c r="C177" s="74" t="s">
        <v>274</v>
      </c>
      <c r="D177" s="69">
        <v>45548</v>
      </c>
      <c r="E177" s="70">
        <v>29495669.399999999</v>
      </c>
      <c r="F177" s="69">
        <f t="shared" si="5"/>
        <v>45578</v>
      </c>
      <c r="G177" s="70">
        <f t="shared" si="6"/>
        <v>29495669.399999999</v>
      </c>
      <c r="H177" s="71">
        <v>0</v>
      </c>
      <c r="I177" s="72" t="s">
        <v>108</v>
      </c>
    </row>
    <row r="178" spans="1:9" s="73" customFormat="1" ht="95.25" customHeight="1" x14ac:dyDescent="0.2">
      <c r="A178" s="77" t="s">
        <v>202</v>
      </c>
      <c r="B178" s="75" t="s">
        <v>484</v>
      </c>
      <c r="C178" s="74" t="s">
        <v>485</v>
      </c>
      <c r="D178" s="69">
        <v>45469</v>
      </c>
      <c r="E178" s="70">
        <v>951518.49</v>
      </c>
      <c r="F178" s="69">
        <f t="shared" si="5"/>
        <v>45499</v>
      </c>
      <c r="G178" s="70">
        <f t="shared" si="6"/>
        <v>951518.49</v>
      </c>
      <c r="H178" s="71">
        <v>0</v>
      </c>
      <c r="I178" s="72" t="s">
        <v>108</v>
      </c>
    </row>
    <row r="179" spans="1:9" s="73" customFormat="1" ht="81" customHeight="1" x14ac:dyDescent="0.2">
      <c r="A179" s="77" t="s">
        <v>184</v>
      </c>
      <c r="B179" s="75" t="s">
        <v>486</v>
      </c>
      <c r="C179" s="74" t="s">
        <v>487</v>
      </c>
      <c r="D179" s="69">
        <v>45593</v>
      </c>
      <c r="E179" s="70">
        <v>44994.89</v>
      </c>
      <c r="F179" s="69">
        <f t="shared" si="5"/>
        <v>45623</v>
      </c>
      <c r="G179" s="70">
        <f t="shared" si="6"/>
        <v>44994.89</v>
      </c>
      <c r="H179" s="71">
        <v>0</v>
      </c>
      <c r="I179" s="72" t="s">
        <v>33</v>
      </c>
    </row>
    <row r="180" spans="1:9" s="73" customFormat="1" ht="79.5" customHeight="1" x14ac:dyDescent="0.2">
      <c r="A180" s="77" t="s">
        <v>191</v>
      </c>
      <c r="B180" s="75" t="s">
        <v>488</v>
      </c>
      <c r="C180" s="74" t="s">
        <v>489</v>
      </c>
      <c r="D180" s="69">
        <v>45565</v>
      </c>
      <c r="E180" s="70">
        <v>9947.15</v>
      </c>
      <c r="F180" s="69">
        <f t="shared" si="5"/>
        <v>45595</v>
      </c>
      <c r="G180" s="70">
        <f t="shared" si="6"/>
        <v>9947.15</v>
      </c>
      <c r="H180" s="71">
        <v>0</v>
      </c>
      <c r="I180" s="72" t="s">
        <v>108</v>
      </c>
    </row>
    <row r="181" spans="1:9" s="73" customFormat="1" x14ac:dyDescent="0.2">
      <c r="A181" s="82" t="s">
        <v>491</v>
      </c>
      <c r="B181" s="82" t="s">
        <v>490</v>
      </c>
      <c r="C181" s="74" t="s">
        <v>492</v>
      </c>
      <c r="D181" s="69">
        <v>45505</v>
      </c>
      <c r="E181" s="70">
        <v>30357.599999999999</v>
      </c>
      <c r="F181" s="69">
        <f t="shared" si="5"/>
        <v>45535</v>
      </c>
      <c r="G181" s="70">
        <f t="shared" si="6"/>
        <v>30357.599999999999</v>
      </c>
      <c r="H181" s="71">
        <v>0</v>
      </c>
      <c r="I181" s="72" t="s">
        <v>108</v>
      </c>
    </row>
    <row r="182" spans="1:9" s="73" customFormat="1" x14ac:dyDescent="0.2">
      <c r="A182" s="84"/>
      <c r="B182" s="84"/>
      <c r="C182" s="74" t="s">
        <v>493</v>
      </c>
      <c r="D182" s="69">
        <v>45517</v>
      </c>
      <c r="E182" s="70">
        <v>30357.599999999999</v>
      </c>
      <c r="F182" s="69">
        <f t="shared" si="3"/>
        <v>45547</v>
      </c>
      <c r="G182" s="70">
        <f t="shared" si="4"/>
        <v>30357.599999999999</v>
      </c>
      <c r="H182" s="71">
        <v>0</v>
      </c>
      <c r="I182" s="72" t="s">
        <v>108</v>
      </c>
    </row>
    <row r="183" spans="1:9" s="73" customFormat="1" x14ac:dyDescent="0.2">
      <c r="A183" s="84"/>
      <c r="B183" s="84"/>
      <c r="C183" s="74" t="s">
        <v>494</v>
      </c>
      <c r="D183" s="69">
        <v>45517</v>
      </c>
      <c r="E183" s="70">
        <v>30357.599999999999</v>
      </c>
      <c r="F183" s="69">
        <f t="shared" si="2"/>
        <v>45547</v>
      </c>
      <c r="G183" s="70">
        <f t="shared" si="1"/>
        <v>30357.599999999999</v>
      </c>
      <c r="H183" s="71">
        <v>0</v>
      </c>
      <c r="I183" s="72" t="s">
        <v>108</v>
      </c>
    </row>
    <row r="184" spans="1:9" s="73" customFormat="1" x14ac:dyDescent="0.2">
      <c r="A184" s="84"/>
      <c r="B184" s="84"/>
      <c r="C184" s="74" t="s">
        <v>495</v>
      </c>
      <c r="D184" s="69">
        <v>45517</v>
      </c>
      <c r="E184" s="70">
        <v>30357.599999999999</v>
      </c>
      <c r="F184" s="69">
        <f t="shared" si="2"/>
        <v>45547</v>
      </c>
      <c r="G184" s="70">
        <f t="shared" si="1"/>
        <v>30357.599999999999</v>
      </c>
      <c r="H184" s="71">
        <v>0</v>
      </c>
      <c r="I184" s="72" t="s">
        <v>108</v>
      </c>
    </row>
    <row r="185" spans="1:9" s="73" customFormat="1" x14ac:dyDescent="0.2">
      <c r="A185" s="84"/>
      <c r="B185" s="84"/>
      <c r="C185" s="74" t="s">
        <v>496</v>
      </c>
      <c r="D185" s="69">
        <v>45517</v>
      </c>
      <c r="E185" s="70">
        <v>121430.39999999999</v>
      </c>
      <c r="F185" s="69">
        <f t="shared" si="2"/>
        <v>45547</v>
      </c>
      <c r="G185" s="70">
        <f t="shared" si="1"/>
        <v>121430.39999999999</v>
      </c>
      <c r="H185" s="71">
        <v>0</v>
      </c>
      <c r="I185" s="72" t="s">
        <v>108</v>
      </c>
    </row>
    <row r="186" spans="1:9" x14ac:dyDescent="0.2">
      <c r="A186" s="84"/>
      <c r="B186" s="84"/>
      <c r="C186" s="74" t="s">
        <v>497</v>
      </c>
      <c r="D186" s="69">
        <v>45536</v>
      </c>
      <c r="E186" s="70">
        <v>30357.599999999999</v>
      </c>
      <c r="F186" s="69">
        <f t="shared" si="2"/>
        <v>45566</v>
      </c>
      <c r="G186" s="70">
        <f t="shared" si="1"/>
        <v>30357.599999999999</v>
      </c>
      <c r="H186" s="71">
        <v>0</v>
      </c>
      <c r="I186" s="72" t="s">
        <v>108</v>
      </c>
    </row>
    <row r="187" spans="1:9" x14ac:dyDescent="0.2">
      <c r="A187" s="83"/>
      <c r="B187" s="83"/>
      <c r="C187" s="74" t="s">
        <v>498</v>
      </c>
      <c r="D187" s="69">
        <v>45566</v>
      </c>
      <c r="E187" s="70">
        <v>30357.599999999999</v>
      </c>
      <c r="F187" s="69">
        <f t="shared" si="2"/>
        <v>45596</v>
      </c>
      <c r="G187" s="70">
        <f t="shared" si="1"/>
        <v>30357.599999999999</v>
      </c>
      <c r="H187" s="71">
        <v>0</v>
      </c>
      <c r="I187" s="72" t="s">
        <v>108</v>
      </c>
    </row>
    <row r="188" spans="1:9" ht="91.5" customHeight="1" x14ac:dyDescent="0.2">
      <c r="A188" s="77" t="s">
        <v>175</v>
      </c>
      <c r="B188" s="75" t="s">
        <v>499</v>
      </c>
      <c r="C188" s="74" t="s">
        <v>500</v>
      </c>
      <c r="D188" s="69">
        <v>45574</v>
      </c>
      <c r="E188" s="70">
        <v>8272044.25</v>
      </c>
      <c r="F188" s="69">
        <f t="shared" si="2"/>
        <v>45604</v>
      </c>
      <c r="G188" s="70">
        <f t="shared" si="1"/>
        <v>8272044.25</v>
      </c>
      <c r="H188" s="71">
        <v>0</v>
      </c>
      <c r="I188" s="72" t="s">
        <v>108</v>
      </c>
    </row>
    <row r="189" spans="1:9" ht="102" customHeight="1" x14ac:dyDescent="0.2">
      <c r="B189" s="88"/>
      <c r="C189" s="88"/>
      <c r="F189" s="65"/>
    </row>
    <row r="190" spans="1:9" ht="42.75" customHeight="1" x14ac:dyDescent="0.2">
      <c r="A190" s="68" t="s">
        <v>159</v>
      </c>
      <c r="B190" s="52"/>
      <c r="C190" s="89" t="s">
        <v>160</v>
      </c>
      <c r="D190" s="89"/>
      <c r="E190" s="55"/>
      <c r="F190" s="66"/>
      <c r="G190" s="89" t="s">
        <v>162</v>
      </c>
      <c r="H190" s="89"/>
      <c r="I190" s="89"/>
    </row>
    <row r="191" spans="1:9" x14ac:dyDescent="0.2">
      <c r="A191" s="57" t="s">
        <v>157</v>
      </c>
      <c r="B191" s="53"/>
      <c r="C191" s="87" t="s">
        <v>156</v>
      </c>
      <c r="D191" s="87"/>
      <c r="E191" s="56"/>
      <c r="F191" s="67"/>
      <c r="G191" s="86" t="s">
        <v>103</v>
      </c>
      <c r="H191" s="86"/>
      <c r="I191" s="86"/>
    </row>
    <row r="192" spans="1:9" x14ac:dyDescent="0.2">
      <c r="A192" s="58" t="s">
        <v>158</v>
      </c>
      <c r="B192" s="53"/>
      <c r="C192" s="90" t="s">
        <v>161</v>
      </c>
      <c r="D192" s="90"/>
      <c r="E192" s="56"/>
      <c r="F192" s="67"/>
      <c r="G192" s="86" t="s">
        <v>104</v>
      </c>
      <c r="H192" s="86"/>
      <c r="I192" s="86"/>
    </row>
  </sheetData>
  <mergeCells count="36">
    <mergeCell ref="B159:B161"/>
    <mergeCell ref="A159:A161"/>
    <mergeCell ref="B162:B164"/>
    <mergeCell ref="A162:A164"/>
    <mergeCell ref="B181:B187"/>
    <mergeCell ref="A181:A187"/>
    <mergeCell ref="B116:B119"/>
    <mergeCell ref="A116:A119"/>
    <mergeCell ref="B131:B150"/>
    <mergeCell ref="A131:A150"/>
    <mergeCell ref="B151:B155"/>
    <mergeCell ref="A151:A155"/>
    <mergeCell ref="G192:I192"/>
    <mergeCell ref="C191:D191"/>
    <mergeCell ref="G191:I191"/>
    <mergeCell ref="B189:C189"/>
    <mergeCell ref="C190:D190"/>
    <mergeCell ref="G190:I190"/>
    <mergeCell ref="C192:D192"/>
    <mergeCell ref="A8:I8"/>
    <mergeCell ref="A10:I10"/>
    <mergeCell ref="A11:I11"/>
    <mergeCell ref="B18:B20"/>
    <mergeCell ref="A18:A20"/>
    <mergeCell ref="B54:B56"/>
    <mergeCell ref="A54:A56"/>
    <mergeCell ref="B57:B58"/>
    <mergeCell ref="A57:A58"/>
    <mergeCell ref="B59:B60"/>
    <mergeCell ref="A59:A60"/>
    <mergeCell ref="B62:B63"/>
    <mergeCell ref="A62:A63"/>
    <mergeCell ref="B83:B86"/>
    <mergeCell ref="A83:A86"/>
    <mergeCell ref="B96:B105"/>
    <mergeCell ref="A96:A105"/>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OCTUBRE   2024</vt:lpstr>
      <vt:lpstr>'OCTUBRE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2024-11-06T14:32:55Z</cp:lastPrinted>
  <dcterms:created xsi:type="dcterms:W3CDTF">2021-07-01T20:21:12Z</dcterms:created>
  <dcterms:modified xsi:type="dcterms:W3CDTF">2024-11-06T14:33:35Z</dcterms:modified>
</cp:coreProperties>
</file>