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OCTUBRE   2023" sheetId="12" r:id="rId2"/>
  </sheets>
  <definedNames>
    <definedName name="_xlnm._FilterDatabase" localSheetId="1" hidden="1">'OCTUBRE   2023'!$A$13:$I$231</definedName>
    <definedName name="_xlnm.Print_Area" localSheetId="1">'OCTUBRE   2023'!$A$1:$J$244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2" l="1"/>
  <c r="G117" i="12"/>
  <c r="F118" i="12"/>
  <c r="G118" i="12"/>
  <c r="F119" i="12"/>
  <c r="G119" i="12"/>
  <c r="F120" i="12"/>
  <c r="G120" i="12"/>
  <c r="F121" i="12"/>
  <c r="G121" i="12"/>
  <c r="F122" i="12"/>
  <c r="G122" i="12"/>
  <c r="F123" i="12"/>
  <c r="G123" i="12"/>
  <c r="F124" i="12"/>
  <c r="G124" i="12"/>
  <c r="F126" i="12"/>
  <c r="G126" i="12"/>
  <c r="F127" i="12"/>
  <c r="G127" i="12"/>
  <c r="F128" i="12"/>
  <c r="G128" i="12"/>
  <c r="F129" i="12"/>
  <c r="G129" i="12"/>
  <c r="F130" i="12"/>
  <c r="G130" i="12"/>
  <c r="F131" i="12"/>
  <c r="G131" i="12"/>
  <c r="F132" i="12"/>
  <c r="G132" i="12"/>
  <c r="F133" i="12"/>
  <c r="G133" i="12"/>
  <c r="F134" i="12"/>
  <c r="G134" i="12"/>
  <c r="F135" i="12"/>
  <c r="G135" i="12"/>
  <c r="F136" i="12"/>
  <c r="G136" i="12"/>
  <c r="F137" i="12"/>
  <c r="G137" i="12"/>
  <c r="F139" i="12"/>
  <c r="G139" i="12"/>
  <c r="F140" i="12"/>
  <c r="G140" i="12"/>
  <c r="F141" i="12"/>
  <c r="G141" i="12"/>
  <c r="F142" i="12"/>
  <c r="G142" i="12"/>
  <c r="F143" i="12"/>
  <c r="G143" i="12"/>
  <c r="F144" i="12"/>
  <c r="G144" i="12"/>
  <c r="F145" i="12"/>
  <c r="G145" i="12"/>
  <c r="F146" i="12"/>
  <c r="G146" i="12"/>
  <c r="F147" i="12"/>
  <c r="G147" i="12"/>
  <c r="F149" i="12"/>
  <c r="G149" i="12"/>
  <c r="F150" i="12"/>
  <c r="G150" i="12"/>
  <c r="F151" i="12"/>
  <c r="G151" i="12"/>
  <c r="F152" i="12"/>
  <c r="G152" i="12"/>
  <c r="F153" i="12"/>
  <c r="G153" i="12"/>
  <c r="F154" i="12"/>
  <c r="G154" i="12"/>
  <c r="F155" i="12"/>
  <c r="G155" i="12"/>
  <c r="F156" i="12"/>
  <c r="G156" i="12"/>
  <c r="F157" i="12"/>
  <c r="G157" i="12"/>
  <c r="F158" i="12"/>
  <c r="G158" i="12"/>
  <c r="F160" i="12"/>
  <c r="G160" i="12"/>
  <c r="F161" i="12"/>
  <c r="G161" i="12"/>
  <c r="F162" i="12"/>
  <c r="G162" i="12"/>
  <c r="F163" i="12"/>
  <c r="G163" i="12"/>
  <c r="F164" i="12"/>
  <c r="G164" i="12"/>
  <c r="F165" i="12"/>
  <c r="G165" i="12"/>
  <c r="F166" i="12"/>
  <c r="G166" i="12"/>
  <c r="F167" i="12"/>
  <c r="G167" i="12"/>
  <c r="F168" i="12"/>
  <c r="G168" i="12"/>
  <c r="F169" i="12"/>
  <c r="G169" i="12"/>
  <c r="F170" i="12"/>
  <c r="G170" i="12"/>
  <c r="F171" i="12"/>
  <c r="G171" i="12"/>
  <c r="F172" i="12"/>
  <c r="G172" i="12"/>
  <c r="F174" i="12"/>
  <c r="G174" i="12"/>
  <c r="F175" i="12"/>
  <c r="G175" i="12"/>
  <c r="F176" i="12"/>
  <c r="G176" i="12"/>
  <c r="F177" i="12"/>
  <c r="G177" i="12"/>
  <c r="F178" i="12"/>
  <c r="G178" i="12"/>
  <c r="F179" i="12"/>
  <c r="G179" i="12"/>
  <c r="F180" i="12"/>
  <c r="G180" i="12"/>
  <c r="F181" i="12"/>
  <c r="G181" i="12"/>
  <c r="F182" i="12"/>
  <c r="G182" i="12"/>
  <c r="F183" i="12"/>
  <c r="G183" i="12"/>
  <c r="F184" i="12"/>
  <c r="G184" i="12"/>
  <c r="F185" i="12"/>
  <c r="G185" i="12"/>
  <c r="F186" i="12"/>
  <c r="G186" i="12"/>
  <c r="F187" i="12"/>
  <c r="G187" i="12"/>
  <c r="F188" i="12"/>
  <c r="G188" i="12"/>
  <c r="F190" i="12"/>
  <c r="G190" i="12"/>
  <c r="F191" i="12"/>
  <c r="G191" i="12"/>
  <c r="F192" i="12"/>
  <c r="G192" i="12"/>
  <c r="F193" i="12"/>
  <c r="G193" i="12"/>
  <c r="F194" i="12"/>
  <c r="G194" i="12"/>
  <c r="F195" i="12"/>
  <c r="G195" i="12"/>
  <c r="F196" i="12"/>
  <c r="G196" i="12"/>
  <c r="F197" i="12"/>
  <c r="G197" i="12"/>
  <c r="F198" i="12"/>
  <c r="G198" i="12"/>
  <c r="F199" i="12"/>
  <c r="G199" i="12"/>
  <c r="F201" i="12"/>
  <c r="G201" i="12"/>
  <c r="F202" i="12"/>
  <c r="G202" i="12"/>
  <c r="F203" i="12"/>
  <c r="G203" i="12"/>
  <c r="F204" i="12"/>
  <c r="G204" i="12"/>
  <c r="F205" i="12"/>
  <c r="G205" i="12"/>
  <c r="F206" i="12"/>
  <c r="G206" i="12"/>
  <c r="F207" i="12"/>
  <c r="G207" i="12"/>
  <c r="F208" i="12"/>
  <c r="G208" i="12"/>
  <c r="F209" i="12"/>
  <c r="G209" i="12"/>
  <c r="F210" i="12"/>
  <c r="G210" i="12"/>
  <c r="F212" i="12"/>
  <c r="G212" i="12"/>
  <c r="F213" i="12"/>
  <c r="G213" i="12"/>
  <c r="F214" i="12"/>
  <c r="G214" i="12"/>
  <c r="F215" i="12"/>
  <c r="G215" i="12"/>
  <c r="F216" i="12"/>
  <c r="G216" i="12"/>
  <c r="F217" i="12"/>
  <c r="G217" i="12"/>
  <c r="F218" i="12"/>
  <c r="G218" i="12"/>
  <c r="F219" i="12"/>
  <c r="G219" i="12"/>
  <c r="F220" i="12"/>
  <c r="G220" i="12"/>
  <c r="F221" i="12"/>
  <c r="G221" i="12"/>
  <c r="F222" i="12"/>
  <c r="G222" i="12"/>
  <c r="F223" i="12"/>
  <c r="G223" i="12"/>
  <c r="F225" i="12"/>
  <c r="G225" i="12"/>
  <c r="F226" i="12"/>
  <c r="G226" i="12"/>
  <c r="F227" i="12"/>
  <c r="G227" i="12"/>
  <c r="G116" i="12"/>
  <c r="F116" i="12"/>
  <c r="G17" i="12" l="1"/>
  <c r="F17" i="12"/>
  <c r="G90" i="12" l="1"/>
  <c r="G91" i="12"/>
  <c r="G92" i="12"/>
  <c r="G93" i="12"/>
  <c r="G94" i="12"/>
  <c r="G95" i="12"/>
  <c r="G97" i="12"/>
  <c r="G98" i="12"/>
  <c r="G99" i="12"/>
  <c r="G100" i="12"/>
  <c r="G101" i="12"/>
  <c r="G102" i="12"/>
  <c r="G103" i="12"/>
  <c r="G104" i="12"/>
  <c r="G105" i="12"/>
  <c r="G106" i="12"/>
  <c r="G107" i="12"/>
  <c r="G108" i="12"/>
  <c r="G109" i="12"/>
  <c r="G110" i="12"/>
  <c r="G111" i="12"/>
  <c r="G112" i="12"/>
  <c r="G113" i="12"/>
  <c r="G114" i="12"/>
  <c r="G115" i="12"/>
  <c r="G228" i="12"/>
  <c r="G229" i="12"/>
  <c r="G230" i="12"/>
  <c r="G231" i="12"/>
  <c r="F91" i="12"/>
  <c r="F92" i="12"/>
  <c r="F93" i="12"/>
  <c r="F94" i="12"/>
  <c r="F95" i="12"/>
  <c r="F97" i="12"/>
  <c r="F98" i="12"/>
  <c r="F99" i="12"/>
  <c r="F100" i="12"/>
  <c r="F101" i="12"/>
  <c r="F102" i="12"/>
  <c r="F103" i="12"/>
  <c r="F104" i="12"/>
  <c r="F105" i="12"/>
  <c r="F106" i="12"/>
  <c r="F107" i="12"/>
  <c r="F108" i="12"/>
  <c r="F109" i="12"/>
  <c r="F110" i="12"/>
  <c r="F111" i="12"/>
  <c r="F112" i="12"/>
  <c r="F113" i="12"/>
  <c r="F114" i="12"/>
  <c r="F115" i="12"/>
  <c r="F228" i="12"/>
  <c r="F229" i="12"/>
  <c r="F230" i="12"/>
  <c r="F231" i="12"/>
  <c r="F82" i="12"/>
  <c r="F84" i="12"/>
  <c r="F85" i="12"/>
  <c r="F86" i="12"/>
  <c r="F87" i="12"/>
  <c r="F88" i="12"/>
  <c r="F89" i="12"/>
  <c r="F90" i="12"/>
  <c r="G89" i="12"/>
  <c r="G88" i="12"/>
  <c r="G87" i="12"/>
  <c r="G86" i="12"/>
  <c r="G85" i="12"/>
  <c r="G84" i="12"/>
  <c r="G82" i="12"/>
  <c r="G81" i="12"/>
  <c r="F81" i="12"/>
  <c r="G26" i="12" l="1"/>
  <c r="F26" i="12"/>
  <c r="G25" i="12"/>
  <c r="F25" i="12"/>
  <c r="G22" i="12"/>
  <c r="F22" i="12"/>
  <c r="G21" i="12"/>
  <c r="F21" i="12"/>
  <c r="F76" i="12" l="1"/>
  <c r="F75" i="12"/>
  <c r="F37" i="12"/>
  <c r="F14" i="12" l="1"/>
  <c r="G14" i="12"/>
  <c r="F15" i="12"/>
  <c r="G15" i="12"/>
  <c r="F16" i="12"/>
  <c r="G16" i="12"/>
  <c r="F18" i="12"/>
  <c r="G18" i="12"/>
  <c r="F19" i="12"/>
  <c r="G19" i="12"/>
  <c r="F20" i="12"/>
  <c r="G20" i="12"/>
  <c r="F24" i="12"/>
  <c r="G24" i="12"/>
  <c r="F27" i="12"/>
  <c r="G27" i="12"/>
  <c r="F80" i="12" l="1"/>
  <c r="G80" i="12"/>
  <c r="G76" i="12"/>
  <c r="F66" i="12"/>
  <c r="F67" i="12"/>
  <c r="G66" i="12"/>
  <c r="G67" i="12"/>
  <c r="G50" i="12"/>
  <c r="F50" i="12"/>
  <c r="F47" i="12"/>
  <c r="F48" i="12"/>
  <c r="G47" i="12"/>
  <c r="G48" i="12"/>
  <c r="G56" i="12"/>
  <c r="F56" i="12"/>
  <c r="F62" i="12"/>
  <c r="G62" i="12"/>
  <c r="G64" i="12"/>
  <c r="F63" i="12"/>
  <c r="F64" i="12"/>
  <c r="F69" i="12"/>
  <c r="G69" i="12"/>
  <c r="F35" i="12" l="1"/>
  <c r="G35" i="12"/>
  <c r="G32" i="12"/>
  <c r="G59" i="12"/>
  <c r="G41" i="12"/>
  <c r="G40" i="12"/>
  <c r="G29" i="12"/>
  <c r="G33" i="12"/>
  <c r="G38" i="12"/>
  <c r="G53" i="12"/>
  <c r="G46" i="12"/>
  <c r="G65" i="12"/>
  <c r="G57" i="12"/>
  <c r="G43" i="12"/>
  <c r="G31" i="12"/>
  <c r="G70" i="12"/>
  <c r="G28" i="12"/>
  <c r="G73" i="12"/>
  <c r="F32" i="12"/>
  <c r="F59" i="12"/>
  <c r="F41" i="12"/>
  <c r="F40" i="12"/>
  <c r="F29" i="12"/>
  <c r="F33" i="12"/>
  <c r="F38" i="12"/>
  <c r="F53" i="12"/>
  <c r="F46" i="12"/>
  <c r="F65" i="12"/>
  <c r="F57" i="12"/>
  <c r="F43" i="12"/>
  <c r="F31" i="12"/>
  <c r="F70" i="12"/>
  <c r="F28" i="12"/>
  <c r="F73" i="12"/>
  <c r="G72" i="12"/>
  <c r="G74" i="12"/>
  <c r="G78" i="12"/>
  <c r="G49" i="12"/>
  <c r="G55" i="12"/>
  <c r="G60" i="12"/>
  <c r="G79" i="12"/>
  <c r="G51" i="12"/>
  <c r="G68" i="12"/>
  <c r="G42" i="12"/>
  <c r="G45" i="12"/>
  <c r="G52" i="12"/>
  <c r="G39" i="12"/>
  <c r="F77" i="12"/>
  <c r="F72" i="12"/>
  <c r="F74" i="12"/>
  <c r="F78" i="12"/>
  <c r="F49" i="12"/>
  <c r="F55" i="12"/>
  <c r="F60" i="12"/>
  <c r="F79" i="12"/>
  <c r="F51" i="12"/>
  <c r="F68" i="12"/>
  <c r="F42" i="12"/>
  <c r="F45" i="12"/>
  <c r="F52" i="12"/>
  <c r="F39" i="12"/>
  <c r="G77" i="12"/>
  <c r="G61" i="12"/>
  <c r="F61" i="12"/>
  <c r="G58" i="12" l="1"/>
  <c r="F58" i="12"/>
  <c r="G36" i="12"/>
  <c r="F36" i="12"/>
  <c r="G30" i="12"/>
  <c r="F30" i="12"/>
  <c r="G44" i="12"/>
  <c r="F44" i="12"/>
  <c r="G37" i="12"/>
  <c r="G75" i="12"/>
  <c r="G63" i="12"/>
  <c r="H26" i="1" l="1"/>
  <c r="I26" i="1" s="1"/>
  <c r="H15" i="1" l="1"/>
  <c r="I15" i="1" s="1"/>
</calcChain>
</file>

<file path=xl/sharedStrings.xml><?xml version="1.0" encoding="utf-8"?>
<sst xmlns="http://schemas.openxmlformats.org/spreadsheetml/2006/main" count="1080" uniqueCount="615">
  <si>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</si>
  <si>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</si>
  <si>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</si>
  <si>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</si>
  <si>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</si>
  <si>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</si>
  <si>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</si>
  <si>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</si>
  <si>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</si>
  <si>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</si>
  <si>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</si>
  <si>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</si>
  <si>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</si>
  <si>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</si>
  <si>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</si>
  <si>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</si>
  <si>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</si>
  <si>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</si>
  <si>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</si>
  <si>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</si>
  <si>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</si>
  <si>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</si>
  <si>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</si>
  <si>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</si>
  <si>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</si>
  <si>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</si>
  <si>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</si>
  <si>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</si>
  <si>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</si>
  <si>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</si>
  <si>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</si>
  <si>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</si>
  <si>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</si>
  <si>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</si>
  <si>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</si>
  <si>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</si>
  <si>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</si>
  <si>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</si>
  <si>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</si>
  <si>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</si>
  <si>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</si>
  <si>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</si>
  <si>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</si>
  <si>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</si>
  <si>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</si>
  <si>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</si>
  <si>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</si>
  <si>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</si>
  <si>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</si>
  <si>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</si>
  <si>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</si>
  <si>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</si>
  <si>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</si>
  <si>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</si>
  <si>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</si>
  <si>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</si>
  <si>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</si>
  <si>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</si>
  <si>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</si>
  <si>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</si>
  <si>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</si>
  <si>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</si>
  <si>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</si>
  <si>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</si>
  <si>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</si>
  <si>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</si>
  <si>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</si>
  <si>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</si>
  <si>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</si>
  <si>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</si>
  <si>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</si>
  <si>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</si>
  <si>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</si>
  <si>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</si>
  <si>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</si>
  <si>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</si>
  <si>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</si>
  <si>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</si>
  <si>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</si>
  <si>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</si>
  <si>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</si>
  <si>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</si>
  <si>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</si>
  <si>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</si>
  <si>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</si>
  <si>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</si>
  <si>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</si>
  <si>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</si>
  <si>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</si>
  <si>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</si>
  <si>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</si>
  <si>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</si>
  <si>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</si>
  <si>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</si>
  <si>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</si>
  <si>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</si>
  <si>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</si>
  <si>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</si>
  <si>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</si>
  <si>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</si>
  <si>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</si>
  <si>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</si>
  <si>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</si>
  <si>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</si>
  <si>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</si>
  <si>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</si>
  <si>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</si>
  <si>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</si>
  <si>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</si>
  <si>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</si>
  <si>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</si>
  <si>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</si>
  <si>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</si>
  <si>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</si>
  <si>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</si>
  <si>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</si>
  <si>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</si>
  <si>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</si>
  <si>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</si>
  <si>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</si>
  <si>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</si>
  <si>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</si>
  <si>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</si>
  <si>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</si>
  <si>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</si>
  <si>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</si>
  <si>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</si>
  <si>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</si>
  <si>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</si>
  <si>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</si>
  <si>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</si>
  <si>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</si>
  <si>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</si>
  <si>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</si>
  <si>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</si>
  <si>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</si>
  <si>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</si>
  <si>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</si>
  <si>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</si>
  <si>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</si>
  <si>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</si>
  <si>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</si>
  <si>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</si>
  <si>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</si>
  <si>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</si>
  <si>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</si>
  <si>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</si>
  <si>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</si>
  <si>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</si>
  <si>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</si>
  <si>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</si>
  <si>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</si>
  <si>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</si>
  <si>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</si>
  <si>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</si>
  <si>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</si>
  <si>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</si>
  <si>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</si>
  <si>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</si>
  <si>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</si>
  <si>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</si>
  <si>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</si>
  <si>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</si>
  <si>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</si>
  <si>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CORRESPONDIENTE DEL 01 AL 31 DE OCTUBRE  DEL 2023</t>
  </si>
  <si>
    <t>LIB: 9072 d/f 02/10/2023. PAGO FACT. NCF. B1500000073 SEGUN O/S-MIP-2023-00461 POR ADQUISICION DE TUBOS LED, PARA USO DE ESTE MIP.</t>
  </si>
  <si>
    <t>Servicios Electricos Profesionales Serpronal, SRL</t>
  </si>
  <si>
    <t>B1500000073</t>
  </si>
  <si>
    <t>LIB: 9073 d/f 02/10/2023. PAGO FACTURA NCF B1500000607, SEGUN O/S MIP-2023-00587, CONTRATACIÓN DE SERVICIOS DE REFRIGERIO PARA LA GRADUACIÓN DE LA PRIMERA PROMOCIÓN DE LOS POLICÍAS MUNICIPALES, DE ESTE MINISTERIO.</t>
  </si>
  <si>
    <t>B1500000607</t>
  </si>
  <si>
    <t>Eventos Sonia &amp; Felix, SRL</t>
  </si>
  <si>
    <t>LIB: 9076 d/f 02/10/2023. PAGO FACT. NCF. B1500000143 SEGUN O/C-MIP-2023-00624 POR ADQUISICION DE GORRAS Y T-SHIRTS PARA EL EVENTO DE VUELTA AL BARRIO DENTRO DEL PLAN MI PAIS SEGURO.</t>
  </si>
  <si>
    <t>B1500000143</t>
  </si>
  <si>
    <t>Gregoria Del Rosario Ortiz Then</t>
  </si>
  <si>
    <t>LIB: 9078 d/f 02/10/2023. PAGO FACT. NCF. B1500000581 SEGUN O/S-MIP-2023-00559 POR CONTRATACION DE SERVICIOS DE ALMUERZO Y COFFE BREAK PARA CURSO EN MATERIA DE INVESTIGACION Y ENJUICIAMIENTO DE LOS DELITOS PENALES RELACIONADOS CON ARMAS DE FUEGO DE ESTE MIP.</t>
  </si>
  <si>
    <t>B1500000581</t>
  </si>
  <si>
    <t>DJ Mauad Catering, SRL</t>
  </si>
  <si>
    <t>LIB: 9079 d/f 02/10/2023. PAGO FACT. NCF. B1500000418 SEGUN O/C-MIP-2023-00426 POR SERVICIOS DE GESTION DE EVENTOS EN EL LANZAMIENTO DE VUELTA AL BARRIO DENTRO DEL MARCO DE LA ESTRATEGIA NACIONAL INTEGRAL MI PAIS SEGURO.</t>
  </si>
  <si>
    <t>B1500000418</t>
  </si>
  <si>
    <t>CTAV, SRL</t>
  </si>
  <si>
    <t>LIB: 9080 d/f 02/10/2023. PAGO FACTURA NCF. B1500000050, SEGUN O/C MIP-2023-00744, POR ADQUISICIÓN Y CONFECCIÓN DE BANNERS PARA SER UTILIZADOS EN ACTIVIDAD EN EL HOYO DE BARTOLA DENTRO DE LAS ACTIVIDADES DEL PROGRAMA DE VUELTA AL BARRIO.</t>
  </si>
  <si>
    <t>B1500000050</t>
  </si>
  <si>
    <t>Ardigraf, SRL</t>
  </si>
  <si>
    <t>LIB: 9081 d/f 02/10/2023. PAGO FACTURA NCF. B1500000136, SEGUN O/C MIP-2023-00573, POR ADQUISICIÓN DE T SHRIT BLANCO PARA SER UTILIZADOS POR EL PERSONAL QUE BRINDARA APOYO EN EL FESTIVAL DEL COCO.</t>
  </si>
  <si>
    <t>B1500000136</t>
  </si>
  <si>
    <t>LIB: 9149 d/f 03/10/2023. PAGO CUENTA No.104278187-001, SEGUN FACTURA NCF. B1500002816, POR SERVICIO DE INTERNET ALTERNO PARA ESTE MIP, CORRESPONDIENTE AL PERIODO DEL 16/09/2023 AL 15/10/2023.</t>
  </si>
  <si>
    <t>B1500002816</t>
  </si>
  <si>
    <t>Trilogy Dominicana, SA</t>
  </si>
  <si>
    <t>LIB: 9152 d/f 03/10/2023. PAGO FACT. NCF. B1500000102 SEGUN O/C-MIP-2023-00551 POR ADQUISICION DE INSUMOS DE LIMPIEZA PARA MANTENER EN STOCK.</t>
  </si>
  <si>
    <t>B1500000102</t>
  </si>
  <si>
    <t>Rayamel Group, SRL</t>
  </si>
  <si>
    <t>LIB: 9161 d/f 03/10/2023. PAGO FACT. NCF. B1500000009 SEGUN MIP-2023-00742 POR ADQUISICION DE AJEDREZ, MESA DE DOMINO Y JUEGO DE DOMINO PARA SER UTILIZADO EN EL MARCO DE LA  ACTIVIDAD DE VUELTA AL BARRIO.</t>
  </si>
  <si>
    <t>B1500000009</t>
  </si>
  <si>
    <t>RSN Salcedo Nina Group SRL</t>
  </si>
  <si>
    <t>LIB: 9169 d/f 03/10/2023. PAGO FACT. NCF. B1500000985 SEGUN MIP-2023-00604 POR SERVICIOS DE MANTENIMIENTO DEL VEHICULO MITSUBISHI L200 CHASIS #020692, ASIGNADO A TRANSPORTACION.</t>
  </si>
  <si>
    <t>Centro de Frenos David, SRL</t>
  </si>
  <si>
    <t>B1500000985</t>
  </si>
  <si>
    <t>LIB: 9170 d/f 03/10/2023. PAGO FACT. NCF. B1500000382 SEGUN MIP-2023-00695 POR ADQUISICION DE LAMPARAS LED TIPO COBRA PARA SER UTILIZADAS DENTRO DEL PLAN DE SEGURIDAD CIUDADANA.</t>
  </si>
  <si>
    <t>B1500000382</t>
  </si>
  <si>
    <t>Ledtric, SRL</t>
  </si>
  <si>
    <t>LIB: 9171 d/f 03/10/2023. PAGO FACT. NCF. B1500000565 SEGUN O/S-MIP-2023-00038 POR ADQUISICION DE ALMUERZO PARA LOS PARTICIPANTE EN LA REUNION QUE SE CELEBRA EL MIERCOLES DE CADA SEMANA DANDO SEGUIMIENTO A LA EJECUCION PRESUPUESTARIA POR RESULTADOS.</t>
  </si>
  <si>
    <t>B1500000565</t>
  </si>
  <si>
    <t>LIB: 9215 d/f 04/10/2023. PAGO FACTURA NCF. B1500000116, SEGUN O/S MIP-2023-00561, POR CONTRATACIÓN DE SERVICIO PARA LA TRANSMISIÓN EN VIVO DE PROGRAMAS ESPECIALES "DE VUELTA AL BARRIO", PARA DAR A CONOCER EL ALCANCE DE DICHAS ACTIVIDADES</t>
  </si>
  <si>
    <t>B1500000116</t>
  </si>
  <si>
    <t>Perkin Negocios, SRL</t>
  </si>
  <si>
    <t>LIB: 9216 d/f 04/10/2023. PAGO FACTURA NCF.B1500002485, POR ALQUILER DE STAND EN CENTRO DE ATENCION PRESENCIAL AL CIUDADANO PUNTO GOB SAMBIL,"PARA PROP. INFORMACION Y SERV. DE ESTE MIP, CORRESP. AL MES DE SEPTIEMBRE 2023, SEGUN CERT. DE CONTRATO CI-0000166-2021.</t>
  </si>
  <si>
    <t>B1500002485</t>
  </si>
  <si>
    <t>OFICINA GUBERNAMENTAL DE TECNOLOGIA DE LA INFORMACION Y COMUNICACIÓN</t>
  </si>
  <si>
    <t>LIB: 9220 d/f 04/10/2023. PAGO FACTURA NCF. B1500003484, SEGUN O/S MIP-2023-00562, POR CONTRATACIÓN DE SERVICIO PARA LA TRANSMISIÓN EN VIVO DE PROGRAMAS ESPECIALES "DE VUELTA AL BARRIO", PARA DAR A CONOCER EL ALCANCE DE DICHAS ACTIVIDADES.</t>
  </si>
  <si>
    <t>B1500003484</t>
  </si>
  <si>
    <t>Corporación Dominicana de Radio y Televisión, SRL (Color Visión)</t>
  </si>
  <si>
    <t>B1500002470</t>
  </si>
  <si>
    <t>LIB: 9224 d/f 04/10/2023. PAGO FACTURA NCF. B1500002470, POR ALQUILER DE STAND EN CENTRO DE ATENCION PRESENCIAL AL CIUDADANO PUNTO GOB- MEGACENTRO,"PARA PROP. INFORMACION Y SERV. DE ESTE MIP, CORRESP. AL MES DE SEPTIEMBRE 2023, SEGUN CERT. DE CONTRATO CI-0000168-2021.</t>
  </si>
  <si>
    <t>LIB: 9226 d/f 04/10/2023. PAGO FACTURA NCF. B1500000986, SUGUN O/S MIP-2023-00605, P0R SERVICIOS DE MANTENIMIENTO DEL KIA SPORTAGE CHASIS #168653, ASIGNADO AL COBA.</t>
  </si>
  <si>
    <t>B1500000986</t>
  </si>
  <si>
    <t>LIB: 9227 d/f 04/10/2023. PAGO FACTURA NCF. B1500000008, SUGUN O/C MIP-2023-00747, P0R, ADQUISICION DE JUGUETES PARA SER DISTRIBUIDOS EN LAS ACTIVIDADES DE VUELTA  AL BARRIO VICEMINISTERIO DE ARMAS DE ESTE MINISTERIO.</t>
  </si>
  <si>
    <t>B1500000008</t>
  </si>
  <si>
    <t>LIB: 9232 d/f 04/10/2023. PAGO FACT. NCF. B1500000505 SEGUN O/S-MIP-2023-00603 POR SERVICIO DE ALQUILER DE AUTOBUS CON CHOFER INCLUIDO POR TRES DIAS PARA HACER RECORRIDO EN LAS PROVINCIAS DE LA ZONA NORDESTE DENTRO DEL PLAN DE ESTRATEGIA CIUDADANA MI PAIS SEGURO.</t>
  </si>
  <si>
    <t>B1500000505</t>
  </si>
  <si>
    <t>Turistrans Transporte y Servicios, SRL</t>
  </si>
  <si>
    <t>LIB: 9234 d/f 04/10/2023. PAGO FACT. NCF. B1500043340, B1500043506, B1500043617 SEGUN O/C-MIP-2022-00904, 8vo ABONO POR ADQUISICION DE 600 FARDOS DE BOTELLAS PLASTICAS DE AGUA PURIFICADA PARA SER UTILIZADAS EN LOS DIFERENTES DEPARTAMENTOS, PROGRAMAS Y COCINA DE ESTE MIP.</t>
  </si>
  <si>
    <t>B1500043340</t>
  </si>
  <si>
    <t>B1500043506</t>
  </si>
  <si>
    <t>B1500043617</t>
  </si>
  <si>
    <t>Agua Cristal, SA</t>
  </si>
  <si>
    <t>LIB: 9249 d/f 05/10/2023. PAGO FACT. NCF. B1500113985, B1500117317, B1500118883, B1500121213 POR SERVICIO DE AGUA POTABLE  DE LA POLICIA  AUXILIAR CORRESPODIENTE A LOS MESES DE ABRIL, MAYO, JUNIO Y JULIO 2023.</t>
  </si>
  <si>
    <t>B1500113985</t>
  </si>
  <si>
    <t>B1500117317</t>
  </si>
  <si>
    <t>B1500118883</t>
  </si>
  <si>
    <t>B1500121213</t>
  </si>
  <si>
    <t>CORPORACION DEL ACUEDUCTO Y ALCANTARILLADO DE SANTO DOMINGO</t>
  </si>
  <si>
    <t>LIB: 9251 d/f 05/10/2023. PAGO FACT. NCF. B1500126387, B1500123539, B1500125866 POR SERVICIO DE AGUA POTABLE AL MIP Y LA POLICIA  AUXILIAR CORRESPONDIENTE A LOS MESES DE AGOSTO Y SEPTIEMBRE 2023.</t>
  </si>
  <si>
    <t>B1500126387</t>
  </si>
  <si>
    <t>B1500123539</t>
  </si>
  <si>
    <t>B1500125866</t>
  </si>
  <si>
    <t>LIB: 9252 d/f 05/10/2023. PAGO FACT. NCF. B1500001831 SEGUN O/S-MIP-2023-00507 POR MANTENIMIENTO EN GARANTIA DE LA MOTOCICLETA, MARCA YAMAHA, MODELO MT-09 CHASIS JYARN71E9PA003572, AÑO 2023, ASIGANDO AL DESPACHO.</t>
  </si>
  <si>
    <t>B1500001831</t>
  </si>
  <si>
    <t>MOTO FRANCIS, SRL</t>
  </si>
  <si>
    <t>LIB: 9253 d/f 05/10/2023. PAGO FACTURA NCF. B1500001130, SEGUN O/S MIP-2023-00563, POR CONTRATACIÓN DE SERVICIO PARA LA TRANSMISIÓN EN VIVO DE PROGRAMAS ESPECIALES "DE VUELTA AL BARRIO", PARA DAR A CONOCER EL ALCANCE DE DICHAS ACTIVIDADES</t>
  </si>
  <si>
    <t>B1500001130</t>
  </si>
  <si>
    <t>GTB Radiodifusores, SRL</t>
  </si>
  <si>
    <t>LIB: 9254 d/f 05/10/2023. PAGO FACT. NCF. B1500000388 SEGUN O/C-MIP-2023-00751 POR ADQUISICION DE EQUIPOS DEPORTIVOS PARA SER UTILIZADOS EN LAS ACTIVIDADES DE ESTE MIP.</t>
  </si>
  <si>
    <t>B1500000388</t>
  </si>
  <si>
    <t>INVERSIONES TROPICANA C POR A</t>
  </si>
  <si>
    <t>LIB: 9266 d/f 05/10/2023. PAGO FACT. NCF. B1500109057, B1500110387, B1500112654, POR SERVICIO DE AGUA POTABLE DE LA POLICIA  AUXILIAR CORRESPODIENTE A LOS MESES DE ENERO, FEBRERO Y MARZO 2023.</t>
  </si>
  <si>
    <t>B1500109057</t>
  </si>
  <si>
    <t>B1500110387</t>
  </si>
  <si>
    <t>B1500112654</t>
  </si>
  <si>
    <t>LIB: 9267 d/f 05/10/2023. PAGO FACTURA NCF. B1500002908, SEGUN O/S MIP-2023-00600, SERVICIO DE MANT. EN GARANTÍA PARA EL VEH. TIPO CAMIONETA MITSUBISHI  L-200, 2023 CHASIS 000995, ASIGNADO A LA VICE-MINISTRA MERCEDES PÉREZ CEBALLO DE SEGURIDAD PREVENTIVA, EN LOS SECT. VULNERABLES.</t>
  </si>
  <si>
    <t>B1500002908</t>
  </si>
  <si>
    <t>Bonanza Dominicana, SAS</t>
  </si>
  <si>
    <t>LIB: 9269 d/f 05/10/2023. PAGO FACT. NCF. B1500000142 SEGUN O/S-MIP-2023-00761 POR CONTRATACION DE REFRIGERIOS PARA SER DISTRIBUIDOS ENTRE LOS COLABORADORES DE LA ACTIVIDAD DE VUELTA AL BARRIO EN EL MUNICIPIO SANTO DOMINGO OESTE.</t>
  </si>
  <si>
    <t>B1500000142</t>
  </si>
  <si>
    <t>NCO3, SRL</t>
  </si>
  <si>
    <t>LIB: 9381 d/f 09/10/2023. PAGO CUENTA NO. 703616800, NCF E450000021253, POR SERVICIO DE FLOTA DE ESTE MIP, CORRESPONDIENTE AL MES DE SEPTIEMBRE DE 2023.</t>
  </si>
  <si>
    <t>E450000021253</t>
  </si>
  <si>
    <t>COMPANIA DOMINICANA DE TELEFONOS C POR A</t>
  </si>
  <si>
    <t>LIB: 9383 d/f 09/10/2023. PAGO CUENTA NO. 710029713, NCF E450000021411, POR SERVICIO TELEFÓNICO A ESTE MIP, CORRESPONDIENTE AL MES DE SEPTIEMBRE DE 2023.</t>
  </si>
  <si>
    <t>E450000021411</t>
  </si>
  <si>
    <t>LIB: 9384 d/f 09/10/2023. PAGO CUENTA NO.769450262, NCF.E450000022260, POR SERVICIO DE INTERNET  INALAMBRICO A VARIOS DEPARTAMENTOS DE ESTE MINISTERIO, CORRESPONDIENTE AL MES DE SEPTIEMBRE 2023.</t>
  </si>
  <si>
    <t>E450000022260</t>
  </si>
  <si>
    <t>LIB: 9446 d/f 10/10/2023. PAGO FACT. NCF. B1500044718-44720-44721-44723,POR EMISION PÓLIZAS DE SEG. NO.2-2-402-0009109 , 2-2-402-0009110, 2-2-402-0009111 (TRANSP. TERRESTRE) Y 2-2-813-0015042 (TODO RIESGO MONTAJE) DEL 03/10 AL 06/10/23,</t>
  </si>
  <si>
    <t>Seguros Reservas, SA</t>
  </si>
  <si>
    <t>B1500044718</t>
  </si>
  <si>
    <t>B1500044720</t>
  </si>
  <si>
    <t>B1500044721</t>
  </si>
  <si>
    <t>B1500044723</t>
  </si>
  <si>
    <t>LIB: 9454 d/f 10/10/2023. PAGO FACT. NCF. B1500044237-4238-4239, EMISION PÓLIZAS DE SEG. NO.2-2-801-0051375 (RESP. CIVIL EXTRACONTRACTUAL) y 2-2-802-0051376, 2-2-802-0051377, (RESP. CIVIL EXCESO) del 08/09/2023 al  08/09/2024, ESTAS POL. CUBREN LA UB. DEL HOTEL BAHIA PRINCIPE</t>
  </si>
  <si>
    <t>B1500044237</t>
  </si>
  <si>
    <t>B1500044238</t>
  </si>
  <si>
    <t>B1500044239</t>
  </si>
  <si>
    <t>LIB: 9461 d/f 10/10/2023. PAGO FACTURA NCF. B1500000557 SEGUN O/C MIP-2023-00686, POR ADQUISICION DE BANNER PARA DIFERENTES ACTIVIDADES DE ESTE MINISTERIO .</t>
  </si>
  <si>
    <t>B1500000557</t>
  </si>
  <si>
    <t>GRUPO MARTE ROMAN, SRL</t>
  </si>
  <si>
    <t>LIB: 9462 d/f 10/10/2023. PAGO FACTURA NCF. B1500000488 SEGUN O/C NO. MIP-2023-00538, POR ADQUISICIÓN DE ESTACIÓN DE TRABAJO PARA 16 PERSONAS EL CUAL SERA INSTALADO EN EL ÁREA DE SERVICIO DE VENTANILLA ÚNICA DE ESTE MINISTERIO.</t>
  </si>
  <si>
    <t>B1500000488</t>
  </si>
  <si>
    <t>GAT OFFICE S A</t>
  </si>
  <si>
    <t>LIB: 9505 d/f 11/10/2023. PAGO FACTURA NCF B1500000895, POR ALQUILER DEL LOCAL DONDE FUNCIONAN LAS OFINAS DE LA POLICIA AUXILIAR, SEGUN CERTIFICADO DE CONTRATO BS-0009665-2023, CORRESPONDIENTE AL MES DE SEPTIEMBRE 2023.</t>
  </si>
  <si>
    <t>Servicios Empresariales Canaan, SRL</t>
  </si>
  <si>
    <t>LIB: 9508 d/f 11/10/2023. PAGO FACT. B1500003424 SEGUN O/S MIP-2023-00477, POR CONTRATACION DE SERVICIOS DE AGENCIA DE VIAJES PARA HOSPEDAJE Y TRANSPORTE A 10 REPRESENTANTES DE LA POLICIA FEDERAL DE BRASIL, LOS CUALES IMPARTIERON CAPACITACIONES A LA POLICIA NACIONAL.</t>
  </si>
  <si>
    <t>B1500003424</t>
  </si>
  <si>
    <t>Servicies Travel, SRL</t>
  </si>
  <si>
    <t>LIB: 9510 d/f 12/10/2023. PAGO FACTURA NCF B1500000436, SEGUN O/S MIP-2023-00591, POR CONTRATACIÓN DE LOS SERVICIOS DE GESTIÓN DE EVENTOS, PARA ACTIVIDADES DE ESTE MINISTERIO.</t>
  </si>
  <si>
    <t>B1500000436</t>
  </si>
  <si>
    <t>LIB: 9511 d/f 12/10/2023. PAGO FACT. NCF B1500000165, SEGUN CERTIFICADO DE CONTRATO BS-0010685-2023, POR SERVICIOS DE ASESORIA DE SEGURIDAD CIUDADANA CORRESPONDIENTE AL PERIODO DEL 04/08/2023 al 04/09/2023</t>
  </si>
  <si>
    <t>B1500000165</t>
  </si>
  <si>
    <t>ND Consulting, SRL</t>
  </si>
  <si>
    <t>LIB: 9512 d/f 12/10/2023. PAGO FACTURA NCF. B1500000392 SEGUN O/C MIP-2023-00619, POR ADQUISICIÓN DE BALONES DE BALONCESTO Y MINI BALONES DE BALONCESTO PARA SER UTILIZADOS EN LAS ACTIVIDADES DE ESTE MINISTERIO</t>
  </si>
  <si>
    <t>B1500000392</t>
  </si>
  <si>
    <t>LIB: 9513 d/f 12/10/2023. PAGO FACTURA NCF B1500000144, SEGUN O/C MIP-2023-00620, CONFECCIÓN E IMPRESIÓN DE BANNER Y MANUAL PARA SER DISTRIBUIDOS DENTRO DE LAS ACTIVIDADES DE VUELTA AL BARRIO DEL VICEMINISTERIO DE SEGURIDAD PREVENTIVA GOBIERNOS PROVINCIALES DE ESTE MINISTERIO.</t>
  </si>
  <si>
    <t>B1500000144</t>
  </si>
  <si>
    <t>Hiri Soluciones, SRL</t>
  </si>
  <si>
    <t>LIB: 9529 d/f 12/10/2023. PAGO FACT.NCF. B1500000170 POR 2,236,312.40 MENOS 1,212,975.85 POR ARMOTIZACION DEL ANTICIPO 20%, 13VO ABONO AL CERTIFICADO DE CONTRATO NO. BS-0016308-2022 POR ADQUISICION DE ALMUERZOS PARA MILITARES, EJECUTIVOS Y PLATO DEL DIA.</t>
  </si>
  <si>
    <t>B1500000170</t>
  </si>
  <si>
    <t>JMP Fiesta Catering, SRL</t>
  </si>
  <si>
    <t>LIB: 9530 d/f 12/10/2023 .PAGO FACTURA NCF B1500000988, SEGUN O/S MIP-2023-00606, POR SERVICIOS DE MANTENIMIENTO AL VEHICULO KIA SORENTO CHASIS #477980, ASIGNADO AL DEPARTAMENTO DE ARMAS.</t>
  </si>
  <si>
    <t>B1500000988</t>
  </si>
  <si>
    <t>LIB: 9531 d/f 12/10/2023. PAGO FACTURA NCF B1500000406, SEGUN O/C MIP-2023-00623, POR ADQUISICION DE ABANICOS, PARA SER DISTRIBUIDOS EN DIFERENTES DEPENDENCIAS DE ESTE MINISTERIO.</t>
  </si>
  <si>
    <t>B1500000406</t>
  </si>
  <si>
    <t>Wendy's Muebles, SRL</t>
  </si>
  <si>
    <t>LIB: 9532 d/f 12/10/2023. PAGO FACTURA NCF B1500003640, SEGUN O/C MIP-2023-00625, POR LA ADQUISICIÓN DE VASOS DESECHABLES PARA SER DISTRIBUIDOS EN DIFERENTES ÁREAS DE ESTE MINISTERIO.</t>
  </si>
  <si>
    <t>B1500003640</t>
  </si>
  <si>
    <t>GTG Industrial, SRL</t>
  </si>
  <si>
    <t>LIB: 9533 d/f 12/10/2023. PAGO FACTURA NCF. B1500000075 SEGUN O/S  MIP-2023-00576, POR  CONTRATACIÓN DE SERVICIOS  Y ALQUILERES DE MOBILIARIOS QUE SERAN UTILIZADOS EN EL MONTAJE DEL PROGRAMA DE VUELTA AL BARRIO</t>
  </si>
  <si>
    <t>B1500000075</t>
  </si>
  <si>
    <t>D Innova Relaciones Públicas y Producción, SRL</t>
  </si>
  <si>
    <t>LIB: 9534 d/f 12/10/2023. PAGO FACTURA NCF B1500000158, SEGUN O/S MIP-2023-00762, CONTRATACION DE REFRIGERIO PARA EL ACTO DE GRADUACION DEL PROGRAMA "RED DE LIDERES COMUNITARIO" EN LA PROVINCIA DE LA VEGA.</t>
  </si>
  <si>
    <t>B1500000158</t>
  </si>
  <si>
    <t>Social Catering, SRL</t>
  </si>
  <si>
    <t>LIB: 9535 d/f 12/10/2023. PAGO FACTURA NCF B1500001133, SEGUN O/C MIP-2023-00627, ADQUISICIÓN DE DESECHABLES PARA SER DISTRIBUIDOS EN DIFERENTES ÁREAS DE ESTE MINISTERIO.</t>
  </si>
  <si>
    <t>B1500001133</t>
  </si>
  <si>
    <t>Suministros Guipak, SRL</t>
  </si>
  <si>
    <t>LIB: 9536 d/f 12/10/2023. PAGO FACTURA NCF B1500000627, SEGUN O/C MIP-2023-00621, ADQUISICIÓN DE MATERIALES DE LIMPIEZA QUE SERÁN UTILIZADOS POR EL DEPARTAMENTO DE MAYORDOMÍA DE ESTE MINISTERIO.</t>
  </si>
  <si>
    <t>B1500000627</t>
  </si>
  <si>
    <t>Inversiones Sanfra, SRL</t>
  </si>
  <si>
    <t>LIB: 9537 d/f 12/10/2023. PAGO FACTURA NCF B1500026038, SEGUN O/S MIP-2023-00646, SERVICIOS DE MANTENIMIENTO A VEHICULO CHEVROLET CHASIS #650708, ASIGNADO A TRANSPORTACION.</t>
  </si>
  <si>
    <t>B1500026038</t>
  </si>
  <si>
    <t>Santo Domingo Motors Company, SA</t>
  </si>
  <si>
    <t>LIB: 9538 d/f 12/10/2023.PAGO FACTURA NCF B1500000162, SEGUN O/S MIP-2023-00574, CONTRATACIÓN DE LOS SERVICIOS DE GESTIÓN DE EVENTOS PARA DIFERENTES ACTIVIDADES DE ESTE MINISTERIO.</t>
  </si>
  <si>
    <t>B1500000162</t>
  </si>
  <si>
    <t>Duma Group SRL</t>
  </si>
  <si>
    <t>LIB: 9539 d/f 12/10/2023. PAGO FACTURA NCF B1500000085, SEGUN O/C MIP-2023-00274, ADQUISICIÓN DE MAQUINAS DE COSER MARCA SINGER.</t>
  </si>
  <si>
    <t>B1500000085</t>
  </si>
  <si>
    <t>Gomargos, SRL</t>
  </si>
  <si>
    <t>LIB: 9542 d/f 12/10/2023. PAGO FACTURA NCF B1500000051, SEGUN O/S MIP-2023-00642, CONTRATACIÓN DE GESTIÓN DE EVENTOS PARA LA REALIZACIÓN DE LA CLAUSURA Y PREMIACIÓN DE LA JORNADA REDENTORA BARAHONA, EN EL MARCO DE LA ESTRATEGIA INTEGRAL MI PAÍS SEGURO DE ESTE MINISTERIO.</t>
  </si>
  <si>
    <t>B1500000051</t>
  </si>
  <si>
    <t>LIB: 9546 d/f 12/10/2023. PAGO FACTURA NCF B1500045917, POR SERVICIO DE RECOGIDA DE BASURA COMUNICADAD SEGURA, CORRESPONDIENTE A EL MES DE OCTUBRE 2023.</t>
  </si>
  <si>
    <t>B1500045917</t>
  </si>
  <si>
    <t>AYUNTAMIENTO DEL DISTRITO NACIONAL</t>
  </si>
  <si>
    <t>LIB: 9547 d/f 12/10/2023. PAGO FACTURA NCF B1500150273, SEGUN O/C MIP-2023-00556, POR LA ADQUISICIÓN DE BONOS CANJEABLES PARA USO OPERATIVO DE ESTE MINISTERIO.</t>
  </si>
  <si>
    <t>B1500150273</t>
  </si>
  <si>
    <t>CENTRO CUESTA NACIONAL, SAS</t>
  </si>
  <si>
    <t>LIB: 9548 d/f 12/10/2023 .PAGO FACTURA NCF B1500001912, SEGUN O/S MIP-2023-00522, SERVICIOS DE MANTENIMIENTO Y/O REPARACIÓN DE LA MOTOCICLETA CHASIS #007382, ASIGNADO A LA DIRECCION ADMINISTRATIVA.</t>
  </si>
  <si>
    <t>B1500001912</t>
  </si>
  <si>
    <t>LIB: 9549 d/f 12/10/2023. PAGO FACTURA NCF B1500000987, SEGUN O/S MIP-2023-00607, SERVICIOS DE MANTENIMIENTO AL VEHICULO MITSUBISHI #CHASIS 028264, ASIGNADO A TRANSPORTACION.</t>
  </si>
  <si>
    <t>B1500000987</t>
  </si>
  <si>
    <t>LIB: 9550 d/f 12/10/2023. PAGO FACTURA NCF B1500001911, SEGUN O/S MIP-2023-00521, SERVICIOS DE MANTENIMIENTO Y/O REPARACIÓN A LA MOTOCICLETA #CHASIS 007392, ASIGNADO AL DESPACHO.</t>
  </si>
  <si>
    <t>B1500001911</t>
  </si>
  <si>
    <t>LIB: 9551 d/f 12/10/2023. PAGO FACTURA NCF B1500026041, SEGUN O/S MIP-2023-00647, SERVICIOS DE MANTENIMIENTO A LA MOTOCICLETA YAMAHA CHASIS #602966, ASIGNADO AL DESPACHO.</t>
  </si>
  <si>
    <t>B1500026041</t>
  </si>
  <si>
    <t>LIB: 9552 d/f 12/10/2023. PAGO FACTURA NCF B1500026043, SEGUN O/S MIP-2023-00648, SERVICIOS DE MANTENIMIENTO DEL VEHÍCULO CHEVROLET COLORADO CHASIS #650889, ASIGNADO AL COBA.</t>
  </si>
  <si>
    <t>B1500026043</t>
  </si>
  <si>
    <t>LIB: 9567 d/f 13/10/2023. PAGO FACTURA NCF. B1500000494 SEGUN O/C NO. MIP-2023-00617, POR ADQUISICIÓN DE ESTACIÓN DE TRABAJO Y GABINETE AEREO PARA 7 PERSONAS LOS CUALES SERAN INSTALADO EN EL ÁREA DE PRESUPUESTO DE ESTE MIP.</t>
  </si>
  <si>
    <t>B1500000494</t>
  </si>
  <si>
    <t>LIB: 9593 d/f 13/10/2023. PAGO CUENTA 86563069, FACTURA NCF B1500054620, POR SERVICIO DE INTERNET MOVIL COMUNIDAD SEGURA CORRESPONDIENTE AL PERIODO DE 01/09/2023 AL 30/09/2023</t>
  </si>
  <si>
    <t>B1500054620</t>
  </si>
  <si>
    <t>Altice Dominicana, SA</t>
  </si>
  <si>
    <t>LIB: 9597 d/f 13/10/2023 .PAGO FACTURA NCF. B1500000002 SEGUN O/S MIP-2023-00447 CONTRATACION DE REFRIGERIO Y ALMUERZO PARA DIFERENTES ACTIVIDADES DE ESTE MINISTERIO</t>
  </si>
  <si>
    <t>B1500000002</t>
  </si>
  <si>
    <t>Serventos Plus S, SRL</t>
  </si>
  <si>
    <t>LIB: 9613 d/f 16/10/2023. PAGO FACTURAS NCF. B1500000127, 128 Y 129, SALDO AL CERTIFICADO DE CONTRATO BS-0018423-2022, POR  ALQUILER  DE LOCAL DONDE FUNCIONA EL PROGRAMA COMUNIDAD SEGURA, CORRESPONDIENTE A LOS MESES DE ENERO, FEBRERO Y MARZO 2023.</t>
  </si>
  <si>
    <t>CENTRO DE INVESTIGACION PARA LA ACCION FEMENINA (CIPAF), D</t>
  </si>
  <si>
    <t>B1500000127</t>
  </si>
  <si>
    <t>B1500000128</t>
  </si>
  <si>
    <t>B1500000129</t>
  </si>
  <si>
    <t>LIB: 9621 d/f 16/10/2023. PAGO VARIAS FACT. POR CONCEPTO DE SERVICIOS AMBULTORIO AL HIJO DE LA SRA. CINTHIA DEYANIRA DIAZ QUIEN PERTENECE A ESTE MIP Y  JHOJANNY NOEMI CESPEDES A LA POL. AUX. QUE SE LES DIO ASISTENCIA SEGUN FACTURAS Y AUTORIZACIONES ANEXAS.</t>
  </si>
  <si>
    <t>PATRONATO DEL HOSPITAL GENERAL MATERNO INFANTIL INC</t>
  </si>
  <si>
    <t>B1500875962</t>
  </si>
  <si>
    <t>B1500876799</t>
  </si>
  <si>
    <t>B1500887991</t>
  </si>
  <si>
    <t>B1500888441</t>
  </si>
  <si>
    <t>B1500888442</t>
  </si>
  <si>
    <t>B1500897898</t>
  </si>
  <si>
    <t>B1500898754</t>
  </si>
  <si>
    <t>B1500899015</t>
  </si>
  <si>
    <t>LIB: 9622 d/f 16/10/2023. PAGO FACT NCF. B1500403788, NIC.6006689 POR SERVICIO DE ENERGIA ELECTRICA, PROGRAMA COMUNIDAD SEGURA CORRESPONDIENTE  AL PERIODO DEL 10/08/2023 AL 09/09/2023.</t>
  </si>
  <si>
    <t>B1500403788</t>
  </si>
  <si>
    <t>Edesur Dominicana, S.A</t>
  </si>
  <si>
    <t>LIB: 9623 d/f 16/10/2023. PAGO NIC. NO. 6784227 Y 6925115 POR SERVICIO DE ELECTRICIDAD DE LA OFICINA  REGIONAL DEL MIP EN SANTIAGO DE LOS CABALLEROS, Y LA CASA DE PREVENCION EN SAN FRANCISCO DE MACORIS  CORRESP. AL PERIODO,1/09/2023 AL 1/10/2023.</t>
  </si>
  <si>
    <t>EDENORTE DOMINICANA S A</t>
  </si>
  <si>
    <t>B1500383937</t>
  </si>
  <si>
    <t>B1500387236</t>
  </si>
  <si>
    <t>LIB: 9634 d/f 16/10/2023. PAGO FACTURA NCF B1500012622, SEGUN O/S MIP-2023-00755, POR SERVICIOS DE MANTENIMIENTO DEL VEHÍCULO MAZDA BT-50 CHASIS #003316, ASIGNADO AL DESPACHO.</t>
  </si>
  <si>
    <t>B1500012622</t>
  </si>
  <si>
    <t>VIAMAR, SA</t>
  </si>
  <si>
    <t>LIB: 9635 d/f 16/10/2023. PAGO FACTURA NCF B1500012482, SEGUN O/S MIP-2023-00643, POR SERVICIOS DE MANTENIMIENTO DEL VEHÍCULO KIA SORENTO CHASIS #199209, ASIGNADO A LA DIRECCION FINANCIERA.</t>
  </si>
  <si>
    <t>B1500012482</t>
  </si>
  <si>
    <t>LIB: 9638 d/f 16/10/2023. PAGO FACTURA NCF B1500012410, SEGUN O/S MIP-2023-00631, POR SERVICIO DE MANTENIMIENTO Y/O REPARACIÓN PARA EL VEHÍCULO KIA SPORTAGE CHASIS #565912, ASIGNADO AL COBA.</t>
  </si>
  <si>
    <t>B1500012410</t>
  </si>
  <si>
    <t>LIB: 9639 d/f 16/10/2023. PAGO NCF FACTURA B1500012495, SEGUN O/S MIP-2023-00650, POR SERVICIO DE MANTENIMIENTO EN GARANTIA AL VEHICULO KIA SPORTAGE CHASIS #565520, ASIGNADO AL VICEMINISTERIO CONVIVENCIA CIUDADANA.</t>
  </si>
  <si>
    <t>B1500012495</t>
  </si>
  <si>
    <t>LIB: 9656 d/f 17/10/2023. PAGO VARIOS NIC.1511181, 1511187, 1511277, 2220785, 3497086, 1512025, 3748472, 3519309, 1246718.  POR SERVICIOS  DE ELECTRICIDAD PARA EL INST. NACIONAL DE MIGRACION, GOBERNACION LA ROMANA, BOCA CHICA, CEDE-MIP, PERIODO 04/08/2023 al 18/09/2023</t>
  </si>
  <si>
    <t>EMPRESA DISTRIBUIDORA DE ELECTRICIDAD DEL ESTE S A</t>
  </si>
  <si>
    <t>B1500289192</t>
  </si>
  <si>
    <t>B1500289447</t>
  </si>
  <si>
    <t>B1500289560</t>
  </si>
  <si>
    <t>B1500289578</t>
  </si>
  <si>
    <t>B1500289581</t>
  </si>
  <si>
    <t>B1500289586</t>
  </si>
  <si>
    <t>B1500291097</t>
  </si>
  <si>
    <t>B1500292121</t>
  </si>
  <si>
    <t>B1500293248</t>
  </si>
  <si>
    <t>LIB: 9659 d/f 17/10/2023. PAGO NIC, NO. 6671693, 7168438 Y 7251640, POR SERV. DE ELECTRICIDAD A LOS LOCALES DONDE FUNCIONAN LAS CASAS DE PREV. Y SEGURIDAD CIUDADANA, EN CRISTO REY, LOS ALCARRIZOS Y EL LOCAL DE LA POLICIA AUXILIAR PERIODO DEL 02/08/2023 AL 13/09/2023.</t>
  </si>
  <si>
    <t>B1500403769</t>
  </si>
  <si>
    <t>B1500403983</t>
  </si>
  <si>
    <t>B1500408028</t>
  </si>
  <si>
    <t>LIB: 9660 d/f 17/10/2023. PAGO CUENTA NO. 3617053, NCF. B1500054070, POR SERVICIO DE TELECABLE A COMUNIDAD SEGURA, CORRESPONDIENTE AL PERIODO DEL 11/08/2023 AL 10/09/2023.</t>
  </si>
  <si>
    <t>B1500054070</t>
  </si>
  <si>
    <t>LIB: 9661 d/f 17/10/2023. PAGO CUENTA 788841969, FACT. NCF E450000022528, POR SERVICIO DE FLOTAS Y DATA DISTRIBUIBLE PARA SER UTILIZADAS POR LA POLICIA NACIONAL EN EL PLAN DE SEGURIDAD CIUDADANA CORRESPONDIENTE AL MES DE SEPTIEMBRE DEL 2023.</t>
  </si>
  <si>
    <t>E450000022528</t>
  </si>
  <si>
    <t>LIB: 9718 d/f 18/10/2023. PAGO FACTURA NCF. B1500000001 SEGUN O/S MIP-2023-00498, POR CONFECCION DE ESCALERA METALICA CON INSTALACION INCLUIDA PARA SER INSTALADA EN LA CASA DE PREVENCION Y SEGURIDAD CIUDADANA EN EL MUNICIPIO DE BOCA CHICA</t>
  </si>
  <si>
    <t>B1500000001</t>
  </si>
  <si>
    <t>MULTI SERVI WCA SRL</t>
  </si>
  <si>
    <t>LIB: 9723 d/f 18/10/2023. PAGO FACTURA NCF. B1500000098, SEGUN CERTIFICADO DE CONTRATO BS-0008395-2023, POR SERVICIOS JURIDICOS A ESTE MIP, CORRESPONDIENTE AL MES DE AGOSTO 2023.</t>
  </si>
  <si>
    <t>B1500000098</t>
  </si>
  <si>
    <t>LIB: 9724 d/f 18/10/2023. PAGO FACTURA NCF B1500000221, SEGUN O/S MIP-2023-00726, POR CONTRATACIÓN DE SERVICIO DE COLOCACION DE CAMPAÑA PUBLICITARIA EN MEDIOS DIGITALES DENTRO DE LA ESTRATEGIA MI PAÍS SEGURO DE VUELTA AL BARRIO, HÉROES DE RD DE ESTE MINISTERIO.</t>
  </si>
  <si>
    <t>B1500000221</t>
  </si>
  <si>
    <t>Franklin Mirabal, SRL</t>
  </si>
  <si>
    <t>LIB: 9738 d/f 18/10/2023. PAGO FACTURA NCF. B1500005272 SEGUN CERTIFICADO DE CONTRATO NO. BS-0009001-2023, POR  ADQUISICIÓN DE NEUMÁTICOS PARA SER UTILIZADOS EN LA FLOTILLA VEHICULAR DE ESTE MINISTERIO DE INTERIOR Y POLICÍA</t>
  </si>
  <si>
    <t>B1500005272</t>
  </si>
  <si>
    <t>HYL, SA</t>
  </si>
  <si>
    <t>LIB: 9748 d/f 18/10/2023. PAGO FACT. NCF. B1500007698 POR EL 10% DEL PRESUPUESTO DE PUBLICIDAD DE ACUERDO A LA LEY 134-03, CORRESPODIENTE A EL MES DE SEPTIEMBRE 2023.</t>
  </si>
  <si>
    <t>B1500007698</t>
  </si>
  <si>
    <t>Corporación Estatal de Radio y Televisión (CERTV)</t>
  </si>
  <si>
    <t>LIB: 9792 d/f 19/10/2023. PAGO FACTURA NCF. E450000000111, POR CABLEADO DE SERVICIOS DE CONEXION,TELEFONICA Y RED INTERNA  PARA  LA NUEVA OFICINA  DE ESTE MIP EN LA REGION ESTE UBICADA EN LA GOBERNACION DE LA ROMANA, POR UN VALOR DE US$29,310.31 A UNA TASA DE 55.3267</t>
  </si>
  <si>
    <t>E450000000111</t>
  </si>
  <si>
    <t>LIB: 9798 d/f 19/10/2023. PAGO CUENTA NO. 713993830, FACTURA NCF. E450000021553, POR SERVICIO TELEFONICO E INTERNET COMUNIDAD SEGURA CORRESPONDIENTE AL MES DE SEPTIEMBRE 2023</t>
  </si>
  <si>
    <t>E450000021553</t>
  </si>
  <si>
    <t>LIB: 9799 d/f 19/10/2023. PAGO DEL 20% DEL ANTICIPO, 1er ABONO AL CERT. DE CONTRATO No. BS-0010217-2023, CONTRATACIÓN DE 10 SERVICIOS DE GESTION DE EVENTOS PARA LAS DIF. ACTIVIDADES DENTRO DE LA ESTRATEGIA NACIONAL DE SEG. CIUDADANA MI PAIS SEGURO DE ESTE MIP A NIVEL NACIONAL</t>
  </si>
  <si>
    <t>Stage Visual and Sound SVS, SRL</t>
  </si>
  <si>
    <t>BS-0010217-2023</t>
  </si>
  <si>
    <t>LIB: 9800 d/f 19/10/2023. PAGO FACTURA NCF. B1500000349, POR PARTICIPACION DE 05 COLABORADORES DE ESTE MIP, EN EL VII ENCUENTRO NACIONAL DE ARCHIVOS,  EL CUAL SE REALIZARA DEL 18 AL 20/10/2023, EN EL ARCHIVO GENERAL DE LA NACION</t>
  </si>
  <si>
    <t>B1500000349</t>
  </si>
  <si>
    <t>ARCHIVO GRAL DE LA NACION</t>
  </si>
  <si>
    <t>LIB: 9804 d/f 19/10/2023. PAGO FACTURA NCF B1500012777, SEGUN O/S MIP-2023-00775, POR CONTRATACIÓN DE SERVICIO DE MANTENIMIENTO PARA EL VEHÍCULO TIPO JEEP, MARCA KIA MODELO SPORTAGE #CHASIS 665900, ASIGNADO AL COBA.</t>
  </si>
  <si>
    <t>B1500012777</t>
  </si>
  <si>
    <t>LIB: 9807 d/f 19/10/2023. PAGO FACTURA NCF B1500006835, SEGUN O/S MIP-2023-00759, POR SERVICIO DE MANTENIMIENTO DEL VEHICULO HYUNDAI CANTUS CHASIS #833470, ASIGNADO AL DEPTO. DE SEGUIMIENTO DE DENUNCIA CIUDADANA.</t>
  </si>
  <si>
    <t>B1500006835</t>
  </si>
  <si>
    <t>Magna Motors, SA</t>
  </si>
  <si>
    <t>LIB: 9821 d/f 19/10/2023. PAGO FACTURA NCF. B1500000030 SEGUN O/C MIP-2023-00370, POR ADQUISICION DE MALLA DE VOLEYBALL Y PELOTAS DE BASKETBALL,VOLEYBALL,FUTBOL,BASEBALL. PARA SER DISTRIBUIDA  EN LA  ACTIVIDAD DEVUELTA AL BARRIO</t>
  </si>
  <si>
    <t>B1500000030</t>
  </si>
  <si>
    <t>Enfoque Diario, SRL</t>
  </si>
  <si>
    <t xml:space="preserve">1,153,627.00
</t>
  </si>
  <si>
    <t>LIB: 9822 d/f 19/10/2023. PAGO FACT. NCF. B1500000613 SEGUN O/S NO. MIP-2023-00681, POR CONTRATACIÓN DE SERVICIO DE CAMPAÑA PUBLICITARIA EN MEDIOS DE RADIO DENTRO DE LA ESTRATEGIA MI PAÍS SEGURO DE VUELTA AL BARRIO, HÉROES DE RD DE ESTE MIP DURANTE EL MES DE SEPTIEMBRE 2023</t>
  </si>
  <si>
    <t>B1500000613</t>
  </si>
  <si>
    <t>J &amp; H SERVICIOS PERIODISTICOS C POR A</t>
  </si>
  <si>
    <t>LIB: 9823 d/f 19/10/2023. PAGO FACT. NCF. B1500000208 SEGUN O/S NO. MIP-2023-00685, POR CONTRATACIÓN DE SERVICIO DE CAMPAÑA PUBLICITARIA EN MEDIOS DE RADIO DENTRO DE LA ESTRATEGIA MI PAÍS SEGURO DE VUELTA AL BARRIO, HÉROES DE RD DE ESTE MIP DURANTE EL MES DE SEPTIEMBRE 2023</t>
  </si>
  <si>
    <t>B1500000208</t>
  </si>
  <si>
    <t>CLAUDIO DEMETRIO GOMEZ PRESINAL</t>
  </si>
  <si>
    <t>LIB: 9824 d/f 19/10/2023. PAGO FACT. NCF. B1500000405 SEGUN O/S NO. MIP-2023-00678, POR CONTRATACIÓN DE SERVICIO DE CAMPAÑA PUBLICITARIA EN MEDIOS DE RADIO DENTRO DE LA ESTRATEGIA MI PAÍS SEGURO DE VUELTA AL BARRIO, HÉROES DE RD DE ESTE MIP DURANTE EL MES DE SEPTIEMBRE 2023</t>
  </si>
  <si>
    <t>B1500000405</t>
  </si>
  <si>
    <t>Acd Media, SRL</t>
  </si>
  <si>
    <t>LIB: 9825 d/f 19/10/2023. PAGO FACT. NCF. B1500001133 SEGUN O/S NO. MIP-2023-00677, POR CONTRATACIÓN DE SERVICIO DE CAMPAÑA PUBLICITARIA EN MEDIOS DE RADIO DENTRO DE LA ESTRATEGIA MI PAÍS SEGURO DE VUELTA AL BARRIO, HÉROES DE RD DE ESTE MIP DURANTE EL MES DE SEPTIEMBRE 2023</t>
  </si>
  <si>
    <t>LIB: 9826 d/f 19/10/2023. PAGO FACTURA NCF B1500000117, SEGUN O/C MIP-2023-00638, POR ADQUISICION DE FARDOS DE BOTELLAS DE AGUA Y FUNDAS DE HIELO PARA SER USADO EN LA ACTIVIDAD "DE VUELTA AL BARRIO" EN SANTO DOMINGO OESTE.</t>
  </si>
  <si>
    <t>B1500000117</t>
  </si>
  <si>
    <t>OMAR ELPIDIO GRACIANO SANTELISES</t>
  </si>
  <si>
    <t>LIB: 9840 d/f 20/10/2023. PAGO FACT. B1500000007,SEGUN CERTIFICADO DE CONTRATO BS-0005411-2022,POR SERV. DE ASESORIA ESP. PARA IMPLEMENTAC. DE LOS PLANES, TRABAJO, ESTRATEG. Y POLITICA PARA LA TRANSF. Y PROFESIONALIZACION DE LA P. N., DEL 14/07/2023 al 14/10/2023,</t>
  </si>
  <si>
    <t>B1500000007</t>
  </si>
  <si>
    <t>JOSE ENRIQUE VILA DEL CASTILLO</t>
  </si>
  <si>
    <t>LIB: 9851 d/f 20/10/2023. PAGO FACTURA NCF B1500000491, SEGUN O/C MIP-2023-00084, POR ADQUISICIÓN DE VARIOS MOBILIARIOS DE OFICINA PARA DIFERENTES DEPENDENCIAS DE ESTE MINISTERIO.</t>
  </si>
  <si>
    <t>B1500000491</t>
  </si>
  <si>
    <t>Romfer Office Store, SRL</t>
  </si>
  <si>
    <t>LIB: 9852 d/f 20/10/2023. PAGO FACTURA NCF. B1500000670, SEGUN O/S MIP-2023-00673, POR CONTRATACIÓN DE SERVICIO EN CAMPAÑA PUBLICIATARIA EN MEDIOS DE TV DENTRO DE LA ESTRATEGIA MI PAIS SEGURO "DE VUELTA AL BARRIO", CORRESPONDIENTE AL PERIODO DEL 01 AL 30 DE SEPTIEMBRE 2023.</t>
  </si>
  <si>
    <t>B1500000670</t>
  </si>
  <si>
    <t>TELENORTE SRL</t>
  </si>
  <si>
    <t>LIB: 9853 d/f 20/10/2023. PAGO FACTURA NCF. B1500000015, SEGUN O/S MIP-2023-00682, POR CONTRATACIÓN DE SERVICIO EN CAMPAÑA PUBLICIATARIA EN MEDIOS DE TV DENTRO DE LA ESTRATEGIA MI PAIS SEGURO "DE VUELTA AL BARRIO", DURANTE EL MES DE SEPTIEMBRE 2023.</t>
  </si>
  <si>
    <t>El Gusto Producciones JC &amp; RC, SRL</t>
  </si>
  <si>
    <t>B1500000015</t>
  </si>
  <si>
    <t>LIB: 9854 d/f 20/10/2023. PAGO FACTURA NCF. B1500000344, SEGUN O/S MIP-2023-00698, POR CONTRATACIÓN DE SERVICIO EN CAMPAÑA PUBLICIATARIA EN MEDIOS DIGITALES DE LA ESTRATEGIA MI PAIS SEGURO "DE VUELTA AL BARRIO", CORRESPONDIENTE AL PERIODO DEL 01 AL 30 DE SEPTIEMBRE 2023.</t>
  </si>
  <si>
    <t>B1500000344</t>
  </si>
  <si>
    <t>FAUSTO POLANCO DEL ORBE</t>
  </si>
  <si>
    <t>LIB: 9862 d/f 20/10/2023. PAGO FACTURA NCF B1500026212, SEGUN MIP-2023-00780, POR SERVICIO DE MANTENIMIENTO DEL VEHÍCULO TIPO JEEP MARCA NISSAN KICS CHASIS #607113, ASIGNADO AL COBA.</t>
  </si>
  <si>
    <t>B1500026212</t>
  </si>
  <si>
    <t>LIB: 9863 d/f 20/10/2023. PAGO FACTURA NCF B1500006796, SEGUN O/S MIP-2023-00653, SERVICIOS DE MANTENIMIENTO DEL VEHICULO HYUNDAI SANTA FE CHASIS #057232, ASIGNADO AL DESPACHO.</t>
  </si>
  <si>
    <t>B1500006796</t>
  </si>
  <si>
    <t>LIB: 9864 d/f 20/10/2023. PAGO FACTURA NCF B1500006744, SEGUN O/S MIP-2023-00652, POR SERVICIOS DE MANTENIMIENTO DEL VEHICULO HYUNDAI CANTUS CHASIS #833577, ASIGNADO AL VICE. SEGURIDAD PREV. SECTORES VULNERABLES, (DIFERENCIA ENTRE O/S Y FACTURA FUE CUBIERTO POR LA GARANTIA).</t>
  </si>
  <si>
    <t>B1500006744</t>
  </si>
  <si>
    <t>LIB: 9865 d/f 20/10/2023. PAGO FACTURA NCF B1500006743, SEGUN O/S MIP-2023-00649, SERVICIO DE MANTENIMIENTO DEL VEHICULO HYUNDAI CANTUS CHASIS #348641, ASIGNADO AL DEPARTAMENTO DE RELACIONES PUBLICAS, (DIFERENCIA ENTRE O/S Y FACTURA FUE CUBIERTA POR LA GARANTIA).</t>
  </si>
  <si>
    <t>B1500006743</t>
  </si>
  <si>
    <t>LIB: 9866 d/f 20/10/2023. PAGO FACTURA NCF B1500006790, SEGUN O/S MIP-2023-00760, SERVICIOS DE MANTENIMIENTO DEL VEHICULO HYUNDAI SANTA FE CHASIS #033276, ASIGNADO AL DEPARTAMENTO DE TRANSPORTACION, (DIFERENCIA ENTRE O/S Y FACTURA FUE CUBIERTO POR LA GARANTIA).</t>
  </si>
  <si>
    <t>B1500006790</t>
  </si>
  <si>
    <t>LIB: 9868 d/f 20/10/2023. PAGO FACTURA NCF B1500000141, SEGUN O/C MIP-2023-00766, POR SERVICIO DE 600 ALMUERZOS SEMI-EJECUTIVOS, PARA SER DISTRIBUIDOS ENTRE LOS PARTICIPANTES QUE NOS DARAN APOYO EN EL EVENTO "DE VUELTA AL BARRIO" EN SANTO DOMINGO OESTE.</t>
  </si>
  <si>
    <t>B1500000141</t>
  </si>
  <si>
    <t>LIB: 9869 d/f 20/10/2023. PAGO FACTURA NCF B1500002946, SEGUN O/S MIP-2023-00505, POR SERVICIOS DE MANTENIMIENTO EN GARANTÍA DEL VEHÍCULO MITSUBISHI L200 CHASIS #001031, ASIGNADO AL DEPARTAMENTO DE TRANSPORTACION, (DIFERENCIA ENTRE O/S Y FACTURA ESTA CUBIERTA POR LA GARANTIA).</t>
  </si>
  <si>
    <t>B1500002946</t>
  </si>
  <si>
    <t>LIB: 9896 d/f 20/10/2023. PAGO FACTURA NCF. B1500000435, SEGUN O/S MIP-2023-00672, POR CONTRATACIÓN DE SERVICIO EN CAMPAÑA PUBLICIATARIA EN MEDIOS DE TV DENTRO DE LA ESTRATEGIA MI PAIS SEGURO "DE VUELTA AL BARRIO", CORRESPONDIENTE AL PERIODO DEL 01 AL 30 DE SEPTIEMBRE 2023.</t>
  </si>
  <si>
    <t>B1500000435</t>
  </si>
  <si>
    <t>CAC Media, SRL</t>
  </si>
  <si>
    <t>LIB: 9898 d/f 20/10/2023. PAGO FACTURA NCF. B1500000101, SEGUN O/S MIP-2023-00674, POR CONTRATACIÓN DE SERVICIO EN CAMPAÑA PUBLICIATARIA EN MEDIOS DE TV DENTRO DE LA ESTRATEGIA MI PAIS SEGURO "DE VUELTA AL BARRIO", CORRESPONDIENTE AL PERIODO DEL 01 AL 30 DE SEPTIEMBRE 2023.</t>
  </si>
  <si>
    <t>B1500000101</t>
  </si>
  <si>
    <t>Cinemotion, EIRL</t>
  </si>
  <si>
    <t>LIB: 9900 d/f 20/10/2023. PAGO FACTURA NCF B1500001462, SEGUN O/C MIP-2023-00073, POR ADQUISICION DE SUMINISTROS DE OFICINAS PARA SER USADO EN DIFERENTES DEPARTAMENTOS DE ESTE MINISTERIO.</t>
  </si>
  <si>
    <t>B1500001462</t>
  </si>
  <si>
    <t>Maxibodegas Eop Del Caribe, SRL</t>
  </si>
  <si>
    <t>LIB: 9902 d/f 20/10/2023. PAGO FACTURA NCF B1500012778, SEGUN O/S MIP-2023-00778, POR CONTRATACIÓN DE SERVICIO DE MANTENIMIENTO Y/O REPARACIÓN DE VEHÍCULO EN GARANTÍA TIPO JEEP, MARCA KIA SORENTO SPORT AÑO 2023 CHASIS #5200843, ASIGNADO AL DEPARTAMENTO DE JURIDICA.</t>
  </si>
  <si>
    <t>B1500012778</t>
  </si>
  <si>
    <t>LIB: 9951 d/f 24/10/2023. PAGO FACTURA B1500000612, SEGUN O/S MIP-2023-00641, CONTRATACION DE ALMUERZO PARA EL CIERRE DEL CAMPAMENTO DE VERANO "SOY CAPAZ".</t>
  </si>
  <si>
    <t>B1500000612</t>
  </si>
  <si>
    <t>LIB: 9952 d/f 24/10/2023. PAGO FACT. NCF. B1500000653-654-655, 2do ABONO C/ CONTRATO NO.BS-0008484-2023, POR SERV. DE ALQUILER DE VEHICULOS PARA LAS DIF. ACT. DENTRO DE LA EST. NACIONAL DE S/ CIUDADANA MI PAÍS SEG. DE ESTE MIP. MENOS RD$152,632.00 POR AMORTIZACION 20% DEL ANTICIPO</t>
  </si>
  <si>
    <t>Lanny Rent a Car, EIRL</t>
  </si>
  <si>
    <t>B1500000653</t>
  </si>
  <si>
    <t>B1500000654</t>
  </si>
  <si>
    <t>B1500000655</t>
  </si>
  <si>
    <t>LIB: 9953 d/f 24/10/2023. PAGO DE FACTURAS NCF. B1500000100 Y B1500000102, SEGUN CERTIFICADO DE CONTRATO BS-0008395-2023, POR SERVICIOS JURIDICOS A ESTE MIP, CORRESPONDIENTE A LOS MESES DE SEPTIEMBRE Y OCTUBRE 2023.</t>
  </si>
  <si>
    <t>B1500000100</t>
  </si>
  <si>
    <t>LIB: 9954 d/f 24/10/2023. PAGO FACTURA NCF B1500026215, SEGUN O/S MIP-2023-00779, POR CONTRATACIÓN DE SERVICIO DE MANTENIMIENTO Y/O REPARACIÓN DEL VEHICULO JEEP NISSAN XTRAIL CHASIS #25698, ASIGNADO AL DIRECTOR DE TECNOLOGIA DE LA INFORMACION.</t>
  </si>
  <si>
    <t>B1500026215</t>
  </si>
  <si>
    <t>LIB: 9956 d/f 24/10/2023. PAGO FACT. B1500000204, POR SERV. DE INTERNET SIMETRICO 100mps PARA SER UTILIZADO EN EL PISO (2) DE MANERA PARALELA CON EL SERVICIO DE CLARO, YA QUE SE CONTINUAN LOS TRABAJOS DE RESTABLECIMIENTO DE SERV. DEBIDO AL INCENDIO OCURRIDO EN ESTE MIP.</t>
  </si>
  <si>
    <t>B1500000204</t>
  </si>
  <si>
    <t>Estrela Telecom, SRL</t>
  </si>
  <si>
    <t>LIB: 9961 d/f 24/10/2023. PAGO CUENTAS NO. 9704970,4045090, FACTURAS B1500054969 B1500054942, POR SERVICIO DE TELECABLE ,TELÉFONO E INTERNET A LA POLICÍA AUXILIAR Y A ESTE MIP POR SERVICIO DE INTERNET DE RESPALDO Y TELECABLE CORRESP. AL PERIODO DEL 20/09/2023 AL 19/10/2023.</t>
  </si>
  <si>
    <t>B1500054969</t>
  </si>
  <si>
    <t>B1500054942</t>
  </si>
  <si>
    <t>LIB: 10003 d/f 25/10/2023. PAGO FACTURA NCF B1500026213, SEGUN O/S MIP-2023-00777, POR CONTRATACIÓN DE SERVICIO DE MANTENIMIENTO Y/O REPARACIÓN DE VEHÍCULO TIPO CAMIONETA MARCA CHEVROLET CHASIS #650916, ASIGNADO AL PROGRAMA DE COBA.</t>
  </si>
  <si>
    <t>B1500026213</t>
  </si>
  <si>
    <t>LIB: 10005 d/f 25/10/2023. PAGO VARIAS FACT. POR CONCEPTO DE SERVICIOS AMBULTORIO A LA SRA. JHOJANNY NOEMI CESPEDES, QUIEN PERTENECE  AL PROGRAMA POLICIA AUX. DE ESTE MIP. QUE SE LE DIO ASISTENCIA SEGUN FACTURAS Y AUTORIZACIONES ANEXAS.</t>
  </si>
  <si>
    <t>B1500907605</t>
  </si>
  <si>
    <t>B1500909077</t>
  </si>
  <si>
    <t>B1500924062</t>
  </si>
  <si>
    <t>B1500924141</t>
  </si>
  <si>
    <t>LIB: 10006 d/f 25/10/2023. PAGO CUENTA No.104278187-001, SEGUN FACTURA NCF. B1500002854, POR SERVICIO DE INTERNET ALTERNO PARA ESTE MIP, CORRESPONDIENTE AL PERIODO DEL 16/10/2023 AL 15/11/2023.</t>
  </si>
  <si>
    <t>B1500002854</t>
  </si>
  <si>
    <t>LIB: 10007 d/f 25/10/2023. PAGO FACTURA NCF B1500000280,POR CONCEPTO DE COLABORACION ECONOMICA PARA HEIDY ELINOR RAMIREZ CERDA DE OZUNA, SERVIDORA DE ESTE MIP, PARA LA REALIZACION DE LA MAESTRIA EJECUTIVA EN GOBIERNO, TRIBUTACION Y POLITICAS PUBLICAS.</t>
  </si>
  <si>
    <t>B1500000280</t>
  </si>
  <si>
    <t>Escuela Europea de Gerencia RD, SRL</t>
  </si>
  <si>
    <t>LIB: 10008 d/f 25/10/2023. PAGO FACT. NCF. B15000000122- 0128-0129, POR PAGO UNIVERSITARIO A LOS ESTUDIANTES DE LA DIRECCION GENERAL DE LA POLICIA NACIONAL, A LA UNIVERSIDAD PSICOLOGICA INDUSTRIAL DOMINICANA. CORRESP. A LOS CUATRIMESTRES MAYO/DIC. 2021, ENERO/DIC. 2022</t>
  </si>
  <si>
    <t>UNIVERSIDAD PSICOLOGIA INDUSTRIAL DOMINICANA</t>
  </si>
  <si>
    <t>B1500000122</t>
  </si>
  <si>
    <t>LIB: 10017 d/f 25/10/2023. PAGO FACT. NCF. B1500007750, POR EL 10% DEL PRESUPUESTO DE PUBLICIDAD DE ACUERDO A LA LEY 134-03, CORRESPODIENTE AL PERIODO  DEL 01 AL 31 DE OCTUBRE 2023</t>
  </si>
  <si>
    <t>B1500007750</t>
  </si>
  <si>
    <t>LIB: 10039 d/f 26/10/2023. PAGO FACTURA NCF B1500006879, SEGUN O/S MIP-2023-00796, POR CONTRATACION DE SERVICIOS DE MANTENIMIENTO DEL VEHICULO HYUNDAI STARIA CHASIS #109845, ASIGNADO AL DEPARTAMENTO DE TRANSPORTACION.</t>
  </si>
  <si>
    <t>B1500006879</t>
  </si>
  <si>
    <t>LIB: 10040 d/f 26/10/2023. PAGO FACTURA NCF B1500000044, SEGUN O/S MIP-2023-00514, POR CONTRATACION DE REFRIGERIO TIPO BUFFET PARA LA ENTREGA DE LA CERTIFICACION ISO 9001 E ISO 37001 QUE OBTUVO EL MINISTERIO.</t>
  </si>
  <si>
    <t>B1500000044</t>
  </si>
  <si>
    <t>Berrazzano, SRL</t>
  </si>
  <si>
    <t>LIB: 10054 d/f 26/10/2023. PAGO FACTURA NCF. B1500000014, SEGUN O/S MIP-2023-00708, POR CONTRATACIÓN DE SERVICIO EN CAMPAÑA PUBLICIATARIA EN MEDIOS DIGITALES DENTRO DE LA ESTRATEGIA MI PAIS SEGURO "DE VUELTA AL BARRIO", CORRESPONDIENTE AL PERIODO DEL 01 DE SEPT. AL 01 DE OCT. 2023.</t>
  </si>
  <si>
    <t>B1500000014</t>
  </si>
  <si>
    <t>FRANCIS RAFAEL ESTEVEZ ESTRELLA</t>
  </si>
  <si>
    <t>LIB: 10055 d/f 26/10/2023. PAGO FACTURA NCF. B1500002567, POR ALQUILER DE STAND EN CENTRO DE ATENCION PRESENCIAL AL CIUDADANO PUNTO GOB SAMBIL,"PARA PROP. INFORMACION Y SERV. DE ESTE MIP, CORRESP. AL MES DE OCTUBRE 2023, SEGUN CERT. DE CONTRATO CI-0000166-2021.</t>
  </si>
  <si>
    <t>B1500002567</t>
  </si>
  <si>
    <t>LIB: 10057 d/f 26/10/2023. PAGO FACTURA NCF. B1500000904, POR ALQUILER DEL LOCAL DONDE FUNCIONAN LAS OFINAS DE LA POLICIA AUXILIAR, SEGUN CERTIFICADO DE CONTRATO BS-0009665-2023, CORRESPONDIENTE AL MES DE OCTUBRE 2023.</t>
  </si>
  <si>
    <t>B1500000904</t>
  </si>
  <si>
    <t>LIB: 10108 d/f 27/10/2023. PAGO FACTURA NCF. B1500002551, POR ALQUILER DE STAND EN CENTRO DE ATENCION PRESENCIAL AL CIUDADANO PUNTO GOB MEGA CENTRO,"PARA PROP. INFORMACION Y SERV. DE ESTE MIP, CORRESP. AL MES DE OCTUBRE 2023, SEGUN CERT. DE CONTRATO CI-0000168-2021.</t>
  </si>
  <si>
    <t>B1500002551</t>
  </si>
  <si>
    <t>LIB: 10113 d/f 27/10/2023. PAGO FACTURA NCF. B1500000295, POR CONCEPTO DE DIPLOMADO EN ARCHIVISTICA EL CUAL SERA IMPARTIDO, EN EL ARCHIVO GENERAL DE LA NACION, A FAVOR DE LOS  SEÑORES EMIL JOSE MARTINEZ DE JESUS Y ODELIS INOA BAEZ, EMPLEADO DE ESTE MIP</t>
  </si>
  <si>
    <t>B1500000295</t>
  </si>
  <si>
    <t>LIB: 10114 d/f 27/10/2023. PAGO FACT. NCF.B1500009556, POR VALOR DE RD$579,847.00, POR SERVICIO DE SEGURO MEDICO AL PERSONAL DE ESTE MIP, MENOS DESC. NOMINA DE RD$51,461.40, PERIODO DEL 01 AL 31 DE OCTUBRE DEL 2023.</t>
  </si>
  <si>
    <t>B1500009556</t>
  </si>
  <si>
    <t>LIB: 10149 d/f 30/10/2023. PAGO FACT. NCF B1500012901, SEGUN O/S MIP-2023-00792, POR SERVICIO DE MANTENIMIENTO Y ADQUISICIÓN DE NEUMÁTICOS DEL VEHÍCULO KIA SORENTO CHASIS #199206, ASIGNADO AL DEPARTAMENTO DE COMUNICACION.</t>
  </si>
  <si>
    <t>B1500012901</t>
  </si>
  <si>
    <t>LIB: 10150 d/f 30/10/2023. PAGO FACT. NCF.B1500029602, POR  VALOR DE RD$1,900,696.87, POR SERVICIO DE SEGURO MEDICO AL PERSONAL DE ESTE MIP, MENOS DESC. NOMINA DE RD$359,857.09, PERIODO DEL 01 AL 31 DE OCTUBRE DEL 2023.</t>
  </si>
  <si>
    <t>B1500029602</t>
  </si>
  <si>
    <t>LIB: 10153 d/f 30/10/2023. PAGO FACT. B1500013029, SEGUN O/S MIP-2023-00819, POR SEVICIO DE MANTENIMIENTO DEL VEHICULO KIA SORENTO CHASIS #199213, ASIGNADO A LA DIRECCION DE COMUNICACION.</t>
  </si>
  <si>
    <t>B1500013029</t>
  </si>
  <si>
    <t>LIB: 10154 d/f 30/10/2023. PAGO FACT. NCF B1500013028, SEGUN O/S MIP-2023-00820, POR SERVICIO DE MANTENIMIENTO DEL VEHICULO KIA SPORTAGE CHASIS #700672, ASIGNADO AL COBA.</t>
  </si>
  <si>
    <t>B1500013028</t>
  </si>
  <si>
    <t>LIB: 10155 d/f 30/10/2023. PAGO FACT. NCF B1500012797, SEGUN O/S MIP-2023-00782, POR SERVICIO DE MANTENIMIENTO DEL VEHICULO MAZDA BT-50 CHASIS #003294, ASIGNADO AL COBA.</t>
  </si>
  <si>
    <t>B1500012797</t>
  </si>
  <si>
    <t>LIB: 10216 d/f 31/10/2023. PAGO FACTURA NCF.B1500000176 SEGUN O/S MIP-2023-00602,  POR CONTRATACION DE ALMUERZO EJECUTIVO  PARA UN ENCUENTRO QUE SOSTUVO EL SR. MINISTRO EN SEGUIMIENTO AL "PROGRAMA  DE VUELTA AL BARRIO" EL 08 DE AGOSTO 2023</t>
  </si>
  <si>
    <t>B1500000176</t>
  </si>
  <si>
    <t>LIB: 10217 d/f 31/10/2023. PAGO CUENTA NO. 3617053, NCF. B1500054767, POR SERVICIO DE TELECABLE A COMUNIDAD SEGURA, CORRESPONDIENTE AL PERIODO DEL 11/09/2023 AL 10/10/2023.</t>
  </si>
  <si>
    <t>B1500054767</t>
  </si>
  <si>
    <t>LIB: 10218 d/f 31/10/2023. PAGO FACT. NCF. B1500000627 SEGUN O/S NO. MIP-2023-00666, POR CONTRATACIÓN DE SERVICIO DE CAMPAÑA PUBLICITARIA EN MEDIOS DE TELEVISION DENTRO DE LA ESTRATEGIA MI PAÍS SEGURO DE VUELTA AL BARRIO, HÉROES DE RD DE ESTE MIP DURANTE EL MES DE SEPTIEMBRE 2023</t>
  </si>
  <si>
    <t>Grupo Enjoy, SRL</t>
  </si>
  <si>
    <t>LIB: 10219 d/f 31/10/2023. PAGO FACT. B1500000058, SEGUN O/S MIP-2023-00719, POR CONTRATACIÓN DE SERV. DE COLOCACION DE CAMPAÑA PUBLICITARIA EN MEDIOS DIGITALES DENTRO DE LA ESTRATEGIA MI PAÍS SEGURO DE VUELTA AL BARRIO, HÉROES DE RD DE ESTE MINISTERIO, DURANTE EL MES DE SEP. 2023.</t>
  </si>
  <si>
    <t>B1500000058</t>
  </si>
  <si>
    <t>Creativa MSG, EIRL</t>
  </si>
  <si>
    <t>LIB: 10220 d/f 31/10/2023. PAGO FACTURA NCF B1500000198, SEGUN O/S MIP-2023-00711, POR CONTRATACIÓN DE SERV. DE COLOCACION DE CAMPAÑA PUBLICITARIA EN MEDIOS DIGITALES DENTRO DE LA ESTRATEGIA MI PAÍS SEGURO DE VUELTA AL BARRIO, HÉROES DE RD DE ESTE MIP DURANTE EL MES DE SEPTIEMBRE</t>
  </si>
  <si>
    <t>B1500000198</t>
  </si>
  <si>
    <t>PRENSA, SRL.</t>
  </si>
  <si>
    <t>LIB: 10222  d/f 31/10/2023. PAGO FACTURA NCF B1500000185, SEGUN O/S MIP-2023-00706, POR CONTRATACIÓN DE SERV. DE COLOCACION DE CAMPAÑA PUBLICITARIA EN MEDIOS DIGITALES DENTRO DE LA ESTRATEGIA MI PAÍS SEGURO DE VUELTA AL BARRIO, HÉROES DE RD DE ESTE MIP DURANTE EL MES DE SEPTIEMBRE</t>
  </si>
  <si>
    <t>B1500000185</t>
  </si>
  <si>
    <t>VICTORIANO NUÑEZ GERMAN</t>
  </si>
  <si>
    <t>LIB: 10225 d/f 31/10/2023. PAGO FACT. NCF. B1500000260 SEGUN O/S NO. MIP-2023-00659, POR CONTRATACIÓN DE SERVICIO DE CAMPAÑA PUBLICITARIA EN MEDIOS DE TELEVISION DENTRO DE LA ESTRATEGIA MI PAÍS SEGURO DE VUELTA AL BARRIO, HÉROES DE RD DE ESTE MIP DURANTE EL MES DE SEPTIEMBRE 2023</t>
  </si>
  <si>
    <t>B1500000260</t>
  </si>
  <si>
    <t>CATORCE TV, SRL</t>
  </si>
  <si>
    <t>LIB: 10232 d/f 31/10/2023. PAGO FACT. NCF. B1500000438 SEGUN O/S NO. MIP-2023-00656, POR CONTRATACIÓN DE SERVICIO DE CAMPAÑA PUBLICITARIA EN MEDIOS DE TELEVISION DENTRO DE LA ESTRATEGIA MI PAÍS SEGURO DE VUELTA AL BARRIO, HÉROES DE RD DE ESTE MIP DURANTE EL MES DE SEPTIEMBRE 2023</t>
  </si>
  <si>
    <t>B1500000438</t>
  </si>
  <si>
    <t>Telemedios Dominicana, SA</t>
  </si>
  <si>
    <t>LIB: 10241 d/f 31/10/2023. PAGO FACT. NCF. B1500000084-085-087, SEGUN CERTIFICACION DE CONTRATO BS-0007277-2023 POR ADQUISICION Y ACTUALIZACION DE SOFTWARE PARA SER UTILIZADDOS EN ESTE MIP.</t>
  </si>
  <si>
    <t>Sistemas y Consultoria, SRL</t>
  </si>
  <si>
    <t>B1500000084</t>
  </si>
  <si>
    <t>B1500000087</t>
  </si>
  <si>
    <t>LIB: 10242 d/f 31/10/2023. PAGO FACTURA NCF B1500000335, SEGUN O/S MIP-2023-00697, POR CONTRATACIÓN DE SERV. DE COLOCACION DE CAMPAÑA PUBLICITARIA EN MEDIOS DIGITALES DENTRO DE LA ESTRATEGIA MI PAÍS SEGURO DE VUELTA AL BARRIO, HÉROES DE RD DE ESTE MIP DURANTE EL MES DE SEPTIEMBRE</t>
  </si>
  <si>
    <t>B1500000335</t>
  </si>
  <si>
    <t>Tecsat, SRL</t>
  </si>
  <si>
    <t>LIB: 10243 d/f 31/10/2023. PAGO FACT. B1500000123, SEGUN O/S MIP-2023-00729, POR CONTRATACIÓN DE SERV. DE COLOCACION DE CAMPAÑA PUBLICITARIA EN MEDIOS DIGITALES DENTRO DE LA ESTRATEGIA MI PAÍS SEGURO DE VUELTA AL BARRIO, HÉROES DE RD DE ESTE MINISTERIO, DURANTE EL MES DE SEP. 2023.</t>
  </si>
  <si>
    <t>B1500000123</t>
  </si>
  <si>
    <t>PHOTONEWS, SRL</t>
  </si>
  <si>
    <t>LIB: 10244 d/f 31/10/2023. PAGO FACT. NCF. B1500000164 SEGUN O/S NO. MIP-2023-00662, POR CONTRATACIÓN DE SERVICIO DE CAMPAÑA PUBLICITARIA EN MEDIOS DE TELEVISION DENTRO DE LA ESTRATEGIA MI PAÍS SEGURO DE VUELTA AL BARRIO, HÉROES DE RD DE ESTE MIP DURANTE EL MES DE SEPTIEMBRE 2023.</t>
  </si>
  <si>
    <t>B1500000164</t>
  </si>
  <si>
    <t>Elinter, SRL</t>
  </si>
  <si>
    <t>LIB: 10245 d/f 31/10/2023. PAGO FACT. NCF. B1500000262 SEGUN O/S NO. MIP-2023-00664, POR CONTRATACIÓN DE SERVICIO DE CAMPAÑA PUBLICITARIA EN MEDIOS DE TELEVISION DENTRO DE LA ESTRATEGIA MI PAÍS SEGURO DE VUELTA AL BARRIO, HÉROES DE RD DE ESTE MIP DURANTE EL MES DE SEPTIEMBRE 2023</t>
  </si>
  <si>
    <t>B1500000262</t>
  </si>
  <si>
    <t>Delta Comunicaciones, SRL</t>
  </si>
  <si>
    <t>LIB: 10246 d/f 31/10/2023. PAGO FACT. NCF. B1500000157 SEGUN O/S NO. MIP-2023-00665, POR CONTRATACIÓN DE SERVICIO DE CAMPAÑA PUBLICITARIA EN MEDIOS DE TELEVISION DENTRO DE LA ESTRATEGIA MI PAÍS SEGURO DE VUELTA AL BARRIO, HÉROES DE RD DE ESTE MIP DURANTE EL MES DE SEPTIEMBRE 2023</t>
  </si>
  <si>
    <t>B1500000157</t>
  </si>
  <si>
    <t>Grucosa Multimedios, SRL</t>
  </si>
  <si>
    <t>LIB: 10247 d/f 31/10/2023. PAGO FACT. NCF. B1500000501 SEGUN O/S NO. MIP-2023-00668, POR CONTRATACIÓN DE SERVICIO DE CAMPAÑA PUBLICITARIA EN MEDIOS DE TELEVISION DENTRO DE LA ESTRATEGIA MI PAÍS SEGURO DE VUELTA AL BARRIO, HÉROES DE RD DE ESTE MIP DURANTE EL MES DE SEPTIEMBRE 2023</t>
  </si>
  <si>
    <t>B1500000501</t>
  </si>
  <si>
    <t>Obi TV, SRL</t>
  </si>
  <si>
    <t>LIB: 10249 d/f 31/10/2023. PAGO FACT. NCF. B1500000171-174 POR 4,119,509.80 MENOS 2,234,422.12, POR ARMOTIZACION DEL ANTICIPO 20%, 14VO ABONO AL CERTIFICADO DE CONTRATO NO. BS-0016308-2022 POR ADQUISICION DE ALMUERZOS PARA MILITARES, EJECUTIVOS Y PLATO DEL DIA.</t>
  </si>
  <si>
    <t>B1500000171</t>
  </si>
  <si>
    <t>B1500000174</t>
  </si>
  <si>
    <t>LIB: 10250 d/f 31/10/2023. PAGO FACT. NCF. B1500000012 SEGUN O/S NO. MIP-2023-00669, POR CONTRATACIÓN DE SERVICIO DE CAMPAÑA PUBLICITARIA EN MEDIOS DE TELEVISION DENTRO DE LA ESTRATEGIA MI PAÍS SEGURO DE VUELTA AL BARRIO, HÉROES DE RD DE ESTE MIP DURANTE EL MES DE SEPTIEMBRE 2023</t>
  </si>
  <si>
    <t>B1500000012</t>
  </si>
  <si>
    <t>Su Mundo Multimedios, S.R.L</t>
  </si>
  <si>
    <t>LIB: 10251 d/f 31/10/2023. PAGO FACT. NCF. B1500000057 SEGUN O/S NO. MIP-2023-00676, POR CONTRATACIÓN DE SERVICIO DE CAMPAÑA PUBLICITARIA EN MEDIOS DE TELEVISION DENTRO DE LA ESTRATEGIA MI PAÍS SEGURO DE VUELTA AL BARRIO, HÉROES DE RD DE ESTE MIP DURANTE EL MES DE SEPTIEMBRE 2023.</t>
  </si>
  <si>
    <t>B1500000057</t>
  </si>
  <si>
    <t>Publec, SRL</t>
  </si>
  <si>
    <t>LIB: 10252 d/f 31/10/2023. PAGO FACTURA NCF B1500000317, SEGUN O/S MIP-2023-00721, POR CONTRATACIÓN DE SERV. DE COLOCACION DE CAMPAÑA PUBLICITARIA EN MEDIOS DIGITALES DENTRO DE LA ESTRATEGIA MI PAÍS SEGURO DE VUELTA AL BARRIO, HÉROES DE RD DE ESTE MIP DURANTE EL MES DE SEPTIEMBRE</t>
  </si>
  <si>
    <t>B1500000317</t>
  </si>
  <si>
    <t>Sarevat, SRL</t>
  </si>
  <si>
    <t>LIB: 10253 d/f 31/10/2023. PAGO FACT. NCF B1500000037, SEGUN O/S MIP-2023-00722, POR CONTRATACIÓN DE SERV. DE COLOCACION DE CAMPAÑA PUBLICITARIA EN MEDIOS DIGITALES DENTRO DE LA ESTRATEGIA MI PAÍS SEGURO DE VUELTA AL BARRIO, HÉROES DE RD DE ESTE MINISTERIO, DURANTE EL SEP. 2023.</t>
  </si>
  <si>
    <t>B1500000037</t>
  </si>
  <si>
    <t>DMC Digital Marketing to Consumers, SRL</t>
  </si>
  <si>
    <t>LIB: 10254 d/f 31/10/2023. PAGO FACT. NCF. B1500000160 SEGUN O/S NO. MIP-2023-00671, POR CONTRATACIÓN DE SERVICIO DE CAMPAÑA PUBLICITARIA EN MEDIOS DE TELEVISION DENTRO DE LA ESTRATEGIA MI PAÍS SEGURO DE VUELTA AL BARRIO, HÉROES DE RD DE ESTE MIP DURANTE EL MES DE SEPTIEMBRE 2023</t>
  </si>
  <si>
    <t>B1500000160</t>
  </si>
  <si>
    <t>OEPM Televisión, SRL</t>
  </si>
  <si>
    <t>LIB: 10255 d/f 31/10/2023. PAGO FACT. NCF B1500000135, SEGUN O/S MIP-2023-00704, POR CONTRATACIÓN DE SERV. DE COLOCACION DE CAMPAÑA PUBLICITARIA EN MEDIOS DIGITALES DENTRO DE LA ESTRATEGIA MI PAÍS SEGURO DE VUELTA AL BARRIO, HÉROES DE RD DE ESTE MIP, DURANTE EL 
 MES DE SEPT.2023</t>
  </si>
  <si>
    <t>B1500000135</t>
  </si>
  <si>
    <t>Noticonexion, SRL</t>
  </si>
  <si>
    <t>LIB: 10257 d/f 31/10/2023. PAGO FACT. NCF B1500000080, SEGUN O/S MIP-2023-00714, POR CONTRATACIÓN DE SERV. DE COLOCACION DE CAMPAÑA PUBLICITARIA EN MEDIOS DIGITALES DENTRO DE LA ESTRATEGIA MI PAÍS SEGURO DE VUELTA AL BARRIO, HÉROES DE RD DE ESTE MINISTERIO, DURANTE EL SEP. 2023.</t>
  </si>
  <si>
    <t>B1500000080</t>
  </si>
  <si>
    <t>Producciones TVC,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</si>
</sst>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9">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0" fontId="16" fillId="0" borderId="0" xfId="0" applyFont="1" applyAlignment="1">
      <alignment horizontal="left"/>
    </xf>
    <xf numFmtId="49" fontId="25" fillId="0" borderId="8" xfId="0" applyNumberFormat="1" applyFont="1" applyFill="1" applyBorder="1" applyAlignment="1">
      <alignment horizontal="left" wrapText="1"/>
    </xf>
    <xf numFmtId="43" fontId="15" fillId="0" borderId="1" xfId="13" applyFont="1" applyFill="1" applyBorder="1" applyAlignment="1">
      <alignment horizontal="center" wrapText="1"/>
    </xf>
    <xf numFmtId="14" fontId="16" fillId="0" borderId="1" xfId="0" applyNumberFormat="1" applyFont="1" applyFill="1" applyBorder="1" applyAlignment="1">
      <alignment horizontal="center"/>
    </xf>
    <xf numFmtId="43" fontId="25" fillId="0" borderId="8" xfId="1" applyFont="1" applyFill="1" applyBorder="1" applyAlignment="1">
      <alignment horizontal="right"/>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1" xfId="0" applyNumberFormat="1" applyFont="1" applyFill="1" applyBorder="1" applyAlignment="1">
      <alignment horizontal="left" wrapText="1"/>
    </xf>
    <xf numFmtId="43" fontId="25" fillId="0" borderId="1" xfId="1" applyFont="1" applyFill="1" applyBorder="1" applyAlignment="1">
      <alignment horizontal="right"/>
    </xf>
    <xf numFmtId="43" fontId="25" fillId="0" borderId="1" xfId="1" applyFont="1" applyFill="1" applyBorder="1" applyAlignment="1">
      <alignment horizontal="left"/>
    </xf>
    <xf numFmtId="43" fontId="15" fillId="0" borderId="1" xfId="1" applyFont="1" applyFill="1" applyBorder="1" applyAlignment="1">
      <alignment horizontal="left" wrapText="1"/>
    </xf>
    <xf numFmtId="49" fontId="25" fillId="0" borderId="1" xfId="0" applyNumberFormat="1" applyFont="1" applyFill="1" applyBorder="1" applyAlignment="1">
      <alignment wrapText="1"/>
    </xf>
    <xf numFmtId="43" fontId="25" fillId="0" borderId="1" xfId="1" applyFont="1" applyFill="1" applyBorder="1" applyAlignment="1">
      <alignment horizontal="right" wrapText="1"/>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12" fontId="15" fillId="0" borderId="1" xfId="13" applyNumberFormat="1" applyFont="1" applyFill="1" applyBorder="1" applyAlignment="1">
      <alignment horizontal="center" wrapText="1"/>
    </xf>
    <xf numFmtId="43" fontId="15" fillId="0" borderId="1" xfId="1" applyFont="1" applyFill="1" applyBorder="1" applyAlignment="1">
      <alignment horizontal="center"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95" t="s">
        <v>105</v>
      </c>
      <c r="C9" s="95"/>
      <c r="D9" s="95"/>
      <c r="E9" s="95"/>
      <c r="F9" s="95"/>
      <c r="G9" s="95"/>
      <c r="H9" s="95"/>
      <c r="I9" s="95"/>
      <c r="J9" s="95"/>
      <c r="K9" s="8"/>
    </row>
    <row r="10" spans="2:11" customFormat="1" ht="14.25" customHeight="1" x14ac:dyDescent="0.25">
      <c r="C10" s="9"/>
      <c r="D10" s="9"/>
      <c r="E10" s="9"/>
      <c r="F10" s="9"/>
      <c r="G10" s="9"/>
      <c r="H10" s="8"/>
      <c r="I10" s="8"/>
      <c r="J10" s="8"/>
      <c r="K10" s="8"/>
    </row>
    <row r="11" spans="2:11" customFormat="1" ht="21" customHeight="1" x14ac:dyDescent="0.25">
      <c r="B11" s="97" t="s">
        <v>106</v>
      </c>
      <c r="C11" s="97"/>
      <c r="D11" s="97"/>
      <c r="E11" s="97"/>
      <c r="F11" s="97"/>
      <c r="G11" s="97"/>
      <c r="H11" s="97"/>
      <c r="I11" s="97"/>
      <c r="J11" s="97"/>
      <c r="K11" s="8"/>
    </row>
    <row r="12" spans="2:11" customFormat="1" ht="26.25" customHeight="1" x14ac:dyDescent="0.25">
      <c r="B12" s="97" t="s">
        <v>107</v>
      </c>
      <c r="C12" s="97"/>
      <c r="D12" s="97"/>
      <c r="E12" s="97"/>
      <c r="F12" s="97"/>
      <c r="G12" s="97"/>
      <c r="H12" s="97"/>
      <c r="I12" s="97"/>
      <c r="J12" s="97"/>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8"/>
      <c r="D56" s="98"/>
    </row>
    <row r="57" spans="2:10" ht="15.75" x14ac:dyDescent="0.25">
      <c r="C57" s="7" t="s">
        <v>101</v>
      </c>
      <c r="D57" s="7"/>
      <c r="E57" s="2" t="s">
        <v>102</v>
      </c>
    </row>
    <row r="58" spans="2:10" ht="18.75" customHeight="1" x14ac:dyDescent="0.25">
      <c r="C58" s="39" t="s">
        <v>154</v>
      </c>
      <c r="D58" s="5"/>
      <c r="E58" s="3" t="s">
        <v>103</v>
      </c>
    </row>
    <row r="59" spans="2:10" ht="18.75" x14ac:dyDescent="0.3">
      <c r="B59" s="96" t="s">
        <v>155</v>
      </c>
      <c r="C59" s="96"/>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243"/>
  <sheetViews>
    <sheetView tabSelected="1" view="pageBreakPreview" zoomScale="85" zoomScaleNormal="90" zoomScaleSheetLayoutView="85" workbookViewId="0">
      <selection activeCell="B242" sqref="B242"/>
    </sheetView>
  </sheetViews>
  <sheetFormatPr baseColWidth="10" defaultRowHeight="12.75" x14ac:dyDescent="0.2"/>
  <cols>
    <col min="1" max="1" width="34.7109375" style="52" customWidth="1"/>
    <col min="2" max="2" width="38.140625" style="52" customWidth="1"/>
    <col min="3" max="3" width="25.42578125" style="50" customWidth="1"/>
    <col min="4" max="4" width="22.42578125" style="50" customWidth="1"/>
    <col min="5" max="5" width="17" style="55" customWidth="1"/>
    <col min="6" max="6" width="13.42578125" style="51" bestFit="1" customWidth="1"/>
    <col min="7" max="7" width="16.42578125" style="51" bestFit="1" customWidth="1"/>
    <col min="8" max="8" width="16.140625" style="51" customWidth="1"/>
    <col min="9" max="9" width="19.42578125" style="51" customWidth="1"/>
    <col min="10" max="16384" width="11.42578125" style="46"/>
  </cols>
  <sheetData>
    <row r="8" spans="1:10" x14ac:dyDescent="0.2">
      <c r="A8" s="102" t="s">
        <v>105</v>
      </c>
      <c r="B8" s="102"/>
      <c r="C8" s="102"/>
      <c r="D8" s="102"/>
      <c r="E8" s="102"/>
      <c r="F8" s="102"/>
      <c r="G8" s="102"/>
      <c r="H8" s="102"/>
      <c r="I8" s="102"/>
      <c r="J8" s="45"/>
    </row>
    <row r="9" spans="1:10" x14ac:dyDescent="0.2">
      <c r="B9" s="60"/>
      <c r="C9" s="61"/>
      <c r="D9" s="62"/>
      <c r="E9" s="63"/>
      <c r="F9" s="64"/>
      <c r="G9" s="65"/>
      <c r="H9" s="65"/>
      <c r="I9" s="65"/>
      <c r="J9" s="45"/>
    </row>
    <row r="10" spans="1:10" x14ac:dyDescent="0.2">
      <c r="A10" s="102" t="s">
        <v>106</v>
      </c>
      <c r="B10" s="102"/>
      <c r="C10" s="102"/>
      <c r="D10" s="102"/>
      <c r="E10" s="102"/>
      <c r="F10" s="102"/>
      <c r="G10" s="102"/>
      <c r="H10" s="102"/>
      <c r="I10" s="102"/>
      <c r="J10" s="45"/>
    </row>
    <row r="11" spans="1:10" x14ac:dyDescent="0.2">
      <c r="A11" s="102" t="s">
        <v>164</v>
      </c>
      <c r="B11" s="102"/>
      <c r="C11" s="102"/>
      <c r="D11" s="102"/>
      <c r="E11" s="102"/>
      <c r="F11" s="102"/>
      <c r="G11" s="102"/>
      <c r="H11" s="102"/>
      <c r="I11" s="102"/>
      <c r="J11" s="45"/>
    </row>
    <row r="12" spans="1:10" ht="9.75" customHeight="1" x14ac:dyDescent="0.2"/>
    <row r="13" spans="1:10" s="47" customFormat="1" ht="55.5" customHeight="1" x14ac:dyDescent="0.2">
      <c r="A13" s="48" t="s">
        <v>0</v>
      </c>
      <c r="B13" s="48" t="s">
        <v>1</v>
      </c>
      <c r="C13" s="48" t="s">
        <v>3</v>
      </c>
      <c r="D13" s="48" t="s">
        <v>2</v>
      </c>
      <c r="E13" s="49" t="s">
        <v>4</v>
      </c>
      <c r="F13" s="48" t="s">
        <v>5</v>
      </c>
      <c r="G13" s="48" t="s">
        <v>6</v>
      </c>
      <c r="H13" s="48" t="s">
        <v>7</v>
      </c>
      <c r="I13" s="48" t="s">
        <v>8</v>
      </c>
    </row>
    <row r="14" spans="1:10" s="47" customFormat="1" ht="63" customHeight="1" x14ac:dyDescent="0.2">
      <c r="A14" s="71" t="s">
        <v>166</v>
      </c>
      <c r="B14" s="71" t="s">
        <v>165</v>
      </c>
      <c r="C14" s="72" t="s">
        <v>167</v>
      </c>
      <c r="D14" s="73">
        <v>45166</v>
      </c>
      <c r="E14" s="74">
        <v>122720</v>
      </c>
      <c r="F14" s="75">
        <f t="shared" ref="F14:F27" si="0">30+D14</f>
        <v>45196</v>
      </c>
      <c r="G14" s="76">
        <f t="shared" ref="G14:G27" si="1">+E14</f>
        <v>122720</v>
      </c>
      <c r="H14" s="77">
        <v>0</v>
      </c>
      <c r="I14" s="78" t="s">
        <v>33</v>
      </c>
    </row>
    <row r="15" spans="1:10" s="47" customFormat="1" ht="78" customHeight="1" x14ac:dyDescent="0.2">
      <c r="A15" s="71" t="s">
        <v>170</v>
      </c>
      <c r="B15" s="79" t="s">
        <v>168</v>
      </c>
      <c r="C15" s="72" t="s">
        <v>169</v>
      </c>
      <c r="D15" s="73">
        <v>45139</v>
      </c>
      <c r="E15" s="80">
        <v>21004</v>
      </c>
      <c r="F15" s="75">
        <f t="shared" si="0"/>
        <v>45169</v>
      </c>
      <c r="G15" s="76">
        <f t="shared" si="1"/>
        <v>21004</v>
      </c>
      <c r="H15" s="77">
        <v>0</v>
      </c>
      <c r="I15" s="78" t="s">
        <v>33</v>
      </c>
    </row>
    <row r="16" spans="1:10" s="47" customFormat="1" ht="72" customHeight="1" x14ac:dyDescent="0.2">
      <c r="A16" s="79" t="s">
        <v>173</v>
      </c>
      <c r="B16" s="79" t="s">
        <v>171</v>
      </c>
      <c r="C16" s="72" t="s">
        <v>172</v>
      </c>
      <c r="D16" s="73">
        <v>45176</v>
      </c>
      <c r="E16" s="80">
        <v>885000</v>
      </c>
      <c r="F16" s="75">
        <f t="shared" si="0"/>
        <v>45206</v>
      </c>
      <c r="G16" s="76">
        <f t="shared" si="1"/>
        <v>885000</v>
      </c>
      <c r="H16" s="77">
        <v>0</v>
      </c>
      <c r="I16" s="78" t="s">
        <v>33</v>
      </c>
    </row>
    <row r="17" spans="1:9" s="47" customFormat="1" ht="108.75" customHeight="1" x14ac:dyDescent="0.2">
      <c r="A17" s="79" t="s">
        <v>176</v>
      </c>
      <c r="B17" s="79" t="s">
        <v>174</v>
      </c>
      <c r="C17" s="72" t="s">
        <v>175</v>
      </c>
      <c r="D17" s="73">
        <v>45174</v>
      </c>
      <c r="E17" s="80">
        <v>172870</v>
      </c>
      <c r="F17" s="75">
        <f t="shared" si="0"/>
        <v>45204</v>
      </c>
      <c r="G17" s="76">
        <f t="shared" si="1"/>
        <v>172870</v>
      </c>
      <c r="H17" s="77">
        <v>0</v>
      </c>
      <c r="I17" s="78" t="s">
        <v>33</v>
      </c>
    </row>
    <row r="18" spans="1:9" s="47" customFormat="1" ht="85.5" customHeight="1" x14ac:dyDescent="0.2">
      <c r="A18" s="79" t="s">
        <v>179</v>
      </c>
      <c r="B18" s="79" t="s">
        <v>177</v>
      </c>
      <c r="C18" s="72" t="s">
        <v>178</v>
      </c>
      <c r="D18" s="73">
        <v>45112</v>
      </c>
      <c r="E18" s="80">
        <v>1062000</v>
      </c>
      <c r="F18" s="75">
        <f t="shared" si="0"/>
        <v>45142</v>
      </c>
      <c r="G18" s="76">
        <f t="shared" si="1"/>
        <v>1062000</v>
      </c>
      <c r="H18" s="77">
        <v>0</v>
      </c>
      <c r="I18" s="78" t="s">
        <v>33</v>
      </c>
    </row>
    <row r="19" spans="1:9" s="47" customFormat="1" ht="95.25" customHeight="1" x14ac:dyDescent="0.2">
      <c r="A19" s="79" t="s">
        <v>182</v>
      </c>
      <c r="B19" s="79" t="s">
        <v>180</v>
      </c>
      <c r="C19" s="72" t="s">
        <v>181</v>
      </c>
      <c r="D19" s="73">
        <v>45176</v>
      </c>
      <c r="E19" s="80">
        <v>70328</v>
      </c>
      <c r="F19" s="75">
        <f t="shared" si="0"/>
        <v>45206</v>
      </c>
      <c r="G19" s="76">
        <f t="shared" si="1"/>
        <v>70328</v>
      </c>
      <c r="H19" s="77">
        <v>0</v>
      </c>
      <c r="I19" s="78" t="s">
        <v>33</v>
      </c>
    </row>
    <row r="20" spans="1:9" s="47" customFormat="1" ht="75" customHeight="1" x14ac:dyDescent="0.2">
      <c r="A20" s="79" t="s">
        <v>173</v>
      </c>
      <c r="B20" s="79" t="s">
        <v>183</v>
      </c>
      <c r="C20" s="72" t="s">
        <v>184</v>
      </c>
      <c r="D20" s="73">
        <v>45134</v>
      </c>
      <c r="E20" s="80">
        <v>12537.5</v>
      </c>
      <c r="F20" s="75">
        <f t="shared" si="0"/>
        <v>45164</v>
      </c>
      <c r="G20" s="76">
        <f t="shared" si="1"/>
        <v>12537.5</v>
      </c>
      <c r="H20" s="77">
        <v>0</v>
      </c>
      <c r="I20" s="78" t="s">
        <v>33</v>
      </c>
    </row>
    <row r="21" spans="1:9" s="47" customFormat="1" ht="84" customHeight="1" x14ac:dyDescent="0.2">
      <c r="A21" s="79" t="s">
        <v>187</v>
      </c>
      <c r="B21" s="79" t="s">
        <v>185</v>
      </c>
      <c r="C21" s="72" t="s">
        <v>186</v>
      </c>
      <c r="D21" s="73">
        <v>45184</v>
      </c>
      <c r="E21" s="80">
        <v>80610.899999999994</v>
      </c>
      <c r="F21" s="75">
        <f t="shared" si="0"/>
        <v>45214</v>
      </c>
      <c r="G21" s="76">
        <f t="shared" si="1"/>
        <v>80610.899999999994</v>
      </c>
      <c r="H21" s="77"/>
      <c r="I21" s="78" t="s">
        <v>33</v>
      </c>
    </row>
    <row r="22" spans="1:9" s="47" customFormat="1" ht="57.75" customHeight="1" x14ac:dyDescent="0.2">
      <c r="A22" s="79" t="s">
        <v>190</v>
      </c>
      <c r="B22" s="79" t="s">
        <v>188</v>
      </c>
      <c r="C22" s="72" t="s">
        <v>189</v>
      </c>
      <c r="D22" s="73">
        <v>45146</v>
      </c>
      <c r="E22" s="80">
        <v>44722</v>
      </c>
      <c r="F22" s="75">
        <f t="shared" si="0"/>
        <v>45176</v>
      </c>
      <c r="G22" s="76">
        <f t="shared" si="1"/>
        <v>44722</v>
      </c>
      <c r="H22" s="77">
        <v>0</v>
      </c>
      <c r="I22" s="78" t="s">
        <v>33</v>
      </c>
    </row>
    <row r="23" spans="1:9" s="47" customFormat="1" ht="57.75" customHeight="1" x14ac:dyDescent="0.2">
      <c r="A23" s="48" t="s">
        <v>0</v>
      </c>
      <c r="B23" s="48" t="s">
        <v>1</v>
      </c>
      <c r="C23" s="48" t="s">
        <v>3</v>
      </c>
      <c r="D23" s="48" t="s">
        <v>2</v>
      </c>
      <c r="E23" s="49" t="s">
        <v>4</v>
      </c>
      <c r="F23" s="48" t="s">
        <v>5</v>
      </c>
      <c r="G23" s="48" t="s">
        <v>6</v>
      </c>
      <c r="H23" s="48" t="s">
        <v>7</v>
      </c>
      <c r="I23" s="48" t="s">
        <v>8</v>
      </c>
    </row>
    <row r="24" spans="1:9" s="47" customFormat="1" ht="75" customHeight="1" x14ac:dyDescent="0.2">
      <c r="A24" s="79" t="s">
        <v>193</v>
      </c>
      <c r="B24" s="79" t="s">
        <v>191</v>
      </c>
      <c r="C24" s="72" t="s">
        <v>192</v>
      </c>
      <c r="D24" s="73">
        <v>45176</v>
      </c>
      <c r="E24" s="80">
        <v>639412.5</v>
      </c>
      <c r="F24" s="75">
        <f t="shared" si="0"/>
        <v>45206</v>
      </c>
      <c r="G24" s="76">
        <f t="shared" si="1"/>
        <v>639412.5</v>
      </c>
      <c r="H24" s="77">
        <v>0</v>
      </c>
      <c r="I24" s="78" t="s">
        <v>33</v>
      </c>
    </row>
    <row r="25" spans="1:9" s="47" customFormat="1" ht="69" customHeight="1" x14ac:dyDescent="0.2">
      <c r="A25" s="79" t="s">
        <v>195</v>
      </c>
      <c r="B25" s="79" t="s">
        <v>194</v>
      </c>
      <c r="C25" s="72" t="s">
        <v>196</v>
      </c>
      <c r="D25" s="73">
        <v>45190</v>
      </c>
      <c r="E25" s="80">
        <v>68676</v>
      </c>
      <c r="F25" s="75">
        <f t="shared" si="0"/>
        <v>45220</v>
      </c>
      <c r="G25" s="76">
        <f t="shared" si="1"/>
        <v>68676</v>
      </c>
      <c r="H25" s="77">
        <v>0</v>
      </c>
      <c r="I25" s="78" t="s">
        <v>33</v>
      </c>
    </row>
    <row r="26" spans="1:9" s="47" customFormat="1" ht="66" customHeight="1" x14ac:dyDescent="0.2">
      <c r="A26" s="79" t="s">
        <v>199</v>
      </c>
      <c r="B26" s="79" t="s">
        <v>197</v>
      </c>
      <c r="C26" s="72" t="s">
        <v>198</v>
      </c>
      <c r="D26" s="73">
        <v>45175</v>
      </c>
      <c r="E26" s="80">
        <v>854508.8</v>
      </c>
      <c r="F26" s="75">
        <f t="shared" si="0"/>
        <v>45205</v>
      </c>
      <c r="G26" s="76">
        <f t="shared" si="1"/>
        <v>854508.8</v>
      </c>
      <c r="H26" s="77">
        <v>0</v>
      </c>
      <c r="I26" s="78" t="s">
        <v>33</v>
      </c>
    </row>
    <row r="27" spans="1:9" s="47" customFormat="1" ht="93.75" customHeight="1" x14ac:dyDescent="0.2">
      <c r="A27" s="79" t="s">
        <v>176</v>
      </c>
      <c r="B27" s="79" t="s">
        <v>200</v>
      </c>
      <c r="C27" s="72" t="s">
        <v>201</v>
      </c>
      <c r="D27" s="73">
        <v>45114</v>
      </c>
      <c r="E27" s="80">
        <v>205320</v>
      </c>
      <c r="F27" s="75">
        <f t="shared" si="0"/>
        <v>45144</v>
      </c>
      <c r="G27" s="76">
        <f t="shared" si="1"/>
        <v>205320</v>
      </c>
      <c r="H27" s="77">
        <v>0</v>
      </c>
      <c r="I27" s="78" t="s">
        <v>33</v>
      </c>
    </row>
    <row r="28" spans="1:9" s="47" customFormat="1" ht="95.25" customHeight="1" x14ac:dyDescent="0.2">
      <c r="A28" s="79" t="s">
        <v>204</v>
      </c>
      <c r="B28" s="79" t="s">
        <v>202</v>
      </c>
      <c r="C28" s="72" t="s">
        <v>203</v>
      </c>
      <c r="D28" s="73">
        <v>45195</v>
      </c>
      <c r="E28" s="80">
        <v>2832000</v>
      </c>
      <c r="F28" s="75">
        <f t="shared" ref="F28:F32" si="2">30+D28</f>
        <v>45225</v>
      </c>
      <c r="G28" s="76">
        <f t="shared" ref="G28:G32" si="3">+E28</f>
        <v>2832000</v>
      </c>
      <c r="H28" s="77">
        <v>0</v>
      </c>
      <c r="I28" s="78" t="s">
        <v>33</v>
      </c>
    </row>
    <row r="29" spans="1:9" s="47" customFormat="1" ht="103.5" customHeight="1" x14ac:dyDescent="0.2">
      <c r="A29" s="79" t="s">
        <v>207</v>
      </c>
      <c r="B29" s="79" t="s">
        <v>205</v>
      </c>
      <c r="C29" s="72" t="s">
        <v>206</v>
      </c>
      <c r="D29" s="73">
        <v>45189</v>
      </c>
      <c r="E29" s="80">
        <v>70000</v>
      </c>
      <c r="F29" s="75">
        <f t="shared" si="2"/>
        <v>45219</v>
      </c>
      <c r="G29" s="76">
        <f t="shared" si="3"/>
        <v>70000</v>
      </c>
      <c r="H29" s="77">
        <v>0</v>
      </c>
      <c r="I29" s="78" t="s">
        <v>33</v>
      </c>
    </row>
    <row r="30" spans="1:9" s="47" customFormat="1" ht="91.5" customHeight="1" x14ac:dyDescent="0.2">
      <c r="A30" s="79" t="s">
        <v>210</v>
      </c>
      <c r="B30" s="79" t="s">
        <v>208</v>
      </c>
      <c r="C30" s="72" t="s">
        <v>209</v>
      </c>
      <c r="D30" s="73">
        <v>45195</v>
      </c>
      <c r="E30" s="80">
        <v>2360000</v>
      </c>
      <c r="F30" s="75">
        <f t="shared" si="2"/>
        <v>45225</v>
      </c>
      <c r="G30" s="76">
        <f t="shared" si="3"/>
        <v>2360000</v>
      </c>
      <c r="H30" s="77">
        <v>0</v>
      </c>
      <c r="I30" s="78" t="s">
        <v>33</v>
      </c>
    </row>
    <row r="31" spans="1:9" s="47" customFormat="1" ht="109.5" customHeight="1" x14ac:dyDescent="0.2">
      <c r="A31" s="79" t="s">
        <v>207</v>
      </c>
      <c r="B31" s="79" t="s">
        <v>212</v>
      </c>
      <c r="C31" s="72" t="s">
        <v>211</v>
      </c>
      <c r="D31" s="73">
        <v>45189</v>
      </c>
      <c r="E31" s="80">
        <v>65000</v>
      </c>
      <c r="F31" s="75">
        <f t="shared" si="2"/>
        <v>45219</v>
      </c>
      <c r="G31" s="76">
        <f t="shared" si="3"/>
        <v>65000</v>
      </c>
      <c r="H31" s="77">
        <v>0</v>
      </c>
      <c r="I31" s="78" t="s">
        <v>33</v>
      </c>
    </row>
    <row r="32" spans="1:9" s="47" customFormat="1" ht="64.5" customHeight="1" x14ac:dyDescent="0.2">
      <c r="A32" s="79" t="s">
        <v>195</v>
      </c>
      <c r="B32" s="79" t="s">
        <v>213</v>
      </c>
      <c r="C32" s="72" t="s">
        <v>214</v>
      </c>
      <c r="D32" s="73">
        <v>45190</v>
      </c>
      <c r="E32" s="80">
        <v>38468</v>
      </c>
      <c r="F32" s="75">
        <f t="shared" si="2"/>
        <v>45220</v>
      </c>
      <c r="G32" s="76">
        <f t="shared" si="3"/>
        <v>38468</v>
      </c>
      <c r="H32" s="77">
        <v>0</v>
      </c>
      <c r="I32" s="78" t="s">
        <v>33</v>
      </c>
    </row>
    <row r="33" spans="1:9" ht="87.75" customHeight="1" x14ac:dyDescent="0.2">
      <c r="A33" s="79" t="s">
        <v>193</v>
      </c>
      <c r="B33" s="79" t="s">
        <v>215</v>
      </c>
      <c r="C33" s="72" t="s">
        <v>216</v>
      </c>
      <c r="D33" s="73">
        <v>45176</v>
      </c>
      <c r="E33" s="80">
        <v>364551.56</v>
      </c>
      <c r="F33" s="75">
        <f t="shared" ref="F33:F37" si="4">30+D33</f>
        <v>45206</v>
      </c>
      <c r="G33" s="76">
        <f t="shared" ref="G33:G36" si="5">+E33</f>
        <v>364551.56</v>
      </c>
      <c r="H33" s="77">
        <v>0</v>
      </c>
      <c r="I33" s="78" t="s">
        <v>33</v>
      </c>
    </row>
    <row r="34" spans="1:9" ht="60.75" customHeight="1" x14ac:dyDescent="0.2">
      <c r="A34" s="48" t="s">
        <v>0</v>
      </c>
      <c r="B34" s="48" t="s">
        <v>1</v>
      </c>
      <c r="C34" s="48" t="s">
        <v>3</v>
      </c>
      <c r="D34" s="48" t="s">
        <v>2</v>
      </c>
      <c r="E34" s="49" t="s">
        <v>4</v>
      </c>
      <c r="F34" s="48" t="s">
        <v>5</v>
      </c>
      <c r="G34" s="48" t="s">
        <v>6</v>
      </c>
      <c r="H34" s="48" t="s">
        <v>7</v>
      </c>
      <c r="I34" s="48" t="s">
        <v>8</v>
      </c>
    </row>
    <row r="35" spans="1:9" ht="103.5" customHeight="1" x14ac:dyDescent="0.2">
      <c r="A35" s="79" t="s">
        <v>219</v>
      </c>
      <c r="B35" s="79" t="s">
        <v>217</v>
      </c>
      <c r="C35" s="72" t="s">
        <v>218</v>
      </c>
      <c r="D35" s="73">
        <v>45187</v>
      </c>
      <c r="E35" s="80">
        <v>99000</v>
      </c>
      <c r="F35" s="75">
        <f t="shared" si="4"/>
        <v>45217</v>
      </c>
      <c r="G35" s="76">
        <f t="shared" si="5"/>
        <v>99000</v>
      </c>
      <c r="H35" s="77">
        <v>0</v>
      </c>
      <c r="I35" s="78" t="s">
        <v>33</v>
      </c>
    </row>
    <row r="36" spans="1:9" ht="38.25" customHeight="1" x14ac:dyDescent="0.2">
      <c r="A36" s="99" t="s">
        <v>224</v>
      </c>
      <c r="B36" s="99" t="s">
        <v>220</v>
      </c>
      <c r="C36" s="72" t="s">
        <v>221</v>
      </c>
      <c r="D36" s="73">
        <v>45147</v>
      </c>
      <c r="E36" s="80">
        <v>27000</v>
      </c>
      <c r="F36" s="75">
        <f t="shared" si="4"/>
        <v>45177</v>
      </c>
      <c r="G36" s="76">
        <f t="shared" si="5"/>
        <v>27000</v>
      </c>
      <c r="H36" s="77">
        <v>0</v>
      </c>
      <c r="I36" s="78" t="s">
        <v>33</v>
      </c>
    </row>
    <row r="37" spans="1:9" ht="38.25" customHeight="1" x14ac:dyDescent="0.2">
      <c r="A37" s="100"/>
      <c r="B37" s="100"/>
      <c r="C37" s="72" t="s">
        <v>222</v>
      </c>
      <c r="D37" s="73">
        <v>45159</v>
      </c>
      <c r="E37" s="80">
        <v>27000</v>
      </c>
      <c r="F37" s="75">
        <f t="shared" si="4"/>
        <v>45189</v>
      </c>
      <c r="G37" s="76">
        <f t="shared" ref="G37:G41" si="6">+E37</f>
        <v>27000</v>
      </c>
      <c r="H37" s="77">
        <v>0</v>
      </c>
      <c r="I37" s="78" t="s">
        <v>33</v>
      </c>
    </row>
    <row r="38" spans="1:9" ht="38.25" customHeight="1" x14ac:dyDescent="0.2">
      <c r="A38" s="101"/>
      <c r="B38" s="101"/>
      <c r="C38" s="72" t="s">
        <v>223</v>
      </c>
      <c r="D38" s="73">
        <v>45168</v>
      </c>
      <c r="E38" s="80">
        <v>27000</v>
      </c>
      <c r="F38" s="75">
        <f t="shared" ref="F38:F40" si="7">30+D38</f>
        <v>45198</v>
      </c>
      <c r="G38" s="76">
        <f t="shared" si="6"/>
        <v>27000</v>
      </c>
      <c r="H38" s="77">
        <v>0</v>
      </c>
      <c r="I38" s="78" t="s">
        <v>33</v>
      </c>
    </row>
    <row r="39" spans="1:9" ht="20.25" customHeight="1" x14ac:dyDescent="0.2">
      <c r="A39" s="99" t="s">
        <v>230</v>
      </c>
      <c r="B39" s="99" t="s">
        <v>225</v>
      </c>
      <c r="C39" s="93" t="s">
        <v>226</v>
      </c>
      <c r="D39" s="73">
        <v>45019</v>
      </c>
      <c r="E39" s="80">
        <v>436</v>
      </c>
      <c r="F39" s="75">
        <f t="shared" si="7"/>
        <v>45049</v>
      </c>
      <c r="G39" s="76">
        <f t="shared" si="6"/>
        <v>436</v>
      </c>
      <c r="H39" s="77">
        <v>0</v>
      </c>
      <c r="I39" s="78" t="s">
        <v>33</v>
      </c>
    </row>
    <row r="40" spans="1:9" ht="20.25" customHeight="1" x14ac:dyDescent="0.2">
      <c r="A40" s="100"/>
      <c r="B40" s="100"/>
      <c r="C40" s="72" t="s">
        <v>227</v>
      </c>
      <c r="D40" s="73">
        <v>45049</v>
      </c>
      <c r="E40" s="80">
        <v>436</v>
      </c>
      <c r="F40" s="75">
        <f t="shared" si="7"/>
        <v>45079</v>
      </c>
      <c r="G40" s="76">
        <f t="shared" si="6"/>
        <v>436</v>
      </c>
      <c r="H40" s="77">
        <v>0</v>
      </c>
      <c r="I40" s="78" t="s">
        <v>33</v>
      </c>
    </row>
    <row r="41" spans="1:9" ht="20.25" customHeight="1" x14ac:dyDescent="0.2">
      <c r="A41" s="100"/>
      <c r="B41" s="100"/>
      <c r="C41" s="72" t="s">
        <v>228</v>
      </c>
      <c r="D41" s="73">
        <v>45078</v>
      </c>
      <c r="E41" s="80">
        <v>436</v>
      </c>
      <c r="F41" s="75">
        <f t="shared" ref="F41:F46" si="8">30+D41</f>
        <v>45108</v>
      </c>
      <c r="G41" s="76">
        <f t="shared" si="6"/>
        <v>436</v>
      </c>
      <c r="H41" s="77">
        <v>0</v>
      </c>
      <c r="I41" s="78" t="s">
        <v>33</v>
      </c>
    </row>
    <row r="42" spans="1:9" ht="20.25" customHeight="1" x14ac:dyDescent="0.2">
      <c r="A42" s="101"/>
      <c r="B42" s="101"/>
      <c r="C42" s="72" t="s">
        <v>229</v>
      </c>
      <c r="D42" s="73">
        <v>45108</v>
      </c>
      <c r="E42" s="80">
        <v>436</v>
      </c>
      <c r="F42" s="75">
        <f t="shared" si="8"/>
        <v>45138</v>
      </c>
      <c r="G42" s="76">
        <f>+E42</f>
        <v>436</v>
      </c>
      <c r="H42" s="77">
        <v>0</v>
      </c>
      <c r="I42" s="78" t="s">
        <v>33</v>
      </c>
    </row>
    <row r="43" spans="1:9" ht="22.5" customHeight="1" x14ac:dyDescent="0.2">
      <c r="A43" s="99" t="s">
        <v>230</v>
      </c>
      <c r="B43" s="99" t="s">
        <v>231</v>
      </c>
      <c r="C43" s="72" t="s">
        <v>233</v>
      </c>
      <c r="D43" s="73">
        <v>45139</v>
      </c>
      <c r="E43" s="80">
        <v>436</v>
      </c>
      <c r="F43" s="75">
        <f t="shared" si="8"/>
        <v>45169</v>
      </c>
      <c r="G43" s="76">
        <f>+E43</f>
        <v>436</v>
      </c>
      <c r="H43" s="77">
        <v>0</v>
      </c>
      <c r="I43" s="78" t="s">
        <v>33</v>
      </c>
    </row>
    <row r="44" spans="1:9" ht="22.5" customHeight="1" x14ac:dyDescent="0.2">
      <c r="A44" s="100"/>
      <c r="B44" s="100"/>
      <c r="C44" s="72" t="s">
        <v>234</v>
      </c>
      <c r="D44" s="73">
        <v>45170</v>
      </c>
      <c r="E44" s="80">
        <v>436</v>
      </c>
      <c r="F44" s="75">
        <f t="shared" si="8"/>
        <v>45200</v>
      </c>
      <c r="G44" s="76">
        <f>+E44</f>
        <v>436</v>
      </c>
      <c r="H44" s="77">
        <v>0</v>
      </c>
      <c r="I44" s="78" t="s">
        <v>33</v>
      </c>
    </row>
    <row r="45" spans="1:9" ht="22.5" customHeight="1" x14ac:dyDescent="0.2">
      <c r="A45" s="101"/>
      <c r="B45" s="101"/>
      <c r="C45" s="72" t="s">
        <v>232</v>
      </c>
      <c r="D45" s="73">
        <v>45170</v>
      </c>
      <c r="E45" s="80">
        <v>9048</v>
      </c>
      <c r="F45" s="75">
        <f t="shared" si="8"/>
        <v>45200</v>
      </c>
      <c r="G45" s="76">
        <f>+E45</f>
        <v>9048</v>
      </c>
      <c r="H45" s="77">
        <v>0</v>
      </c>
      <c r="I45" s="78" t="s">
        <v>33</v>
      </c>
    </row>
    <row r="46" spans="1:9" ht="84" customHeight="1" x14ac:dyDescent="0.2">
      <c r="A46" s="83" t="s">
        <v>237</v>
      </c>
      <c r="B46" s="83" t="s">
        <v>235</v>
      </c>
      <c r="C46" s="72" t="s">
        <v>236</v>
      </c>
      <c r="D46" s="73">
        <v>45118</v>
      </c>
      <c r="E46" s="80">
        <v>12626</v>
      </c>
      <c r="F46" s="75">
        <f t="shared" si="8"/>
        <v>45148</v>
      </c>
      <c r="G46" s="76">
        <f>+E46</f>
        <v>12626</v>
      </c>
      <c r="H46" s="77">
        <v>0</v>
      </c>
      <c r="I46" s="78" t="s">
        <v>33</v>
      </c>
    </row>
    <row r="47" spans="1:9" ht="91.5" customHeight="1" x14ac:dyDescent="0.2">
      <c r="A47" s="83" t="s">
        <v>240</v>
      </c>
      <c r="B47" s="83" t="s">
        <v>238</v>
      </c>
      <c r="C47" s="72" t="s">
        <v>239</v>
      </c>
      <c r="D47" s="73">
        <v>45195</v>
      </c>
      <c r="E47" s="80">
        <v>2596000</v>
      </c>
      <c r="F47" s="75">
        <f t="shared" ref="F47:F48" si="9">30+D47</f>
        <v>45225</v>
      </c>
      <c r="G47" s="76">
        <f t="shared" ref="G47:G48" si="10">+E47</f>
        <v>2596000</v>
      </c>
      <c r="H47" s="77">
        <v>0</v>
      </c>
      <c r="I47" s="78" t="s">
        <v>33</v>
      </c>
    </row>
    <row r="48" spans="1:9" ht="66" customHeight="1" x14ac:dyDescent="0.2">
      <c r="A48" s="83" t="s">
        <v>243</v>
      </c>
      <c r="B48" s="83" t="s">
        <v>241</v>
      </c>
      <c r="C48" s="72" t="s">
        <v>242</v>
      </c>
      <c r="D48" s="73">
        <v>45176</v>
      </c>
      <c r="E48" s="80">
        <v>618615</v>
      </c>
      <c r="F48" s="75">
        <f t="shared" si="9"/>
        <v>45206</v>
      </c>
      <c r="G48" s="76">
        <f t="shared" si="10"/>
        <v>618615</v>
      </c>
      <c r="H48" s="77">
        <v>0</v>
      </c>
      <c r="I48" s="78" t="s">
        <v>33</v>
      </c>
    </row>
    <row r="49" spans="1:9" ht="22.5" customHeight="1" x14ac:dyDescent="0.2">
      <c r="A49" s="99" t="s">
        <v>230</v>
      </c>
      <c r="B49" s="99" t="s">
        <v>244</v>
      </c>
      <c r="C49" s="72" t="s">
        <v>245</v>
      </c>
      <c r="D49" s="73">
        <v>44929</v>
      </c>
      <c r="E49" s="80">
        <v>436</v>
      </c>
      <c r="F49" s="75">
        <f t="shared" ref="F49:F51" si="11">30+D49</f>
        <v>44959</v>
      </c>
      <c r="G49" s="76">
        <f t="shared" ref="G49:G51" si="12">+E49</f>
        <v>436</v>
      </c>
      <c r="H49" s="77">
        <v>0</v>
      </c>
      <c r="I49" s="78" t="s">
        <v>33</v>
      </c>
    </row>
    <row r="50" spans="1:9" ht="22.5" customHeight="1" x14ac:dyDescent="0.2">
      <c r="A50" s="100"/>
      <c r="B50" s="100"/>
      <c r="C50" s="72" t="s">
        <v>246</v>
      </c>
      <c r="D50" s="73">
        <v>44958</v>
      </c>
      <c r="E50" s="80">
        <v>436</v>
      </c>
      <c r="F50" s="75">
        <f t="shared" si="11"/>
        <v>44988</v>
      </c>
      <c r="G50" s="76">
        <f t="shared" si="12"/>
        <v>436</v>
      </c>
      <c r="H50" s="77">
        <v>0</v>
      </c>
      <c r="I50" s="78" t="s">
        <v>33</v>
      </c>
    </row>
    <row r="51" spans="1:9" ht="22.5" customHeight="1" x14ac:dyDescent="0.2">
      <c r="A51" s="101"/>
      <c r="B51" s="101"/>
      <c r="C51" s="72" t="s">
        <v>247</v>
      </c>
      <c r="D51" s="73">
        <v>44986</v>
      </c>
      <c r="E51" s="80">
        <v>436</v>
      </c>
      <c r="F51" s="75">
        <f t="shared" si="11"/>
        <v>45016</v>
      </c>
      <c r="G51" s="76">
        <f t="shared" si="12"/>
        <v>436</v>
      </c>
      <c r="H51" s="77">
        <v>0</v>
      </c>
      <c r="I51" s="78" t="s">
        <v>33</v>
      </c>
    </row>
    <row r="52" spans="1:9" ht="105" customHeight="1" x14ac:dyDescent="0.2">
      <c r="A52" s="79" t="s">
        <v>250</v>
      </c>
      <c r="B52" s="79" t="s">
        <v>248</v>
      </c>
      <c r="C52" s="72" t="s">
        <v>249</v>
      </c>
      <c r="D52" s="73">
        <v>45169</v>
      </c>
      <c r="E52" s="80">
        <v>11409.49</v>
      </c>
      <c r="F52" s="75">
        <f t="shared" ref="F52:F62" si="13">30+D52</f>
        <v>45199</v>
      </c>
      <c r="G52" s="76">
        <f t="shared" ref="G52:G64" si="14">+E52</f>
        <v>11409.49</v>
      </c>
      <c r="H52" s="77">
        <v>0</v>
      </c>
      <c r="I52" s="78" t="s">
        <v>33</v>
      </c>
    </row>
    <row r="53" spans="1:9" ht="92.25" customHeight="1" x14ac:dyDescent="0.2">
      <c r="A53" s="79" t="s">
        <v>253</v>
      </c>
      <c r="B53" s="79" t="s">
        <v>251</v>
      </c>
      <c r="C53" s="72" t="s">
        <v>252</v>
      </c>
      <c r="D53" s="73">
        <v>45180</v>
      </c>
      <c r="E53" s="80">
        <v>94105</v>
      </c>
      <c r="F53" s="75">
        <f t="shared" si="13"/>
        <v>45210</v>
      </c>
      <c r="G53" s="76">
        <f t="shared" si="14"/>
        <v>94105</v>
      </c>
      <c r="H53" s="77">
        <v>0</v>
      </c>
      <c r="I53" s="78" t="s">
        <v>33</v>
      </c>
    </row>
    <row r="54" spans="1:9" ht="61.5" customHeight="1" x14ac:dyDescent="0.2">
      <c r="A54" s="48" t="s">
        <v>0</v>
      </c>
      <c r="B54" s="48" t="s">
        <v>1</v>
      </c>
      <c r="C54" s="48" t="s">
        <v>3</v>
      </c>
      <c r="D54" s="48" t="s">
        <v>2</v>
      </c>
      <c r="E54" s="49" t="s">
        <v>4</v>
      </c>
      <c r="F54" s="48" t="s">
        <v>5</v>
      </c>
      <c r="G54" s="48" t="s">
        <v>6</v>
      </c>
      <c r="H54" s="48" t="s">
        <v>7</v>
      </c>
      <c r="I54" s="48" t="s">
        <v>8</v>
      </c>
    </row>
    <row r="55" spans="1:9" s="70" customFormat="1" ht="64.5" customHeight="1" x14ac:dyDescent="0.2">
      <c r="A55" s="83" t="s">
        <v>256</v>
      </c>
      <c r="B55" s="83" t="s">
        <v>254</v>
      </c>
      <c r="C55" s="72" t="s">
        <v>255</v>
      </c>
      <c r="D55" s="73">
        <v>45196</v>
      </c>
      <c r="E55" s="81">
        <v>1743357.23</v>
      </c>
      <c r="F55" s="75">
        <f t="shared" si="13"/>
        <v>45226</v>
      </c>
      <c r="G55" s="82">
        <f t="shared" si="14"/>
        <v>1743357.23</v>
      </c>
      <c r="H55" s="77">
        <v>0</v>
      </c>
      <c r="I55" s="78" t="s">
        <v>33</v>
      </c>
    </row>
    <row r="56" spans="1:9" s="70" customFormat="1" ht="62.25" customHeight="1" x14ac:dyDescent="0.2">
      <c r="A56" s="83" t="s">
        <v>256</v>
      </c>
      <c r="B56" s="83" t="s">
        <v>257</v>
      </c>
      <c r="C56" s="72" t="s">
        <v>258</v>
      </c>
      <c r="D56" s="73">
        <v>45196</v>
      </c>
      <c r="E56" s="81">
        <v>1592764.7</v>
      </c>
      <c r="F56" s="75">
        <f t="shared" si="13"/>
        <v>45226</v>
      </c>
      <c r="G56" s="82">
        <f t="shared" si="14"/>
        <v>1592764.7</v>
      </c>
      <c r="H56" s="77">
        <v>0</v>
      </c>
      <c r="I56" s="78" t="s">
        <v>33</v>
      </c>
    </row>
    <row r="57" spans="1:9" ht="79.5" customHeight="1" x14ac:dyDescent="0.2">
      <c r="A57" s="83" t="s">
        <v>256</v>
      </c>
      <c r="B57" s="83" t="s">
        <v>259</v>
      </c>
      <c r="C57" s="72" t="s">
        <v>260</v>
      </c>
      <c r="D57" s="73">
        <v>45196</v>
      </c>
      <c r="E57" s="80">
        <v>29084</v>
      </c>
      <c r="F57" s="75">
        <f t="shared" si="13"/>
        <v>45226</v>
      </c>
      <c r="G57" s="76">
        <f t="shared" si="14"/>
        <v>29084</v>
      </c>
      <c r="H57" s="77">
        <v>0</v>
      </c>
      <c r="I57" s="78" t="s">
        <v>33</v>
      </c>
    </row>
    <row r="58" spans="1:9" ht="21.75" customHeight="1" x14ac:dyDescent="0.2">
      <c r="A58" s="99" t="s">
        <v>262</v>
      </c>
      <c r="B58" s="99" t="s">
        <v>261</v>
      </c>
      <c r="C58" s="72" t="s">
        <v>263</v>
      </c>
      <c r="D58" s="73">
        <v>45198</v>
      </c>
      <c r="E58" s="80">
        <v>38942.36</v>
      </c>
      <c r="F58" s="75">
        <f t="shared" si="13"/>
        <v>45228</v>
      </c>
      <c r="G58" s="76">
        <f t="shared" si="14"/>
        <v>38942.36</v>
      </c>
      <c r="H58" s="77">
        <v>0</v>
      </c>
      <c r="I58" s="78" t="s">
        <v>33</v>
      </c>
    </row>
    <row r="59" spans="1:9" ht="21.75" customHeight="1" x14ac:dyDescent="0.2">
      <c r="A59" s="100"/>
      <c r="B59" s="100"/>
      <c r="C59" s="72" t="s">
        <v>264</v>
      </c>
      <c r="D59" s="73">
        <v>45198</v>
      </c>
      <c r="E59" s="80">
        <v>38942.36</v>
      </c>
      <c r="F59" s="75">
        <f t="shared" si="13"/>
        <v>45228</v>
      </c>
      <c r="G59" s="76">
        <f t="shared" si="14"/>
        <v>38942.36</v>
      </c>
      <c r="H59" s="77">
        <v>0</v>
      </c>
      <c r="I59" s="78" t="s">
        <v>33</v>
      </c>
    </row>
    <row r="60" spans="1:9" ht="21.75" customHeight="1" x14ac:dyDescent="0.2">
      <c r="A60" s="100"/>
      <c r="B60" s="100"/>
      <c r="C60" s="72" t="s">
        <v>265</v>
      </c>
      <c r="D60" s="73">
        <v>45198</v>
      </c>
      <c r="E60" s="80">
        <v>38942.36</v>
      </c>
      <c r="F60" s="75">
        <f t="shared" si="13"/>
        <v>45228</v>
      </c>
      <c r="G60" s="76">
        <f t="shared" si="14"/>
        <v>38942.36</v>
      </c>
      <c r="H60" s="77">
        <v>0</v>
      </c>
      <c r="I60" s="78" t="s">
        <v>33</v>
      </c>
    </row>
    <row r="61" spans="1:9" ht="21.75" customHeight="1" x14ac:dyDescent="0.2">
      <c r="A61" s="101"/>
      <c r="B61" s="101"/>
      <c r="C61" s="72" t="s">
        <v>266</v>
      </c>
      <c r="D61" s="73">
        <v>45198</v>
      </c>
      <c r="E61" s="80">
        <v>27108.19</v>
      </c>
      <c r="F61" s="75">
        <f t="shared" si="13"/>
        <v>45228</v>
      </c>
      <c r="G61" s="76">
        <f t="shared" si="14"/>
        <v>27108.19</v>
      </c>
      <c r="H61" s="77">
        <v>0</v>
      </c>
      <c r="I61" s="78" t="s">
        <v>33</v>
      </c>
    </row>
    <row r="62" spans="1:9" ht="33" customHeight="1" x14ac:dyDescent="0.2">
      <c r="A62" s="99" t="s">
        <v>262</v>
      </c>
      <c r="B62" s="99" t="s">
        <v>267</v>
      </c>
      <c r="C62" s="72" t="s">
        <v>268</v>
      </c>
      <c r="D62" s="73">
        <v>45177</v>
      </c>
      <c r="E62" s="80">
        <v>17400</v>
      </c>
      <c r="F62" s="75">
        <f t="shared" si="13"/>
        <v>45207</v>
      </c>
      <c r="G62" s="76">
        <f t="shared" si="14"/>
        <v>17400</v>
      </c>
      <c r="H62" s="77">
        <v>0</v>
      </c>
      <c r="I62" s="78" t="s">
        <v>33</v>
      </c>
    </row>
    <row r="63" spans="1:9" ht="33" customHeight="1" x14ac:dyDescent="0.2">
      <c r="A63" s="100"/>
      <c r="B63" s="100"/>
      <c r="C63" s="72" t="s">
        <v>269</v>
      </c>
      <c r="D63" s="73">
        <v>45177</v>
      </c>
      <c r="E63" s="84">
        <v>116000</v>
      </c>
      <c r="F63" s="75">
        <f t="shared" ref="F63:F64" si="15">30+D63</f>
        <v>45207</v>
      </c>
      <c r="G63" s="76">
        <f t="shared" si="14"/>
        <v>116000</v>
      </c>
      <c r="H63" s="77">
        <v>0</v>
      </c>
      <c r="I63" s="78" t="s">
        <v>33</v>
      </c>
    </row>
    <row r="64" spans="1:9" ht="33" customHeight="1" x14ac:dyDescent="0.2">
      <c r="A64" s="101"/>
      <c r="B64" s="101"/>
      <c r="C64" s="72" t="s">
        <v>270</v>
      </c>
      <c r="D64" s="73">
        <v>45177</v>
      </c>
      <c r="E64" s="80">
        <v>1044000</v>
      </c>
      <c r="F64" s="75">
        <f t="shared" si="15"/>
        <v>45207</v>
      </c>
      <c r="G64" s="76">
        <f t="shared" si="14"/>
        <v>1044000</v>
      </c>
      <c r="H64" s="77">
        <v>0</v>
      </c>
      <c r="I64" s="78" t="s">
        <v>33</v>
      </c>
    </row>
    <row r="65" spans="1:9" ht="71.25" customHeight="1" x14ac:dyDescent="0.2">
      <c r="A65" s="83" t="s">
        <v>273</v>
      </c>
      <c r="B65" s="83" t="s">
        <v>271</v>
      </c>
      <c r="C65" s="72" t="s">
        <v>272</v>
      </c>
      <c r="D65" s="73">
        <v>45175</v>
      </c>
      <c r="E65" s="80">
        <v>103922.6</v>
      </c>
      <c r="F65" s="75">
        <f>30+D65</f>
        <v>45205</v>
      </c>
      <c r="G65" s="76">
        <f>+E65</f>
        <v>103922.6</v>
      </c>
      <c r="H65" s="77">
        <v>0</v>
      </c>
      <c r="I65" s="78" t="s">
        <v>33</v>
      </c>
    </row>
    <row r="66" spans="1:9" ht="84" customHeight="1" x14ac:dyDescent="0.2">
      <c r="A66" s="83" t="s">
        <v>276</v>
      </c>
      <c r="B66" s="83" t="s">
        <v>274</v>
      </c>
      <c r="C66" s="72" t="s">
        <v>275</v>
      </c>
      <c r="D66" s="73">
        <v>45169</v>
      </c>
      <c r="E66" s="80">
        <v>683356.88</v>
      </c>
      <c r="F66" s="75">
        <f t="shared" ref="F66:F67" si="16">30+D66</f>
        <v>45199</v>
      </c>
      <c r="G66" s="76">
        <f t="shared" ref="G66:G67" si="17">+E66</f>
        <v>683356.88</v>
      </c>
      <c r="H66" s="77">
        <v>0</v>
      </c>
      <c r="I66" s="78" t="s">
        <v>33</v>
      </c>
    </row>
    <row r="67" spans="1:9" ht="90" customHeight="1" x14ac:dyDescent="0.2">
      <c r="A67" s="83" t="s">
        <v>278</v>
      </c>
      <c r="B67" s="83" t="s">
        <v>277</v>
      </c>
      <c r="C67" s="72" t="s">
        <v>41</v>
      </c>
      <c r="D67" s="73">
        <v>45201</v>
      </c>
      <c r="E67" s="80">
        <v>253500</v>
      </c>
      <c r="F67" s="75">
        <f t="shared" si="16"/>
        <v>45231</v>
      </c>
      <c r="G67" s="76">
        <f t="shared" si="17"/>
        <v>253500</v>
      </c>
      <c r="H67" s="77">
        <v>0</v>
      </c>
      <c r="I67" s="78" t="s">
        <v>33</v>
      </c>
    </row>
    <row r="68" spans="1:9" ht="101.25" customHeight="1" x14ac:dyDescent="0.2">
      <c r="A68" s="83" t="s">
        <v>281</v>
      </c>
      <c r="B68" s="83" t="s">
        <v>279</v>
      </c>
      <c r="C68" s="72" t="s">
        <v>280</v>
      </c>
      <c r="D68" s="73">
        <v>45120</v>
      </c>
      <c r="E68" s="80">
        <v>1499500</v>
      </c>
      <c r="F68" s="75">
        <f t="shared" ref="F68:F76" si="18">30+D68</f>
        <v>45150</v>
      </c>
      <c r="G68" s="76">
        <f t="shared" ref="G68:G78" si="19">+E68</f>
        <v>1499500</v>
      </c>
      <c r="H68" s="77">
        <v>0</v>
      </c>
      <c r="I68" s="78" t="s">
        <v>33</v>
      </c>
    </row>
    <row r="69" spans="1:9" ht="70.5" customHeight="1" x14ac:dyDescent="0.2">
      <c r="A69" s="83" t="s">
        <v>179</v>
      </c>
      <c r="B69" s="83" t="s">
        <v>282</v>
      </c>
      <c r="C69" s="72" t="s">
        <v>283</v>
      </c>
      <c r="D69" s="73">
        <v>45173</v>
      </c>
      <c r="E69" s="80">
        <v>1299062</v>
      </c>
      <c r="F69" s="75">
        <f t="shared" si="18"/>
        <v>45203</v>
      </c>
      <c r="G69" s="76">
        <f t="shared" si="19"/>
        <v>1299062</v>
      </c>
      <c r="H69" s="77">
        <v>0</v>
      </c>
      <c r="I69" s="78" t="s">
        <v>33</v>
      </c>
    </row>
    <row r="70" spans="1:9" ht="82.5" customHeight="1" x14ac:dyDescent="0.2">
      <c r="A70" s="83" t="s">
        <v>286</v>
      </c>
      <c r="B70" s="83" t="s">
        <v>284</v>
      </c>
      <c r="C70" s="72" t="s">
        <v>285</v>
      </c>
      <c r="D70" s="73">
        <v>45173</v>
      </c>
      <c r="E70" s="80">
        <v>2863103.62</v>
      </c>
      <c r="F70" s="75">
        <f t="shared" si="18"/>
        <v>45203</v>
      </c>
      <c r="G70" s="76">
        <f t="shared" si="19"/>
        <v>2863103.62</v>
      </c>
      <c r="H70" s="77">
        <v>0</v>
      </c>
      <c r="I70" s="78" t="s">
        <v>33</v>
      </c>
    </row>
    <row r="71" spans="1:9" ht="60.75" customHeight="1" x14ac:dyDescent="0.2">
      <c r="A71" s="48" t="s">
        <v>0</v>
      </c>
      <c r="B71" s="48" t="s">
        <v>1</v>
      </c>
      <c r="C71" s="48" t="s">
        <v>3</v>
      </c>
      <c r="D71" s="48" t="s">
        <v>2</v>
      </c>
      <c r="E71" s="49" t="s">
        <v>4</v>
      </c>
      <c r="F71" s="48" t="s">
        <v>5</v>
      </c>
      <c r="G71" s="48" t="s">
        <v>6</v>
      </c>
      <c r="H71" s="48" t="s">
        <v>7</v>
      </c>
      <c r="I71" s="48" t="s">
        <v>8</v>
      </c>
    </row>
    <row r="72" spans="1:9" ht="80.25" customHeight="1" x14ac:dyDescent="0.2">
      <c r="A72" s="83" t="s">
        <v>243</v>
      </c>
      <c r="B72" s="83" t="s">
        <v>287</v>
      </c>
      <c r="C72" s="72" t="s">
        <v>288</v>
      </c>
      <c r="D72" s="73">
        <v>45189</v>
      </c>
      <c r="E72" s="80">
        <v>262550</v>
      </c>
      <c r="F72" s="75">
        <f t="shared" si="18"/>
        <v>45219</v>
      </c>
      <c r="G72" s="76">
        <f t="shared" si="19"/>
        <v>262550</v>
      </c>
      <c r="H72" s="77">
        <v>0</v>
      </c>
      <c r="I72" s="78" t="s">
        <v>33</v>
      </c>
    </row>
    <row r="73" spans="1:9" ht="102" customHeight="1" x14ac:dyDescent="0.2">
      <c r="A73" s="83" t="s">
        <v>291</v>
      </c>
      <c r="B73" s="83" t="s">
        <v>289</v>
      </c>
      <c r="C73" s="72" t="s">
        <v>290</v>
      </c>
      <c r="D73" s="73">
        <v>45177</v>
      </c>
      <c r="E73" s="80">
        <v>205733</v>
      </c>
      <c r="F73" s="75">
        <f t="shared" si="18"/>
        <v>45207</v>
      </c>
      <c r="G73" s="76">
        <f t="shared" si="19"/>
        <v>205733</v>
      </c>
      <c r="H73" s="77">
        <v>0</v>
      </c>
      <c r="I73" s="78" t="s">
        <v>33</v>
      </c>
    </row>
    <row r="74" spans="1:9" ht="96" customHeight="1" x14ac:dyDescent="0.2">
      <c r="A74" s="79" t="s">
        <v>294</v>
      </c>
      <c r="B74" s="79" t="s">
        <v>292</v>
      </c>
      <c r="C74" s="72" t="s">
        <v>293</v>
      </c>
      <c r="D74" s="73">
        <v>45184</v>
      </c>
      <c r="E74" s="80">
        <v>1023336.55</v>
      </c>
      <c r="F74" s="75">
        <f t="shared" si="18"/>
        <v>45214</v>
      </c>
      <c r="G74" s="76">
        <f t="shared" si="19"/>
        <v>1023336.55</v>
      </c>
      <c r="H74" s="77">
        <v>0</v>
      </c>
      <c r="I74" s="78" t="s">
        <v>33</v>
      </c>
    </row>
    <row r="75" spans="1:9" ht="73.5" customHeight="1" x14ac:dyDescent="0.2">
      <c r="A75" s="83" t="s">
        <v>195</v>
      </c>
      <c r="B75" s="83" t="s">
        <v>295</v>
      </c>
      <c r="C75" s="72" t="s">
        <v>296</v>
      </c>
      <c r="D75" s="73">
        <v>45190</v>
      </c>
      <c r="E75" s="80">
        <v>52156</v>
      </c>
      <c r="F75" s="75">
        <f t="shared" si="18"/>
        <v>45220</v>
      </c>
      <c r="G75" s="76">
        <f t="shared" si="19"/>
        <v>52156</v>
      </c>
      <c r="H75" s="77">
        <v>0</v>
      </c>
      <c r="I75" s="78" t="s">
        <v>33</v>
      </c>
    </row>
    <row r="76" spans="1:9" ht="68.25" customHeight="1" x14ac:dyDescent="0.2">
      <c r="A76" s="83" t="s">
        <v>299</v>
      </c>
      <c r="B76" s="83" t="s">
        <v>297</v>
      </c>
      <c r="C76" s="72" t="s">
        <v>298</v>
      </c>
      <c r="D76" s="73">
        <v>45180</v>
      </c>
      <c r="E76" s="80">
        <v>37524</v>
      </c>
      <c r="F76" s="75">
        <f t="shared" si="18"/>
        <v>45210</v>
      </c>
      <c r="G76" s="76">
        <f t="shared" si="19"/>
        <v>37524</v>
      </c>
      <c r="H76" s="77">
        <v>0</v>
      </c>
      <c r="I76" s="78" t="s">
        <v>33</v>
      </c>
    </row>
    <row r="77" spans="1:9" ht="69" customHeight="1" x14ac:dyDescent="0.2">
      <c r="A77" s="79" t="s">
        <v>302</v>
      </c>
      <c r="B77" s="79" t="s">
        <v>300</v>
      </c>
      <c r="C77" s="72" t="s">
        <v>301</v>
      </c>
      <c r="D77" s="73">
        <v>45196</v>
      </c>
      <c r="E77" s="80">
        <v>109209</v>
      </c>
      <c r="F77" s="75">
        <f>30+D77</f>
        <v>45226</v>
      </c>
      <c r="G77" s="76">
        <f t="shared" si="19"/>
        <v>109209</v>
      </c>
      <c r="H77" s="77">
        <v>0</v>
      </c>
      <c r="I77" s="78" t="s">
        <v>33</v>
      </c>
    </row>
    <row r="78" spans="1:9" ht="85.5" customHeight="1" x14ac:dyDescent="0.2">
      <c r="A78" s="79" t="s">
        <v>305</v>
      </c>
      <c r="B78" s="79" t="s">
        <v>303</v>
      </c>
      <c r="C78" s="72" t="s">
        <v>304</v>
      </c>
      <c r="D78" s="73">
        <v>45188</v>
      </c>
      <c r="E78" s="80">
        <v>1113920</v>
      </c>
      <c r="F78" s="75">
        <f>30+D78</f>
        <v>45218</v>
      </c>
      <c r="G78" s="76">
        <f t="shared" si="19"/>
        <v>1113920</v>
      </c>
      <c r="H78" s="77">
        <v>0</v>
      </c>
      <c r="I78" s="78" t="s">
        <v>33</v>
      </c>
    </row>
    <row r="79" spans="1:9" ht="77.25" customHeight="1" x14ac:dyDescent="0.2">
      <c r="A79" s="83" t="s">
        <v>308</v>
      </c>
      <c r="B79" s="83" t="s">
        <v>306</v>
      </c>
      <c r="C79" s="72" t="s">
        <v>307</v>
      </c>
      <c r="D79" s="73">
        <v>45188</v>
      </c>
      <c r="E79" s="80">
        <v>183608.12</v>
      </c>
      <c r="F79" s="75">
        <f>30+D79</f>
        <v>45218</v>
      </c>
      <c r="G79" s="76">
        <f>+E79</f>
        <v>183608.12</v>
      </c>
      <c r="H79" s="77">
        <v>0</v>
      </c>
      <c r="I79" s="78" t="s">
        <v>33</v>
      </c>
    </row>
    <row r="80" spans="1:9" ht="67.5" customHeight="1" x14ac:dyDescent="0.2">
      <c r="A80" s="83" t="s">
        <v>311</v>
      </c>
      <c r="B80" s="83" t="s">
        <v>309</v>
      </c>
      <c r="C80" s="72" t="s">
        <v>310</v>
      </c>
      <c r="D80" s="73">
        <v>45190</v>
      </c>
      <c r="E80" s="80">
        <v>58946.9</v>
      </c>
      <c r="F80" s="75">
        <f t="shared" ref="F80:F231" si="20">30+D80</f>
        <v>45220</v>
      </c>
      <c r="G80" s="76">
        <f t="shared" ref="G80:G231" si="21">+E80</f>
        <v>58946.9</v>
      </c>
      <c r="H80" s="77">
        <v>0</v>
      </c>
      <c r="I80" s="78" t="s">
        <v>33</v>
      </c>
    </row>
    <row r="81" spans="1:9" ht="78.75" customHeight="1" x14ac:dyDescent="0.2">
      <c r="A81" s="83" t="s">
        <v>314</v>
      </c>
      <c r="B81" s="83" t="s">
        <v>312</v>
      </c>
      <c r="C81" s="72" t="s">
        <v>313</v>
      </c>
      <c r="D81" s="73">
        <v>45189</v>
      </c>
      <c r="E81" s="80">
        <v>73844.399999999994</v>
      </c>
      <c r="F81" s="75">
        <f t="shared" si="20"/>
        <v>45219</v>
      </c>
      <c r="G81" s="76">
        <f t="shared" si="21"/>
        <v>73844.399999999994</v>
      </c>
      <c r="H81" s="77">
        <v>0</v>
      </c>
      <c r="I81" s="78" t="s">
        <v>33</v>
      </c>
    </row>
    <row r="82" spans="1:9" ht="69.75" customHeight="1" x14ac:dyDescent="0.2">
      <c r="A82" s="83" t="s">
        <v>317</v>
      </c>
      <c r="B82" s="83" t="s">
        <v>315</v>
      </c>
      <c r="C82" s="72" t="s">
        <v>316</v>
      </c>
      <c r="D82" s="73">
        <v>45163</v>
      </c>
      <c r="E82" s="80">
        <v>10016.01</v>
      </c>
      <c r="F82" s="75">
        <f t="shared" si="20"/>
        <v>45193</v>
      </c>
      <c r="G82" s="76">
        <f t="shared" si="21"/>
        <v>10016.01</v>
      </c>
      <c r="H82" s="77">
        <v>0</v>
      </c>
      <c r="I82" s="78" t="s">
        <v>33</v>
      </c>
    </row>
    <row r="83" spans="1:9" ht="60" customHeight="1" x14ac:dyDescent="0.2">
      <c r="A83" s="48" t="s">
        <v>0</v>
      </c>
      <c r="B83" s="48" t="s">
        <v>1</v>
      </c>
      <c r="C83" s="48" t="s">
        <v>3</v>
      </c>
      <c r="D83" s="48" t="s">
        <v>2</v>
      </c>
      <c r="E83" s="49" t="s">
        <v>4</v>
      </c>
      <c r="F83" s="48" t="s">
        <v>5</v>
      </c>
      <c r="G83" s="48" t="s">
        <v>6</v>
      </c>
      <c r="H83" s="48" t="s">
        <v>7</v>
      </c>
      <c r="I83" s="48" t="s">
        <v>8</v>
      </c>
    </row>
    <row r="84" spans="1:9" ht="74.25" customHeight="1" x14ac:dyDescent="0.2">
      <c r="A84" s="83" t="s">
        <v>320</v>
      </c>
      <c r="B84" s="83" t="s">
        <v>318</v>
      </c>
      <c r="C84" s="72" t="s">
        <v>319</v>
      </c>
      <c r="D84" s="73">
        <v>45175</v>
      </c>
      <c r="E84" s="80">
        <v>1500000</v>
      </c>
      <c r="F84" s="75">
        <f t="shared" si="20"/>
        <v>45205</v>
      </c>
      <c r="G84" s="76">
        <f t="shared" si="21"/>
        <v>1500000</v>
      </c>
      <c r="H84" s="77">
        <v>0</v>
      </c>
      <c r="I84" s="78" t="s">
        <v>33</v>
      </c>
    </row>
    <row r="85" spans="1:9" ht="53.25" customHeight="1" x14ac:dyDescent="0.2">
      <c r="A85" s="83" t="s">
        <v>323</v>
      </c>
      <c r="B85" s="83" t="s">
        <v>321</v>
      </c>
      <c r="C85" s="72" t="s">
        <v>322</v>
      </c>
      <c r="D85" s="73">
        <v>45048</v>
      </c>
      <c r="E85" s="80">
        <v>973500</v>
      </c>
      <c r="F85" s="75">
        <f t="shared" si="20"/>
        <v>45078</v>
      </c>
      <c r="G85" s="76">
        <f t="shared" si="21"/>
        <v>973500</v>
      </c>
      <c r="H85" s="77">
        <v>0</v>
      </c>
      <c r="I85" s="78" t="s">
        <v>33</v>
      </c>
    </row>
    <row r="86" spans="1:9" ht="106.5" customHeight="1" x14ac:dyDescent="0.2">
      <c r="A86" s="83" t="s">
        <v>182</v>
      </c>
      <c r="B86" s="83" t="s">
        <v>324</v>
      </c>
      <c r="C86" s="72" t="s">
        <v>325</v>
      </c>
      <c r="D86" s="73">
        <v>45201</v>
      </c>
      <c r="E86" s="80">
        <v>759920</v>
      </c>
      <c r="F86" s="75">
        <f t="shared" si="20"/>
        <v>45231</v>
      </c>
      <c r="G86" s="76">
        <f t="shared" si="21"/>
        <v>759920</v>
      </c>
      <c r="H86" s="77">
        <v>0</v>
      </c>
      <c r="I86" s="78" t="s">
        <v>33</v>
      </c>
    </row>
    <row r="87" spans="1:9" ht="65.25" customHeight="1" x14ac:dyDescent="0.2">
      <c r="A87" s="83" t="s">
        <v>328</v>
      </c>
      <c r="B87" s="83" t="s">
        <v>326</v>
      </c>
      <c r="C87" s="72" t="s">
        <v>327</v>
      </c>
      <c r="D87" s="73">
        <v>45201</v>
      </c>
      <c r="E87" s="80">
        <v>553</v>
      </c>
      <c r="F87" s="75">
        <f t="shared" si="20"/>
        <v>45231</v>
      </c>
      <c r="G87" s="76">
        <f t="shared" si="21"/>
        <v>553</v>
      </c>
      <c r="H87" s="77">
        <v>0</v>
      </c>
      <c r="I87" s="78" t="s">
        <v>33</v>
      </c>
    </row>
    <row r="88" spans="1:9" ht="75" customHeight="1" x14ac:dyDescent="0.2">
      <c r="A88" s="83" t="s">
        <v>331</v>
      </c>
      <c r="B88" s="83" t="s">
        <v>329</v>
      </c>
      <c r="C88" s="72" t="s">
        <v>330</v>
      </c>
      <c r="D88" s="73">
        <v>45145</v>
      </c>
      <c r="E88" s="80">
        <v>500000</v>
      </c>
      <c r="F88" s="75">
        <f t="shared" si="20"/>
        <v>45175</v>
      </c>
      <c r="G88" s="76">
        <f t="shared" si="21"/>
        <v>500000</v>
      </c>
      <c r="H88" s="77">
        <v>0</v>
      </c>
      <c r="I88" s="78" t="s">
        <v>33</v>
      </c>
    </row>
    <row r="89" spans="1:9" ht="84" customHeight="1" x14ac:dyDescent="0.2">
      <c r="A89" s="83" t="s">
        <v>237</v>
      </c>
      <c r="B89" s="83" t="s">
        <v>332</v>
      </c>
      <c r="C89" s="72" t="s">
        <v>333</v>
      </c>
      <c r="D89" s="73">
        <v>45194</v>
      </c>
      <c r="E89" s="80">
        <v>16166</v>
      </c>
      <c r="F89" s="75">
        <f t="shared" si="20"/>
        <v>45224</v>
      </c>
      <c r="G89" s="76">
        <f t="shared" si="21"/>
        <v>16166</v>
      </c>
      <c r="H89" s="77">
        <v>0</v>
      </c>
      <c r="I89" s="78" t="s">
        <v>33</v>
      </c>
    </row>
    <row r="90" spans="1:9" ht="70.5" customHeight="1" x14ac:dyDescent="0.2">
      <c r="A90" s="83" t="s">
        <v>195</v>
      </c>
      <c r="B90" s="83" t="s">
        <v>334</v>
      </c>
      <c r="C90" s="72" t="s">
        <v>335</v>
      </c>
      <c r="D90" s="73">
        <v>45190</v>
      </c>
      <c r="E90" s="80">
        <v>25724</v>
      </c>
      <c r="F90" s="75">
        <f t="shared" si="20"/>
        <v>45220</v>
      </c>
      <c r="G90" s="76">
        <f t="shared" si="21"/>
        <v>25724</v>
      </c>
      <c r="H90" s="77">
        <v>0</v>
      </c>
      <c r="I90" s="78" t="s">
        <v>33</v>
      </c>
    </row>
    <row r="91" spans="1:9" ht="73.5" customHeight="1" x14ac:dyDescent="0.2">
      <c r="A91" s="83" t="s">
        <v>237</v>
      </c>
      <c r="B91" s="83" t="s">
        <v>336</v>
      </c>
      <c r="C91" s="72" t="s">
        <v>337</v>
      </c>
      <c r="D91" s="73">
        <v>45194</v>
      </c>
      <c r="E91" s="80">
        <v>12661.4</v>
      </c>
      <c r="F91" s="75">
        <f t="shared" si="20"/>
        <v>45224</v>
      </c>
      <c r="G91" s="76">
        <f t="shared" si="21"/>
        <v>12661.4</v>
      </c>
      <c r="H91" s="77">
        <v>0</v>
      </c>
      <c r="I91" s="78" t="s">
        <v>33</v>
      </c>
    </row>
    <row r="92" spans="1:9" ht="65.25" customHeight="1" x14ac:dyDescent="0.2">
      <c r="A92" s="83" t="s">
        <v>317</v>
      </c>
      <c r="B92" s="83" t="s">
        <v>338</v>
      </c>
      <c r="C92" s="72" t="s">
        <v>339</v>
      </c>
      <c r="D92" s="73">
        <v>45163</v>
      </c>
      <c r="E92" s="80">
        <v>32119.599999999999</v>
      </c>
      <c r="F92" s="75">
        <f t="shared" si="20"/>
        <v>45193</v>
      </c>
      <c r="G92" s="76">
        <f t="shared" si="21"/>
        <v>32119.599999999999</v>
      </c>
      <c r="H92" s="77">
        <v>0</v>
      </c>
      <c r="I92" s="78" t="s">
        <v>33</v>
      </c>
    </row>
    <row r="93" spans="1:9" ht="65.25" customHeight="1" x14ac:dyDescent="0.2">
      <c r="A93" s="83" t="s">
        <v>317</v>
      </c>
      <c r="B93" s="83" t="s">
        <v>340</v>
      </c>
      <c r="C93" s="72" t="s">
        <v>341</v>
      </c>
      <c r="D93" s="73">
        <v>45163</v>
      </c>
      <c r="E93" s="80">
        <v>43692.26</v>
      </c>
      <c r="F93" s="75">
        <f t="shared" si="20"/>
        <v>45193</v>
      </c>
      <c r="G93" s="76">
        <f t="shared" si="21"/>
        <v>43692.26</v>
      </c>
      <c r="H93" s="77">
        <v>0</v>
      </c>
      <c r="I93" s="78" t="s">
        <v>33</v>
      </c>
    </row>
    <row r="94" spans="1:9" ht="81" customHeight="1" x14ac:dyDescent="0.2">
      <c r="A94" s="83" t="s">
        <v>276</v>
      </c>
      <c r="B94" s="83" t="s">
        <v>342</v>
      </c>
      <c r="C94" s="72" t="s">
        <v>343</v>
      </c>
      <c r="D94" s="73">
        <v>45190</v>
      </c>
      <c r="E94" s="80">
        <v>399430</v>
      </c>
      <c r="F94" s="75">
        <f t="shared" si="20"/>
        <v>45220</v>
      </c>
      <c r="G94" s="76">
        <f t="shared" si="21"/>
        <v>399430</v>
      </c>
      <c r="H94" s="77">
        <v>0</v>
      </c>
      <c r="I94" s="78" t="s">
        <v>33</v>
      </c>
    </row>
    <row r="95" spans="1:9" ht="69.75" customHeight="1" x14ac:dyDescent="0.2">
      <c r="A95" s="83" t="s">
        <v>346</v>
      </c>
      <c r="B95" s="83" t="s">
        <v>344</v>
      </c>
      <c r="C95" s="72" t="s">
        <v>345</v>
      </c>
      <c r="D95" s="73">
        <v>45204</v>
      </c>
      <c r="E95" s="80">
        <v>97622.24</v>
      </c>
      <c r="F95" s="75">
        <f t="shared" si="20"/>
        <v>45234</v>
      </c>
      <c r="G95" s="76">
        <f t="shared" si="21"/>
        <v>97622.24</v>
      </c>
      <c r="H95" s="77">
        <v>0</v>
      </c>
      <c r="I95" s="78" t="s">
        <v>33</v>
      </c>
    </row>
    <row r="96" spans="1:9" ht="61.5" customHeight="1" x14ac:dyDescent="0.2">
      <c r="A96" s="48" t="s">
        <v>0</v>
      </c>
      <c r="B96" s="48" t="s">
        <v>1</v>
      </c>
      <c r="C96" s="48" t="s">
        <v>3</v>
      </c>
      <c r="D96" s="48" t="s">
        <v>2</v>
      </c>
      <c r="E96" s="49" t="s">
        <v>4</v>
      </c>
      <c r="F96" s="48" t="s">
        <v>5</v>
      </c>
      <c r="G96" s="48" t="s">
        <v>6</v>
      </c>
      <c r="H96" s="48" t="s">
        <v>7</v>
      </c>
      <c r="I96" s="48" t="s">
        <v>8</v>
      </c>
    </row>
    <row r="97" spans="1:9" ht="70.5" customHeight="1" x14ac:dyDescent="0.2">
      <c r="A97" s="83" t="s">
        <v>349</v>
      </c>
      <c r="B97" s="83" t="s">
        <v>347</v>
      </c>
      <c r="C97" s="72" t="s">
        <v>348</v>
      </c>
      <c r="D97" s="73">
        <v>45113</v>
      </c>
      <c r="E97" s="80">
        <v>687999</v>
      </c>
      <c r="F97" s="75">
        <f t="shared" si="20"/>
        <v>45143</v>
      </c>
      <c r="G97" s="76">
        <f t="shared" si="21"/>
        <v>687999</v>
      </c>
      <c r="H97" s="77">
        <v>0</v>
      </c>
      <c r="I97" s="78" t="s">
        <v>33</v>
      </c>
    </row>
    <row r="98" spans="1:9" ht="32.25" customHeight="1" x14ac:dyDescent="0.2">
      <c r="A98" s="99" t="s">
        <v>351</v>
      </c>
      <c r="B98" s="99" t="s">
        <v>350</v>
      </c>
      <c r="C98" s="72" t="s">
        <v>352</v>
      </c>
      <c r="D98" s="73">
        <v>45162</v>
      </c>
      <c r="E98" s="80">
        <v>190040.18</v>
      </c>
      <c r="F98" s="75">
        <f t="shared" si="20"/>
        <v>45192</v>
      </c>
      <c r="G98" s="76">
        <f t="shared" si="21"/>
        <v>190040.18</v>
      </c>
      <c r="H98" s="77">
        <v>0</v>
      </c>
      <c r="I98" s="78" t="s">
        <v>33</v>
      </c>
    </row>
    <row r="99" spans="1:9" ht="32.25" customHeight="1" x14ac:dyDescent="0.2">
      <c r="A99" s="100"/>
      <c r="B99" s="100"/>
      <c r="C99" s="72" t="s">
        <v>353</v>
      </c>
      <c r="D99" s="73">
        <v>45162</v>
      </c>
      <c r="E99" s="80">
        <v>190040.18</v>
      </c>
      <c r="F99" s="75">
        <f t="shared" si="20"/>
        <v>45192</v>
      </c>
      <c r="G99" s="76">
        <f t="shared" si="21"/>
        <v>190040.18</v>
      </c>
      <c r="H99" s="77">
        <v>0</v>
      </c>
      <c r="I99" s="78" t="s">
        <v>33</v>
      </c>
    </row>
    <row r="100" spans="1:9" ht="32.25" customHeight="1" x14ac:dyDescent="0.2">
      <c r="A100" s="101"/>
      <c r="B100" s="101"/>
      <c r="C100" s="72" t="s">
        <v>354</v>
      </c>
      <c r="D100" s="73">
        <v>45162</v>
      </c>
      <c r="E100" s="80">
        <v>190040.18</v>
      </c>
      <c r="F100" s="75">
        <f t="shared" si="20"/>
        <v>45192</v>
      </c>
      <c r="G100" s="76">
        <f t="shared" si="21"/>
        <v>190040.18</v>
      </c>
      <c r="H100" s="77">
        <v>0</v>
      </c>
      <c r="I100" s="78" t="s">
        <v>33</v>
      </c>
    </row>
    <row r="101" spans="1:9" x14ac:dyDescent="0.2">
      <c r="A101" s="99" t="s">
        <v>356</v>
      </c>
      <c r="B101" s="99" t="s">
        <v>355</v>
      </c>
      <c r="C101" s="72" t="s">
        <v>357</v>
      </c>
      <c r="D101" s="73">
        <v>45147</v>
      </c>
      <c r="E101" s="80">
        <v>320</v>
      </c>
      <c r="F101" s="75">
        <f t="shared" si="20"/>
        <v>45177</v>
      </c>
      <c r="G101" s="76">
        <f t="shared" si="21"/>
        <v>320</v>
      </c>
      <c r="H101" s="77">
        <v>0</v>
      </c>
      <c r="I101" s="78" t="s">
        <v>33</v>
      </c>
    </row>
    <row r="102" spans="1:9" x14ac:dyDescent="0.2">
      <c r="A102" s="100"/>
      <c r="B102" s="100"/>
      <c r="C102" s="72" t="s">
        <v>358</v>
      </c>
      <c r="D102" s="73">
        <v>45147</v>
      </c>
      <c r="E102" s="80">
        <v>1120</v>
      </c>
      <c r="F102" s="75">
        <f t="shared" si="20"/>
        <v>45177</v>
      </c>
      <c r="G102" s="76">
        <f t="shared" si="21"/>
        <v>1120</v>
      </c>
      <c r="H102" s="77">
        <v>0</v>
      </c>
      <c r="I102" s="78" t="s">
        <v>33</v>
      </c>
    </row>
    <row r="103" spans="1:9" x14ac:dyDescent="0.2">
      <c r="A103" s="100"/>
      <c r="B103" s="100"/>
      <c r="C103" s="72" t="s">
        <v>359</v>
      </c>
      <c r="D103" s="73">
        <v>45159</v>
      </c>
      <c r="E103" s="80">
        <v>5880</v>
      </c>
      <c r="F103" s="75">
        <f t="shared" si="20"/>
        <v>45189</v>
      </c>
      <c r="G103" s="76">
        <f t="shared" si="21"/>
        <v>5880</v>
      </c>
      <c r="H103" s="77">
        <v>0</v>
      </c>
      <c r="I103" s="78" t="s">
        <v>33</v>
      </c>
    </row>
    <row r="104" spans="1:9" x14ac:dyDescent="0.2">
      <c r="A104" s="100"/>
      <c r="B104" s="100"/>
      <c r="C104" s="72" t="s">
        <v>360</v>
      </c>
      <c r="D104" s="73">
        <v>45159</v>
      </c>
      <c r="E104" s="80">
        <v>1560</v>
      </c>
      <c r="F104" s="75">
        <f t="shared" si="20"/>
        <v>45189</v>
      </c>
      <c r="G104" s="76">
        <f t="shared" si="21"/>
        <v>1560</v>
      </c>
      <c r="H104" s="77">
        <v>0</v>
      </c>
      <c r="I104" s="78" t="s">
        <v>33</v>
      </c>
    </row>
    <row r="105" spans="1:9" x14ac:dyDescent="0.2">
      <c r="A105" s="100"/>
      <c r="B105" s="100"/>
      <c r="C105" s="72" t="s">
        <v>361</v>
      </c>
      <c r="D105" s="73">
        <v>45159</v>
      </c>
      <c r="E105" s="80">
        <v>1012</v>
      </c>
      <c r="F105" s="75">
        <f t="shared" si="20"/>
        <v>45189</v>
      </c>
      <c r="G105" s="76">
        <f t="shared" si="21"/>
        <v>1012</v>
      </c>
      <c r="H105" s="77">
        <v>0</v>
      </c>
      <c r="I105" s="78" t="s">
        <v>33</v>
      </c>
    </row>
    <row r="106" spans="1:9" x14ac:dyDescent="0.2">
      <c r="A106" s="100"/>
      <c r="B106" s="100"/>
      <c r="C106" s="72" t="s">
        <v>362</v>
      </c>
      <c r="D106" s="73">
        <v>45168</v>
      </c>
      <c r="E106" s="80">
        <v>216</v>
      </c>
      <c r="F106" s="75">
        <f t="shared" si="20"/>
        <v>45198</v>
      </c>
      <c r="G106" s="76">
        <f t="shared" si="21"/>
        <v>216</v>
      </c>
      <c r="H106" s="77">
        <v>0</v>
      </c>
      <c r="I106" s="78" t="s">
        <v>33</v>
      </c>
    </row>
    <row r="107" spans="1:9" x14ac:dyDescent="0.2">
      <c r="A107" s="100"/>
      <c r="B107" s="100"/>
      <c r="C107" s="72" t="s">
        <v>363</v>
      </c>
      <c r="D107" s="73">
        <v>45169</v>
      </c>
      <c r="E107" s="80">
        <v>2880</v>
      </c>
      <c r="F107" s="75">
        <f t="shared" si="20"/>
        <v>45199</v>
      </c>
      <c r="G107" s="76">
        <f t="shared" si="21"/>
        <v>2880</v>
      </c>
      <c r="H107" s="77">
        <v>0</v>
      </c>
      <c r="I107" s="78" t="s">
        <v>33</v>
      </c>
    </row>
    <row r="108" spans="1:9" x14ac:dyDescent="0.2">
      <c r="A108" s="101"/>
      <c r="B108" s="101"/>
      <c r="C108" s="72" t="s">
        <v>364</v>
      </c>
      <c r="D108" s="73">
        <v>45169</v>
      </c>
      <c r="E108" s="80">
        <v>5880</v>
      </c>
      <c r="F108" s="75">
        <f t="shared" si="20"/>
        <v>45199</v>
      </c>
      <c r="G108" s="76">
        <f t="shared" si="21"/>
        <v>5880</v>
      </c>
      <c r="H108" s="77">
        <v>0</v>
      </c>
      <c r="I108" s="78" t="s">
        <v>33</v>
      </c>
    </row>
    <row r="109" spans="1:9" ht="66" customHeight="1" x14ac:dyDescent="0.2">
      <c r="A109" s="83" t="s">
        <v>367</v>
      </c>
      <c r="B109" s="83" t="s">
        <v>365</v>
      </c>
      <c r="C109" s="72" t="s">
        <v>366</v>
      </c>
      <c r="D109" s="73">
        <v>45199</v>
      </c>
      <c r="E109" s="80">
        <v>67595.740000000005</v>
      </c>
      <c r="F109" s="75">
        <f t="shared" si="20"/>
        <v>45229</v>
      </c>
      <c r="G109" s="76">
        <f t="shared" si="21"/>
        <v>67595.740000000005</v>
      </c>
      <c r="H109" s="77">
        <v>0</v>
      </c>
      <c r="I109" s="78" t="s">
        <v>33</v>
      </c>
    </row>
    <row r="110" spans="1:9" ht="47.25" customHeight="1" x14ac:dyDescent="0.2">
      <c r="A110" s="99" t="s">
        <v>369</v>
      </c>
      <c r="B110" s="99" t="s">
        <v>368</v>
      </c>
      <c r="C110" s="72" t="s">
        <v>370</v>
      </c>
      <c r="D110" s="73">
        <v>45201</v>
      </c>
      <c r="E110" s="80">
        <v>33386.74</v>
      </c>
      <c r="F110" s="75">
        <f t="shared" si="20"/>
        <v>45231</v>
      </c>
      <c r="G110" s="76">
        <f t="shared" si="21"/>
        <v>33386.74</v>
      </c>
      <c r="H110" s="77">
        <v>0</v>
      </c>
      <c r="I110" s="78" t="s">
        <v>33</v>
      </c>
    </row>
    <row r="111" spans="1:9" ht="47.25" customHeight="1" x14ac:dyDescent="0.2">
      <c r="A111" s="101"/>
      <c r="B111" s="101"/>
      <c r="C111" s="72" t="s">
        <v>371</v>
      </c>
      <c r="D111" s="73">
        <v>45201</v>
      </c>
      <c r="E111" s="80">
        <v>128.34</v>
      </c>
      <c r="F111" s="75">
        <f t="shared" si="20"/>
        <v>45231</v>
      </c>
      <c r="G111" s="76">
        <f t="shared" si="21"/>
        <v>128.34</v>
      </c>
      <c r="H111" s="77">
        <v>0</v>
      </c>
      <c r="I111" s="78" t="s">
        <v>33</v>
      </c>
    </row>
    <row r="112" spans="1:9" ht="68.25" customHeight="1" x14ac:dyDescent="0.2">
      <c r="A112" s="83" t="s">
        <v>374</v>
      </c>
      <c r="B112" s="83" t="s">
        <v>372</v>
      </c>
      <c r="C112" s="72" t="s">
        <v>373</v>
      </c>
      <c r="D112" s="73">
        <v>45175</v>
      </c>
      <c r="E112" s="80">
        <v>20163.27</v>
      </c>
      <c r="F112" s="75">
        <f t="shared" si="20"/>
        <v>45205</v>
      </c>
      <c r="G112" s="76">
        <f t="shared" si="21"/>
        <v>20163.27</v>
      </c>
      <c r="H112" s="77">
        <v>0</v>
      </c>
      <c r="I112" s="78" t="s">
        <v>33</v>
      </c>
    </row>
    <row r="113" spans="1:9" ht="72" customHeight="1" x14ac:dyDescent="0.2">
      <c r="A113" s="83" t="s">
        <v>374</v>
      </c>
      <c r="B113" s="83" t="s">
        <v>375</v>
      </c>
      <c r="C113" s="72" t="s">
        <v>376</v>
      </c>
      <c r="D113" s="73">
        <v>45162</v>
      </c>
      <c r="E113" s="80">
        <v>9137.9699999999993</v>
      </c>
      <c r="F113" s="75">
        <f t="shared" si="20"/>
        <v>45192</v>
      </c>
      <c r="G113" s="76">
        <f t="shared" si="21"/>
        <v>9137.9699999999993</v>
      </c>
      <c r="H113" s="77">
        <v>0</v>
      </c>
      <c r="I113" s="78" t="s">
        <v>33</v>
      </c>
    </row>
    <row r="114" spans="1:9" ht="79.5" customHeight="1" x14ac:dyDescent="0.2">
      <c r="A114" s="83" t="s">
        <v>374</v>
      </c>
      <c r="B114" s="83" t="s">
        <v>377</v>
      </c>
      <c r="C114" s="72" t="s">
        <v>378</v>
      </c>
      <c r="D114" s="73">
        <v>45155</v>
      </c>
      <c r="E114" s="80">
        <v>20802.46</v>
      </c>
      <c r="F114" s="75">
        <f t="shared" si="20"/>
        <v>45185</v>
      </c>
      <c r="G114" s="76">
        <f t="shared" si="21"/>
        <v>20802.46</v>
      </c>
      <c r="H114" s="77">
        <v>0</v>
      </c>
      <c r="I114" s="78" t="s">
        <v>33</v>
      </c>
    </row>
    <row r="115" spans="1:9" ht="82.5" customHeight="1" x14ac:dyDescent="0.2">
      <c r="A115" s="83" t="s">
        <v>374</v>
      </c>
      <c r="B115" s="83" t="s">
        <v>379</v>
      </c>
      <c r="C115" s="72" t="s">
        <v>380</v>
      </c>
      <c r="D115" s="73">
        <v>45163</v>
      </c>
      <c r="E115" s="80">
        <v>27562.29</v>
      </c>
      <c r="F115" s="75">
        <f t="shared" si="20"/>
        <v>45193</v>
      </c>
      <c r="G115" s="76">
        <f t="shared" si="21"/>
        <v>27562.29</v>
      </c>
      <c r="H115" s="77">
        <v>0</v>
      </c>
      <c r="I115" s="78" t="s">
        <v>33</v>
      </c>
    </row>
    <row r="116" spans="1:9" ht="12.75" customHeight="1" x14ac:dyDescent="0.2">
      <c r="A116" s="99" t="s">
        <v>382</v>
      </c>
      <c r="B116" s="99" t="s">
        <v>381</v>
      </c>
      <c r="C116" s="72" t="s">
        <v>383</v>
      </c>
      <c r="D116" s="73">
        <v>45174</v>
      </c>
      <c r="E116" s="80">
        <v>241.54</v>
      </c>
      <c r="F116" s="75">
        <f t="shared" ref="F116" si="22">30+D116</f>
        <v>45204</v>
      </c>
      <c r="G116" s="76">
        <f t="shared" ref="G116" si="23">+E116</f>
        <v>241.54</v>
      </c>
      <c r="H116" s="77">
        <v>0</v>
      </c>
      <c r="I116" s="78" t="s">
        <v>33</v>
      </c>
    </row>
    <row r="117" spans="1:9" x14ac:dyDescent="0.2">
      <c r="A117" s="100"/>
      <c r="B117" s="100"/>
      <c r="C117" s="72" t="s">
        <v>384</v>
      </c>
      <c r="D117" s="73">
        <v>45187</v>
      </c>
      <c r="E117" s="80">
        <v>71013.64</v>
      </c>
      <c r="F117" s="75">
        <f t="shared" ref="F117:F185" si="24">30+D117</f>
        <v>45217</v>
      </c>
      <c r="G117" s="76">
        <f t="shared" ref="G117:G185" si="25">+E117</f>
        <v>71013.64</v>
      </c>
      <c r="H117" s="77">
        <v>0</v>
      </c>
      <c r="I117" s="78" t="s">
        <v>33</v>
      </c>
    </row>
    <row r="118" spans="1:9" x14ac:dyDescent="0.2">
      <c r="A118" s="100"/>
      <c r="B118" s="100"/>
      <c r="C118" s="72" t="s">
        <v>385</v>
      </c>
      <c r="D118" s="73">
        <v>45187</v>
      </c>
      <c r="E118" s="80">
        <v>581685.56000000006</v>
      </c>
      <c r="F118" s="75">
        <f t="shared" si="24"/>
        <v>45217</v>
      </c>
      <c r="G118" s="76">
        <f t="shared" si="25"/>
        <v>581685.56000000006</v>
      </c>
      <c r="H118" s="77">
        <v>0</v>
      </c>
      <c r="I118" s="78" t="s">
        <v>33</v>
      </c>
    </row>
    <row r="119" spans="1:9" x14ac:dyDescent="0.2">
      <c r="A119" s="100"/>
      <c r="B119" s="100"/>
      <c r="C119" s="72" t="s">
        <v>386</v>
      </c>
      <c r="D119" s="73">
        <v>45187</v>
      </c>
      <c r="E119" s="80">
        <v>82869.64</v>
      </c>
      <c r="F119" s="75">
        <f t="shared" si="24"/>
        <v>45217</v>
      </c>
      <c r="G119" s="76">
        <f t="shared" si="25"/>
        <v>82869.64</v>
      </c>
      <c r="H119" s="77">
        <v>0</v>
      </c>
      <c r="I119" s="78" t="s">
        <v>33</v>
      </c>
    </row>
    <row r="120" spans="1:9" x14ac:dyDescent="0.2">
      <c r="A120" s="100"/>
      <c r="B120" s="100"/>
      <c r="C120" s="72" t="s">
        <v>387</v>
      </c>
      <c r="D120" s="73">
        <v>45187</v>
      </c>
      <c r="E120" s="80">
        <v>40035.699999999997</v>
      </c>
      <c r="F120" s="75">
        <f t="shared" si="24"/>
        <v>45217</v>
      </c>
      <c r="G120" s="76">
        <f t="shared" si="25"/>
        <v>40035.699999999997</v>
      </c>
      <c r="H120" s="77">
        <v>0</v>
      </c>
      <c r="I120" s="78" t="s">
        <v>33</v>
      </c>
    </row>
    <row r="121" spans="1:9" x14ac:dyDescent="0.2">
      <c r="A121" s="100"/>
      <c r="B121" s="100"/>
      <c r="C121" s="72" t="s">
        <v>388</v>
      </c>
      <c r="D121" s="73">
        <v>45187</v>
      </c>
      <c r="E121" s="80">
        <v>894.27</v>
      </c>
      <c r="F121" s="75">
        <f t="shared" si="24"/>
        <v>45217</v>
      </c>
      <c r="G121" s="76">
        <f t="shared" si="25"/>
        <v>894.27</v>
      </c>
      <c r="H121" s="77">
        <v>0</v>
      </c>
      <c r="I121" s="78" t="s">
        <v>33</v>
      </c>
    </row>
    <row r="122" spans="1:9" x14ac:dyDescent="0.2">
      <c r="A122" s="100"/>
      <c r="B122" s="100"/>
      <c r="C122" s="72" t="s">
        <v>389</v>
      </c>
      <c r="D122" s="73">
        <v>45187</v>
      </c>
      <c r="E122" s="80">
        <v>233.68</v>
      </c>
      <c r="F122" s="75">
        <f t="shared" si="24"/>
        <v>45217</v>
      </c>
      <c r="G122" s="76">
        <f t="shared" si="25"/>
        <v>233.68</v>
      </c>
      <c r="H122" s="77">
        <v>0</v>
      </c>
      <c r="I122" s="78" t="s">
        <v>33</v>
      </c>
    </row>
    <row r="123" spans="1:9" x14ac:dyDescent="0.2">
      <c r="A123" s="100"/>
      <c r="B123" s="100"/>
      <c r="C123" s="72" t="s">
        <v>390</v>
      </c>
      <c r="D123" s="73">
        <v>45188</v>
      </c>
      <c r="E123" s="80">
        <v>65777.850000000006</v>
      </c>
      <c r="F123" s="75">
        <f t="shared" si="24"/>
        <v>45218</v>
      </c>
      <c r="G123" s="76">
        <f t="shared" si="25"/>
        <v>65777.850000000006</v>
      </c>
      <c r="H123" s="77">
        <v>0</v>
      </c>
      <c r="I123" s="78" t="s">
        <v>33</v>
      </c>
    </row>
    <row r="124" spans="1:9" x14ac:dyDescent="0.2">
      <c r="A124" s="101"/>
      <c r="B124" s="101"/>
      <c r="C124" s="72" t="s">
        <v>391</v>
      </c>
      <c r="D124" s="73">
        <v>45190</v>
      </c>
      <c r="E124" s="80">
        <v>1807.09</v>
      </c>
      <c r="F124" s="75">
        <f t="shared" si="24"/>
        <v>45220</v>
      </c>
      <c r="G124" s="76">
        <f t="shared" si="25"/>
        <v>1807.09</v>
      </c>
      <c r="H124" s="77">
        <v>0</v>
      </c>
      <c r="I124" s="78" t="s">
        <v>33</v>
      </c>
    </row>
    <row r="125" spans="1:9" ht="60" customHeight="1" x14ac:dyDescent="0.2">
      <c r="A125" s="48" t="s">
        <v>0</v>
      </c>
      <c r="B125" s="48" t="s">
        <v>1</v>
      </c>
      <c r="C125" s="48" t="s">
        <v>3</v>
      </c>
      <c r="D125" s="48" t="s">
        <v>2</v>
      </c>
      <c r="E125" s="49" t="s">
        <v>4</v>
      </c>
      <c r="F125" s="48" t="s">
        <v>5</v>
      </c>
      <c r="G125" s="48" t="s">
        <v>6</v>
      </c>
      <c r="H125" s="48" t="s">
        <v>7</v>
      </c>
      <c r="I125" s="48" t="s">
        <v>8</v>
      </c>
    </row>
    <row r="126" spans="1:9" ht="37.5" customHeight="1" x14ac:dyDescent="0.2">
      <c r="A126" s="99" t="s">
        <v>367</v>
      </c>
      <c r="B126" s="99" t="s">
        <v>392</v>
      </c>
      <c r="C126" s="72" t="s">
        <v>393</v>
      </c>
      <c r="D126" s="73">
        <v>45199</v>
      </c>
      <c r="E126" s="80">
        <v>44762.55</v>
      </c>
      <c r="F126" s="75">
        <f t="shared" si="24"/>
        <v>45229</v>
      </c>
      <c r="G126" s="76">
        <f t="shared" si="25"/>
        <v>44762.55</v>
      </c>
      <c r="H126" s="77">
        <v>0</v>
      </c>
      <c r="I126" s="78" t="s">
        <v>33</v>
      </c>
    </row>
    <row r="127" spans="1:9" ht="37.5" customHeight="1" x14ac:dyDescent="0.2">
      <c r="A127" s="100"/>
      <c r="B127" s="100"/>
      <c r="C127" s="72" t="s">
        <v>394</v>
      </c>
      <c r="D127" s="73">
        <v>45199</v>
      </c>
      <c r="E127" s="80">
        <v>2213.65</v>
      </c>
      <c r="F127" s="75">
        <f t="shared" si="24"/>
        <v>45229</v>
      </c>
      <c r="G127" s="76">
        <f t="shared" si="25"/>
        <v>2213.65</v>
      </c>
      <c r="H127" s="77">
        <v>0</v>
      </c>
      <c r="I127" s="78" t="s">
        <v>33</v>
      </c>
    </row>
    <row r="128" spans="1:9" ht="37.5" customHeight="1" x14ac:dyDescent="0.2">
      <c r="A128" s="101"/>
      <c r="B128" s="101"/>
      <c r="C128" s="72" t="s">
        <v>395</v>
      </c>
      <c r="D128" s="73">
        <v>45199</v>
      </c>
      <c r="E128" s="80">
        <v>4802.3599999999997</v>
      </c>
      <c r="F128" s="75">
        <f t="shared" si="24"/>
        <v>45229</v>
      </c>
      <c r="G128" s="76">
        <f t="shared" si="25"/>
        <v>4802.3599999999997</v>
      </c>
      <c r="H128" s="77">
        <v>0</v>
      </c>
      <c r="I128" s="78" t="s">
        <v>33</v>
      </c>
    </row>
    <row r="129" spans="1:9" ht="72" customHeight="1" x14ac:dyDescent="0.2">
      <c r="A129" s="83" t="s">
        <v>346</v>
      </c>
      <c r="B129" s="83" t="s">
        <v>396</v>
      </c>
      <c r="C129" s="72" t="s">
        <v>397</v>
      </c>
      <c r="D129" s="73">
        <v>45184</v>
      </c>
      <c r="E129" s="80">
        <v>2704.4</v>
      </c>
      <c r="F129" s="75">
        <f t="shared" si="24"/>
        <v>45214</v>
      </c>
      <c r="G129" s="76">
        <f t="shared" si="25"/>
        <v>2704.4</v>
      </c>
      <c r="H129" s="77">
        <v>0</v>
      </c>
      <c r="I129" s="78" t="s">
        <v>33</v>
      </c>
    </row>
    <row r="130" spans="1:9" ht="87" customHeight="1" x14ac:dyDescent="0.2">
      <c r="A130" s="83" t="s">
        <v>256</v>
      </c>
      <c r="B130" s="83" t="s">
        <v>398</v>
      </c>
      <c r="C130" s="72" t="s">
        <v>399</v>
      </c>
      <c r="D130" s="73">
        <v>45196</v>
      </c>
      <c r="E130" s="80">
        <v>8285460.9900000002</v>
      </c>
      <c r="F130" s="75">
        <f t="shared" si="24"/>
        <v>45226</v>
      </c>
      <c r="G130" s="76">
        <f t="shared" si="25"/>
        <v>8285460.9900000002</v>
      </c>
      <c r="H130" s="77">
        <v>0</v>
      </c>
      <c r="I130" s="78" t="s">
        <v>33</v>
      </c>
    </row>
    <row r="131" spans="1:9" ht="91.5" customHeight="1" x14ac:dyDescent="0.2">
      <c r="A131" s="83" t="s">
        <v>402</v>
      </c>
      <c r="B131" s="83" t="s">
        <v>400</v>
      </c>
      <c r="C131" s="72" t="s">
        <v>401</v>
      </c>
      <c r="D131" s="73">
        <v>45191</v>
      </c>
      <c r="E131" s="80">
        <v>200600</v>
      </c>
      <c r="F131" s="75">
        <f t="shared" si="24"/>
        <v>45221</v>
      </c>
      <c r="G131" s="76">
        <f t="shared" si="25"/>
        <v>200600</v>
      </c>
      <c r="H131" s="77">
        <v>0</v>
      </c>
      <c r="I131" s="78" t="s">
        <v>33</v>
      </c>
    </row>
    <row r="132" spans="1:9" ht="78.75" customHeight="1" x14ac:dyDescent="0.2">
      <c r="A132" s="83" t="s">
        <v>10</v>
      </c>
      <c r="B132" s="83" t="s">
        <v>403</v>
      </c>
      <c r="C132" s="72" t="s">
        <v>404</v>
      </c>
      <c r="D132" s="73">
        <v>45142</v>
      </c>
      <c r="E132" s="80">
        <v>243750</v>
      </c>
      <c r="F132" s="75">
        <f t="shared" si="24"/>
        <v>45172</v>
      </c>
      <c r="G132" s="76">
        <f t="shared" si="25"/>
        <v>243750</v>
      </c>
      <c r="H132" s="77">
        <v>0</v>
      </c>
      <c r="I132" s="78" t="s">
        <v>33</v>
      </c>
    </row>
    <row r="133" spans="1:9" ht="92.25" customHeight="1" x14ac:dyDescent="0.2">
      <c r="A133" s="83" t="s">
        <v>407</v>
      </c>
      <c r="B133" s="83" t="s">
        <v>405</v>
      </c>
      <c r="C133" s="72" t="s">
        <v>406</v>
      </c>
      <c r="D133" s="73">
        <v>45201</v>
      </c>
      <c r="E133" s="80">
        <v>1472640</v>
      </c>
      <c r="F133" s="75">
        <f t="shared" si="24"/>
        <v>45231</v>
      </c>
      <c r="G133" s="76">
        <f t="shared" si="25"/>
        <v>1472640</v>
      </c>
      <c r="H133" s="77">
        <v>0</v>
      </c>
      <c r="I133" s="78" t="s">
        <v>33</v>
      </c>
    </row>
    <row r="134" spans="1:9" ht="85.5" customHeight="1" x14ac:dyDescent="0.2">
      <c r="A134" s="83" t="s">
        <v>410</v>
      </c>
      <c r="B134" s="83" t="s">
        <v>408</v>
      </c>
      <c r="C134" s="72" t="s">
        <v>409</v>
      </c>
      <c r="D134" s="73">
        <v>45191</v>
      </c>
      <c r="E134" s="80">
        <v>3783721.77</v>
      </c>
      <c r="F134" s="75">
        <f t="shared" si="24"/>
        <v>45221</v>
      </c>
      <c r="G134" s="76">
        <f t="shared" si="25"/>
        <v>3783721.77</v>
      </c>
      <c r="H134" s="77">
        <v>0</v>
      </c>
      <c r="I134" s="78" t="s">
        <v>33</v>
      </c>
    </row>
    <row r="135" spans="1:9" ht="74.25" customHeight="1" x14ac:dyDescent="0.2">
      <c r="A135" s="83" t="s">
        <v>413</v>
      </c>
      <c r="B135" s="83" t="s">
        <v>411</v>
      </c>
      <c r="C135" s="72" t="s">
        <v>412</v>
      </c>
      <c r="D135" s="73">
        <v>45173</v>
      </c>
      <c r="E135" s="80">
        <v>678830.66</v>
      </c>
      <c r="F135" s="75">
        <f t="shared" si="24"/>
        <v>45203</v>
      </c>
      <c r="G135" s="76">
        <f t="shared" si="25"/>
        <v>678830.66</v>
      </c>
      <c r="H135" s="77">
        <v>0</v>
      </c>
      <c r="I135" s="78" t="s">
        <v>33</v>
      </c>
    </row>
    <row r="136" spans="1:9" ht="102" customHeight="1" x14ac:dyDescent="0.2">
      <c r="A136" s="83" t="s">
        <v>256</v>
      </c>
      <c r="B136" s="83" t="s">
        <v>414</v>
      </c>
      <c r="C136" s="72" t="s">
        <v>415</v>
      </c>
      <c r="D136" s="73">
        <v>45100</v>
      </c>
      <c r="E136" s="80">
        <v>1621642.73</v>
      </c>
      <c r="F136" s="75">
        <f t="shared" si="24"/>
        <v>45130</v>
      </c>
      <c r="G136" s="76">
        <f t="shared" si="25"/>
        <v>1621642.73</v>
      </c>
      <c r="H136" s="77">
        <v>0</v>
      </c>
      <c r="I136" s="78" t="s">
        <v>33</v>
      </c>
    </row>
    <row r="137" spans="1:9" ht="69.75" customHeight="1" x14ac:dyDescent="0.2">
      <c r="A137" s="83" t="s">
        <v>256</v>
      </c>
      <c r="B137" s="83" t="s">
        <v>416</v>
      </c>
      <c r="C137" s="72" t="s">
        <v>417</v>
      </c>
      <c r="D137" s="73">
        <v>45196</v>
      </c>
      <c r="E137" s="80">
        <v>65663.58</v>
      </c>
      <c r="F137" s="75">
        <f t="shared" si="24"/>
        <v>45226</v>
      </c>
      <c r="G137" s="76">
        <f t="shared" si="25"/>
        <v>65663.58</v>
      </c>
      <c r="H137" s="77">
        <v>0</v>
      </c>
      <c r="I137" s="78" t="s">
        <v>33</v>
      </c>
    </row>
    <row r="138" spans="1:9" ht="69.75" customHeight="1" x14ac:dyDescent="0.2">
      <c r="A138" s="48" t="s">
        <v>0</v>
      </c>
      <c r="B138" s="48" t="s">
        <v>1</v>
      </c>
      <c r="C138" s="48" t="s">
        <v>3</v>
      </c>
      <c r="D138" s="48" t="s">
        <v>2</v>
      </c>
      <c r="E138" s="49" t="s">
        <v>4</v>
      </c>
      <c r="F138" s="48" t="s">
        <v>5</v>
      </c>
      <c r="G138" s="48" t="s">
        <v>6</v>
      </c>
      <c r="H138" s="48" t="s">
        <v>7</v>
      </c>
      <c r="I138" s="48" t="s">
        <v>8</v>
      </c>
    </row>
    <row r="139" spans="1:9" ht="105" customHeight="1" x14ac:dyDescent="0.2">
      <c r="A139" s="83" t="s">
        <v>419</v>
      </c>
      <c r="B139" s="83" t="s">
        <v>418</v>
      </c>
      <c r="C139" s="72" t="s">
        <v>420</v>
      </c>
      <c r="D139" s="73">
        <v>45183</v>
      </c>
      <c r="E139" s="80">
        <v>1799999.99</v>
      </c>
      <c r="F139" s="75">
        <f t="shared" si="24"/>
        <v>45213</v>
      </c>
      <c r="G139" s="76">
        <f t="shared" si="25"/>
        <v>1799999.99</v>
      </c>
      <c r="H139" s="77">
        <v>0</v>
      </c>
      <c r="I139" s="78" t="s">
        <v>33</v>
      </c>
    </row>
    <row r="140" spans="1:9" ht="82.5" customHeight="1" x14ac:dyDescent="0.2">
      <c r="A140" s="83" t="s">
        <v>423</v>
      </c>
      <c r="B140" s="83" t="s">
        <v>421</v>
      </c>
      <c r="C140" s="72" t="s">
        <v>422</v>
      </c>
      <c r="D140" s="73">
        <v>45211</v>
      </c>
      <c r="E140" s="80">
        <v>35000</v>
      </c>
      <c r="F140" s="75">
        <f t="shared" si="24"/>
        <v>45241</v>
      </c>
      <c r="G140" s="76">
        <f t="shared" si="25"/>
        <v>35000</v>
      </c>
      <c r="H140" s="77">
        <v>0</v>
      </c>
      <c r="I140" s="78" t="s">
        <v>33</v>
      </c>
    </row>
    <row r="141" spans="1:9" ht="88.5" customHeight="1" x14ac:dyDescent="0.2">
      <c r="A141" s="83" t="s">
        <v>374</v>
      </c>
      <c r="B141" s="83" t="s">
        <v>424</v>
      </c>
      <c r="C141" s="72" t="s">
        <v>425</v>
      </c>
      <c r="D141" s="73">
        <v>45184</v>
      </c>
      <c r="E141" s="80">
        <v>85431.55</v>
      </c>
      <c r="F141" s="75">
        <f t="shared" si="24"/>
        <v>45214</v>
      </c>
      <c r="G141" s="76">
        <f t="shared" si="25"/>
        <v>85431.55</v>
      </c>
      <c r="H141" s="77">
        <v>0</v>
      </c>
      <c r="I141" s="78" t="s">
        <v>33</v>
      </c>
    </row>
    <row r="142" spans="1:9" ht="85.5" customHeight="1" x14ac:dyDescent="0.2">
      <c r="A142" s="83" t="s">
        <v>428</v>
      </c>
      <c r="B142" s="83" t="s">
        <v>426</v>
      </c>
      <c r="C142" s="72" t="s">
        <v>427</v>
      </c>
      <c r="D142" s="73">
        <v>45194</v>
      </c>
      <c r="E142" s="80">
        <v>9628.16</v>
      </c>
      <c r="F142" s="75">
        <f t="shared" si="24"/>
        <v>45224</v>
      </c>
      <c r="G142" s="76">
        <f t="shared" si="25"/>
        <v>9628.16</v>
      </c>
      <c r="H142" s="77">
        <v>0</v>
      </c>
      <c r="I142" s="78" t="s">
        <v>33</v>
      </c>
    </row>
    <row r="143" spans="1:9" ht="91.5" customHeight="1" x14ac:dyDescent="0.2">
      <c r="A143" s="83" t="s">
        <v>431</v>
      </c>
      <c r="B143" s="83" t="s">
        <v>429</v>
      </c>
      <c r="C143" s="72" t="s">
        <v>430</v>
      </c>
      <c r="D143" s="73">
        <v>45217</v>
      </c>
      <c r="E143" s="80" t="s">
        <v>432</v>
      </c>
      <c r="F143" s="75">
        <f t="shared" si="24"/>
        <v>45247</v>
      </c>
      <c r="G143" s="94" t="str">
        <f t="shared" si="25"/>
        <v xml:space="preserve">1,153,627.00
</v>
      </c>
      <c r="H143" s="77">
        <v>0</v>
      </c>
      <c r="I143" s="78" t="s">
        <v>33</v>
      </c>
    </row>
    <row r="144" spans="1:9" ht="107.25" customHeight="1" x14ac:dyDescent="0.2">
      <c r="A144" s="83" t="s">
        <v>435</v>
      </c>
      <c r="B144" s="83" t="s">
        <v>433</v>
      </c>
      <c r="C144" s="72" t="s">
        <v>434</v>
      </c>
      <c r="D144" s="73">
        <v>45201</v>
      </c>
      <c r="E144" s="80">
        <v>1180000</v>
      </c>
      <c r="F144" s="75">
        <f t="shared" si="24"/>
        <v>45231</v>
      </c>
      <c r="G144" s="76">
        <f t="shared" si="25"/>
        <v>1180000</v>
      </c>
      <c r="H144" s="77">
        <v>0</v>
      </c>
      <c r="I144" s="78" t="s">
        <v>33</v>
      </c>
    </row>
    <row r="145" spans="1:9" ht="104.25" customHeight="1" x14ac:dyDescent="0.2">
      <c r="A145" s="83" t="s">
        <v>438</v>
      </c>
      <c r="B145" s="83" t="s">
        <v>436</v>
      </c>
      <c r="C145" s="72" t="s">
        <v>437</v>
      </c>
      <c r="D145" s="73">
        <v>45201</v>
      </c>
      <c r="E145" s="80">
        <v>590000</v>
      </c>
      <c r="F145" s="75">
        <f t="shared" si="24"/>
        <v>45231</v>
      </c>
      <c r="G145" s="76">
        <f t="shared" si="25"/>
        <v>590000</v>
      </c>
      <c r="H145" s="77">
        <v>0</v>
      </c>
      <c r="I145" s="78" t="s">
        <v>33</v>
      </c>
    </row>
    <row r="146" spans="1:9" ht="113.25" customHeight="1" x14ac:dyDescent="0.2">
      <c r="A146" s="83" t="s">
        <v>441</v>
      </c>
      <c r="B146" s="83" t="s">
        <v>439</v>
      </c>
      <c r="C146" s="72" t="s">
        <v>440</v>
      </c>
      <c r="D146" s="73">
        <v>45202</v>
      </c>
      <c r="E146" s="80">
        <v>590000</v>
      </c>
      <c r="F146" s="75">
        <f t="shared" si="24"/>
        <v>45232</v>
      </c>
      <c r="G146" s="76">
        <f t="shared" si="25"/>
        <v>590000</v>
      </c>
      <c r="H146" s="77">
        <v>0</v>
      </c>
      <c r="I146" s="78" t="s">
        <v>33</v>
      </c>
    </row>
    <row r="147" spans="1:9" ht="102" customHeight="1" x14ac:dyDescent="0.2">
      <c r="A147" s="83" t="s">
        <v>240</v>
      </c>
      <c r="B147" s="83" t="s">
        <v>442</v>
      </c>
      <c r="C147" s="72" t="s">
        <v>310</v>
      </c>
      <c r="D147" s="73">
        <v>45204</v>
      </c>
      <c r="E147" s="80">
        <v>354000</v>
      </c>
      <c r="F147" s="75">
        <f t="shared" si="24"/>
        <v>45234</v>
      </c>
      <c r="G147" s="76">
        <f t="shared" si="25"/>
        <v>354000</v>
      </c>
      <c r="H147" s="77">
        <v>0</v>
      </c>
      <c r="I147" s="78" t="s">
        <v>33</v>
      </c>
    </row>
    <row r="148" spans="1:9" ht="63" customHeight="1" x14ac:dyDescent="0.2">
      <c r="A148" s="48" t="s">
        <v>0</v>
      </c>
      <c r="B148" s="48" t="s">
        <v>1</v>
      </c>
      <c r="C148" s="48" t="s">
        <v>3</v>
      </c>
      <c r="D148" s="48" t="s">
        <v>2</v>
      </c>
      <c r="E148" s="49" t="s">
        <v>4</v>
      </c>
      <c r="F148" s="48" t="s">
        <v>5</v>
      </c>
      <c r="G148" s="48" t="s">
        <v>6</v>
      </c>
      <c r="H148" s="48" t="s">
        <v>7</v>
      </c>
      <c r="I148" s="48" t="s">
        <v>8</v>
      </c>
    </row>
    <row r="149" spans="1:9" ht="82.5" customHeight="1" x14ac:dyDescent="0.2">
      <c r="A149" s="83" t="s">
        <v>445</v>
      </c>
      <c r="B149" s="83" t="s">
        <v>443</v>
      </c>
      <c r="C149" s="72" t="s">
        <v>444</v>
      </c>
      <c r="D149" s="73">
        <v>45175</v>
      </c>
      <c r="E149" s="80">
        <v>159850</v>
      </c>
      <c r="F149" s="75">
        <f t="shared" si="24"/>
        <v>45205</v>
      </c>
      <c r="G149" s="76">
        <f t="shared" si="25"/>
        <v>159850</v>
      </c>
      <c r="H149" s="77">
        <v>0</v>
      </c>
      <c r="I149" s="78" t="s">
        <v>33</v>
      </c>
    </row>
    <row r="150" spans="1:9" ht="99" customHeight="1" x14ac:dyDescent="0.2">
      <c r="A150" s="83" t="s">
        <v>448</v>
      </c>
      <c r="B150" s="83" t="s">
        <v>446</v>
      </c>
      <c r="C150" s="72" t="s">
        <v>447</v>
      </c>
      <c r="D150" s="73">
        <v>45210</v>
      </c>
      <c r="E150" s="80">
        <v>6360937.5</v>
      </c>
      <c r="F150" s="75">
        <f t="shared" si="24"/>
        <v>45240</v>
      </c>
      <c r="G150" s="76">
        <f t="shared" si="25"/>
        <v>6360937.5</v>
      </c>
      <c r="H150" s="77">
        <v>0</v>
      </c>
      <c r="I150" s="78" t="s">
        <v>33</v>
      </c>
    </row>
    <row r="151" spans="1:9" ht="69.75" customHeight="1" x14ac:dyDescent="0.2">
      <c r="A151" s="83" t="s">
        <v>451</v>
      </c>
      <c r="B151" s="83" t="s">
        <v>449</v>
      </c>
      <c r="C151" s="72" t="s">
        <v>450</v>
      </c>
      <c r="D151" s="73">
        <v>45127</v>
      </c>
      <c r="E151" s="80">
        <v>193962.5</v>
      </c>
      <c r="F151" s="75">
        <f t="shared" si="24"/>
        <v>45157</v>
      </c>
      <c r="G151" s="76">
        <f t="shared" si="25"/>
        <v>193962.5</v>
      </c>
      <c r="H151" s="77">
        <v>0</v>
      </c>
      <c r="I151" s="78" t="s">
        <v>33</v>
      </c>
    </row>
    <row r="152" spans="1:9" ht="105.75" customHeight="1" x14ac:dyDescent="0.2">
      <c r="A152" s="83" t="s">
        <v>454</v>
      </c>
      <c r="B152" s="83" t="s">
        <v>452</v>
      </c>
      <c r="C152" s="72" t="s">
        <v>453</v>
      </c>
      <c r="D152" s="73">
        <v>45202</v>
      </c>
      <c r="E152" s="80">
        <v>354000</v>
      </c>
      <c r="F152" s="75">
        <f t="shared" si="24"/>
        <v>45232</v>
      </c>
      <c r="G152" s="76">
        <f t="shared" si="25"/>
        <v>354000</v>
      </c>
      <c r="H152" s="77">
        <v>0</v>
      </c>
      <c r="I152" s="78" t="s">
        <v>33</v>
      </c>
    </row>
    <row r="153" spans="1:9" ht="91.5" customHeight="1" x14ac:dyDescent="0.2">
      <c r="A153" s="83" t="s">
        <v>456</v>
      </c>
      <c r="B153" s="83" t="s">
        <v>455</v>
      </c>
      <c r="C153" s="72" t="s">
        <v>457</v>
      </c>
      <c r="D153" s="73">
        <v>45201</v>
      </c>
      <c r="E153" s="80">
        <v>708000</v>
      </c>
      <c r="F153" s="75">
        <f t="shared" si="24"/>
        <v>45231</v>
      </c>
      <c r="G153" s="76">
        <f t="shared" si="25"/>
        <v>708000</v>
      </c>
      <c r="H153" s="77">
        <v>0</v>
      </c>
      <c r="I153" s="78" t="s">
        <v>33</v>
      </c>
    </row>
    <row r="154" spans="1:9" ht="108.75" customHeight="1" x14ac:dyDescent="0.2">
      <c r="A154" s="83" t="s">
        <v>460</v>
      </c>
      <c r="B154" s="83" t="s">
        <v>458</v>
      </c>
      <c r="C154" s="72" t="s">
        <v>459</v>
      </c>
      <c r="D154" s="73">
        <v>45201</v>
      </c>
      <c r="E154" s="80">
        <v>165200</v>
      </c>
      <c r="F154" s="75">
        <f t="shared" si="24"/>
        <v>45231</v>
      </c>
      <c r="G154" s="76">
        <f t="shared" si="25"/>
        <v>165200</v>
      </c>
      <c r="H154" s="77">
        <v>0</v>
      </c>
      <c r="I154" s="78" t="s">
        <v>33</v>
      </c>
    </row>
    <row r="155" spans="1:9" ht="70.5" customHeight="1" x14ac:dyDescent="0.2">
      <c r="A155" s="83" t="s">
        <v>317</v>
      </c>
      <c r="B155" s="83" t="s">
        <v>461</v>
      </c>
      <c r="C155" s="72" t="s">
        <v>462</v>
      </c>
      <c r="D155" s="73">
        <v>45184</v>
      </c>
      <c r="E155" s="80">
        <v>15913.13</v>
      </c>
      <c r="F155" s="75">
        <f t="shared" si="24"/>
        <v>45214</v>
      </c>
      <c r="G155" s="76">
        <f t="shared" si="25"/>
        <v>15913.13</v>
      </c>
      <c r="H155" s="77">
        <v>0</v>
      </c>
      <c r="I155" s="78" t="s">
        <v>33</v>
      </c>
    </row>
    <row r="156" spans="1:9" ht="64.5" customHeight="1" x14ac:dyDescent="0.2">
      <c r="A156" s="83" t="s">
        <v>428</v>
      </c>
      <c r="B156" s="83" t="s">
        <v>463</v>
      </c>
      <c r="C156" s="72" t="s">
        <v>464</v>
      </c>
      <c r="D156" s="73">
        <v>45180</v>
      </c>
      <c r="E156" s="80">
        <v>2057.33</v>
      </c>
      <c r="F156" s="75">
        <f t="shared" si="24"/>
        <v>45210</v>
      </c>
      <c r="G156" s="76">
        <f t="shared" si="25"/>
        <v>2057.33</v>
      </c>
      <c r="H156" s="77">
        <v>0</v>
      </c>
      <c r="I156" s="78" t="s">
        <v>33</v>
      </c>
    </row>
    <row r="157" spans="1:9" ht="101.25" customHeight="1" x14ac:dyDescent="0.2">
      <c r="A157" s="83" t="s">
        <v>428</v>
      </c>
      <c r="B157" s="83" t="s">
        <v>465</v>
      </c>
      <c r="C157" s="72" t="s">
        <v>466</v>
      </c>
      <c r="D157" s="73">
        <v>45170</v>
      </c>
      <c r="E157" s="80">
        <v>5335.87</v>
      </c>
      <c r="F157" s="75">
        <f t="shared" si="24"/>
        <v>45200</v>
      </c>
      <c r="G157" s="76">
        <f t="shared" si="25"/>
        <v>5335.87</v>
      </c>
      <c r="H157" s="77">
        <v>0</v>
      </c>
      <c r="I157" s="78" t="s">
        <v>33</v>
      </c>
    </row>
    <row r="158" spans="1:9" ht="102.75" customHeight="1" x14ac:dyDescent="0.2">
      <c r="A158" s="83" t="s">
        <v>428</v>
      </c>
      <c r="B158" s="83" t="s">
        <v>467</v>
      </c>
      <c r="C158" s="72" t="s">
        <v>468</v>
      </c>
      <c r="D158" s="73">
        <v>45170</v>
      </c>
      <c r="E158" s="80">
        <v>10516.95</v>
      </c>
      <c r="F158" s="75">
        <f t="shared" si="24"/>
        <v>45200</v>
      </c>
      <c r="G158" s="76">
        <f t="shared" si="25"/>
        <v>10516.95</v>
      </c>
      <c r="H158" s="77">
        <v>0</v>
      </c>
      <c r="I158" s="78" t="s">
        <v>33</v>
      </c>
    </row>
    <row r="159" spans="1:9" ht="57" customHeight="1" x14ac:dyDescent="0.2">
      <c r="A159" s="48" t="s">
        <v>0</v>
      </c>
      <c r="B159" s="48" t="s">
        <v>1</v>
      </c>
      <c r="C159" s="48" t="s">
        <v>3</v>
      </c>
      <c r="D159" s="48" t="s">
        <v>2</v>
      </c>
      <c r="E159" s="49" t="s">
        <v>4</v>
      </c>
      <c r="F159" s="48" t="s">
        <v>5</v>
      </c>
      <c r="G159" s="48" t="s">
        <v>6</v>
      </c>
      <c r="H159" s="48" t="s">
        <v>7</v>
      </c>
      <c r="I159" s="48" t="s">
        <v>8</v>
      </c>
    </row>
    <row r="160" spans="1:9" ht="91.5" customHeight="1" x14ac:dyDescent="0.2">
      <c r="A160" s="83" t="s">
        <v>428</v>
      </c>
      <c r="B160" s="83" t="s">
        <v>469</v>
      </c>
      <c r="C160" s="72" t="s">
        <v>470</v>
      </c>
      <c r="D160" s="73">
        <v>45177</v>
      </c>
      <c r="E160" s="80">
        <v>9639.2099999999991</v>
      </c>
      <c r="F160" s="75">
        <f t="shared" si="24"/>
        <v>45207</v>
      </c>
      <c r="G160" s="76">
        <f t="shared" si="25"/>
        <v>9639.2099999999991</v>
      </c>
      <c r="H160" s="77">
        <v>0</v>
      </c>
      <c r="I160" s="78" t="s">
        <v>33</v>
      </c>
    </row>
    <row r="161" spans="1:9" ht="93" customHeight="1" x14ac:dyDescent="0.2">
      <c r="A161" s="83" t="s">
        <v>253</v>
      </c>
      <c r="B161" s="83" t="s">
        <v>471</v>
      </c>
      <c r="C161" s="72" t="s">
        <v>472</v>
      </c>
      <c r="D161" s="73">
        <v>45180</v>
      </c>
      <c r="E161" s="80">
        <v>165200</v>
      </c>
      <c r="F161" s="75">
        <f t="shared" si="24"/>
        <v>45210</v>
      </c>
      <c r="G161" s="76">
        <f t="shared" si="25"/>
        <v>165200</v>
      </c>
      <c r="H161" s="77">
        <v>0</v>
      </c>
      <c r="I161" s="78" t="s">
        <v>33</v>
      </c>
    </row>
    <row r="162" spans="1:9" ht="102" customHeight="1" x14ac:dyDescent="0.2">
      <c r="A162" s="83" t="s">
        <v>250</v>
      </c>
      <c r="B162" s="83" t="s">
        <v>473</v>
      </c>
      <c r="C162" s="72" t="s">
        <v>474</v>
      </c>
      <c r="D162" s="73">
        <v>45191</v>
      </c>
      <c r="E162" s="80">
        <v>40322.519999999997</v>
      </c>
      <c r="F162" s="75">
        <f t="shared" si="24"/>
        <v>45221</v>
      </c>
      <c r="G162" s="76">
        <f t="shared" si="25"/>
        <v>40322.519999999997</v>
      </c>
      <c r="H162" s="77">
        <v>0</v>
      </c>
      <c r="I162" s="78" t="s">
        <v>33</v>
      </c>
    </row>
    <row r="163" spans="1:9" ht="104.25" customHeight="1" x14ac:dyDescent="0.2">
      <c r="A163" s="83" t="s">
        <v>477</v>
      </c>
      <c r="B163" s="83" t="s">
        <v>475</v>
      </c>
      <c r="C163" s="72" t="s">
        <v>476</v>
      </c>
      <c r="D163" s="73">
        <v>45201</v>
      </c>
      <c r="E163" s="80">
        <v>590000</v>
      </c>
      <c r="F163" s="75">
        <f t="shared" si="24"/>
        <v>45231</v>
      </c>
      <c r="G163" s="76">
        <f t="shared" si="25"/>
        <v>590000</v>
      </c>
      <c r="H163" s="77">
        <v>0</v>
      </c>
      <c r="I163" s="78" t="s">
        <v>33</v>
      </c>
    </row>
    <row r="164" spans="1:9" ht="97.5" customHeight="1" x14ac:dyDescent="0.2">
      <c r="A164" s="83" t="s">
        <v>480</v>
      </c>
      <c r="B164" s="83" t="s">
        <v>478</v>
      </c>
      <c r="C164" s="72" t="s">
        <v>479</v>
      </c>
      <c r="D164" s="73">
        <v>45171</v>
      </c>
      <c r="E164" s="80">
        <v>59000</v>
      </c>
      <c r="F164" s="75">
        <f t="shared" si="24"/>
        <v>45201</v>
      </c>
      <c r="G164" s="76">
        <f t="shared" si="25"/>
        <v>59000</v>
      </c>
      <c r="H164" s="77">
        <v>0</v>
      </c>
      <c r="I164" s="78" t="s">
        <v>33</v>
      </c>
    </row>
    <row r="165" spans="1:9" ht="65.25" customHeight="1" x14ac:dyDescent="0.2">
      <c r="A165" s="83" t="s">
        <v>483</v>
      </c>
      <c r="B165" s="83" t="s">
        <v>481</v>
      </c>
      <c r="C165" s="72" t="s">
        <v>482</v>
      </c>
      <c r="D165" s="73">
        <v>45015</v>
      </c>
      <c r="E165" s="80">
        <v>344366.71</v>
      </c>
      <c r="F165" s="75">
        <f t="shared" si="24"/>
        <v>45045</v>
      </c>
      <c r="G165" s="76">
        <f t="shared" si="25"/>
        <v>344366.71</v>
      </c>
      <c r="H165" s="77">
        <v>0</v>
      </c>
      <c r="I165" s="78" t="s">
        <v>33</v>
      </c>
    </row>
    <row r="166" spans="1:9" ht="104.25" customHeight="1" x14ac:dyDescent="0.2">
      <c r="A166" s="83" t="s">
        <v>374</v>
      </c>
      <c r="B166" s="83" t="s">
        <v>484</v>
      </c>
      <c r="C166" s="72" t="s">
        <v>485</v>
      </c>
      <c r="D166" s="73">
        <v>45184</v>
      </c>
      <c r="E166" s="80">
        <v>12043.97</v>
      </c>
      <c r="F166" s="75">
        <f t="shared" si="24"/>
        <v>45214</v>
      </c>
      <c r="G166" s="76">
        <f t="shared" si="25"/>
        <v>12043.97</v>
      </c>
      <c r="H166" s="77">
        <v>0</v>
      </c>
      <c r="I166" s="78" t="s">
        <v>33</v>
      </c>
    </row>
    <row r="167" spans="1:9" ht="65.25" customHeight="1" x14ac:dyDescent="0.2">
      <c r="A167" s="83" t="s">
        <v>170</v>
      </c>
      <c r="B167" s="83" t="s">
        <v>486</v>
      </c>
      <c r="C167" s="72" t="s">
        <v>487</v>
      </c>
      <c r="D167" s="73">
        <v>45166</v>
      </c>
      <c r="E167" s="80">
        <v>100394.4</v>
      </c>
      <c r="F167" s="75">
        <f t="shared" si="24"/>
        <v>45196</v>
      </c>
      <c r="G167" s="76">
        <f t="shared" si="25"/>
        <v>100394.4</v>
      </c>
      <c r="H167" s="77">
        <v>0</v>
      </c>
      <c r="I167" s="78" t="s">
        <v>33</v>
      </c>
    </row>
    <row r="168" spans="1:9" ht="33.75" customHeight="1" x14ac:dyDescent="0.2">
      <c r="A168" s="99" t="s">
        <v>489</v>
      </c>
      <c r="B168" s="99" t="s">
        <v>488</v>
      </c>
      <c r="C168" s="72" t="s">
        <v>490</v>
      </c>
      <c r="D168" s="73">
        <v>45182</v>
      </c>
      <c r="E168" s="80">
        <v>105728</v>
      </c>
      <c r="F168" s="75">
        <f t="shared" si="24"/>
        <v>45212</v>
      </c>
      <c r="G168" s="76">
        <f t="shared" si="25"/>
        <v>105728</v>
      </c>
      <c r="H168" s="77">
        <v>0</v>
      </c>
      <c r="I168" s="78" t="s">
        <v>33</v>
      </c>
    </row>
    <row r="169" spans="1:9" ht="33.75" customHeight="1" x14ac:dyDescent="0.2">
      <c r="A169" s="100"/>
      <c r="B169" s="100"/>
      <c r="C169" s="72" t="s">
        <v>491</v>
      </c>
      <c r="D169" s="73">
        <v>45182</v>
      </c>
      <c r="E169" s="80">
        <v>260000</v>
      </c>
      <c r="F169" s="75">
        <f t="shared" si="24"/>
        <v>45212</v>
      </c>
      <c r="G169" s="76">
        <f t="shared" si="25"/>
        <v>260000</v>
      </c>
      <c r="H169" s="77">
        <v>0</v>
      </c>
      <c r="I169" s="78" t="s">
        <v>33</v>
      </c>
    </row>
    <row r="170" spans="1:9" ht="33.75" customHeight="1" x14ac:dyDescent="0.2">
      <c r="A170" s="101"/>
      <c r="B170" s="101"/>
      <c r="C170" s="72" t="s">
        <v>492</v>
      </c>
      <c r="D170" s="73">
        <v>45182</v>
      </c>
      <c r="E170" s="80">
        <v>244800</v>
      </c>
      <c r="F170" s="75">
        <f t="shared" si="24"/>
        <v>45212</v>
      </c>
      <c r="G170" s="76">
        <f t="shared" si="25"/>
        <v>244800</v>
      </c>
      <c r="H170" s="77">
        <v>0</v>
      </c>
      <c r="I170" s="78" t="s">
        <v>33</v>
      </c>
    </row>
    <row r="171" spans="1:9" ht="39.75" customHeight="1" x14ac:dyDescent="0.2">
      <c r="A171" s="99" t="s">
        <v>10</v>
      </c>
      <c r="B171" s="99" t="s">
        <v>493</v>
      </c>
      <c r="C171" s="72" t="s">
        <v>494</v>
      </c>
      <c r="D171" s="73">
        <v>45170</v>
      </c>
      <c r="E171" s="80">
        <v>243750</v>
      </c>
      <c r="F171" s="75">
        <f t="shared" si="24"/>
        <v>45200</v>
      </c>
      <c r="G171" s="76">
        <f t="shared" si="25"/>
        <v>243750</v>
      </c>
      <c r="H171" s="77">
        <v>0</v>
      </c>
      <c r="I171" s="78" t="s">
        <v>33</v>
      </c>
    </row>
    <row r="172" spans="1:9" ht="39.75" customHeight="1" x14ac:dyDescent="0.2">
      <c r="A172" s="101"/>
      <c r="B172" s="101"/>
      <c r="C172" s="72" t="s">
        <v>189</v>
      </c>
      <c r="D172" s="73">
        <v>45201</v>
      </c>
      <c r="E172" s="80">
        <v>243750</v>
      </c>
      <c r="F172" s="75">
        <f t="shared" si="24"/>
        <v>45231</v>
      </c>
      <c r="G172" s="76">
        <f t="shared" si="25"/>
        <v>243750</v>
      </c>
      <c r="H172" s="77">
        <v>0</v>
      </c>
      <c r="I172" s="78" t="s">
        <v>33</v>
      </c>
    </row>
    <row r="173" spans="1:9" ht="50.25" customHeight="1" x14ac:dyDescent="0.2">
      <c r="A173" s="48" t="s">
        <v>0</v>
      </c>
      <c r="B173" s="48" t="s">
        <v>1</v>
      </c>
      <c r="C173" s="48" t="s">
        <v>3</v>
      </c>
      <c r="D173" s="48" t="s">
        <v>2</v>
      </c>
      <c r="E173" s="49" t="s">
        <v>4</v>
      </c>
      <c r="F173" s="48" t="s">
        <v>5</v>
      </c>
      <c r="G173" s="48" t="s">
        <v>6</v>
      </c>
      <c r="H173" s="48" t="s">
        <v>7</v>
      </c>
      <c r="I173" s="48" t="s">
        <v>8</v>
      </c>
    </row>
    <row r="174" spans="1:9" ht="90.75" customHeight="1" x14ac:dyDescent="0.2">
      <c r="A174" s="83" t="s">
        <v>317</v>
      </c>
      <c r="B174" s="83" t="s">
        <v>495</v>
      </c>
      <c r="C174" s="72" t="s">
        <v>496</v>
      </c>
      <c r="D174" s="73">
        <v>45187</v>
      </c>
      <c r="E174" s="80">
        <v>142969.01999999999</v>
      </c>
      <c r="F174" s="75">
        <f t="shared" si="24"/>
        <v>45217</v>
      </c>
      <c r="G174" s="76">
        <f t="shared" si="25"/>
        <v>142969.01999999999</v>
      </c>
      <c r="H174" s="77">
        <v>0</v>
      </c>
      <c r="I174" s="78" t="s">
        <v>33</v>
      </c>
    </row>
    <row r="175" spans="1:9" ht="103.5" customHeight="1" x14ac:dyDescent="0.2">
      <c r="A175" s="83" t="s">
        <v>499</v>
      </c>
      <c r="B175" s="83" t="s">
        <v>497</v>
      </c>
      <c r="C175" s="72" t="s">
        <v>498</v>
      </c>
      <c r="D175" s="73">
        <v>45202</v>
      </c>
      <c r="E175" s="80">
        <v>79950</v>
      </c>
      <c r="F175" s="75">
        <f t="shared" si="24"/>
        <v>45232</v>
      </c>
      <c r="G175" s="76">
        <f t="shared" si="25"/>
        <v>79950</v>
      </c>
      <c r="H175" s="77">
        <v>0</v>
      </c>
      <c r="I175" s="78" t="s">
        <v>33</v>
      </c>
    </row>
    <row r="176" spans="1:9" ht="53.25" customHeight="1" x14ac:dyDescent="0.2">
      <c r="A176" s="99" t="s">
        <v>346</v>
      </c>
      <c r="B176" s="99" t="s">
        <v>500</v>
      </c>
      <c r="C176" s="72" t="s">
        <v>501</v>
      </c>
      <c r="D176" s="73">
        <v>45224</v>
      </c>
      <c r="E176" s="80">
        <v>151816.48000000001</v>
      </c>
      <c r="F176" s="75">
        <f t="shared" si="24"/>
        <v>45254</v>
      </c>
      <c r="G176" s="76">
        <f t="shared" si="25"/>
        <v>151816.48000000001</v>
      </c>
      <c r="H176" s="77">
        <v>0</v>
      </c>
      <c r="I176" s="78" t="s">
        <v>33</v>
      </c>
    </row>
    <row r="177" spans="1:9" ht="53.25" customHeight="1" x14ac:dyDescent="0.2">
      <c r="A177" s="101"/>
      <c r="B177" s="101"/>
      <c r="C177" s="72" t="s">
        <v>502</v>
      </c>
      <c r="D177" s="73">
        <v>45224</v>
      </c>
      <c r="E177" s="80">
        <v>3226.34</v>
      </c>
      <c r="F177" s="75">
        <f t="shared" si="24"/>
        <v>45254</v>
      </c>
      <c r="G177" s="76">
        <f t="shared" si="25"/>
        <v>3226.34</v>
      </c>
      <c r="H177" s="77">
        <v>0</v>
      </c>
      <c r="I177" s="78" t="s">
        <v>33</v>
      </c>
    </row>
    <row r="178" spans="1:9" ht="90.75" customHeight="1" x14ac:dyDescent="0.2">
      <c r="A178" s="83" t="s">
        <v>317</v>
      </c>
      <c r="B178" s="83" t="s">
        <v>503</v>
      </c>
      <c r="C178" s="72" t="s">
        <v>504</v>
      </c>
      <c r="D178" s="73">
        <v>45184</v>
      </c>
      <c r="E178" s="80">
        <v>87514</v>
      </c>
      <c r="F178" s="75">
        <f t="shared" si="24"/>
        <v>45214</v>
      </c>
      <c r="G178" s="76">
        <f t="shared" si="25"/>
        <v>87514</v>
      </c>
      <c r="H178" s="77">
        <v>0</v>
      </c>
      <c r="I178" s="78" t="s">
        <v>33</v>
      </c>
    </row>
    <row r="179" spans="1:9" ht="22.5" customHeight="1" x14ac:dyDescent="0.2">
      <c r="A179" s="99" t="s">
        <v>356</v>
      </c>
      <c r="B179" s="99" t="s">
        <v>505</v>
      </c>
      <c r="C179" s="72" t="s">
        <v>506</v>
      </c>
      <c r="D179" s="73">
        <v>45176</v>
      </c>
      <c r="E179" s="80">
        <v>2520</v>
      </c>
      <c r="F179" s="75">
        <f t="shared" si="24"/>
        <v>45206</v>
      </c>
      <c r="G179" s="76">
        <f t="shared" si="25"/>
        <v>2520</v>
      </c>
      <c r="H179" s="77">
        <v>0</v>
      </c>
      <c r="I179" s="78" t="s">
        <v>33</v>
      </c>
    </row>
    <row r="180" spans="1:9" ht="22.5" customHeight="1" x14ac:dyDescent="0.2">
      <c r="A180" s="100"/>
      <c r="B180" s="100"/>
      <c r="C180" s="72" t="s">
        <v>507</v>
      </c>
      <c r="D180" s="73">
        <v>45176</v>
      </c>
      <c r="E180" s="80">
        <v>520</v>
      </c>
      <c r="F180" s="75">
        <f t="shared" si="24"/>
        <v>45206</v>
      </c>
      <c r="G180" s="76">
        <f t="shared" si="25"/>
        <v>520</v>
      </c>
      <c r="H180" s="77">
        <v>0</v>
      </c>
      <c r="I180" s="78" t="s">
        <v>33</v>
      </c>
    </row>
    <row r="181" spans="1:9" ht="22.5" customHeight="1" x14ac:dyDescent="0.2">
      <c r="A181" s="100"/>
      <c r="B181" s="100"/>
      <c r="C181" s="72" t="s">
        <v>508</v>
      </c>
      <c r="D181" s="73">
        <v>45189</v>
      </c>
      <c r="E181" s="80">
        <v>1746.4</v>
      </c>
      <c r="F181" s="75">
        <f t="shared" si="24"/>
        <v>45219</v>
      </c>
      <c r="G181" s="76">
        <f t="shared" si="25"/>
        <v>1746.4</v>
      </c>
      <c r="H181" s="77">
        <v>0</v>
      </c>
      <c r="I181" s="78" t="s">
        <v>33</v>
      </c>
    </row>
    <row r="182" spans="1:9" ht="22.5" customHeight="1" x14ac:dyDescent="0.2">
      <c r="A182" s="101"/>
      <c r="B182" s="101"/>
      <c r="C182" s="72" t="s">
        <v>509</v>
      </c>
      <c r="D182" s="73">
        <v>45189</v>
      </c>
      <c r="E182" s="80">
        <v>2000</v>
      </c>
      <c r="F182" s="75">
        <f t="shared" si="24"/>
        <v>45219</v>
      </c>
      <c r="G182" s="76">
        <f t="shared" si="25"/>
        <v>2000</v>
      </c>
      <c r="H182" s="77">
        <v>0</v>
      </c>
      <c r="I182" s="78" t="s">
        <v>33</v>
      </c>
    </row>
    <row r="183" spans="1:9" ht="78.75" customHeight="1" x14ac:dyDescent="0.2">
      <c r="A183" s="83" t="s">
        <v>187</v>
      </c>
      <c r="B183" s="83" t="s">
        <v>510</v>
      </c>
      <c r="C183" s="72" t="s">
        <v>511</v>
      </c>
      <c r="D183" s="73">
        <v>45214</v>
      </c>
      <c r="E183" s="80">
        <v>83416.98</v>
      </c>
      <c r="F183" s="75">
        <f t="shared" si="24"/>
        <v>45244</v>
      </c>
      <c r="G183" s="76">
        <f t="shared" si="25"/>
        <v>83416.98</v>
      </c>
      <c r="H183" s="77">
        <v>0</v>
      </c>
      <c r="I183" s="78" t="s">
        <v>33</v>
      </c>
    </row>
    <row r="184" spans="1:9" ht="110.25" customHeight="1" x14ac:dyDescent="0.2">
      <c r="A184" s="83" t="s">
        <v>514</v>
      </c>
      <c r="B184" s="83" t="s">
        <v>512</v>
      </c>
      <c r="C184" s="72" t="s">
        <v>513</v>
      </c>
      <c r="D184" s="73">
        <v>45212</v>
      </c>
      <c r="E184" s="80">
        <v>145000</v>
      </c>
      <c r="F184" s="75">
        <f t="shared" si="24"/>
        <v>45242</v>
      </c>
      <c r="G184" s="76">
        <f t="shared" si="25"/>
        <v>145000</v>
      </c>
      <c r="H184" s="77">
        <v>0</v>
      </c>
      <c r="I184" s="78" t="s">
        <v>33</v>
      </c>
    </row>
    <row r="185" spans="1:9" ht="38.25" customHeight="1" x14ac:dyDescent="0.2">
      <c r="A185" s="99" t="s">
        <v>516</v>
      </c>
      <c r="B185" s="99" t="s">
        <v>515</v>
      </c>
      <c r="C185" s="72" t="s">
        <v>517</v>
      </c>
      <c r="D185" s="73">
        <v>45094</v>
      </c>
      <c r="E185" s="80">
        <v>96000</v>
      </c>
      <c r="F185" s="75">
        <f t="shared" si="24"/>
        <v>45124</v>
      </c>
      <c r="G185" s="76">
        <f t="shared" si="25"/>
        <v>96000</v>
      </c>
      <c r="H185" s="77">
        <v>0</v>
      </c>
      <c r="I185" s="78" t="s">
        <v>33</v>
      </c>
    </row>
    <row r="186" spans="1:9" ht="38.25" customHeight="1" x14ac:dyDescent="0.2">
      <c r="A186" s="100"/>
      <c r="B186" s="100"/>
      <c r="C186" s="72" t="s">
        <v>353</v>
      </c>
      <c r="D186" s="73">
        <v>45192</v>
      </c>
      <c r="E186" s="80">
        <v>72000</v>
      </c>
      <c r="F186" s="75">
        <f t="shared" ref="F186:F227" si="26">30+D186</f>
        <v>45222</v>
      </c>
      <c r="G186" s="76">
        <f t="shared" ref="G186:G227" si="27">+E186</f>
        <v>72000</v>
      </c>
      <c r="H186" s="77">
        <v>0</v>
      </c>
      <c r="I186" s="78" t="s">
        <v>33</v>
      </c>
    </row>
    <row r="187" spans="1:9" ht="38.25" customHeight="1" x14ac:dyDescent="0.2">
      <c r="A187" s="101"/>
      <c r="B187" s="101"/>
      <c r="C187" s="72" t="s">
        <v>354</v>
      </c>
      <c r="D187" s="73">
        <v>45217</v>
      </c>
      <c r="E187" s="80">
        <v>114000</v>
      </c>
      <c r="F187" s="75">
        <f t="shared" si="26"/>
        <v>45247</v>
      </c>
      <c r="G187" s="76">
        <f t="shared" si="27"/>
        <v>114000</v>
      </c>
      <c r="H187" s="77">
        <v>0</v>
      </c>
      <c r="I187" s="78" t="s">
        <v>33</v>
      </c>
    </row>
    <row r="188" spans="1:9" ht="69.75" customHeight="1" x14ac:dyDescent="0.2">
      <c r="A188" s="83" t="s">
        <v>413</v>
      </c>
      <c r="B188" s="83" t="s">
        <v>518</v>
      </c>
      <c r="C188" s="72" t="s">
        <v>519</v>
      </c>
      <c r="D188" s="73">
        <v>45202</v>
      </c>
      <c r="E188" s="80">
        <v>678830.66</v>
      </c>
      <c r="F188" s="75">
        <f t="shared" si="26"/>
        <v>45232</v>
      </c>
      <c r="G188" s="76">
        <f t="shared" si="27"/>
        <v>678830.66</v>
      </c>
      <c r="H188" s="77">
        <v>0</v>
      </c>
      <c r="I188" s="78" t="s">
        <v>33</v>
      </c>
    </row>
    <row r="189" spans="1:9" ht="61.5" customHeight="1" x14ac:dyDescent="0.2">
      <c r="A189" s="48" t="s">
        <v>0</v>
      </c>
      <c r="B189" s="48" t="s">
        <v>1</v>
      </c>
      <c r="C189" s="48" t="s">
        <v>3</v>
      </c>
      <c r="D189" s="48" t="s">
        <v>2</v>
      </c>
      <c r="E189" s="49" t="s">
        <v>4</v>
      </c>
      <c r="F189" s="48" t="s">
        <v>5</v>
      </c>
      <c r="G189" s="48" t="s">
        <v>6</v>
      </c>
      <c r="H189" s="48" t="s">
        <v>7</v>
      </c>
      <c r="I189" s="48" t="s">
        <v>8</v>
      </c>
    </row>
    <row r="190" spans="1:9" ht="84" customHeight="1" x14ac:dyDescent="0.2">
      <c r="A190" s="83" t="s">
        <v>428</v>
      </c>
      <c r="B190" s="83" t="s">
        <v>520</v>
      </c>
      <c r="C190" s="72" t="s">
        <v>521</v>
      </c>
      <c r="D190" s="73">
        <v>45201</v>
      </c>
      <c r="E190" s="80">
        <v>12260.64</v>
      </c>
      <c r="F190" s="75">
        <f t="shared" si="26"/>
        <v>45231</v>
      </c>
      <c r="G190" s="76">
        <f t="shared" si="27"/>
        <v>12260.64</v>
      </c>
      <c r="H190" s="77">
        <v>0</v>
      </c>
      <c r="I190" s="78" t="s">
        <v>33</v>
      </c>
    </row>
    <row r="191" spans="1:9" ht="80.25" customHeight="1" x14ac:dyDescent="0.2">
      <c r="A191" s="83" t="s">
        <v>524</v>
      </c>
      <c r="B191" s="83" t="s">
        <v>522</v>
      </c>
      <c r="C191" s="72" t="s">
        <v>523</v>
      </c>
      <c r="D191" s="73">
        <v>45176</v>
      </c>
      <c r="E191" s="80">
        <v>121835</v>
      </c>
      <c r="F191" s="75">
        <f t="shared" si="26"/>
        <v>45206</v>
      </c>
      <c r="G191" s="76">
        <f t="shared" si="27"/>
        <v>121835</v>
      </c>
      <c r="H191" s="77">
        <v>0</v>
      </c>
      <c r="I191" s="78" t="s">
        <v>33</v>
      </c>
    </row>
    <row r="192" spans="1:9" ht="104.25" customHeight="1" x14ac:dyDescent="0.2">
      <c r="A192" s="83" t="s">
        <v>527</v>
      </c>
      <c r="B192" s="83" t="s">
        <v>525</v>
      </c>
      <c r="C192" s="72" t="s">
        <v>526</v>
      </c>
      <c r="D192" s="73">
        <v>45201</v>
      </c>
      <c r="E192" s="80">
        <v>177000</v>
      </c>
      <c r="F192" s="75">
        <f t="shared" si="26"/>
        <v>45231</v>
      </c>
      <c r="G192" s="76">
        <f t="shared" si="27"/>
        <v>177000</v>
      </c>
      <c r="H192" s="77">
        <v>0</v>
      </c>
      <c r="I192" s="78" t="s">
        <v>33</v>
      </c>
    </row>
    <row r="193" spans="1:9" ht="87.75" customHeight="1" x14ac:dyDescent="0.2">
      <c r="A193" s="83" t="s">
        <v>207</v>
      </c>
      <c r="B193" s="83" t="s">
        <v>528</v>
      </c>
      <c r="C193" s="72" t="s">
        <v>529</v>
      </c>
      <c r="D193" s="73">
        <v>45215</v>
      </c>
      <c r="E193" s="80">
        <v>70000</v>
      </c>
      <c r="F193" s="75">
        <f t="shared" si="26"/>
        <v>45245</v>
      </c>
      <c r="G193" s="76">
        <f t="shared" si="27"/>
        <v>70000</v>
      </c>
      <c r="H193" s="77">
        <v>0</v>
      </c>
      <c r="I193" s="78" t="s">
        <v>33</v>
      </c>
    </row>
    <row r="194" spans="1:9" ht="95.25" customHeight="1" x14ac:dyDescent="0.2">
      <c r="A194" s="83" t="s">
        <v>278</v>
      </c>
      <c r="B194" s="83" t="s">
        <v>530</v>
      </c>
      <c r="C194" s="72" t="s">
        <v>531</v>
      </c>
      <c r="D194" s="73">
        <v>45218</v>
      </c>
      <c r="E194" s="80">
        <v>253500</v>
      </c>
      <c r="F194" s="75">
        <f t="shared" si="26"/>
        <v>45248</v>
      </c>
      <c r="G194" s="76">
        <f t="shared" si="27"/>
        <v>253500</v>
      </c>
      <c r="H194" s="77">
        <v>0</v>
      </c>
      <c r="I194" s="78" t="s">
        <v>33</v>
      </c>
    </row>
    <row r="195" spans="1:9" ht="101.25" customHeight="1" x14ac:dyDescent="0.2">
      <c r="A195" s="83" t="s">
        <v>207</v>
      </c>
      <c r="B195" s="83" t="s">
        <v>532</v>
      </c>
      <c r="C195" s="72" t="s">
        <v>533</v>
      </c>
      <c r="D195" s="73">
        <v>45215</v>
      </c>
      <c r="E195" s="80">
        <v>65000</v>
      </c>
      <c r="F195" s="75">
        <f t="shared" si="26"/>
        <v>45245</v>
      </c>
      <c r="G195" s="76">
        <f t="shared" si="27"/>
        <v>65000</v>
      </c>
      <c r="H195" s="77">
        <v>0</v>
      </c>
      <c r="I195" s="78" t="s">
        <v>33</v>
      </c>
    </row>
    <row r="196" spans="1:9" ht="92.25" customHeight="1" x14ac:dyDescent="0.2">
      <c r="A196" s="83" t="s">
        <v>423</v>
      </c>
      <c r="B196" s="83" t="s">
        <v>534</v>
      </c>
      <c r="C196" s="72" t="s">
        <v>535</v>
      </c>
      <c r="D196" s="73">
        <v>45146</v>
      </c>
      <c r="E196" s="80">
        <v>40000</v>
      </c>
      <c r="F196" s="75">
        <f t="shared" si="26"/>
        <v>45176</v>
      </c>
      <c r="G196" s="76">
        <f t="shared" si="27"/>
        <v>40000</v>
      </c>
      <c r="H196" s="77">
        <v>0</v>
      </c>
      <c r="I196" s="78" t="s">
        <v>33</v>
      </c>
    </row>
    <row r="197" spans="1:9" ht="77.25" customHeight="1" x14ac:dyDescent="0.2">
      <c r="A197" s="83" t="s">
        <v>11</v>
      </c>
      <c r="B197" s="83" t="s">
        <v>536</v>
      </c>
      <c r="C197" s="72" t="s">
        <v>537</v>
      </c>
      <c r="D197" s="73">
        <v>45189</v>
      </c>
      <c r="E197" s="80">
        <v>528385.6</v>
      </c>
      <c r="F197" s="75">
        <f t="shared" si="26"/>
        <v>45219</v>
      </c>
      <c r="G197" s="76">
        <f t="shared" si="27"/>
        <v>528385.6</v>
      </c>
      <c r="H197" s="77">
        <v>0</v>
      </c>
      <c r="I197" s="78" t="s">
        <v>33</v>
      </c>
    </row>
    <row r="198" spans="1:9" ht="78.75" customHeight="1" x14ac:dyDescent="0.2">
      <c r="A198" s="83" t="s">
        <v>374</v>
      </c>
      <c r="B198" s="83" t="s">
        <v>538</v>
      </c>
      <c r="C198" s="72" t="s">
        <v>539</v>
      </c>
      <c r="D198" s="73">
        <v>45194</v>
      </c>
      <c r="E198" s="80">
        <v>40839.919999999998</v>
      </c>
      <c r="F198" s="75">
        <f t="shared" si="26"/>
        <v>45224</v>
      </c>
      <c r="G198" s="76">
        <f t="shared" si="27"/>
        <v>40839.919999999998</v>
      </c>
      <c r="H198" s="77">
        <v>0</v>
      </c>
      <c r="I198" s="78" t="s">
        <v>33</v>
      </c>
    </row>
    <row r="199" spans="1:9" ht="87" customHeight="1" x14ac:dyDescent="0.2">
      <c r="A199" s="83" t="s">
        <v>91</v>
      </c>
      <c r="B199" s="83" t="s">
        <v>540</v>
      </c>
      <c r="C199" s="72" t="s">
        <v>541</v>
      </c>
      <c r="D199" s="73">
        <v>45200</v>
      </c>
      <c r="E199" s="80">
        <v>1540839.78</v>
      </c>
      <c r="F199" s="75">
        <f t="shared" si="26"/>
        <v>45230</v>
      </c>
      <c r="G199" s="76">
        <f t="shared" si="27"/>
        <v>1540839.78</v>
      </c>
      <c r="H199" s="77">
        <v>0</v>
      </c>
      <c r="I199" s="78" t="s">
        <v>33</v>
      </c>
    </row>
    <row r="200" spans="1:9" ht="65.25" customHeight="1" x14ac:dyDescent="0.2">
      <c r="A200" s="48" t="s">
        <v>0</v>
      </c>
      <c r="B200" s="48" t="s">
        <v>1</v>
      </c>
      <c r="C200" s="48" t="s">
        <v>3</v>
      </c>
      <c r="D200" s="48" t="s">
        <v>2</v>
      </c>
      <c r="E200" s="49" t="s">
        <v>4</v>
      </c>
      <c r="F200" s="48" t="s">
        <v>5</v>
      </c>
      <c r="G200" s="48" t="s">
        <v>6</v>
      </c>
      <c r="H200" s="48" t="s">
        <v>7</v>
      </c>
      <c r="I200" s="48" t="s">
        <v>8</v>
      </c>
    </row>
    <row r="201" spans="1:9" ht="78.75" customHeight="1" x14ac:dyDescent="0.2">
      <c r="A201" s="83" t="s">
        <v>374</v>
      </c>
      <c r="B201" s="83" t="s">
        <v>542</v>
      </c>
      <c r="C201" s="72" t="s">
        <v>543</v>
      </c>
      <c r="D201" s="73">
        <v>45203</v>
      </c>
      <c r="E201" s="80">
        <v>12432.6</v>
      </c>
      <c r="F201" s="75">
        <f t="shared" si="26"/>
        <v>45233</v>
      </c>
      <c r="G201" s="76">
        <f t="shared" si="27"/>
        <v>12432.6</v>
      </c>
      <c r="H201" s="77">
        <v>0</v>
      </c>
      <c r="I201" s="78" t="s">
        <v>33</v>
      </c>
    </row>
    <row r="202" spans="1:9" ht="61.5" customHeight="1" x14ac:dyDescent="0.2">
      <c r="A202" s="83" t="s">
        <v>374</v>
      </c>
      <c r="B202" s="83" t="s">
        <v>544</v>
      </c>
      <c r="C202" s="72" t="s">
        <v>545</v>
      </c>
      <c r="D202" s="73">
        <v>45203</v>
      </c>
      <c r="E202" s="80">
        <v>169698.88</v>
      </c>
      <c r="F202" s="75">
        <f t="shared" si="26"/>
        <v>45233</v>
      </c>
      <c r="G202" s="76">
        <f t="shared" si="27"/>
        <v>169698.88</v>
      </c>
      <c r="H202" s="77">
        <v>0</v>
      </c>
      <c r="I202" s="78" t="s">
        <v>33</v>
      </c>
    </row>
    <row r="203" spans="1:9" ht="63" customHeight="1" x14ac:dyDescent="0.2">
      <c r="A203" s="83" t="s">
        <v>374</v>
      </c>
      <c r="B203" s="83" t="s">
        <v>546</v>
      </c>
      <c r="C203" s="72" t="s">
        <v>547</v>
      </c>
      <c r="D203" s="73">
        <v>45187</v>
      </c>
      <c r="E203" s="80">
        <v>147066.07999999999</v>
      </c>
      <c r="F203" s="75">
        <f t="shared" si="26"/>
        <v>45217</v>
      </c>
      <c r="G203" s="76">
        <f t="shared" si="27"/>
        <v>147066.07999999999</v>
      </c>
      <c r="H203" s="77">
        <v>0</v>
      </c>
      <c r="I203" s="78" t="s">
        <v>33</v>
      </c>
    </row>
    <row r="204" spans="1:9" ht="89.25" customHeight="1" x14ac:dyDescent="0.2">
      <c r="A204" s="83" t="s">
        <v>294</v>
      </c>
      <c r="B204" s="83" t="s">
        <v>548</v>
      </c>
      <c r="C204" s="72" t="s">
        <v>549</v>
      </c>
      <c r="D204" s="73">
        <v>45216</v>
      </c>
      <c r="E204" s="80">
        <v>74340</v>
      </c>
      <c r="F204" s="75">
        <f t="shared" si="26"/>
        <v>45246</v>
      </c>
      <c r="G204" s="76">
        <f t="shared" si="27"/>
        <v>74340</v>
      </c>
      <c r="H204" s="77">
        <v>0</v>
      </c>
      <c r="I204" s="78" t="s">
        <v>33</v>
      </c>
    </row>
    <row r="205" spans="1:9" ht="66.75" customHeight="1" x14ac:dyDescent="0.2">
      <c r="A205" s="83" t="s">
        <v>346</v>
      </c>
      <c r="B205" s="83" t="s">
        <v>550</v>
      </c>
      <c r="C205" s="72" t="s">
        <v>551</v>
      </c>
      <c r="D205" s="73">
        <v>45214</v>
      </c>
      <c r="E205" s="80">
        <v>2302.81</v>
      </c>
      <c r="F205" s="75">
        <f t="shared" si="26"/>
        <v>45244</v>
      </c>
      <c r="G205" s="76">
        <f t="shared" si="27"/>
        <v>2302.81</v>
      </c>
      <c r="H205" s="77">
        <v>0</v>
      </c>
      <c r="I205" s="78" t="s">
        <v>33</v>
      </c>
    </row>
    <row r="206" spans="1:9" ht="98.25" customHeight="1" x14ac:dyDescent="0.2">
      <c r="A206" s="83" t="s">
        <v>553</v>
      </c>
      <c r="B206" s="83" t="s">
        <v>552</v>
      </c>
      <c r="C206" s="72" t="s">
        <v>313</v>
      </c>
      <c r="D206" s="73">
        <v>45201</v>
      </c>
      <c r="E206" s="80">
        <v>413000</v>
      </c>
      <c r="F206" s="75">
        <f t="shared" si="26"/>
        <v>45231</v>
      </c>
      <c r="G206" s="76">
        <f t="shared" si="27"/>
        <v>413000</v>
      </c>
      <c r="H206" s="77">
        <v>0</v>
      </c>
      <c r="I206" s="78" t="s">
        <v>33</v>
      </c>
    </row>
    <row r="207" spans="1:9" ht="99.75" customHeight="1" x14ac:dyDescent="0.2">
      <c r="A207" s="83" t="s">
        <v>556</v>
      </c>
      <c r="B207" s="83" t="s">
        <v>554</v>
      </c>
      <c r="C207" s="72" t="s">
        <v>555</v>
      </c>
      <c r="D207" s="73">
        <v>45201</v>
      </c>
      <c r="E207" s="80">
        <v>47200</v>
      </c>
      <c r="F207" s="75">
        <f t="shared" si="26"/>
        <v>45231</v>
      </c>
      <c r="G207" s="76">
        <f t="shared" si="27"/>
        <v>47200</v>
      </c>
      <c r="H207" s="77">
        <v>0</v>
      </c>
      <c r="I207" s="78" t="s">
        <v>33</v>
      </c>
    </row>
    <row r="208" spans="1:9" ht="99" customHeight="1" x14ac:dyDescent="0.2">
      <c r="A208" s="83" t="s">
        <v>559</v>
      </c>
      <c r="B208" s="83" t="s">
        <v>557</v>
      </c>
      <c r="C208" s="72" t="s">
        <v>558</v>
      </c>
      <c r="D208" s="73">
        <v>45204</v>
      </c>
      <c r="E208" s="80">
        <v>118000</v>
      </c>
      <c r="F208" s="75">
        <f t="shared" si="26"/>
        <v>45234</v>
      </c>
      <c r="G208" s="76">
        <f t="shared" si="27"/>
        <v>118000</v>
      </c>
      <c r="H208" s="77">
        <v>0</v>
      </c>
      <c r="I208" s="78" t="s">
        <v>33</v>
      </c>
    </row>
    <row r="209" spans="1:9" ht="99.75" customHeight="1" x14ac:dyDescent="0.2">
      <c r="A209" s="83" t="s">
        <v>562</v>
      </c>
      <c r="B209" s="83" t="s">
        <v>560</v>
      </c>
      <c r="C209" s="72" t="s">
        <v>561</v>
      </c>
      <c r="D209" s="73">
        <v>45201</v>
      </c>
      <c r="E209" s="80">
        <v>47200</v>
      </c>
      <c r="F209" s="75">
        <f t="shared" si="26"/>
        <v>45231</v>
      </c>
      <c r="G209" s="76">
        <f t="shared" si="27"/>
        <v>47200</v>
      </c>
      <c r="H209" s="77">
        <v>0</v>
      </c>
      <c r="I209" s="78" t="s">
        <v>33</v>
      </c>
    </row>
    <row r="210" spans="1:9" ht="108.75" customHeight="1" x14ac:dyDescent="0.2">
      <c r="A210" s="83" t="s">
        <v>565</v>
      </c>
      <c r="B210" s="83" t="s">
        <v>563</v>
      </c>
      <c r="C210" s="72" t="s">
        <v>564</v>
      </c>
      <c r="D210" s="73">
        <v>45202</v>
      </c>
      <c r="E210" s="80">
        <v>413000</v>
      </c>
      <c r="F210" s="75">
        <f t="shared" si="26"/>
        <v>45232</v>
      </c>
      <c r="G210" s="76">
        <f t="shared" si="27"/>
        <v>413000</v>
      </c>
      <c r="H210" s="77">
        <v>0</v>
      </c>
      <c r="I210" s="78" t="s">
        <v>33</v>
      </c>
    </row>
    <row r="211" spans="1:9" ht="62.25" customHeight="1" x14ac:dyDescent="0.2">
      <c r="A211" s="48" t="s">
        <v>0</v>
      </c>
      <c r="B211" s="48" t="s">
        <v>1</v>
      </c>
      <c r="C211" s="48" t="s">
        <v>3</v>
      </c>
      <c r="D211" s="48" t="s">
        <v>2</v>
      </c>
      <c r="E211" s="49" t="s">
        <v>4</v>
      </c>
      <c r="F211" s="48" t="s">
        <v>5</v>
      </c>
      <c r="G211" s="48" t="s">
        <v>6</v>
      </c>
      <c r="H211" s="48" t="s">
        <v>7</v>
      </c>
      <c r="I211" s="48" t="s">
        <v>8</v>
      </c>
    </row>
    <row r="212" spans="1:9" ht="102" customHeight="1" x14ac:dyDescent="0.2">
      <c r="A212" s="83" t="s">
        <v>568</v>
      </c>
      <c r="B212" s="83" t="s">
        <v>566</v>
      </c>
      <c r="C212" s="72" t="s">
        <v>567</v>
      </c>
      <c r="D212" s="73">
        <v>45202</v>
      </c>
      <c r="E212" s="80">
        <v>1180000</v>
      </c>
      <c r="F212" s="75">
        <f t="shared" si="26"/>
        <v>45232</v>
      </c>
      <c r="G212" s="76">
        <f t="shared" si="27"/>
        <v>1180000</v>
      </c>
      <c r="H212" s="77">
        <v>0</v>
      </c>
      <c r="I212" s="78" t="s">
        <v>33</v>
      </c>
    </row>
    <row r="213" spans="1:9" ht="26.25" customHeight="1" x14ac:dyDescent="0.2">
      <c r="A213" s="99" t="s">
        <v>570</v>
      </c>
      <c r="B213" s="99" t="s">
        <v>569</v>
      </c>
      <c r="C213" s="72" t="s">
        <v>571</v>
      </c>
      <c r="D213" s="73">
        <v>45142</v>
      </c>
      <c r="E213" s="80">
        <v>2653400</v>
      </c>
      <c r="F213" s="75">
        <f t="shared" si="26"/>
        <v>45172</v>
      </c>
      <c r="G213" s="76">
        <f t="shared" si="27"/>
        <v>2653400</v>
      </c>
      <c r="H213" s="77">
        <v>0</v>
      </c>
      <c r="I213" s="78" t="s">
        <v>33</v>
      </c>
    </row>
    <row r="214" spans="1:9" ht="26.25" customHeight="1" x14ac:dyDescent="0.2">
      <c r="A214" s="100"/>
      <c r="B214" s="100"/>
      <c r="C214" s="72" t="s">
        <v>322</v>
      </c>
      <c r="D214" s="73">
        <v>45156</v>
      </c>
      <c r="E214" s="80">
        <v>290000</v>
      </c>
      <c r="F214" s="75">
        <f t="shared" si="26"/>
        <v>45186</v>
      </c>
      <c r="G214" s="76">
        <f t="shared" si="27"/>
        <v>290000</v>
      </c>
      <c r="H214" s="77">
        <v>0</v>
      </c>
      <c r="I214" s="78" t="s">
        <v>33</v>
      </c>
    </row>
    <row r="215" spans="1:9" ht="26.25" customHeight="1" x14ac:dyDescent="0.2">
      <c r="A215" s="101"/>
      <c r="B215" s="101"/>
      <c r="C215" s="72" t="s">
        <v>572</v>
      </c>
      <c r="D215" s="73">
        <v>45210</v>
      </c>
      <c r="E215" s="80">
        <v>4358280</v>
      </c>
      <c r="F215" s="75">
        <f t="shared" si="26"/>
        <v>45240</v>
      </c>
      <c r="G215" s="76">
        <f t="shared" si="27"/>
        <v>4358280</v>
      </c>
      <c r="H215" s="77">
        <v>0</v>
      </c>
      <c r="I215" s="78" t="s">
        <v>33</v>
      </c>
    </row>
    <row r="216" spans="1:9" ht="105" customHeight="1" x14ac:dyDescent="0.2">
      <c r="A216" s="83" t="s">
        <v>575</v>
      </c>
      <c r="B216" s="83" t="s">
        <v>573</v>
      </c>
      <c r="C216" s="72" t="s">
        <v>574</v>
      </c>
      <c r="D216" s="73">
        <v>45202</v>
      </c>
      <c r="E216" s="80">
        <v>118000</v>
      </c>
      <c r="F216" s="75">
        <f t="shared" si="26"/>
        <v>45232</v>
      </c>
      <c r="G216" s="76">
        <f t="shared" si="27"/>
        <v>118000</v>
      </c>
      <c r="H216" s="77">
        <v>0</v>
      </c>
      <c r="I216" s="78" t="s">
        <v>33</v>
      </c>
    </row>
    <row r="217" spans="1:9" ht="108" customHeight="1" x14ac:dyDescent="0.2">
      <c r="A217" s="83" t="s">
        <v>578</v>
      </c>
      <c r="B217" s="83" t="s">
        <v>576</v>
      </c>
      <c r="C217" s="72" t="s">
        <v>577</v>
      </c>
      <c r="D217" s="73">
        <v>45201</v>
      </c>
      <c r="E217" s="80">
        <v>118000</v>
      </c>
      <c r="F217" s="75">
        <f t="shared" si="26"/>
        <v>45231</v>
      </c>
      <c r="G217" s="76">
        <f t="shared" si="27"/>
        <v>118000</v>
      </c>
      <c r="H217" s="77">
        <v>0</v>
      </c>
      <c r="I217" s="78" t="s">
        <v>33</v>
      </c>
    </row>
    <row r="218" spans="1:9" ht="102.75" customHeight="1" x14ac:dyDescent="0.2">
      <c r="A218" s="83" t="s">
        <v>581</v>
      </c>
      <c r="B218" s="83" t="s">
        <v>579</v>
      </c>
      <c r="C218" s="72" t="s">
        <v>580</v>
      </c>
      <c r="D218" s="73">
        <v>45201</v>
      </c>
      <c r="E218" s="80">
        <v>206500</v>
      </c>
      <c r="F218" s="75">
        <f t="shared" si="26"/>
        <v>45231</v>
      </c>
      <c r="G218" s="76">
        <f t="shared" si="27"/>
        <v>206500</v>
      </c>
      <c r="H218" s="77">
        <v>0</v>
      </c>
      <c r="I218" s="78" t="s">
        <v>33</v>
      </c>
    </row>
    <row r="219" spans="1:9" ht="105" customHeight="1" x14ac:dyDescent="0.2">
      <c r="A219" s="83" t="s">
        <v>584</v>
      </c>
      <c r="B219" s="83" t="s">
        <v>582</v>
      </c>
      <c r="C219" s="72" t="s">
        <v>583</v>
      </c>
      <c r="D219" s="73">
        <v>45201</v>
      </c>
      <c r="E219" s="80">
        <v>354000</v>
      </c>
      <c r="F219" s="75">
        <f t="shared" si="26"/>
        <v>45231</v>
      </c>
      <c r="G219" s="76">
        <f t="shared" si="27"/>
        <v>354000</v>
      </c>
      <c r="H219" s="77">
        <v>0</v>
      </c>
      <c r="I219" s="78" t="s">
        <v>33</v>
      </c>
    </row>
    <row r="220" spans="1:9" ht="102" customHeight="1" x14ac:dyDescent="0.2">
      <c r="A220" s="83" t="s">
        <v>587</v>
      </c>
      <c r="B220" s="83" t="s">
        <v>585</v>
      </c>
      <c r="C220" s="72" t="s">
        <v>586</v>
      </c>
      <c r="D220" s="73">
        <v>45201</v>
      </c>
      <c r="E220" s="80">
        <v>259600</v>
      </c>
      <c r="F220" s="75">
        <f t="shared" si="26"/>
        <v>45231</v>
      </c>
      <c r="G220" s="76">
        <f t="shared" si="27"/>
        <v>259600</v>
      </c>
      <c r="H220" s="77">
        <v>0</v>
      </c>
      <c r="I220" s="78" t="s">
        <v>33</v>
      </c>
    </row>
    <row r="221" spans="1:9" ht="102.75" customHeight="1" x14ac:dyDescent="0.2">
      <c r="A221" s="83" t="s">
        <v>590</v>
      </c>
      <c r="B221" s="83" t="s">
        <v>588</v>
      </c>
      <c r="C221" s="72" t="s">
        <v>589</v>
      </c>
      <c r="D221" s="73">
        <v>45201</v>
      </c>
      <c r="E221" s="80">
        <v>295000</v>
      </c>
      <c r="F221" s="75">
        <f t="shared" si="26"/>
        <v>45231</v>
      </c>
      <c r="G221" s="76">
        <f t="shared" si="27"/>
        <v>295000</v>
      </c>
      <c r="H221" s="77">
        <v>0</v>
      </c>
      <c r="I221" s="78" t="s">
        <v>33</v>
      </c>
    </row>
    <row r="222" spans="1:9" ht="47.25" customHeight="1" x14ac:dyDescent="0.2">
      <c r="A222" s="99" t="s">
        <v>294</v>
      </c>
      <c r="B222" s="99" t="s">
        <v>591</v>
      </c>
      <c r="C222" s="72" t="s">
        <v>592</v>
      </c>
      <c r="D222" s="73">
        <v>45199</v>
      </c>
      <c r="E222" s="80">
        <v>930580.85</v>
      </c>
      <c r="F222" s="75">
        <f t="shared" si="26"/>
        <v>45229</v>
      </c>
      <c r="G222" s="76">
        <f t="shared" si="27"/>
        <v>930580.85</v>
      </c>
      <c r="H222" s="77">
        <v>0</v>
      </c>
      <c r="I222" s="78" t="s">
        <v>33</v>
      </c>
    </row>
    <row r="223" spans="1:9" ht="47.25" customHeight="1" x14ac:dyDescent="0.2">
      <c r="A223" s="101"/>
      <c r="B223" s="101"/>
      <c r="C223" s="72" t="s">
        <v>593</v>
      </c>
      <c r="D223" s="73">
        <v>45214</v>
      </c>
      <c r="E223" s="80">
        <v>954506.83</v>
      </c>
      <c r="F223" s="75">
        <f t="shared" si="26"/>
        <v>45244</v>
      </c>
      <c r="G223" s="76">
        <f t="shared" si="27"/>
        <v>954506.83</v>
      </c>
      <c r="H223" s="77">
        <v>0</v>
      </c>
      <c r="I223" s="78" t="s">
        <v>33</v>
      </c>
    </row>
    <row r="224" spans="1:9" ht="55.5" customHeight="1" x14ac:dyDescent="0.2">
      <c r="A224" s="48" t="s">
        <v>0</v>
      </c>
      <c r="B224" s="48" t="s">
        <v>1</v>
      </c>
      <c r="C224" s="48" t="s">
        <v>3</v>
      </c>
      <c r="D224" s="48" t="s">
        <v>2</v>
      </c>
      <c r="E224" s="49" t="s">
        <v>4</v>
      </c>
      <c r="F224" s="48" t="s">
        <v>5</v>
      </c>
      <c r="G224" s="48" t="s">
        <v>6</v>
      </c>
      <c r="H224" s="48" t="s">
        <v>7</v>
      </c>
      <c r="I224" s="48" t="s">
        <v>8</v>
      </c>
    </row>
    <row r="225" spans="1:9" ht="104.25" customHeight="1" x14ac:dyDescent="0.2">
      <c r="A225" s="83" t="s">
        <v>596</v>
      </c>
      <c r="B225" s="83" t="s">
        <v>594</v>
      </c>
      <c r="C225" s="72" t="s">
        <v>595</v>
      </c>
      <c r="D225" s="73">
        <v>45201</v>
      </c>
      <c r="E225" s="80">
        <v>177000</v>
      </c>
      <c r="F225" s="75">
        <f t="shared" si="26"/>
        <v>45231</v>
      </c>
      <c r="G225" s="76">
        <f t="shared" si="27"/>
        <v>177000</v>
      </c>
      <c r="H225" s="77">
        <v>0</v>
      </c>
      <c r="I225" s="78" t="s">
        <v>33</v>
      </c>
    </row>
    <row r="226" spans="1:9" ht="102.75" customHeight="1" x14ac:dyDescent="0.2">
      <c r="A226" s="83" t="s">
        <v>599</v>
      </c>
      <c r="B226" s="83" t="s">
        <v>597</v>
      </c>
      <c r="C226" s="72" t="s">
        <v>598</v>
      </c>
      <c r="D226" s="73">
        <v>45201</v>
      </c>
      <c r="E226" s="80">
        <v>472000</v>
      </c>
      <c r="F226" s="75">
        <f t="shared" si="26"/>
        <v>45231</v>
      </c>
      <c r="G226" s="76">
        <f t="shared" si="27"/>
        <v>472000</v>
      </c>
      <c r="H226" s="77">
        <v>0</v>
      </c>
      <c r="I226" s="78" t="s">
        <v>33</v>
      </c>
    </row>
    <row r="227" spans="1:9" ht="105.75" customHeight="1" x14ac:dyDescent="0.2">
      <c r="A227" s="83" t="s">
        <v>602</v>
      </c>
      <c r="B227" s="83" t="s">
        <v>600</v>
      </c>
      <c r="C227" s="72" t="s">
        <v>601</v>
      </c>
      <c r="D227" s="73">
        <v>45208</v>
      </c>
      <c r="E227" s="80">
        <v>566400</v>
      </c>
      <c r="F227" s="75">
        <f t="shared" si="26"/>
        <v>45238</v>
      </c>
      <c r="G227" s="76">
        <f t="shared" si="27"/>
        <v>566400</v>
      </c>
      <c r="H227" s="77">
        <v>0</v>
      </c>
      <c r="I227" s="78" t="s">
        <v>33</v>
      </c>
    </row>
    <row r="228" spans="1:9" ht="105.75" customHeight="1" x14ac:dyDescent="0.2">
      <c r="A228" s="83" t="s">
        <v>605</v>
      </c>
      <c r="B228" s="83" t="s">
        <v>603</v>
      </c>
      <c r="C228" s="72" t="s">
        <v>604</v>
      </c>
      <c r="D228" s="73">
        <v>45201</v>
      </c>
      <c r="E228" s="80">
        <v>295000</v>
      </c>
      <c r="F228" s="75">
        <f t="shared" si="20"/>
        <v>45231</v>
      </c>
      <c r="G228" s="76">
        <f t="shared" si="21"/>
        <v>295000</v>
      </c>
      <c r="H228" s="77">
        <v>0</v>
      </c>
      <c r="I228" s="78" t="s">
        <v>33</v>
      </c>
    </row>
    <row r="229" spans="1:9" ht="100.5" customHeight="1" x14ac:dyDescent="0.2">
      <c r="A229" s="83" t="s">
        <v>608</v>
      </c>
      <c r="B229" s="83" t="s">
        <v>606</v>
      </c>
      <c r="C229" s="72" t="s">
        <v>607</v>
      </c>
      <c r="D229" s="73">
        <v>45201</v>
      </c>
      <c r="E229" s="80">
        <v>295000</v>
      </c>
      <c r="F229" s="75">
        <f t="shared" si="20"/>
        <v>45231</v>
      </c>
      <c r="G229" s="76">
        <f t="shared" si="21"/>
        <v>295000</v>
      </c>
      <c r="H229" s="77">
        <v>0</v>
      </c>
      <c r="I229" s="78" t="s">
        <v>33</v>
      </c>
    </row>
    <row r="230" spans="1:9" ht="114" customHeight="1" x14ac:dyDescent="0.2">
      <c r="A230" s="83" t="s">
        <v>611</v>
      </c>
      <c r="B230" s="83" t="s">
        <v>609</v>
      </c>
      <c r="C230" s="72" t="s">
        <v>610</v>
      </c>
      <c r="D230" s="73">
        <v>45201</v>
      </c>
      <c r="E230" s="80">
        <v>59000</v>
      </c>
      <c r="F230" s="75">
        <f t="shared" si="20"/>
        <v>45231</v>
      </c>
      <c r="G230" s="76">
        <f t="shared" si="21"/>
        <v>59000</v>
      </c>
      <c r="H230" s="77">
        <v>0</v>
      </c>
      <c r="I230" s="78" t="s">
        <v>33</v>
      </c>
    </row>
    <row r="231" spans="1:9" ht="105" customHeight="1" x14ac:dyDescent="0.2">
      <c r="A231" s="83" t="s">
        <v>614</v>
      </c>
      <c r="B231" s="83" t="s">
        <v>612</v>
      </c>
      <c r="C231" s="72" t="s">
        <v>613</v>
      </c>
      <c r="D231" s="73">
        <v>45201</v>
      </c>
      <c r="E231" s="80">
        <v>47200</v>
      </c>
      <c r="F231" s="75">
        <f t="shared" si="20"/>
        <v>45231</v>
      </c>
      <c r="G231" s="76">
        <f t="shared" si="21"/>
        <v>47200</v>
      </c>
      <c r="H231" s="77">
        <v>0</v>
      </c>
      <c r="I231" s="78" t="s">
        <v>33</v>
      </c>
    </row>
    <row r="232" spans="1:9" x14ac:dyDescent="0.2">
      <c r="A232" s="85"/>
      <c r="B232" s="85"/>
      <c r="C232" s="86"/>
      <c r="D232" s="87"/>
      <c r="E232" s="88"/>
      <c r="F232" s="89"/>
      <c r="G232" s="90"/>
      <c r="H232" s="91"/>
      <c r="I232" s="92"/>
    </row>
    <row r="233" spans="1:9" x14ac:dyDescent="0.2">
      <c r="A233" s="85"/>
      <c r="B233" s="85"/>
      <c r="C233" s="86"/>
      <c r="D233" s="87"/>
      <c r="E233" s="88"/>
      <c r="F233" s="89"/>
      <c r="G233" s="90"/>
      <c r="H233" s="91"/>
      <c r="I233" s="92"/>
    </row>
    <row r="234" spans="1:9" x14ac:dyDescent="0.2">
      <c r="A234" s="85"/>
      <c r="B234" s="85"/>
      <c r="C234" s="86"/>
      <c r="D234" s="87"/>
      <c r="E234" s="88"/>
      <c r="F234" s="89"/>
      <c r="G234" s="90"/>
      <c r="H234" s="91"/>
      <c r="I234" s="92"/>
    </row>
    <row r="235" spans="1:9" ht="6" customHeight="1" x14ac:dyDescent="0.2">
      <c r="A235" s="85"/>
      <c r="B235" s="85"/>
      <c r="C235" s="86"/>
      <c r="D235" s="87"/>
      <c r="E235" s="88"/>
      <c r="F235" s="89"/>
      <c r="G235" s="90"/>
      <c r="H235" s="91"/>
      <c r="I235" s="92"/>
    </row>
    <row r="236" spans="1:9" ht="6" customHeight="1" x14ac:dyDescent="0.2">
      <c r="A236" s="85"/>
      <c r="B236" s="85"/>
      <c r="C236" s="86"/>
      <c r="D236" s="87"/>
      <c r="E236" s="88"/>
      <c r="F236" s="89"/>
      <c r="G236" s="90"/>
      <c r="H236" s="91"/>
      <c r="I236" s="92"/>
    </row>
    <row r="237" spans="1:9" x14ac:dyDescent="0.2">
      <c r="A237" s="85"/>
      <c r="B237" s="85"/>
      <c r="C237" s="86"/>
      <c r="D237" s="87"/>
      <c r="E237" s="88"/>
      <c r="F237" s="89"/>
      <c r="G237" s="90"/>
      <c r="H237" s="91"/>
      <c r="I237" s="92"/>
    </row>
    <row r="238" spans="1:9" x14ac:dyDescent="0.2">
      <c r="A238" s="85"/>
      <c r="B238" s="85"/>
      <c r="C238" s="86"/>
      <c r="D238" s="87"/>
      <c r="E238" s="88"/>
      <c r="F238" s="89"/>
      <c r="G238" s="90"/>
      <c r="H238" s="91"/>
      <c r="I238" s="92"/>
    </row>
    <row r="239" spans="1:9" x14ac:dyDescent="0.2">
      <c r="F239" s="66"/>
    </row>
    <row r="240" spans="1:9" x14ac:dyDescent="0.2">
      <c r="B240" s="105"/>
      <c r="C240" s="105"/>
      <c r="F240" s="66"/>
    </row>
    <row r="241" spans="1:9" x14ac:dyDescent="0.2">
      <c r="A241" s="69" t="s">
        <v>159</v>
      </c>
      <c r="B241" s="53"/>
      <c r="C241" s="106" t="s">
        <v>162</v>
      </c>
      <c r="D241" s="106"/>
      <c r="E241" s="56"/>
      <c r="F241" s="67"/>
      <c r="G241" s="107" t="s">
        <v>160</v>
      </c>
      <c r="H241" s="107"/>
      <c r="I241" s="107"/>
    </row>
    <row r="242" spans="1:9" x14ac:dyDescent="0.2">
      <c r="A242" s="58" t="s">
        <v>157</v>
      </c>
      <c r="B242" s="54"/>
      <c r="C242" s="104" t="s">
        <v>156</v>
      </c>
      <c r="D242" s="104"/>
      <c r="E242" s="57"/>
      <c r="F242" s="68"/>
      <c r="G242" s="103" t="s">
        <v>103</v>
      </c>
      <c r="H242" s="103"/>
      <c r="I242" s="103"/>
    </row>
    <row r="243" spans="1:9" x14ac:dyDescent="0.2">
      <c r="A243" s="59" t="s">
        <v>158</v>
      </c>
      <c r="B243" s="54"/>
      <c r="C243" s="108" t="s">
        <v>163</v>
      </c>
      <c r="D243" s="108"/>
      <c r="E243" s="57"/>
      <c r="F243" s="68"/>
      <c r="G243" s="103" t="s">
        <v>161</v>
      </c>
      <c r="H243" s="103"/>
      <c r="I243" s="103"/>
    </row>
  </sheetData>
  <mergeCells count="46">
    <mergeCell ref="A171:A172"/>
    <mergeCell ref="B176:B177"/>
    <mergeCell ref="A176:A177"/>
    <mergeCell ref="B58:B61"/>
    <mergeCell ref="A58:A61"/>
    <mergeCell ref="B62:B64"/>
    <mergeCell ref="A62:A64"/>
    <mergeCell ref="B98:B100"/>
    <mergeCell ref="A98:A100"/>
    <mergeCell ref="B101:B108"/>
    <mergeCell ref="A101:A108"/>
    <mergeCell ref="B110:B111"/>
    <mergeCell ref="G243:I243"/>
    <mergeCell ref="C242:D242"/>
    <mergeCell ref="G242:I242"/>
    <mergeCell ref="B240:C240"/>
    <mergeCell ref="C241:D241"/>
    <mergeCell ref="G241:I241"/>
    <mergeCell ref="C243:D243"/>
    <mergeCell ref="A8:I8"/>
    <mergeCell ref="A10:I10"/>
    <mergeCell ref="A11:I11"/>
    <mergeCell ref="B36:B38"/>
    <mergeCell ref="A36:A38"/>
    <mergeCell ref="B39:B42"/>
    <mergeCell ref="A39:A42"/>
    <mergeCell ref="B43:B45"/>
    <mergeCell ref="A43:A45"/>
    <mergeCell ref="B49:B51"/>
    <mergeCell ref="A49:A51"/>
    <mergeCell ref="B213:B215"/>
    <mergeCell ref="A213:A215"/>
    <mergeCell ref="B222:B223"/>
    <mergeCell ref="A222:A223"/>
    <mergeCell ref="A110:A111"/>
    <mergeCell ref="B116:B124"/>
    <mergeCell ref="A116:A124"/>
    <mergeCell ref="B126:B128"/>
    <mergeCell ref="A126:A128"/>
    <mergeCell ref="B179:B182"/>
    <mergeCell ref="A179:A182"/>
    <mergeCell ref="B185:B187"/>
    <mergeCell ref="A185:A187"/>
    <mergeCell ref="B168:B170"/>
    <mergeCell ref="A168:A170"/>
    <mergeCell ref="B171:B172"/>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OCTUBRE   2023</vt:lpstr>
      <vt:lpstr>'OCTUBRE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2023-11-09T15:51:56Z</cp:lastPrinted>
  <dcterms:created xsi:type="dcterms:W3CDTF">2021-07-01T20:21:12Z</dcterms:created>
  <dcterms:modified xsi:type="dcterms:W3CDTF">2023-11-09T17:59:11Z</dcterms:modified>
</cp:coreProperties>
</file>