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MARZO   2024" sheetId="12" r:id="rId2"/>
  </sheets>
  <definedNames>
    <definedName name="_xlnm._FilterDatabase" localSheetId="1" hidden="1">'MARZO   2024'!$A$13:$I$366</definedName>
    <definedName name="_xlnm.Print_Area" localSheetId="1">'MARZO   2024'!$A$1:$I$376</definedName>
  </definedNames>
  <calcPr calcId="145621"/>
</workbook>
</file>

<file path=xl/calcChain.xml><?xml version="1.0" encoding="utf-8"?>
<calcChain xmlns="http://schemas.openxmlformats.org/spreadsheetml/2006/main">
  <c r="G366" i="12" l="1"/>
  <c r="F366" i="12"/>
  <c r="G365" i="12"/>
  <c r="F365" i="12"/>
  <c r="G364" i="12"/>
  <c r="F364" i="12"/>
  <c r="G362" i="12"/>
  <c r="F362" i="12"/>
  <c r="G361" i="12"/>
  <c r="F361" i="12"/>
  <c r="G360" i="12"/>
  <c r="F360" i="12"/>
  <c r="G359" i="12"/>
  <c r="F359" i="12"/>
  <c r="G358" i="12"/>
  <c r="F358" i="12"/>
  <c r="G357" i="12"/>
  <c r="F357" i="12"/>
  <c r="G356" i="12"/>
  <c r="F356" i="12"/>
  <c r="G355" i="12"/>
  <c r="F355" i="12"/>
  <c r="G346" i="12"/>
  <c r="F346" i="12"/>
  <c r="G345" i="12"/>
  <c r="F345" i="12"/>
  <c r="G344" i="12"/>
  <c r="F344" i="12"/>
  <c r="G343" i="12"/>
  <c r="F343" i="12"/>
  <c r="G342" i="12"/>
  <c r="F342" i="12"/>
  <c r="G341" i="12"/>
  <c r="F341" i="12"/>
  <c r="G340" i="12"/>
  <c r="F340" i="12"/>
  <c r="G339" i="12"/>
  <c r="F339" i="12"/>
  <c r="G338" i="12"/>
  <c r="F338" i="12"/>
  <c r="G337" i="12"/>
  <c r="F337" i="12"/>
  <c r="G335" i="12"/>
  <c r="F335" i="12"/>
  <c r="G334" i="12"/>
  <c r="F334" i="12"/>
  <c r="G333" i="12"/>
  <c r="F333" i="12"/>
  <c r="G332" i="12"/>
  <c r="F332" i="12"/>
  <c r="G331" i="12"/>
  <c r="F331" i="12"/>
  <c r="G330" i="12"/>
  <c r="F330" i="12"/>
  <c r="G329" i="12"/>
  <c r="F329" i="12"/>
  <c r="G328" i="12"/>
  <c r="F328" i="12"/>
  <c r="G327" i="12"/>
  <c r="F327" i="12"/>
  <c r="G326" i="12"/>
  <c r="F326" i="12"/>
  <c r="G325" i="12"/>
  <c r="F325" i="12"/>
  <c r="G323" i="12"/>
  <c r="F323" i="12"/>
  <c r="G322" i="12"/>
  <c r="F322" i="12"/>
  <c r="G321" i="12"/>
  <c r="F321" i="12"/>
  <c r="G320" i="12"/>
  <c r="F320" i="12"/>
  <c r="G319" i="12"/>
  <c r="F319" i="12"/>
  <c r="G318" i="12"/>
  <c r="F318" i="12"/>
  <c r="G317" i="12"/>
  <c r="F317" i="12"/>
  <c r="G316" i="12"/>
  <c r="F316" i="12"/>
  <c r="G315" i="12"/>
  <c r="F315" i="12"/>
  <c r="G314" i="12"/>
  <c r="F314" i="12"/>
  <c r="G312" i="12"/>
  <c r="F312" i="12"/>
  <c r="G311" i="12"/>
  <c r="F311" i="12"/>
  <c r="G310" i="12"/>
  <c r="F310" i="12"/>
  <c r="G309" i="12"/>
  <c r="F309" i="12"/>
  <c r="G308" i="12"/>
  <c r="F308" i="12"/>
  <c r="G351" i="12"/>
  <c r="F351" i="12"/>
  <c r="G350" i="12"/>
  <c r="F350" i="12"/>
  <c r="G349" i="12"/>
  <c r="F349" i="12"/>
  <c r="G348" i="12"/>
  <c r="F348" i="12"/>
  <c r="G347" i="12"/>
  <c r="F347" i="12"/>
  <c r="G307" i="12"/>
  <c r="F307" i="12"/>
  <c r="G306" i="12"/>
  <c r="F306" i="12"/>
  <c r="G305" i="12"/>
  <c r="F305" i="12"/>
  <c r="G304" i="12"/>
  <c r="F304" i="12"/>
  <c r="G303" i="12"/>
  <c r="F303" i="12"/>
  <c r="G302" i="12"/>
  <c r="F302" i="12"/>
  <c r="G300" i="12"/>
  <c r="F300" i="12"/>
  <c r="G299" i="12"/>
  <c r="F299" i="12"/>
  <c r="G298" i="12"/>
  <c r="F298" i="12"/>
  <c r="G297" i="12"/>
  <c r="F297" i="12"/>
  <c r="G296" i="12"/>
  <c r="F296" i="12"/>
  <c r="G295" i="12"/>
  <c r="F295" i="12"/>
  <c r="G294" i="12"/>
  <c r="F294" i="12"/>
  <c r="G293" i="12"/>
  <c r="F293" i="12"/>
  <c r="G292" i="12"/>
  <c r="F292" i="12"/>
  <c r="G291" i="12"/>
  <c r="F291" i="12"/>
  <c r="G289" i="12"/>
  <c r="F289" i="12"/>
  <c r="G288" i="12"/>
  <c r="F288" i="12"/>
  <c r="G287" i="12"/>
  <c r="F287" i="12"/>
  <c r="G286" i="12"/>
  <c r="F286" i="12"/>
  <c r="G285" i="12"/>
  <c r="F285" i="12"/>
  <c r="G284" i="12"/>
  <c r="F284" i="12"/>
  <c r="G283" i="12"/>
  <c r="F283" i="12"/>
  <c r="G282" i="12"/>
  <c r="F282" i="12"/>
  <c r="G281" i="12"/>
  <c r="F281" i="12"/>
  <c r="G280" i="12"/>
  <c r="F280" i="12"/>
  <c r="G279" i="12"/>
  <c r="F279" i="12"/>
  <c r="G277" i="12"/>
  <c r="F277" i="12"/>
  <c r="G276" i="12"/>
  <c r="F276" i="12"/>
  <c r="G275" i="12"/>
  <c r="F275" i="12"/>
  <c r="G274" i="12"/>
  <c r="F274" i="12"/>
  <c r="G273" i="12"/>
  <c r="F273" i="12"/>
  <c r="G272" i="12"/>
  <c r="F272" i="12"/>
  <c r="G271" i="12"/>
  <c r="F271" i="12"/>
  <c r="G270" i="12"/>
  <c r="F270" i="12"/>
  <c r="G269" i="12"/>
  <c r="F269" i="12"/>
  <c r="G268" i="12"/>
  <c r="F268" i="12"/>
  <c r="G267" i="12"/>
  <c r="F267" i="12"/>
  <c r="G266" i="12"/>
  <c r="F266" i="12"/>
  <c r="G264" i="12"/>
  <c r="F264" i="12"/>
  <c r="G263" i="12"/>
  <c r="F263" i="12"/>
  <c r="G262" i="12"/>
  <c r="F262" i="12"/>
  <c r="G257" i="12"/>
  <c r="F257" i="12"/>
  <c r="G256" i="12"/>
  <c r="F256" i="12"/>
  <c r="G255" i="12"/>
  <c r="F255" i="12"/>
  <c r="G253" i="12"/>
  <c r="F253" i="12"/>
  <c r="G252" i="12"/>
  <c r="F252" i="12"/>
  <c r="G251" i="12"/>
  <c r="F251" i="12"/>
  <c r="G250" i="12"/>
  <c r="F250" i="12"/>
  <c r="G249" i="12"/>
  <c r="F249" i="12"/>
  <c r="G248" i="12"/>
  <c r="F248" i="12"/>
  <c r="G247" i="12"/>
  <c r="F247" i="12"/>
  <c r="G246" i="12"/>
  <c r="F246" i="12"/>
  <c r="G245" i="12"/>
  <c r="F245" i="12"/>
  <c r="G244" i="12"/>
  <c r="F244" i="12"/>
  <c r="G243" i="12"/>
  <c r="F243" i="12"/>
  <c r="G242" i="12"/>
  <c r="F242" i="12"/>
  <c r="G241" i="12"/>
  <c r="F241" i="12"/>
  <c r="G240" i="12"/>
  <c r="F240" i="12"/>
  <c r="G239" i="12"/>
  <c r="F239" i="12"/>
  <c r="G238" i="12"/>
  <c r="F238" i="12"/>
  <c r="G236" i="12"/>
  <c r="F236" i="12"/>
  <c r="G235" i="12"/>
  <c r="F235" i="12"/>
  <c r="F14" i="12" l="1"/>
  <c r="G354" i="12" l="1"/>
  <c r="F354" i="12"/>
  <c r="G353" i="12"/>
  <c r="F353" i="12"/>
  <c r="G352" i="12"/>
  <c r="F352" i="12"/>
  <c r="G212" i="12"/>
  <c r="F212" i="12"/>
  <c r="G211" i="12"/>
  <c r="F211" i="12"/>
  <c r="G210" i="12"/>
  <c r="F210" i="12"/>
  <c r="G209" i="12"/>
  <c r="F209" i="12"/>
  <c r="G208" i="12"/>
  <c r="F208" i="12"/>
  <c r="G195" i="12" l="1"/>
  <c r="G196" i="12"/>
  <c r="G197" i="12"/>
  <c r="G198" i="12"/>
  <c r="G199" i="12"/>
  <c r="G200" i="12"/>
  <c r="G201" i="12"/>
  <c r="G202" i="12"/>
  <c r="G203" i="12"/>
  <c r="G205" i="12"/>
  <c r="G206" i="12"/>
  <c r="G207" i="12"/>
  <c r="G213" i="12"/>
  <c r="G214" i="12"/>
  <c r="G215" i="12"/>
  <c r="G216" i="12"/>
  <c r="G217" i="12"/>
  <c r="G218" i="12"/>
  <c r="G219" i="12"/>
  <c r="G220" i="12"/>
  <c r="G221" i="12"/>
  <c r="G222" i="12"/>
  <c r="G224" i="12"/>
  <c r="G225" i="12"/>
  <c r="G226" i="12"/>
  <c r="G227" i="12"/>
  <c r="G228" i="12"/>
  <c r="G229" i="12"/>
  <c r="G230" i="12"/>
  <c r="G231" i="12"/>
  <c r="G232" i="12"/>
  <c r="G233" i="12"/>
  <c r="G234" i="12"/>
  <c r="G258" i="12"/>
  <c r="G259" i="12"/>
  <c r="G260" i="12"/>
  <c r="G261" i="12"/>
  <c r="F193" i="12"/>
  <c r="F194" i="12"/>
  <c r="F195" i="12"/>
  <c r="F196" i="12"/>
  <c r="F197" i="12"/>
  <c r="F198" i="12"/>
  <c r="F199" i="12"/>
  <c r="F200" i="12"/>
  <c r="F201" i="12"/>
  <c r="F202" i="12"/>
  <c r="F203" i="12"/>
  <c r="F205" i="12"/>
  <c r="F206" i="12"/>
  <c r="F207" i="12"/>
  <c r="F213" i="12"/>
  <c r="F214" i="12"/>
  <c r="F215" i="12"/>
  <c r="F216" i="12"/>
  <c r="F217" i="12"/>
  <c r="F218" i="12"/>
  <c r="F219" i="12"/>
  <c r="F220" i="12"/>
  <c r="F221" i="12"/>
  <c r="F222" i="12"/>
  <c r="F224" i="12"/>
  <c r="F225" i="12"/>
  <c r="F226" i="12"/>
  <c r="F227" i="12"/>
  <c r="F228" i="12"/>
  <c r="F229" i="12"/>
  <c r="F230" i="12"/>
  <c r="F231" i="12"/>
  <c r="F232" i="12"/>
  <c r="F233" i="12"/>
  <c r="F234" i="12"/>
  <c r="F258" i="12"/>
  <c r="F259" i="12"/>
  <c r="F260" i="12"/>
  <c r="F261" i="12"/>
  <c r="G194" i="12"/>
  <c r="G193" i="12"/>
  <c r="G192" i="12"/>
  <c r="F192" i="12"/>
  <c r="G190" i="12"/>
  <c r="F190" i="12"/>
  <c r="G189" i="12"/>
  <c r="G188" i="12"/>
  <c r="F189" i="12"/>
  <c r="F188" i="12"/>
  <c r="G187" i="12"/>
  <c r="F187" i="12"/>
  <c r="G186" i="12"/>
  <c r="F186" i="12"/>
  <c r="G185" i="12"/>
  <c r="F185" i="12"/>
  <c r="G184" i="12"/>
  <c r="G183" i="12"/>
  <c r="F184" i="12"/>
  <c r="F183" i="12"/>
  <c r="G182" i="12"/>
  <c r="F182" i="12"/>
  <c r="G181" i="12"/>
  <c r="F181" i="12"/>
  <c r="G180" i="12"/>
  <c r="F180" i="12"/>
  <c r="G179" i="12"/>
  <c r="F179" i="12"/>
  <c r="G42" i="12" l="1"/>
  <c r="G44" i="12"/>
  <c r="G45" i="12"/>
  <c r="G46" i="12"/>
  <c r="G47" i="12"/>
  <c r="G48" i="12"/>
  <c r="G49" i="12"/>
  <c r="G50" i="12"/>
  <c r="G51" i="12"/>
  <c r="G52" i="12"/>
  <c r="G53" i="12"/>
  <c r="G54" i="12"/>
  <c r="G56" i="12"/>
  <c r="G57" i="12"/>
  <c r="G58" i="12"/>
  <c r="G59" i="12"/>
  <c r="G60" i="12"/>
  <c r="G61" i="12"/>
  <c r="G62" i="12"/>
  <c r="G63" i="12"/>
  <c r="G64" i="12"/>
  <c r="G65" i="12"/>
  <c r="G66" i="12"/>
  <c r="G67" i="12"/>
  <c r="G68" i="12"/>
  <c r="G69" i="12"/>
  <c r="G70" i="12"/>
  <c r="G71" i="12"/>
  <c r="G72" i="12"/>
  <c r="G74" i="12"/>
  <c r="G75" i="12"/>
  <c r="G76" i="12"/>
  <c r="G77" i="12"/>
  <c r="G78" i="12"/>
  <c r="G79" i="12"/>
  <c r="G80" i="12"/>
  <c r="G81" i="12"/>
  <c r="G82" i="12"/>
  <c r="G83" i="12"/>
  <c r="G84" i="12"/>
  <c r="G85" i="12"/>
  <c r="G86" i="12"/>
  <c r="G87" i="12"/>
  <c r="G88" i="12"/>
  <c r="G89" i="12"/>
  <c r="G90" i="12"/>
  <c r="G91" i="12"/>
  <c r="G92" i="12"/>
  <c r="G94" i="12"/>
  <c r="G95" i="12"/>
  <c r="G96" i="12"/>
  <c r="G97" i="12"/>
  <c r="G98" i="12"/>
  <c r="G99" i="12"/>
  <c r="G100" i="12"/>
  <c r="G101" i="12"/>
  <c r="G102" i="12"/>
  <c r="G103" i="12"/>
  <c r="G104" i="12"/>
  <c r="G105" i="12"/>
  <c r="G106" i="12"/>
  <c r="G107" i="12"/>
  <c r="G108" i="12"/>
  <c r="G110" i="12"/>
  <c r="G111" i="12"/>
  <c r="G112" i="12"/>
  <c r="G113" i="12"/>
  <c r="G114" i="12"/>
  <c r="G115" i="12"/>
  <c r="G116" i="12"/>
  <c r="G117" i="12"/>
  <c r="G118" i="12"/>
  <c r="G119" i="12"/>
  <c r="G120" i="12"/>
  <c r="G121" i="12"/>
  <c r="G122" i="12"/>
  <c r="G124" i="12"/>
  <c r="G125" i="12"/>
  <c r="G126" i="12"/>
  <c r="G127" i="12"/>
  <c r="G128" i="12"/>
  <c r="G129" i="12"/>
  <c r="G130" i="12"/>
  <c r="G131" i="12"/>
  <c r="G132" i="12"/>
  <c r="G133" i="12"/>
  <c r="G134" i="12"/>
  <c r="G135" i="12"/>
  <c r="G136" i="12"/>
  <c r="G137" i="12"/>
  <c r="G138" i="12"/>
  <c r="G139" i="12"/>
  <c r="G140" i="12"/>
  <c r="G142" i="12"/>
  <c r="G143" i="12"/>
  <c r="G144" i="12"/>
  <c r="G145" i="12"/>
  <c r="G146" i="12"/>
  <c r="G147" i="12"/>
  <c r="G148" i="12"/>
  <c r="G149" i="12"/>
  <c r="G150" i="12"/>
  <c r="G169" i="12"/>
  <c r="G170" i="12"/>
  <c r="G172" i="12"/>
  <c r="G173" i="12"/>
  <c r="G174" i="12"/>
  <c r="G175" i="12"/>
  <c r="G176" i="12"/>
  <c r="G177" i="12"/>
  <c r="G178" i="12"/>
  <c r="F178" i="12"/>
  <c r="F177" i="12"/>
  <c r="F176" i="12"/>
  <c r="F175" i="12"/>
  <c r="F174" i="12"/>
  <c r="F173" i="12"/>
  <c r="F172" i="12"/>
  <c r="F170" i="12"/>
  <c r="F169" i="12"/>
  <c r="F39" i="12"/>
  <c r="F40" i="12"/>
  <c r="F41" i="12"/>
  <c r="F42" i="12"/>
  <c r="F44" i="12"/>
  <c r="F45" i="12"/>
  <c r="F46" i="12"/>
  <c r="F47" i="12"/>
  <c r="F48" i="12"/>
  <c r="F49" i="12"/>
  <c r="F50" i="12"/>
  <c r="F51" i="12"/>
  <c r="F52" i="12"/>
  <c r="F53" i="12"/>
  <c r="F54" i="12"/>
  <c r="F56" i="12"/>
  <c r="F57" i="12"/>
  <c r="F58" i="12"/>
  <c r="F59" i="12"/>
  <c r="F60" i="12"/>
  <c r="F61" i="12"/>
  <c r="F62" i="12"/>
  <c r="F63" i="12"/>
  <c r="F64" i="12"/>
  <c r="F65" i="12"/>
  <c r="F66" i="12"/>
  <c r="F67" i="12"/>
  <c r="F68" i="12"/>
  <c r="F69" i="12"/>
  <c r="F70" i="12"/>
  <c r="F71" i="12"/>
  <c r="F72" i="12"/>
  <c r="F74" i="12"/>
  <c r="F75" i="12"/>
  <c r="F76" i="12"/>
  <c r="F77" i="12"/>
  <c r="F78" i="12"/>
  <c r="F79" i="12"/>
  <c r="F80" i="12"/>
  <c r="F81" i="12"/>
  <c r="F82" i="12"/>
  <c r="F83" i="12"/>
  <c r="F84" i="12"/>
  <c r="F85" i="12"/>
  <c r="F86" i="12"/>
  <c r="F87" i="12"/>
  <c r="F88" i="12"/>
  <c r="F89" i="12"/>
  <c r="F90" i="12"/>
  <c r="F91" i="12"/>
  <c r="F92" i="12"/>
  <c r="F94" i="12"/>
  <c r="F95" i="12"/>
  <c r="F96" i="12"/>
  <c r="F97" i="12"/>
  <c r="F98" i="12"/>
  <c r="F99" i="12"/>
  <c r="F100" i="12"/>
  <c r="F101" i="12"/>
  <c r="F102" i="12"/>
  <c r="F103" i="12"/>
  <c r="F104" i="12"/>
  <c r="F105" i="12"/>
  <c r="F106" i="12"/>
  <c r="F107" i="12"/>
  <c r="F108" i="12"/>
  <c r="F110" i="12"/>
  <c r="F111" i="12"/>
  <c r="F112" i="12"/>
  <c r="F113" i="12"/>
  <c r="F114" i="12"/>
  <c r="F115" i="12"/>
  <c r="F116" i="12"/>
  <c r="F117" i="12"/>
  <c r="F118" i="12"/>
  <c r="F119" i="12"/>
  <c r="F120" i="12"/>
  <c r="F121" i="12"/>
  <c r="F122" i="12"/>
  <c r="F124" i="12"/>
  <c r="F125" i="12"/>
  <c r="F126" i="12"/>
  <c r="F127" i="12"/>
  <c r="F128" i="12"/>
  <c r="F129" i="12"/>
  <c r="F130" i="12"/>
  <c r="F131" i="12"/>
  <c r="F132" i="12"/>
  <c r="F133" i="12"/>
  <c r="F134" i="12"/>
  <c r="F135" i="12"/>
  <c r="F136" i="12"/>
  <c r="F137" i="12"/>
  <c r="F138" i="12"/>
  <c r="F139" i="12"/>
  <c r="F140" i="12"/>
  <c r="F142" i="12"/>
  <c r="F143" i="12"/>
  <c r="F144" i="12"/>
  <c r="F145" i="12"/>
  <c r="F146" i="12"/>
  <c r="F147" i="12"/>
  <c r="F148" i="12"/>
  <c r="F149" i="12"/>
  <c r="F150" i="12"/>
  <c r="G41" i="12"/>
  <c r="G40" i="12"/>
  <c r="G39" i="12"/>
  <c r="G38" i="12"/>
  <c r="F38" i="12"/>
  <c r="G37" i="12"/>
  <c r="F37" i="12"/>
  <c r="G36" i="12"/>
  <c r="F36" i="12"/>
  <c r="G35" i="12"/>
  <c r="F35" i="12"/>
  <c r="G34" i="12"/>
  <c r="F34" i="12"/>
  <c r="G33" i="12"/>
  <c r="F33" i="12"/>
  <c r="G32" i="12"/>
  <c r="F32" i="12"/>
  <c r="G31" i="12"/>
  <c r="F31" i="12"/>
  <c r="G30" i="12"/>
  <c r="F30" i="12"/>
  <c r="G29" i="12"/>
  <c r="F29" i="12"/>
  <c r="G27" i="12"/>
  <c r="F27" i="12"/>
  <c r="F26" i="12"/>
  <c r="G26" i="12"/>
  <c r="G25" i="12"/>
  <c r="F25" i="12"/>
  <c r="G24" i="12"/>
  <c r="F24" i="12"/>
  <c r="G23" i="12"/>
  <c r="F23" i="12"/>
  <c r="G17" i="12" l="1"/>
  <c r="G18" i="12"/>
  <c r="G19" i="12"/>
  <c r="G20" i="12"/>
  <c r="G21" i="12"/>
  <c r="G22" i="12"/>
  <c r="G151" i="12"/>
  <c r="G152" i="12"/>
  <c r="G153" i="12"/>
  <c r="G154" i="12"/>
  <c r="G155" i="12"/>
  <c r="G156" i="12"/>
  <c r="G157" i="12"/>
  <c r="G159" i="12"/>
  <c r="G160" i="12"/>
  <c r="G161" i="12"/>
  <c r="G162" i="12"/>
  <c r="G163" i="12"/>
  <c r="G164" i="12"/>
  <c r="G165" i="12"/>
  <c r="G166" i="12"/>
  <c r="G167" i="12"/>
  <c r="G168" i="12"/>
  <c r="G16" i="12"/>
  <c r="F17" i="12"/>
  <c r="F18" i="12"/>
  <c r="F19" i="12"/>
  <c r="F20" i="12"/>
  <c r="F21" i="12"/>
  <c r="F22" i="12"/>
  <c r="F151" i="12"/>
  <c r="F152" i="12"/>
  <c r="F153" i="12"/>
  <c r="F154" i="12"/>
  <c r="F155" i="12"/>
  <c r="F156" i="12"/>
  <c r="F157" i="12"/>
  <c r="F159" i="12"/>
  <c r="F160" i="12"/>
  <c r="F161" i="12"/>
  <c r="F162" i="12"/>
  <c r="F163" i="12"/>
  <c r="F164" i="12"/>
  <c r="F165" i="12"/>
  <c r="F166" i="12"/>
  <c r="F167" i="12"/>
  <c r="F168" i="12"/>
  <c r="F16" i="12"/>
  <c r="G15" i="12" l="1"/>
  <c r="F15" i="12"/>
  <c r="G14" i="12"/>
  <c r="H26" i="1" l="1"/>
  <c r="I26" i="1" s="1"/>
  <c r="H15" i="1" l="1"/>
  <c r="I15" i="1" s="1"/>
</calcChain>
</file>

<file path=xl/sharedStrings.xml><?xml version="1.0" encoding="utf-8"?>
<sst xmlns="http://schemas.openxmlformats.org/spreadsheetml/2006/main" count="1898" uniqueCount="1169">
  <si>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</si>
  <si>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</si>
  <si>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</si>
  <si>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</si>
  <si>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</si>
  <si>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</si>
  <si>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</si>
  <si>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</si>
  <si>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</si>
  <si>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</si>
  <si>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</si>
  <si>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</si>
  <si>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</si>
  <si>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</si>
  <si>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</si>
  <si>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</si>
  <si>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</si>
  <si>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</si>
  <si>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</si>
  <si>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</si>
  <si>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</si>
  <si>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</si>
  <si>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</si>
  <si>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</si>
  <si>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</si>
  <si>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</si>
  <si>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</si>
  <si>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</si>
  <si>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</si>
  <si>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</si>
  <si>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</si>
  <si>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</si>
  <si>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</si>
  <si>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</si>
  <si>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</si>
  <si>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</si>
  <si>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</si>
  <si>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</si>
  <si>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</si>
  <si>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</si>
  <si>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</si>
  <si>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</si>
  <si>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</si>
  <si>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</si>
  <si>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</si>
  <si>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</si>
  <si>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</si>
  <si>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</si>
  <si>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</si>
  <si>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</si>
  <si>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</si>
  <si>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</si>
  <si>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</si>
  <si>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</si>
  <si>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</si>
  <si>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</si>
  <si>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</si>
  <si>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</si>
  <si>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</si>
  <si>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</si>
  <si>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</si>
  <si>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</si>
  <si>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</si>
  <si>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</si>
  <si>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</si>
  <si>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</si>
  <si>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</si>
  <si>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</si>
  <si>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</si>
  <si>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</si>
  <si>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</si>
  <si>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</si>
  <si>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</si>
  <si>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</si>
  <si>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</si>
  <si>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</si>
  <si>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</si>
  <si>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</si>
  <si>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</si>
  <si>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</si>
  <si>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</si>
  <si>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</si>
  <si>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</si>
  <si>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</si>
  <si>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</si>
  <si>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</si>
  <si>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</si>
  <si>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</si>
  <si>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</si>
  <si>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</si>
  <si>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</si>
  <si>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</si>
  <si>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</si>
  <si>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</si>
  <si>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</si>
  <si>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</si>
  <si>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</si>
  <si>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</si>
  <si>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</si>
  <si>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</si>
  <si>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</si>
  <si>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</si>
  <si>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</si>
  <si>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</si>
  <si>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</si>
  <si>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</si>
  <si>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</si>
  <si>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</si>
  <si>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</si>
  <si>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</si>
  <si>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</si>
  <si>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</si>
  <si>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</si>
  <si>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</si>
  <si>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</si>
  <si>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</si>
  <si>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</si>
  <si>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</si>
  <si>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</si>
  <si>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</si>
  <si>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</si>
  <si>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</si>
  <si>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</si>
  <si>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</si>
  <si>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</si>
  <si>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</si>
  <si>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</si>
  <si>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</si>
  <si>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</si>
  <si>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</si>
  <si>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</si>
  <si>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</si>
  <si>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</si>
  <si>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</si>
  <si>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</si>
  <si>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</si>
  <si>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</si>
  <si>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</si>
  <si>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</si>
  <si>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</si>
  <si>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</si>
  <si>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</si>
  <si>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</si>
  <si>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</si>
  <si>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</si>
  <si>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</si>
  <si>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</si>
  <si>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</si>
  <si>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</si>
  <si>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</si>
  <si>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</si>
  <si>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</si>
  <si>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</si>
  <si>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</si>
  <si>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</si>
  <si>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</si>
  <si>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</si>
  <si>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</si>
  <si>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</si>
  <si>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</si>
  <si>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</si>
  <si>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</si>
  <si>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 JUAN VLADIMIR VELOZ</t>
  </si>
  <si>
    <t xml:space="preserve">  Encargado Interino Depto. De Contabilidad</t>
  </si>
  <si>
    <t>COMPANIA DOMINICANA DE TELEFONOS C POR A</t>
  </si>
  <si>
    <t>Edesur Dominicana, S.A</t>
  </si>
  <si>
    <t>EMPRESA DISTRIBUIDORA DE ELECTRICIDAD DEL ESTE S A</t>
  </si>
  <si>
    <t>Altice Dominicana, SA</t>
  </si>
  <si>
    <t>Bonanza Dominicana, SAS</t>
  </si>
  <si>
    <t>Viamar, SA</t>
  </si>
  <si>
    <t>Servicios Empresariales Canaan, SRL</t>
  </si>
  <si>
    <t>EDENORTE DOMINICANA S A</t>
  </si>
  <si>
    <t>Hiri Soluciones, SRL</t>
  </si>
  <si>
    <t>Inversiones Inogar, SRL</t>
  </si>
  <si>
    <t>B1500000153</t>
  </si>
  <si>
    <t>ISLA DOMINICANA DE PETROLEO CORPORATION</t>
  </si>
  <si>
    <t>B1500000294</t>
  </si>
  <si>
    <t>Gamt multiservis, SRL</t>
  </si>
  <si>
    <t>CORPORACION DE ACUEDUCTO Y ALCANTARILLADO DE PTO PLATA</t>
  </si>
  <si>
    <t>B1500522511</t>
  </si>
  <si>
    <t>E450000002944</t>
  </si>
  <si>
    <t>CTAV, SRL</t>
  </si>
  <si>
    <t>CORRESPONDIENTE DEL 01 AL 31 DE  MAYO  DEL 2024</t>
  </si>
  <si>
    <t>LIB: 3433 d/f 01/05/2024. AGO FACT. NCF. B1500001119 POR PAGO DE SERVICIO DE INTERNET SIMETRICO EN LA ESCUELA DE ENTRENAMIENTO POLICIAL, CAMPUS GASPAR HERNANDEZ, CORRESPONDIENTE AL MES DE MARZO 2024.</t>
  </si>
  <si>
    <t>B1500001119</t>
  </si>
  <si>
    <t>TELEOPERADORA DEL NORDESTE, SRL</t>
  </si>
  <si>
    <t>356,700.00</t>
  </si>
  <si>
    <t>LIB:3456 d/f 01/05/2024. PAGO CUENTA NO. 716389265, FACTURA NCF E450000038467, POR SERVICIO DE  INTERNET Y TELEFONO LOCAL DE LA GOBERNACION MARIA TRINIDAD SANCHEZ CORRESPONDIENTE AL MES DE MARZO 2024.</t>
  </si>
  <si>
    <t>E450000038467</t>
  </si>
  <si>
    <t>COMPANIA DOMINICANA TELEFONOS, C POR A</t>
  </si>
  <si>
    <t>7,876.19</t>
  </si>
  <si>
    <t>LIB: 3458 d/f 01/05/2024. PAGO FACT. E450000039021, CUENTA NO. 727761317, POR SERVICIO DE TELÉFONO A LA GOBERNACIÓN DE VALVERDE, CORRESPONDIENTE AL MES DE MARZO 2024.</t>
  </si>
  <si>
    <t>E450000039021</t>
  </si>
  <si>
    <t>7,761.07</t>
  </si>
  <si>
    <t>LIB: 3459 d/f 01/05/2024. PAGO FACT. NCF B1500323519, 4692 Y 4696, NIC. 4425572, 4225946 Y 2263009, POR SERVICIO DE ELECTRICIDAD A LA GOBERNACIÓN PROVINCIAL DE SANTO DOMINGO, CORRESPONDIENTE AL PERÍODO 16/02/24 AL 23/03/24.</t>
  </si>
  <si>
    <t>B1500323519</t>
  </si>
  <si>
    <t>B1500324692</t>
  </si>
  <si>
    <t>B1500324696</t>
  </si>
  <si>
    <t>128.59</t>
  </si>
  <si>
    <t>392.27</t>
  </si>
  <si>
    <t>31195.60</t>
  </si>
  <si>
    <t>LIB: 3460 d/f 01/05/2024. PAGO FACT. NCF B1500415400 Y 5656, NIC. 7162694, POR SERVICIO DE ELECTRICIDAD A LA GOBERNACIÓN PROVINCIAL DE VALVERDE MAO, CORRESPONDIENTE AL PERÍODO 01/02/24 AL 01/04/24.</t>
  </si>
  <si>
    <t>B1500415400</t>
  </si>
  <si>
    <t>B1500425656</t>
  </si>
  <si>
    <t>20,589.92</t>
  </si>
  <si>
    <t>26,049.12</t>
  </si>
  <si>
    <t>LIB:3461 d/f 01/05/2024. PAGO CUENTA NO.779375954, NCF E450000038071, E450000040629, POR SERVICIO DE INTERNET, TELEFONO Y FLOTAS, A LA GOBERNACION DE PERAVIA (BANI), CORRESPONDIENTE AL MES DE FEBRERO Y MARZO 2024.</t>
  </si>
  <si>
    <t>E450000038071</t>
  </si>
  <si>
    <t>E450000040629</t>
  </si>
  <si>
    <t>4,505.16</t>
  </si>
  <si>
    <t>4,123.72</t>
  </si>
  <si>
    <t>LIB: 3462 d/f 01/05/2024. PAGO FACT. NCF E450000040417 CUENTA NO. 780326618, POR SERVICIO DE INTERNET Y TELÉFONO A LA GOBERNACIÓN DE VALVERDE, CORRESPONDIENTE AL MES  DE MARZO 2024.</t>
  </si>
  <si>
    <t>E450000040417</t>
  </si>
  <si>
    <t>28,810.00</t>
  </si>
  <si>
    <t>LIB: 3463 d/f 01/05/2024. PAGO FACT. NCF E450000036027 Y 38583 CUENTA NO.717093624 POR SERVICIO DE INTERNET, TELEFONO Y FLOTAS A LA GOBERNACION DE AZUA, CORRESPONDIENTE A LOS MESES DE FEBRERO Y MARZO  2024.</t>
  </si>
  <si>
    <t>E450000036027</t>
  </si>
  <si>
    <t>E450000038583</t>
  </si>
  <si>
    <t>4,406.49</t>
  </si>
  <si>
    <t>4,815.06</t>
  </si>
  <si>
    <t>LIB: 3464 d/f 01/05/2024. PAGO FACT. NCF B1500026234 POR SERVICIO DE AGUA POTABLE DE LA GOBERNACIÓN PROVINCIAL DE PUERTO PLATA, CORRESPONDIENTE A LOS MESES DE ABRIL DEL 2024.</t>
  </si>
  <si>
    <t>B1500026234</t>
  </si>
  <si>
    <t>1,512.00</t>
  </si>
  <si>
    <t>LIB:3466 d/f 01/05/2024. PAGO CUENTA NO.798959643, NCF. E450000039954, POR SERVICIO TELEFONICO A LA GOBERNACION DE PERAVIA ( BANI) CORRESPONDIENTE AL MES DE MARZO 2024</t>
  </si>
  <si>
    <t>E450000039954</t>
  </si>
  <si>
    <t>8,343.63</t>
  </si>
  <si>
    <t>LIB: 3467 d/f 01/05/2024. PAGO FACT. NCF B1500415362 Y 5610, NIC. 7079818, POR SERVICIO DE ELECTRICIDAD A LA GOBERNACIÓN PROVINCIAL DE PUERTO PLATA, CORRESPONDIENTE AL PERÍODO 01/02/24 AL 01/04/24.</t>
  </si>
  <si>
    <t>B1500415362</t>
  </si>
  <si>
    <t>B1500425610</t>
  </si>
  <si>
    <t>5,855.41</t>
  </si>
  <si>
    <t>5,803.0</t>
  </si>
  <si>
    <t>LIB:3468 d/f 01/05/2024. PAGO NIC. 5098986 NCF B1500522544, POR SERVICIO DE ELECTRICIDAD A LA GOBERNACIÓN PROVINCIAL DE SAN CRISTOBAL CORRESP. AL PERIODO 08/03/24 AL 08/04/24.</t>
  </si>
  <si>
    <t>B1500522544</t>
  </si>
  <si>
    <t>89,382.36</t>
  </si>
  <si>
    <t>LIB: 3469 d/f 01/05/2024. PAGO NIC.7280141 NCF B1500522565, POR SERVICIO DE ELECTRICIDAD A LA GOBERNACION DE SAN CRISTOBAL CORREPONDIENTE AL  PERIODO DEL 09/03/2024 AL 09/04/2024.</t>
  </si>
  <si>
    <t>B1500522565</t>
  </si>
  <si>
    <t>2,497.83</t>
  </si>
  <si>
    <t>LIB:3472 d/f 01/05/2024. PAGO NIC. 6004113 NCF B1500522511, POR SERVICIO DE ELECTRICIDAD A LA GOBERNACIÓN DE BARAHONA, CORRESPONDIENTE AL PERÍODO DEL 05/03/2024 AL 04/04/2024.</t>
  </si>
  <si>
    <t>15,689.90</t>
  </si>
  <si>
    <t>LIB:3473 d/f 1/05/2024. PAGO E450000002944 Y 3737, CUENTA NO. 5329730  POR SERVICIOS DE TELÉFONO Y TELECABLE A LA GOBERNACIÓN DE SANTO DOMINGO, CORRESPONDIENTE AL  PERIODO DEL  26/02/2024 AL 25/04/2024.</t>
  </si>
  <si>
    <t>E450000003737</t>
  </si>
  <si>
    <t>45,120.42</t>
  </si>
  <si>
    <t>45,160.77</t>
  </si>
  <si>
    <t>TERMINADO</t>
  </si>
  <si>
    <t>LIB:3486 d/f 02/05/2024. PAGO FACT. NCF B1500000009 SEGUN  O/S MIP-2023-01201 POR SERVICIOS DE EVENTOS DE MONTAJE PARA ACTIVIDAD DEL PROGRAMA COMUNIDAD SEGURA.</t>
  </si>
  <si>
    <t>B1500000009</t>
  </si>
  <si>
    <t>Cocina Delivery By Chef Alcifar Morla, SRL</t>
  </si>
  <si>
    <t>205,733.00</t>
  </si>
  <si>
    <t>LIB:3511 d/f 02/05/2024. PAGO CUENTAS NO.787543999, NCF E450000039774, POR SERVICIO DE INTERNET, TELEFONO Y FLOTAS, A LA GOBERNACION DE AZUA, CORRESPONDIENTE AL MES DE MARZO 2024</t>
  </si>
  <si>
    <t>E450000039774</t>
  </si>
  <si>
    <t>13,434.96</t>
  </si>
  <si>
    <t>LIB:3523 d/f 02/05/2024. PAGO FACT. NCF B1500002402, POR COMPRA DE COMBUSTIBLE (GASOLINA PREMIUM Y DIESEL OPTIMO), CORRESPONDIENTE AL MES DE MARZO 2024,  PARA USO DE LA GORBERNACION VALVERDE MAO.</t>
  </si>
  <si>
    <t>B1500002402</t>
  </si>
  <si>
    <t>Cetiosa, EIRL</t>
  </si>
  <si>
    <t>75,947.00</t>
  </si>
  <si>
    <t>LIB:3524 d/f 02/05/2024. PAGO CUENTAS NO.787543999, NFC E450000037451, POR SERVICIO DE INTERNET, TELEFONO Y FLOTAS, A LA GOBERNACION DE AZUA, CORRESPONDIENTE AL MES DE FEBRERO 2024</t>
  </si>
  <si>
    <t>E450000037451</t>
  </si>
  <si>
    <t>13,052.00</t>
  </si>
  <si>
    <t>LIB:3526 d/f 02/05/2024. PAGO FACT. NCF B1500000032, SEGUN O/C MIP-2024-00037, ADQUISICION DE EQUIPOS DEPORTIVOS PARA SER DISTRIBUIDOS EN LOS SECTORES PRIORIZADOS EN LOS MUNICIPIOS DE LA VEGA, SAN FRANCISCO DE MACORIS Y SANTIAGO.</t>
  </si>
  <si>
    <t>B1500000032</t>
  </si>
  <si>
    <t>370,874.00</t>
  </si>
  <si>
    <t>LIB: 3527 d/f 02/05/2024. PAGO FACT. NCF B1500000294, SEGUN O/S MIP-2024-00152, CONTRATACION DE ARTISTA MANNY CRUZ, PARA ACTIVIDAD DE VUELTA AL BARRIO REALIZADA POR ESTE MINISTERIO.</t>
  </si>
  <si>
    <t>Focus Marketing Group Internacional, SA</t>
  </si>
  <si>
    <t>175,000.00</t>
  </si>
  <si>
    <t>LIB:3530 d/f 02/05/2024. PAGO FACTURA NCF B1500000167, SEGUN O/C MIP-2024-00139, POR ADQUISICIÓN DE BOLSOS REUSABLES PARA SER UTILIZADO DENTRO DE LAS ACTIVIDADES DENTRO LA ESTRATEGIA MI PAIS SEGURO DEL VICEMINISTERIO SEGURIDAD PREVETIVA EN GOBIERNOS PROVINCIALES DEL MIP.</t>
  </si>
  <si>
    <t>197,650.00</t>
  </si>
  <si>
    <t>LIB:3531 d/f 02/05/2024. PAGO FACTURA NCF. B1500002486, SEGUN O/C MIP-2024-00128, POR ADQUISICIÓN DE EQUIPO DEPORTIVO PARA SER UTILIZADO EN LAS ACTIVIDADES DE ESTE MINISTERIO.</t>
  </si>
  <si>
    <t>B1500002486</t>
  </si>
  <si>
    <t>EL MOLINO DEPORTIVO S R L</t>
  </si>
  <si>
    <t>113,249.56</t>
  </si>
  <si>
    <t>E450000038331</t>
  </si>
  <si>
    <t>7,444.99</t>
  </si>
  <si>
    <t>LIB:3532 d/f 02/05/2024. PAGO CUENTAS NO.716389232, NCF E450000038331, POR SERVICIO DE INTERNET, TELEFONO Y FLOTAS, A LA GOBERNACION DE PUERTO PLATA, CORRESPONDIENTE AL MES DE MARZO 2024.</t>
  </si>
  <si>
    <t>LIB: 3535 d/f 02/05/2024. PAGO FACT. NCF B1500326812, NIC.1511796, POR SERVICIO DE ELECTRICIDAD A LA GOBERNACIÓN DE SAN PEDRO DE MACORÍS, CORRESPONDIENTE AL PERÍODO DEL 18/03/2024 AL 17/04/2024.</t>
  </si>
  <si>
    <t>B1500326812</t>
  </si>
  <si>
    <t>24,701.72</t>
  </si>
  <si>
    <t>LIB:3550 d/f 03/05/2024. PAGO FACT. NCF B1500002784 SEGUN R/C BS-0010248-2023, POR CONTRATACION DE SERVICIOS DE PUBLICIDAD Y PROPAGANDA.</t>
  </si>
  <si>
    <t>B1500002784</t>
  </si>
  <si>
    <t>GRUPO DIARIO LIBRE S A</t>
  </si>
  <si>
    <t>200,000.00</t>
  </si>
  <si>
    <t>LIB:3648 d/f 03/05/2024. PAGO FACTURA NCF.B1500000250 SEGUN O/S MIP-2024-00062 POR SERVICIO DE CONTRATACION DE REFRIGERIOS, PARA SER DISTRIBUIDOS EN CAPACITACION RED DE LIDERES COMUNITARIOS EN LA PROVINCIAS LA ROMANA Y LA  ALTAGRACIA.</t>
  </si>
  <si>
    <t>B1500000250</t>
  </si>
  <si>
    <t>PANATTIA, SRL</t>
  </si>
  <si>
    <t>131,570.00</t>
  </si>
  <si>
    <t>LIB:3649 d/f 03/05/2024. PAGO FACTURA NCF.B1500000053 SEGUN O/S MIP-2024-00047 POR CONTRATACION DE SERVICIOS DE REFRIGERIO VARIADO, PARA CONFERENCIA PAUTAS EN LA CONVIVENCIA ROL DE PADRES Y MASCULINIDAD POSITIVA, IMPARTIDO POR LA OFIC. DE IGUALDAD DE GENERO.</t>
  </si>
  <si>
    <t>B1500000053</t>
  </si>
  <si>
    <t>JECOMM, SRL</t>
  </si>
  <si>
    <t>39,482.80</t>
  </si>
  <si>
    <t>LIB: 3650 d/f 03/05/2024. PAGO FACT. NCF B1500000517 SEGUN O/S MIP-2023-01265 POR ADQUISION DE SERVICIO DE ALMUERZO PARA 150 PERSONAS, REUNION DEL SR. MINISTRO CON DIRIGENTES COMUNITARIOS DE LA PROVINCIA DE LA VEGA Y BONAO.</t>
  </si>
  <si>
    <t>B1500000517</t>
  </si>
  <si>
    <t>D Chefcito, El Sabor del Paladar, SRL</t>
  </si>
  <si>
    <t>205,024.41</t>
  </si>
  <si>
    <t>LIB: 3664 d/f 03/05/2024. PAGO FACT. NCF. B1500000628 SEGUN O/S MIP-2024-00051 POR CONTRATACION PARA LOS SERVICIOS DE ALMUERZO PRE-EMPACADOS P/PERSONAL MILITAR QUE BRINDA SERVICIOS EN DIFERENTES ACTIVIDADES DE ESTE MINISTERIO.</t>
  </si>
  <si>
    <t>B1500000628</t>
  </si>
  <si>
    <t>DJ Mauad Catering, SRL</t>
  </si>
  <si>
    <t>234,900.24</t>
  </si>
  <si>
    <t>LIB: 3672 d/f 03/05/2024. PAGO FACT. NCF. B1500000960, POR ALQUILER DE LOCAL DONDE FUNCIONA LAS OFICINAS DE LA POLICIA AUXILIAR, SEGUN CERTIFICADO DE CONTRATO BS-0009665-2023, CORRESPONDIENTE AL MES DE ABRIL 2024.</t>
  </si>
  <si>
    <t>B1500000960</t>
  </si>
  <si>
    <t>253,500.0</t>
  </si>
  <si>
    <t>LIB:3675 d/f 03/05/2024. PAGO FACT. NCF B1500000221 SEGUN O/S MIP-2024-00068, POR ADQUISICION DE TSHIRT QUE FUERON DISTRIBUIDOS EN LA CONFERENCIA HABLEMOS DE CONVIVENCIA Y SEGURIDAD DE ESTE MIP EL 19 DE ABRIL EN LA CIUDAD DE HIGUEY.</t>
  </si>
  <si>
    <t>B1500000221</t>
  </si>
  <si>
    <t>Brimarge Group, SRL</t>
  </si>
  <si>
    <t>254,880.0</t>
  </si>
  <si>
    <t>B1500000831</t>
  </si>
  <si>
    <t>Sketchprom, SRL</t>
  </si>
  <si>
    <t>219,480.00</t>
  </si>
  <si>
    <t>LIB: 3700 d/f 06/05/2024. PAGO FACTURA NCF B1500000831, SEGUN O/S MIP-2024-00024, POR SERVICIO DE ALQUILERES DE EQUIPOS DE SONIDO Y OTROS EQUIPOS PARA SER UTILIZADOS EN LA INAUGURACION DE LA OFICINA DE SERVICIOS MIP (CERCA DE TI) EN LA CIUDAD DE LA ROMANA.</t>
  </si>
  <si>
    <t>LIB:3721 d/f 06/05/2024. PAGO VARIAS FACTS. NCF, 15VO ABONO C/CONTRATO. BS-0012669-2023, POR SERV. DE MANT. DE VEH. MARCA KIA SPORTAGE, CHASIS 7565519,MAZDA BT-50 CHASIS 003290 Y KIA SPORT CHASIS 199206, ASIGNADOS AL DIR. REGIONAL NORTE, ASESOR DEL MIP, DIR. SEG. DEN. CIUDADANA.</t>
  </si>
  <si>
    <t>E450000000052</t>
  </si>
  <si>
    <t>E450000000079</t>
  </si>
  <si>
    <t>E450000000112</t>
  </si>
  <si>
    <t>135,091.89</t>
  </si>
  <si>
    <t>15,845.26</t>
  </si>
  <si>
    <t>24,002.31</t>
  </si>
  <si>
    <t>LIB:3740 d/f 06/05/2024. PAGO FACT. NCF B1500002338 Y B1500002356, POR COMPRA DE COMBUSTIBLE (GASOLINA PREMIUM Y DIESEL OPTIMO), CORRESPONDIENTE AL MES DE ENERO Y FEBRERO 2024,  PARA USO DE LA GORBERNACION VALVERDE MAO.</t>
  </si>
  <si>
    <t>B1500002338</t>
  </si>
  <si>
    <t>B1500002356</t>
  </si>
  <si>
    <t>39,700.00</t>
  </si>
  <si>
    <t>42,014.00</t>
  </si>
  <si>
    <t>LIB:3742 d/f 06/05/2024. PAGO FACT. NCF. B1500002915 Y B1500002916, POR PAGO DE COMBUSTIBLE, A LA GOBERNACION PROVINCIAL DE INDEPENDENCIA , CORRESPODIENTE A EL MES DE FEBRERO 2024.</t>
  </si>
  <si>
    <t>B1500002915</t>
  </si>
  <si>
    <t>B1500002916</t>
  </si>
  <si>
    <t>GERTRUDIS DE LOS SANTOS PINALES DE SANTANA</t>
  </si>
  <si>
    <t>105,000.00</t>
  </si>
  <si>
    <t>118,000.00</t>
  </si>
  <si>
    <t>LIB:3743 d/f 06/05/2024. PAGO FACT. NCF B1500005699 POR COMPRA DE COMBUSTIBLES  (GASOLINA PREMIUN,  REGULAR Y GASOIL OPTIMO ) CORRESPONDIENTE AL MES DE DICIEMBRE 2023,  PARA USO DE LA GOBERNACION DE BARAHONA.</t>
  </si>
  <si>
    <t>B1500005699</t>
  </si>
  <si>
    <t>Barahon Comb, SRL</t>
  </si>
  <si>
    <t>34,250.00</t>
  </si>
  <si>
    <t>LIB:3744 d/f 06/05/2024. PAGO CUENTAS NO.716389232, NCF E450000035775, POR SERVICIO TELEFONICO A LA GOBERNACION DE PUERTO PLATA, CORRESPONDIENTE AL MES DE FEBRERO 2024.</t>
  </si>
  <si>
    <t>E450000035775</t>
  </si>
  <si>
    <t>7,245.19</t>
  </si>
  <si>
    <t>LIB:3745 d/f 07/05/2024. PAGO CUENTAS NO.782073821, NCF E450000042472, POR SERVICIO DE INTERNET Y TELEFONO, A LA GOBERNACION DE BARAHONA, CORRESPONDIENTE AL MES DE ABRIL 2024</t>
  </si>
  <si>
    <t>E450000042472</t>
  </si>
  <si>
    <t>2,825.92</t>
  </si>
  <si>
    <t>LIB:3746 d/f 07/05/2024. PAGO CUENTAS NO.716389232, NCF E450000030591, POR SERVICIO TELEFONICO A LA GOBERNACION DE PUERTO PLATA, CORRESPONDIENTE AL MES DE DICIEMBRE 2023.</t>
  </si>
  <si>
    <t>E450000030591</t>
  </si>
  <si>
    <t>7,109.00</t>
  </si>
  <si>
    <t>LIB:3747 d/f 07/05/2024. PAGO FACT. NCF B1500000207 SEGUN O/C MIP-2024-00099, POR ADQUISICION DE DESECHABLES PARA SER DISTRIBUIDOS EN DIFERENTES AREAS DE ESTE MINISTERIO.</t>
  </si>
  <si>
    <t>B1500000207</t>
  </si>
  <si>
    <t>Proempaques Nacionales, SRL</t>
  </si>
  <si>
    <t>24,544.00</t>
  </si>
  <si>
    <t>LIB:3748 d/f 07/05/2024. PAGO CUENTAS NO.767568907, NCF E450000042304, POR SERVICIO DE TELEFONO Y FLOTA, A LA GOBERNACION DE BARAHONA, CORRESPONDIENTE AL MES DE ABRIL 2024</t>
  </si>
  <si>
    <t>E450000042304</t>
  </si>
  <si>
    <t>27,897.03</t>
  </si>
  <si>
    <t>LIB: 3749 d/f 07/05/2024. PAGO CUENTA NO. 704273114, FACTS. NCF E450000035107, E450000037633, E450000040211, POR SERVICIO TELEFONICO DE LA GOBERNACION PROVINCIAL DE DAJABON, CORRESPONDIENTE A LOS MESES DE FEBRERO, MARZO Y ABRIL 2024.</t>
  </si>
  <si>
    <t>E450000035107</t>
  </si>
  <si>
    <t>E450000037633</t>
  </si>
  <si>
    <t>E450000040211</t>
  </si>
  <si>
    <t>2,218.34</t>
  </si>
  <si>
    <t>2,481.77</t>
  </si>
  <si>
    <t>2,070.81</t>
  </si>
  <si>
    <t>LIB: 3750 d/f 07/05/2024. PAGO CUENTA NO. 706755984, FACTS. NCF E45O0000036297, E450000038788, E450000041408, POR SERVICIO TELEFONICO DE LA GOBERNACION PROVINCIAL DE MONTECRISTI, CORRESPONDIENTE A LOS MESES DE FEBRERO, MARZO Y ABRIL 2024.</t>
  </si>
  <si>
    <t>E450000036297</t>
  </si>
  <si>
    <t>E450000038788</t>
  </si>
  <si>
    <t>E450000041408</t>
  </si>
  <si>
    <t>21,904.36</t>
  </si>
  <si>
    <t>22,508.33</t>
  </si>
  <si>
    <t>23,107.45</t>
  </si>
  <si>
    <t>LIB.3751 d/f 07/05/2024. PAGO CUENTA NO. 778467500, NCF. E450000039626 y 42406 POR SERVICIO TELEFONICO A LA GOBERNACION DE SANTIAGO, CORRESPONDIENTE A LOS MESES DE MARZO Y ABRIL DEL AÑO 2024.</t>
  </si>
  <si>
    <t>E450000039626</t>
  </si>
  <si>
    <t>E450000042406</t>
  </si>
  <si>
    <t>578.50</t>
  </si>
  <si>
    <t>595.48</t>
  </si>
  <si>
    <t>LIB:3785 d/f 07/05/2024. PAGO FACTURA NCF B1500000507, SEGUN O/S MIP-2023-00687, POR CONTRATACIÓN DE GESTIÓN DE EVENTOS PARA ACTO DE GRADUACIÓN DEL PROGRAMA RED DE LÍDERES COMUNITARIO MEDIADORES DE CONFLICTOS EN SAN PEDRO DE MACORÍS.</t>
  </si>
  <si>
    <t>B1500000507</t>
  </si>
  <si>
    <t>1,056,572.00</t>
  </si>
  <si>
    <t>LIB:3786 d/f 07/05/2024. PAGO FACT. NCF B1500004859, POR COMPRA DE COMBUSTIBLE (GASOIL REGULAR)CORRESPONDIENTE AL MES DE MARZO 2024,  PARA USO DE LA GORBERNACION DE SAN CRISTOBAL.</t>
  </si>
  <si>
    <t>B1500004859</t>
  </si>
  <si>
    <t>Grupo Dionicio Ramirez, SRL</t>
  </si>
  <si>
    <t>17,300.00</t>
  </si>
  <si>
    <t>LIB:3838 d/f 08/05/2024. PAGO FACTS. NCF B1500000584, B1500000588, B1500000586, POR COMPRA DE COMBUSTIBLE (GASOIL PREMIUM) CORRESPONDIENTE A LOS MESES DE FEBRERO Y MARZO 2024,  PARA USO DE LA GORBERNACION DE AZUA.</t>
  </si>
  <si>
    <t>Estación De Servicios Savica, SRL</t>
  </si>
  <si>
    <t>B1500000584</t>
  </si>
  <si>
    <t>B1500000586</t>
  </si>
  <si>
    <t>B1500000588</t>
  </si>
  <si>
    <t>38,300.00</t>
  </si>
  <si>
    <t>37,500.00</t>
  </si>
  <si>
    <t>26,850.00</t>
  </si>
  <si>
    <t>LIB:3841 d/f 08/05/2024. PAGO FACT. NCF B1500002757, POR COMPRA DE COMBUSTIBLE (GASOLINA  PREMIUM Y REGULAR) CORRESPONDIENTE AL MES DE MARZO 2024,  PARA USO DE LA GORBERNACION DE LA VEGA.</t>
  </si>
  <si>
    <t>B1500002757</t>
  </si>
  <si>
    <t>Estación Primavera La Vega, SRL</t>
  </si>
  <si>
    <t>18,287.00</t>
  </si>
  <si>
    <t>LIB:3844 d/f 08/05/2024. PAGO FACT. NCF B1500000010 SEGUN O/S MIP-2023-00675, POR CONTRATACION DE SERVICIO DE PUBLICIDAD, CAMPAÑA, HEROES DE RD DENTRO DE LA ESTRATEGIA MI PAIS SEGURO DE ESTE MIP, DURANTE EL MES DE SEPT. 2023.</t>
  </si>
  <si>
    <t>B1500000010</t>
  </si>
  <si>
    <t>Oro Vision Canal 10, Tele Cotui, SRL</t>
  </si>
  <si>
    <t>177,000.00</t>
  </si>
  <si>
    <t>LIB:3846 d/f 08/05/2024. PAGO FACTS. NCF B1500005204, B1500005164, POR COMPRA DE COMBUSTIBLE (GASOLINA REGULAR) CORRESPONDIENTE A LOS MESES DE ENERO Y FEBRERO 2024,  PARA USO DE LA GORBERNACION DE AZUA.</t>
  </si>
  <si>
    <t>B1500005164</t>
  </si>
  <si>
    <t>B1500005204</t>
  </si>
  <si>
    <t>110,350.00</t>
  </si>
  <si>
    <t>94,936.00</t>
  </si>
  <si>
    <t>Estación de Combustible Mambo, SRL</t>
  </si>
  <si>
    <t>LIB:3847 d/f 08/05/2024. PAGO FACT. NCF B1500005798, POR COMPRA DE COMBUSTIBLE (GASOLINA REGULAR, GASOIL OPTIMO Y  REGULAR) CORRESPONDIENTE AL MES DE MARZO 2024,  PARA USO DE LA GORBERNACION DE BARAHONA.</t>
  </si>
  <si>
    <t>B1500005798</t>
  </si>
  <si>
    <t>22,800.</t>
  </si>
  <si>
    <t>LIB:3876 d/f 08/05/2024. PAGO FACT. NCF B1500005728, 5737, 5754, 5768 POR COMPRA DE COMBUSTIBLE (GASOLINA PREMIUN, GASOLINA REGULAR , GASOIL OPTIMO Y GASOIL REGULAR ) CORRESPONDIENTE A LOS MESES DE ENERO Y FEBRERO  2024,  PARA USO DE LA GORBERNACION DE BARAHONA.</t>
  </si>
  <si>
    <t>B1500005728</t>
  </si>
  <si>
    <t>B1500005737</t>
  </si>
  <si>
    <t>B1500005754</t>
  </si>
  <si>
    <t>B1500005768</t>
  </si>
  <si>
    <t>51,420.00</t>
  </si>
  <si>
    <t>39,800.00</t>
  </si>
  <si>
    <t>52,773.00</t>
  </si>
  <si>
    <t>16,000.00</t>
  </si>
  <si>
    <t>LIB:3877 d/f 08/05/2024. PAGO FACTURA NCF. B1500011695, POR SERVICIO DE SEGURO MEDICO A LOS BOMBEROS DEL PAIS, CORRESPODIENTE AL PERIODO DEL 01 AL 31 DE MAYO 2024.</t>
  </si>
  <si>
    <t>B1500011695</t>
  </si>
  <si>
    <t>600,000.00</t>
  </si>
  <si>
    <t>LIB:3879 d/f 08/05/2024. PAGO FACTS. NCF B1500000582, B1500000583, POR COMPRA DE COMBUSTIBLE (GASOIL PREMIUM) CORRESPONDIENTE AL MES DE ENERO 2024,  PARA USO DE LA GOBERNACION DE AZUA.</t>
  </si>
  <si>
    <t>B1500000582</t>
  </si>
  <si>
    <t>B1500000583</t>
  </si>
  <si>
    <t>123,550.00</t>
  </si>
  <si>
    <t>49,000.00</t>
  </si>
  <si>
    <t>LIB:3880 d/f 08/05/2024. PAGO FACT. NCF B1500000015, SEGUN O/S MIP-2023-01024, POR ADQUISICION DE 600 MACANAS PARA EL PLAN DE LA ESTRATEGIA INTEGRAL DE SEGURIDAD CIUDADANA MI PAIS SEGURO.</t>
  </si>
  <si>
    <t>Wilvamatt Multiservices, SRL</t>
  </si>
  <si>
    <t>1,274,400.0</t>
  </si>
  <si>
    <t>B1500000015</t>
  </si>
  <si>
    <t>LIB.3882 d/f 08/05/2024. PAGO FACT. NCF B1500000168 SEGUN O/S MIP-2024-00159, POR SERVICIOS DE ALQUILERES VARIOS PARA  ACTIVIDAD EN ANIVERSARIO DEL LANZAMIENTO DEL PROGRAMA DE VUELTA AL BARRIO EN LA PROVINCIA LA ROMANA. DEL MIP</t>
  </si>
  <si>
    <t>B1500000168</t>
  </si>
  <si>
    <t>821,752.00</t>
  </si>
  <si>
    <t>LIB:3883 d/f 08/05/2024. PAGO FACT. NCF B1500000690, SEGUN O/S MIP-2024-00017, POR ADQUISICION DE SILLAS PLASTICAS Y MESAS PLEGABLES PARA LOS DIFERENTES VICEMINISTERIOS DE ESTE MINISTERIO.</t>
  </si>
  <si>
    <t>B1500000690</t>
  </si>
  <si>
    <t>388,751.0</t>
  </si>
  <si>
    <t>LIB:3884 d/f 08/05/2024. PAGO FACT. NCF. B1500003578 18VO ABONO AL CERTIFICADO DE CONTRATO BS-0012985-2023, POR SERVICIOS DE MANT. DEL VEHICULO MITSUBISHI L-200, CHASIS NO. 000906 ASIGNADO AL DIRECTOR DE RECURSOS HUMANOS DE ESTE MIP.</t>
  </si>
  <si>
    <t>B1500003578</t>
  </si>
  <si>
    <t>17,596.06</t>
  </si>
  <si>
    <t>LIB:3888 d/f 08/05/2024. PAGO CUENTA NO.709152721, NCF E450000042749, POR SERVICIO DE INTERNET Y  TELEFONO, A LA GOBERNACION DE SAN PEDRO DE MACORIS CORRESPONDIENTE AL MES DE  ABRIL 2024</t>
  </si>
  <si>
    <t>E450000042749</t>
  </si>
  <si>
    <t>4,336.40</t>
  </si>
  <si>
    <t>LIB:3889 d/f 08/05/2024. PAGO FACT. NCF B1500510113, 2485, 2614 y 9136, NIC. 6792340 POR SERVICIO DE ELECTRICIDAD A LA GOBERNACIÓN PROVINCIAL DE PEDERNALES, CORRESPONDIENTE AL PERÍODO 13/01/24 AL 02/05/24.</t>
  </si>
  <si>
    <t>B1500510113</t>
  </si>
  <si>
    <t>B1500522485</t>
  </si>
  <si>
    <t>B1500522614</t>
  </si>
  <si>
    <t>B1500529136</t>
  </si>
  <si>
    <t>98.37</t>
  </si>
  <si>
    <t>6,232.65</t>
  </si>
  <si>
    <t>3,866.61</t>
  </si>
  <si>
    <t>23,656.73</t>
  </si>
  <si>
    <t>LIB:3890 d/f 08/05/2024. PAGO FACT. NCF B1500327293, NIC.1512251, POR SERVICIO DE ELECTRICIDAD A LA GOBERNACIÓN PROVINCIAL DE EL SEYBO, CORRESPONDIENTE AL PERÍODO 18/03/24 AL 17/04/24.</t>
  </si>
  <si>
    <t>B1500327293</t>
  </si>
  <si>
    <t>20,839.36</t>
  </si>
  <si>
    <t>LIB:3891 d/f 08/05/2024. PAGO FACT. NCF B1500523990, NIC. 6182512, POR SERVICIO DE ELECTRICIDAD A LA GOBERNACIÓN PROVINCIAL DE INDEPENDENCIA, CORRESPONDIENTE AL PERÍODO 08/03/24 AL 08/04/24.</t>
  </si>
  <si>
    <t>B1500523990</t>
  </si>
  <si>
    <t>6,954.57</t>
  </si>
  <si>
    <t>LIB:3993 d/f 09/05/2024. PAGO FACT. NCF B1500000236 SEGUN O/S MIP-2024-00043 POR CONTRATACION DE SERVICIOS DE ALQUILERES DE MOBILIARIOS.</t>
  </si>
  <si>
    <t>B1500000236</t>
  </si>
  <si>
    <t>Winpe Group, SRL</t>
  </si>
  <si>
    <t>1,586,982.00</t>
  </si>
  <si>
    <t>LIB:3996 d/f 09/05/2024. PAGO CUENTA NO. 716450512, NCF. E450000037898 y 40456 POR SERVICIO DE INTERNET, TELEFONO Y FLOTAS,  A LA GOBERNACION DE SANTIAGO, CORRESPONDIENTE A LOS MESES DE  FEBRERO Y MARZO DEL 2024..</t>
  </si>
  <si>
    <t>E450000037898</t>
  </si>
  <si>
    <t>E450000040456</t>
  </si>
  <si>
    <t>34,536.60</t>
  </si>
  <si>
    <t>LIB: 3999 d/f 09/05/2024. PAGO FACT. NCF B1500004127, POR COMPRA DE COMBUSTIBLE (GASOLINA REGULAR) CORRESPONDIENTE AL  MES DE MARZO 2024,  PARA USO DE LA GOBERNACIÓN DE LA PROVINCIA DUARTE.</t>
  </si>
  <si>
    <t>Estación De servicios La Primera AG, SRL</t>
  </si>
  <si>
    <t>35,365.00</t>
  </si>
  <si>
    <t>B1500004127</t>
  </si>
  <si>
    <t>LIB: 4004 d/f 09/05/2024. PAGO FACT. NCF. B1500011464, POR VALOR DE RD$619,400.84, POR SERVICIO DE SEGURO MÉDICO AL PERSONAL DE ESTE MIP, MENOS DESC. NÓMINA DE RD$53,308.78  PERIODO DEL 01/04 AL 30/04/2024.</t>
  </si>
  <si>
    <t>B1500011464</t>
  </si>
  <si>
    <t>566,092.06</t>
  </si>
  <si>
    <t>LIB:4007 d/f 09/05/2024. PAGO FACT. NCF B1500000034, SEGUN O/S MIP-2024-00146, POR ADQUISION DE FUNDAS PARA BASURA PARA SER UTILIZADA POR EL DEPARTAMENTO DE SUMINISTRO DE ESTE MINISTERIO.</t>
  </si>
  <si>
    <t>B1500000034</t>
  </si>
  <si>
    <t>354,000.0</t>
  </si>
  <si>
    <t>LIB.4008 d/f 09/05/2024. PAGO FACT. NCF B1500000019 SEGUN O/S MIP-2023-01271 POR SERVICIOS DE  ALQUILER DE 45 BAÑOS PORTATILES PARA DIFERENTES ACTIVIDADES DE ESTE MINISTERIO .</t>
  </si>
  <si>
    <t>B1500000019</t>
  </si>
  <si>
    <t>WARSAW, SRL</t>
  </si>
  <si>
    <t>710,360.00</t>
  </si>
  <si>
    <t>LIB:4009 d/f 09/05/2024. PAGO FACT. NCF B1500000153 SEGUN O/S MIP-2024-00141, POR ADQUISICION DE 4,500 PAQUETES DE CAFE DE UNA LIBRA, PARA CONSUMO DE ESTE MINISTERIO.</t>
  </si>
  <si>
    <t>1,044,000.00</t>
  </si>
  <si>
    <t>Bella Aldea, SRL</t>
  </si>
  <si>
    <t>LIB:4011 d/f 09/05/2024. PAGO FACT. NCF B1500002506, POR COMPRA DE COMBUSTIBLE (GASOLINA /GASOIL) CORRESPONDIENTE AL  MES DE MARZO 2024,  PARA USO DE LA GOBERNACIÓN DE LA PROVINCIA PERAVIA.</t>
  </si>
  <si>
    <t>B1500002506</t>
  </si>
  <si>
    <t>SUPER ESTACION DE SERVICIOS ESSO LA 1RA. DEL SUR, SRL</t>
  </si>
  <si>
    <t>12,621.00</t>
  </si>
  <si>
    <t>LIB:4012 d/f 09/05/2024. PAGO FACT. NCF B1500002483, POR COMPRA DE COMBUSTIBLE (GASOLINA /GASOIL) CORRESPONDIENTE AL  MES FEBRERO 2024,  PARA USO DE LA GOBERNACIÓN DE LA PROVINCIA PERAVIA.</t>
  </si>
  <si>
    <t>B1500002483</t>
  </si>
  <si>
    <t>39,808.60</t>
  </si>
  <si>
    <t>LIB:4023 d/f 09/05/2024. PAGO FACT. NCF. B1500048154-8156-7725, POR LA RENOVACION DE LAS  PÓL. DE SEG. NO.2-2-502-0000152 (VEH. DE MOTOR FLOTILLAS) 2-2-503-0238403 ( RESP. CIVIL EXC. VEH. MOTOR) 2-2-503-0312730 ( RESP. CIVIL EXC.VEH. MOTOR) DEL 21/03/2024 AL 21/03/2025, VEH. MIP</t>
  </si>
  <si>
    <t>Seguros Reservas, SA</t>
  </si>
  <si>
    <t>B1500047725</t>
  </si>
  <si>
    <t>B1500048154</t>
  </si>
  <si>
    <t>B1500048156</t>
  </si>
  <si>
    <t>4,663.20</t>
  </si>
  <si>
    <t>28,766,165.38</t>
  </si>
  <si>
    <t>721,601.20</t>
  </si>
  <si>
    <t>LIB:4030 d/f 09/05/2024. PAGO FACT NCF B1500326944 NIC NO. 1826825, POR SERVICIOS DE ELECTRICIDAD DE LA GOBERNACION PROVINCIAL DE LA ROMANA, CORRESP. AL PERIODO 18/03/2024 AL 17/04/2024.</t>
  </si>
  <si>
    <t>B1500326944</t>
  </si>
  <si>
    <t>30,773.65</t>
  </si>
  <si>
    <t>LIB:4035 d/f 09/05/2024. PAGO FACT. NCF B1500000466, SEGUN O/C MIP-2024-00129, POR ADQUISICION DE EQUIPO DEPORTIVO PARA SER UTILIZADO EN LAS ACTIVIDADES DE ESTE MINISTERIO.</t>
  </si>
  <si>
    <t>B1500000466</t>
  </si>
  <si>
    <t>INVERSIONES TROPICANA C POR A</t>
  </si>
  <si>
    <t>138,945.0</t>
  </si>
  <si>
    <t>LIB:4051 d/f 10/05/2024. PAGO FACTS. NCF B1500004091, B1500004121, POR COMPRA DE COMBUSTIBLE (GASOLINA REGULAR) CORRESPONDIENTE A LOS  MESES DE  ENERO Y MARZO 2024,  PARA USO DE LA GOBERNACIÓN DE LA PROVINCIA DUARTE.</t>
  </si>
  <si>
    <t>B1500004091</t>
  </si>
  <si>
    <t>B1500004121</t>
  </si>
  <si>
    <t>92,800.00</t>
  </si>
  <si>
    <t>8,000.00</t>
  </si>
  <si>
    <t>LIB:4069 d/f 10/05/2024. PAGO FACT. NCF B1500002955, POR COMPRA DE COMBUSTIBLE (GASOIL PREMIUM/REGULAR Y GASOLINA REGULAR) CORRESPONDIENTE A LOS  MESES DE FEBRERO Y MARZO 2024,  PARA USO DE LA GOBERNACIÓN DE LA PROVINCIA INDEPENDENCIA.</t>
  </si>
  <si>
    <t>B1500002955</t>
  </si>
  <si>
    <t>162,900</t>
  </si>
  <si>
    <t>LIB:4070 d/f 10/05/2024. PAGO FACT. NCF B1500166362, POR COMPRA DE COMBUSTIBLE (GASOLINA PREMIUM Y GASOIL PREMIUM / REGULAR) CORRESPONDIENTE AL  MES DE ENERO 2024,  PARA USO DE LA GOBERNACION DE MONTECRISTI.</t>
  </si>
  <si>
    <t>B1500166362</t>
  </si>
  <si>
    <t>62,692.00</t>
  </si>
  <si>
    <t>LIB.4072 d/f 10/05/2024. PAGO FACT. NCF B1500000589, POR COMPRA DE COMBUSTIBLE (GASOIL PREMIUM) CORRESPONDIENTE AL MES DE ABRIL 2024,  PARA USO DE LA GORBERNACION DE AZUA.</t>
  </si>
  <si>
    <t>B1500000589</t>
  </si>
  <si>
    <t>50,742.0</t>
  </si>
  <si>
    <t xml:space="preserve">Estación De Servicios Savica, SRL </t>
  </si>
  <si>
    <t>LIB:4073 d/f 10/05/2024. PAGO CUENTA NO.740905228, NCF E450000031649 POR SERVICIO DE INTERNET Y TELEFONO, A LA GOBERNACION DE INDEPENDENCIA, CORRESPONDIENTE AL MES DE DICIEMBRE 2023.</t>
  </si>
  <si>
    <t>E450000031649</t>
  </si>
  <si>
    <t>2,801.69</t>
  </si>
  <si>
    <t>LIB:4080 d/f 10/05/2024. PAGO FACTS. NCF B1500002341, B1500002363, POR COMPRA DE COMBUSTIBLE (GASOLINA  Y GASOIL PREMIUM / REGULAR)CORRESPONDIENTE A LOS MESES DE FEBRERO Y MARZO 2024,  PARA USO DE LA GORBERNACION DE SANTIAGO DE LOS CABALLEROS.</t>
  </si>
  <si>
    <t>ESTACION LA CEIBITA SRL</t>
  </si>
  <si>
    <t>B1500002341</t>
  </si>
  <si>
    <t>B1500002363</t>
  </si>
  <si>
    <t>74,660.0</t>
  </si>
  <si>
    <t>52,485.00</t>
  </si>
  <si>
    <t>LIB:4094 d/f 10/05/2024. PAGO FACTS. NCF B1500000262, B1500000267, B1500000287, POR COMPRA DE COMBUSTIBLE (GASOIL PREMIUM) CORRESPONDIENTE A LOS  MESES DE  ENERO, FEBRERO Y MARZO 2024,  PARA USO DE LA GOBERNACIÓN DE LA PROVINCIA SAMANA.</t>
  </si>
  <si>
    <t>Estación De Servicios Pedro Quilez Royo, SRL</t>
  </si>
  <si>
    <t>B1500000262</t>
  </si>
  <si>
    <t>B1500000267</t>
  </si>
  <si>
    <t>B1500000287</t>
  </si>
  <si>
    <t>52,338.30</t>
  </si>
  <si>
    <t>75,000.0</t>
  </si>
  <si>
    <t>41,107.0</t>
  </si>
  <si>
    <t>LIB:4095 d/f 10/05/2024. PAGO FACT. NCF B1500166497, POR COMPRA DE COMBUSTIBLE (GASOIL PREMIUM) CORRESPONDIENTE AL  MES DE FEBRERO 2024,  PARA USO DE LA GOBERNACION DE MONTE CRISTI.</t>
  </si>
  <si>
    <t>2,222.00</t>
  </si>
  <si>
    <t>B1500166497</t>
  </si>
  <si>
    <t>LIB:4096 d/f 10/05/2024. PAGO FACT. NCF B1500002257, 2260 , 2261 , 2262  POR COMPRA DE COMBUSTIBLE (GASOLINA PREMIUN )CORRES.P  A LOS  MESES  DE ENERO, FEBRERO, MARZO Y ABRIL  2024,  PARA USO DE LA GORBERNACION PROVINCIAL DE LA ALTAGRACIA.</t>
  </si>
  <si>
    <t>Nesvice, SRL</t>
  </si>
  <si>
    <t>B1500002257</t>
  </si>
  <si>
    <t>B1500002260</t>
  </si>
  <si>
    <t>B1500002261</t>
  </si>
  <si>
    <t>B1500002262</t>
  </si>
  <si>
    <t>40,600.00</t>
  </si>
  <si>
    <t>89,550.0</t>
  </si>
  <si>
    <t>80,700.0</t>
  </si>
  <si>
    <t>36,260.0</t>
  </si>
  <si>
    <t>LIB:4108 d/f 13/05/2024. PAGO FACT. NCF B1500166195 POR COMPRA DE COMBUSTIBLE (GASOLINA PREMIUM / REGULAR, DIESEL REGULAR / PREMIUM) CORRESPONDIENTE AL MES DE DICIEMBRE 2023  PARA USO DE LA GORBERNACION PROVINCIAL  DE MONTE CRISTI.</t>
  </si>
  <si>
    <t>B1500166195</t>
  </si>
  <si>
    <t>86,754.4</t>
  </si>
  <si>
    <t>LIB:4137 d/f 13/05/2024. PAGO FACTURA B1500000803, 812, 824 Y 827,  POR SERVICIO DE CABLE E INTERNET, A LA GOBERNACIÓN DE PUERTO PLATA, CORRESPONDIENTE A LOS MESES FEBRERO, MARZO Y ABRIL DEL 2024.</t>
  </si>
  <si>
    <t>Telecable Central Puerto Plata PP, SRL</t>
  </si>
  <si>
    <t>B1500000803</t>
  </si>
  <si>
    <t>B1500000812</t>
  </si>
  <si>
    <t>B1500000824</t>
  </si>
  <si>
    <t>B1500000827</t>
  </si>
  <si>
    <t>6,865.00</t>
  </si>
  <si>
    <t>300.0</t>
  </si>
  <si>
    <t>2,288.00</t>
  </si>
  <si>
    <t>LIB:4167 d/f 13/05/2024. PAGO FACT. NCF B1500000230, SEGUN O/S MIP-2023-01273, POR CONTRATACIÓN DE LOS SERVICIOS PARA EL INSTALACIÓN Y DESMONTAJE DE ÁRBOL NAVIDEÑO Y LA DECORACIÓN DE LOS PASILLOS EN LOS PISOS 2, 3, 11 Y 13.</t>
  </si>
  <si>
    <t>160,008.00</t>
  </si>
  <si>
    <t>B1500000230</t>
  </si>
  <si>
    <t>LIB:4181 d/f 13/05/2024. PAGO CUENTA NO.740905228, NCF E450000034244, E450000036888, E450000039213, E450000041994, POR SERVICIO DE INTERNET Y TELEFONO, A LA GOBERNACION DE INDEPENDENCIA, CORRESPONDIENTE A LOS MESES DE ENERO, FEBRERO, MARZO Y ABRIL 2024.</t>
  </si>
  <si>
    <t>E450000034244</t>
  </si>
  <si>
    <t>E450000036888</t>
  </si>
  <si>
    <t>E450000039213</t>
  </si>
  <si>
    <t>E450000041994</t>
  </si>
  <si>
    <t>2,423.18</t>
  </si>
  <si>
    <t>2,311.27</t>
  </si>
  <si>
    <t>2,736.19</t>
  </si>
  <si>
    <t>2,569.96</t>
  </si>
  <si>
    <t>LIB:4209 d/f 14/05/2024. PAGO FACT. NCF. B1500000117, SEGUN CERTIFICADO DE CONTRATO BS-0008395-2023, POR SERVICIOS JURIDICOS A ESTE MIP, CORRESPONDIENTE AL MES DE ABRIL 2024.</t>
  </si>
  <si>
    <t>B1500000117</t>
  </si>
  <si>
    <t>243,750.00</t>
  </si>
  <si>
    <t>LIB: 4210 d/f 14/05/2024. PAGO FACT. NCF B1500000275 SEGUN O/S MIP-2024-00151 POR CONFECCION E IMPRESION DE DIPLOMAS PARA EL ACTO DE GRADUACION DE LIDERES MEDIADORES COMUNITARIOS LA ROMANA, LA ALTAGRACIA Y MARIA TRINIDAD SANCHEZ DE ESTE MIP.</t>
  </si>
  <si>
    <t>B1500000275</t>
  </si>
  <si>
    <t>IMPRESOS CV SA</t>
  </si>
  <si>
    <t>134,537.98</t>
  </si>
  <si>
    <t>LIB:4211 d/f 14/05/2024.PAGO CUENTA 798349418, FACT. NCF E450000042719,POR SERVICIO DE FLOTAS PARA SER ASIGNADAS A LOS CUERPOS DE BOMBEROS DE LA REP. DOM., EN EL MARCO DEL PROCESO DE LA TRANSFORMACION Y DIGNIFICACION DE LOS MISMOS, CORRESPONDIENTE AL MES DE ABRIL 2024.</t>
  </si>
  <si>
    <t>E450000042719</t>
  </si>
  <si>
    <t>577,020.60</t>
  </si>
  <si>
    <t>LIB:4212 d/f 14/05/2024. PAGO FACT. NCF. B1500000003, SEGUN O/S MIP-2024-00131,  POR CONTRATACION DE SERVICIOS DE CIRCUITOS CERRADOS A TRES CAMARAS, PARA SER UTILIZADOS EN EL ACTO DE JURAMENTACION DE EXTRAJEROS DEL MIP.</t>
  </si>
  <si>
    <t>B1500000003</t>
  </si>
  <si>
    <t>JLIC Producciones Films, SRL</t>
  </si>
  <si>
    <t>70,800.0</t>
  </si>
  <si>
    <t>LIB: 4225 d/f 14/05/2024. PAGO FACT NCF B1500000069, SEGUN O/S MIP-2024-00057 POR SERVICIO DE AUTOBUSES PARA DIFERENTES ACTIVIDADES EN LAS PROVINCIAS DE LA ROMANA, HIGUEY, SANTIAGO Y BARAHONA DE ESTE MIP.</t>
  </si>
  <si>
    <t>B1500000069</t>
  </si>
  <si>
    <t>Berrazzano, SRL</t>
  </si>
  <si>
    <t>575,000.0</t>
  </si>
  <si>
    <t>LIB:4227 d/f 14/05/2024. PAGO FACT. NCF E450000042326, CUENTA 769450262, POR SERVICIO DE INTERNET INALAMBRICO A VARIOS DEPARTAMENTOS DE ESTE MIP, CORRESPONDIENTE AL MES DE ABRIL 2024.</t>
  </si>
  <si>
    <t>E450000042326</t>
  </si>
  <si>
    <t>39,598.00</t>
  </si>
  <si>
    <t>LIB:4230 d/f 14/05/2024. PAGO FACT. NCF E450000041343, CUENTA 703616800, POR SERVICIO DE FLOTA DE ESTE MIP, CORRESPONDIENTES AL MES DE ABRIL 2024.</t>
  </si>
  <si>
    <t>E450000041343</t>
  </si>
  <si>
    <t>1,874,563.56</t>
  </si>
  <si>
    <t>LIB: 4232 d/f 14/05/2024. PAGO FACT. NCF B1500522513, NIC. 6513536, POR SERVICIO DE ELECTRICIDAD A LA GOBERNACIÓN DE BAHORUCO, CORRESPONDIENTE AL PERÍODO DEL 05/03/2024 AL 04/04/2024.</t>
  </si>
  <si>
    <t>B1500522513</t>
  </si>
  <si>
    <t>10,203.71</t>
  </si>
  <si>
    <t>LIB: 4233 d/f 14/05/2024. PAGO FACT. NCF B1500527759, NIC. 7009648, POR SERVICIO DE ELECTRICIDAD A LA GOBERNACIÓN PROVINCIAL DE SAN JOSÉ DE OCOA, CORRESPONDIENTE AL PERÍODO 14/03/24 AL 13/04/24.</t>
  </si>
  <si>
    <t>B1500527759</t>
  </si>
  <si>
    <t>4,188.44</t>
  </si>
  <si>
    <t>LIB: 4240 d/f 14/05/2024. PAGO FACT. NCF E450000003635, CUENTA 86030803, POR SERVICIOS DE INTERNET MOVIL A LA GOBERNACION DE SANTO DOMINGO, CORRESPONDIENTE AL PERIODO 20/03/2024 AL 19/04/2024.</t>
  </si>
  <si>
    <t>E450000003635</t>
  </si>
  <si>
    <t>25,824.52</t>
  </si>
  <si>
    <t>LIB: 4241 d/f 14/05/2024. PAGO FACT. NCF B1500427488, B1500432408, NIC NO. 6784227, 6925115, POR SERVICIOS DE ELECTRICIDAD DE LA OFICINA REGIONAL DEL MIP EN SANTIAGO DE LOS CABALLEROS Y DE LA CASA DE PREVENCIÓN EN SAN FRANCISCO DE MACORIS, CORRESP. AL PERIODO 01/04/2024 AL 01/05/2</t>
  </si>
  <si>
    <t>B1500427488</t>
  </si>
  <si>
    <t>B1500432408</t>
  </si>
  <si>
    <t>46,574.58</t>
  </si>
  <si>
    <t>127.18</t>
  </si>
  <si>
    <t>LIB: 4242 d/f 14/05/2024. PAGO FACTURAS NCF. B1500000401, B1500000402, POR CONCEPTO DE LOS SERVICIOS DE USO DE SERVIDORES EN NUBE, SOPORTE PARA EL SERVIDOR Y SERVICIO DE INTERNET SIMÉTRICO DE 100MBPS DEL PISO 2, CORRESPONDIENTE AL MES DE MAYO 2024.</t>
  </si>
  <si>
    <t>Estrela Telecom, SRL</t>
  </si>
  <si>
    <t>B1500000401</t>
  </si>
  <si>
    <t>B1500000402</t>
  </si>
  <si>
    <t>79,950.00</t>
  </si>
  <si>
    <t>177,613.21</t>
  </si>
  <si>
    <t>LIB: 4243 d/f 14/05/2024. PAGO FACT. NCF B1500000234 SEGUN O/S MIP-2024-00023 POR CONTRATACION DE SERVICIOS DE GESTION DE EVENTO PARA LA INAUGURACION DE LA OFICINA REGIONAL ESTE (MIP CERCA DE TI). EN LA CIUDAD DE LA ROMANA.</t>
  </si>
  <si>
    <t>B1500000234</t>
  </si>
  <si>
    <t>111,598.50</t>
  </si>
  <si>
    <t>LIB: 4244 d/f 14/05/2024. PAGO CUENTA 788841969, FACT. NCF E450000042581, POR SERVICIO DE FLOTAS Y DATA DISTRIBUIBLE PARA SER UTILIZADAS POR LA POLICÍA NACIONAL EN EL PLAN DE SEGURIDAD CIUDADANA CORRESPONDIENTE AL MES DE ABRIL 2024.</t>
  </si>
  <si>
    <t>E450000042581</t>
  </si>
  <si>
    <t>2,554,941.85</t>
  </si>
  <si>
    <t>LIB: 4246 d/f 14/05/2024. PAGO FACT. NCF E450000041499, CUENTA 710029713, POR SERVICIO TELEFONICO DE ESTE MIP, CORRESPONDIENTE AL MES DE ABRIL DE 2024.</t>
  </si>
  <si>
    <t>E450000041499</t>
  </si>
  <si>
    <t>1,534,872.54</t>
  </si>
  <si>
    <t>LIB:4262 d/f 15/05/2024. PAGO FACT. NCF B1500000576, SEGUN O/S  MIP- 2024-00058, POR SERVICIOS DE TRANSPORTE DE CARGA  POR CARRETERA A LAS PROVINCIAS DE HIGUEY, LA VEGA, SAN FRANCISCO DE MACORIS Y LA ROMANA, PARA DIFERENTES ACTIVIDADES DEL MIP.</t>
  </si>
  <si>
    <t>Distribuidora San Miguel, SRL</t>
  </si>
  <si>
    <t>207,000.00</t>
  </si>
  <si>
    <t>B1500000576</t>
  </si>
  <si>
    <t>LIB: 4263 d/f 15/05/2024. PAGO VARIOS NIC.1246718, 1512146, 3519309, 1511181, 1511187, 3497086, 1512025, 1511277, 2220785, 3748472. POR SERVICIOS DE ELECTRICIDAD PARA EL INST. NACIONAL DE MIGRACION, GOB. DE LA ROMANA, BOCA CHICA, GOB. DE HIGUEY.  PERÍODO 04/03/24 AL 17/04/24 Y MIP</t>
  </si>
  <si>
    <t>B1500325309</t>
  </si>
  <si>
    <t>B1500325611</t>
  </si>
  <si>
    <t>B1500325635</t>
  </si>
  <si>
    <t>B1500325694</t>
  </si>
  <si>
    <t>B1500325732</t>
  </si>
  <si>
    <t>B1500326943</t>
  </si>
  <si>
    <t>B1500327018</t>
  </si>
  <si>
    <t>B1500327950</t>
  </si>
  <si>
    <t>B1500327958</t>
  </si>
  <si>
    <t>B1500328046</t>
  </si>
  <si>
    <t>41.34</t>
  </si>
  <si>
    <t>494,768.31</t>
  </si>
  <si>
    <t>47,734.82</t>
  </si>
  <si>
    <t>57,287.74</t>
  </si>
  <si>
    <t>787.45</t>
  </si>
  <si>
    <t>32,526.76</t>
  </si>
  <si>
    <t>29,931.07</t>
  </si>
  <si>
    <t>354,767.42</t>
  </si>
  <si>
    <t>74,291.18</t>
  </si>
  <si>
    <t>62,126.73</t>
  </si>
  <si>
    <t>LIB:4264 d/f 15/05/2024. PAGO FACT. NCF B1500001151 SEGUN O/S MIP-2024-00173, POR CONTRATACION DE ALMUERZO Y REFRIGERIO PARA ENCUENTRO NACIONAL DE RED DE LIDERES COMUNITARIOS MEDIADORES DE CONFLICTO Y ENCUENTRO DE JUNTAS DE VECINOS DEL MUNICIPIO DE STO. DGO. ESTE.</t>
  </si>
  <si>
    <t>B1500001151</t>
  </si>
  <si>
    <t>Pily Gourmet, SRL</t>
  </si>
  <si>
    <t>183,372.00</t>
  </si>
  <si>
    <t>LIB: 4265 d/f 15/05/2024. PAGO FACT, NCF B1500000026, SEGUN O/S MIP-2024-00048, POR CONTRATACION DE ALMUERZO EJECUTIVO EN UN ESTABLECIMIENTO PRIVADO PARA ENCUENTRO CON COMUNICADORES SOCIALES DE ESTE MIP.</t>
  </si>
  <si>
    <t>Kalimiri Hospitality Group, SRL</t>
  </si>
  <si>
    <t>B1500000026</t>
  </si>
  <si>
    <t>86,566.40</t>
  </si>
  <si>
    <t>LIB: 4266 d/f 15/05/2024. PAGO FACT. NCF. B1500000038, POR ADQUISISICON DE BOTIQUINES DE PRIMEROS AUXILIOS PARA SERVICIOS MEDICOS DE EMERGENCIAS PARA SER DISTRIBUIDOS EN LOS SECTORES PRIORIZADOS EN LOS DIFERENTES MUNICIPIOS DE ESTE MIP.</t>
  </si>
  <si>
    <t>B1500000038</t>
  </si>
  <si>
    <t>Indpromedsa Industrial Protection Medical And Safety, SRL</t>
  </si>
  <si>
    <t>687,958.88</t>
  </si>
  <si>
    <t>LIB: 4269 d/f 15/05/2024. PAGO FACT.NCF B1500000212, SEGUN O/C MIP-2023-01278, POR ADQUISICIÓN DE 5000 T-SHIRT PARA SER UTILIZADOS EN EL LANZAMIENTO DE VUELTA AL BARRIO DENTRO DEL MARCO DE IMPLEMENTACIÓN DE LA ESTRATEGIA NACIONAL INTEGRAL DE SEGURIDAD CIUDADANA DE ESTE MIP.</t>
  </si>
  <si>
    <t>B1500000212</t>
  </si>
  <si>
    <t>1,008,841.00</t>
  </si>
  <si>
    <t>LIB:4289 d/f 15/05/2024. PAGO FACT. NCF. B1500000577, SEGUN O/S MIP-2024-00070, POR  CONTRATACIÓN PARA LOS SERVICIOS DE TRANSPORTE DE CARGA, PARA SER UTILIZADOS EN DIFERENTES ACTIVIDADES A REALIZARSE DENTRO DE LA ESTRATEGIA DE SEGURIDAD CIUDADANA MI PAÍS SEGURO.</t>
  </si>
  <si>
    <t>B1500000577</t>
  </si>
  <si>
    <t>132,540.00</t>
  </si>
  <si>
    <t>LIB:4305 d/f 16/05/2024. PAGO FACT.B1500000518. SEGUN O/S MIP-2023-00758, POR CONTRATACION DE SERVICIOS DE DE PUBLICIDAD EN MEDIOS DIGITALES DENTRO DE LA ESTRATEGIA MI PAIS SEGURO DE VUELTA AL BARRIO, HEROES DE RD DE ESTE MIP, CORRESPONDIENTE AL MES DE SEPTIEMBRE 2023.</t>
  </si>
  <si>
    <t>B1500000518</t>
  </si>
  <si>
    <t>Suplidora Gomez Perez, Sugopeca s.r.l.</t>
  </si>
  <si>
    <t>47,200.00</t>
  </si>
  <si>
    <t>LIB: 4311 d/f 16/05/2024. PAGO FACT. NCF. B1500003656,3663,3641,19VO ABONO AL CERTIF. DE CONTRATO BS-0012985-2023, POR SERV. DE MANT.  DE VEHICULO MITSUBISHI L-200, CHASIS. 000415, MITSUBISHI L-200, CHASIS. 001031, MITSUBISHI L-200, CHASIS. 000960 DE ESTE MIP.</t>
  </si>
  <si>
    <t>B1500003641</t>
  </si>
  <si>
    <t>B1500003656</t>
  </si>
  <si>
    <t>B1500003663</t>
  </si>
  <si>
    <t>19,470.72</t>
  </si>
  <si>
    <t>49,244.01</t>
  </si>
  <si>
    <t>46,458.30</t>
  </si>
  <si>
    <t>LIB:4314 d/f 16/05/2024. PAGO FACTURA NCF. B1500001232, SEGUN O/S MIP-2024-00132, POR  CONTRATACIÓN DE SERVICIO DE ALMUERZOS VÍA PLATAFORMA WEB, DE LA DIRECCION DE RECURSOS HUMANO, PARA USO DEL PERSONAL GENERAL DE ESTE MIP.</t>
  </si>
  <si>
    <t>B1500001232</t>
  </si>
  <si>
    <t>Inversiones Siurana, SRL</t>
  </si>
  <si>
    <t>1,324,432.00</t>
  </si>
  <si>
    <t>LIB:4316 df 16/05/2024. PAGO FACT. NCF B1500425618 Y 0965, NIC. 6000647, POR SERVICIO DE ELECTRICIDAD A LA GOBERNACIÓN PROVINCIAL DE MONSEÑOR NOUEL, PERÍODO 01/03/24 AL 01/05/24.</t>
  </si>
  <si>
    <t>B1500425618</t>
  </si>
  <si>
    <t>B1500430965</t>
  </si>
  <si>
    <t>11,947.54</t>
  </si>
  <si>
    <t>10,811.52</t>
  </si>
  <si>
    <t>LIB: 4350 d/f 16/05/2024. PAGO FCT. NCF B1500001446 SEGUN O/C MIP-2023-01173 POR ADQUISICION DE VARIOS MATERIALES DE PINTURA PARA USO DEL VICEMINISTERIO SEGURIDAD PREVENTIVA EN SECTORES VULNERABLES DE ESTE MINISTERIO .</t>
  </si>
  <si>
    <t>B1500001446</t>
  </si>
  <si>
    <t>Provesol Proveedores de Soluciones, SRL</t>
  </si>
  <si>
    <t>179,723.75</t>
  </si>
  <si>
    <t>LIB: 4352 d/f 16/05/2024. PAGO FACT. NCF B1500000201 SEGUN O/S MIP-2024-00005 POR SERVICIO DE ESPACIOS FISICOS PARA REUNIONES DE LOS DIFERENTES PROGRAMAS DE ESTE MINISTERIO.</t>
  </si>
  <si>
    <t>B1500000201</t>
  </si>
  <si>
    <t>SPIRIT, SAS</t>
  </si>
  <si>
    <t>234,021.05</t>
  </si>
  <si>
    <t>LIB:4353 d/f 16/05/2024. PAGO FACT. NCF B1500000136, SEGUN O/S MIP-2024-00116, POR SERVICIO DE REFRIGERIO PREEMPACADO PARA ACTO DE JURAMENTACION EN EL AUDITORIO DE LA POLICIA NACIONAL.</t>
  </si>
  <si>
    <t>B1500000136</t>
  </si>
  <si>
    <t>Panatería GRU, SRL</t>
  </si>
  <si>
    <t>111,748.50</t>
  </si>
  <si>
    <t>LIB:4354 d/f 16/05/2024. PAGO FACTURA NCF B1500000085, POR LA LEGALIZACION DE LAS FIRMAS DE DOCE (12) DOCUMENTOS ( ACTOS, CONTRATOS  DE  COMPRAS, CONTRATACIONES Y CARTAS COMPROMISO DE SERVICIOS PERSONALES) DE LA DIRECCION JURIDICA DE ESTE MIP</t>
  </si>
  <si>
    <t>B1500000085</t>
  </si>
  <si>
    <t>MARINA CESILIA SANTANA ACOSTA</t>
  </si>
  <si>
    <t>87,910.00</t>
  </si>
  <si>
    <t xml:space="preserve"> </t>
  </si>
  <si>
    <t>LIB:4356 d/f 16/05/2024. PAGO FACT. NCF B1500001167, POR COMPRA DE COMBUSTIBLE (GASOLINA Y GASOIL REGULAR) CORRESPONDIENTE AL MES DE DICIEMBRE 2023,  PARA USO DE LA GORBERNACION PROVINCIAL DE SANCHEZ RAMIREZ.</t>
  </si>
  <si>
    <t>B1500001167</t>
  </si>
  <si>
    <t>Estación de Servicios Hermanos Contreras, SRL</t>
  </si>
  <si>
    <t>30600</t>
  </si>
  <si>
    <t>LIB:4358 d/f 16/05/2024. PAGO FACT. NCF B1500001196, POR COMPRA DE COMBUSTIBLE (GASOLINA Y GASOIL REGULAR) CORRESPONDIENTE AL MES DE ENERO 2024,  PARA USO DE LA GORBERNACION PROVINCIAL DE SANCHEZ RAMIREZ.</t>
  </si>
  <si>
    <t>B1500001196</t>
  </si>
  <si>
    <t>56,200.00</t>
  </si>
  <si>
    <t>LIB: 4360 d/f 16/05/2024. PAGO FACT. NCF B1500000001, SEGUN O/S MIP-2024-00156, POR SERVICIO DE TRANSPORTE DE AUTOBUSES PARA ACTIVIDAD DE VUELTA AL BARRIO EN LA ROMANA DEL VICEMINISTERIO DE CONVIVENCIA CIUDADANA DEL MIP.</t>
  </si>
  <si>
    <t>B1500000001</t>
  </si>
  <si>
    <t>KALUDY ELECTROMECANICA INDUSTRIAL DEL CARIBE, SRL</t>
  </si>
  <si>
    <t>232,000.00</t>
  </si>
  <si>
    <t>LIB: 4362 d/f 16/05/2024. PAGO FACT. NCF B1500009166, POR EL 10% DEL PRESUPUESTO DE PUBLICIDAD DE ACUERDO A L LEY 134-03, CORRESPONDIENTE AL PERIODO DEL 1 AL 30 DE MAYO 2024.</t>
  </si>
  <si>
    <t>B1500009166</t>
  </si>
  <si>
    <t>Corporación Estatal de Radio y Televisión (CERTV)</t>
  </si>
  <si>
    <t>254,157.92</t>
  </si>
  <si>
    <t>LIB:4368 d/f 16/05/2024. PAGO FACT. NCF B1500000245 SEGUN O/C MIP-2024-00143 POR ADQUISICION DE 30 SILLAS DE VISITA PARA LAS TRES CASAS DE PREVENCION EN SEGURIDAD CIUDADANA.</t>
  </si>
  <si>
    <t>B1500000245</t>
  </si>
  <si>
    <t>123,900.00</t>
  </si>
  <si>
    <t>LIB:4373 d/f 16/05/2024. PAGO FACT. NCF. B1500014302, E450000000035,16VO ABONO SEGUN CERTIFICADO DE CONTRATO BS-0012669-2023, POR CONTRATACION DE SERVICIOS PARA EL MANTENIMIENTO JEEP LINCONL, CHASIS 03216, ASIGNADA AL DESPACHO Y JEEP KIA, CHASIS 68653, ASIGNADA AL COBA.</t>
  </si>
  <si>
    <t>B1500014302</t>
  </si>
  <si>
    <t>E450000000035</t>
  </si>
  <si>
    <t>15,542.38</t>
  </si>
  <si>
    <t>13,845.79</t>
  </si>
  <si>
    <t>LIB:4375 d/f 16/05/2024. PAGO FACT. NCF B1500001150, SEGUN O/S MIP-2024-00138, POR SERVICIOS DE ALMUERZO PARA SER DISTRIBUIDOS EN EL PERSONAL GENERAL DE ESTE MINISTERIO.</t>
  </si>
  <si>
    <t>B1500001150</t>
  </si>
  <si>
    <t>1,740,500.00</t>
  </si>
  <si>
    <t>LIB:4377 d/f 16/05/2024. PAGO FACT. NCF B1500000172, SEGUN CONTRATO BS-0015393-2023, POR SERVICIOS JURIDICOS ESPECIALIZADOS PARA REPRESENTACION DEL MIP, EN CASOS REINTEGROS DE LOS MIEMBROS DE LA P. N. ANTE LA TSA, CORRESPONDIENTE AL PERIODO DEL 07 DE ABRIL AL 07 DE MAYO 2024.</t>
  </si>
  <si>
    <t>B1500000172</t>
  </si>
  <si>
    <t>Licdo. Adolfo Salasier Sanchez Perez, SRL</t>
  </si>
  <si>
    <t>250,000.00</t>
  </si>
  <si>
    <t>LIB:4379 d/f 16/05/2024. PAGO FACT. NCF B1500000086, SEGUN O/C MIP-2024-00166, POR ADQUISICION DE MATERIALES DE OFICINA PARA SER UTILIZADOS EN LA ESCUELA DE ENTRENAMIENTO POLICIAL, RIO SAN JUAN.</t>
  </si>
  <si>
    <t>B1500000086</t>
  </si>
  <si>
    <t>Romiva, SRL</t>
  </si>
  <si>
    <t>19,328.40</t>
  </si>
  <si>
    <t>LIB:4380 d/f 16/05/2024. PAGO FACTS. NCF.  B1500007494, 7500 Y 7521 11VO ABONO AL CERTIFICADO DE CONTRATO BS-0013404-2023, SERVICIOS DE MANT. EN GARANTIA DE LOS VEHICULOS  MARCA  HYUNDAI , CHASIS NO. 057232, 393866 Y 836965,ASIG.  AL DESPACHO DE ESTE MIP.</t>
  </si>
  <si>
    <t>Magna Motors, SA</t>
  </si>
  <si>
    <t>B1500007494</t>
  </si>
  <si>
    <t>B1500007500</t>
  </si>
  <si>
    <t>B1500007521</t>
  </si>
  <si>
    <t>6,094.85</t>
  </si>
  <si>
    <t>8,203.99</t>
  </si>
  <si>
    <t>10,840.04</t>
  </si>
  <si>
    <t>LIB:4382 d/f 16/05/2024. PAGO FACT. NCF  B1500027857, 27866 Y  27867, 7MO ABONO AL  CERTIFICADO DE  CONTRATO BS-0013417-2023, POR SERVICIO DE MANTENIMIENTO DE LOS VEHICULOS, CHASIS 650621, 650710, 607149, ASIGNADOS A VARIOS DEPTOS DE ESTE MIP.</t>
  </si>
  <si>
    <t>Santo Domingo Motors Company, SA</t>
  </si>
  <si>
    <t>B1500027857</t>
  </si>
  <si>
    <t>B1500027866</t>
  </si>
  <si>
    <t>B1500027867</t>
  </si>
  <si>
    <t>83,507.00</t>
  </si>
  <si>
    <t>13,223.00</t>
  </si>
  <si>
    <t>74,192.00</t>
  </si>
  <si>
    <t>LIB:4383 d/f 16/05/2024. PAGO FACT. NCF B1500000579, SEGUN O/S MIP-2024-00158, POR SERVICIO DE TRANSPORTE DE AUTOBUSES PARA TRASLADAR 250 PERSONAS AL ACTO DE GRADUACION, RED DE LIDERES MEDIADORES COMUNITARIOS EN HIGUEY.</t>
  </si>
  <si>
    <t>B1500000579</t>
  </si>
  <si>
    <t>224,000.00</t>
  </si>
  <si>
    <t>LIB:4396 d/f 17/05/2024. PAGO FACT. NCF.  B1500007539, 7620, 7621 Y 7627, 12VO ABONO AL C/CONTRATO BS-0013404-2023, SERVICIOS DE MANT. EN GARANTIA DE LOS VEHICULOS  MARCA  HYUNDAI , CHASIS NO. 833577, 363377,348641 Y 057232, ASIG. AL DESPACHO DE ESTE MIP.</t>
  </si>
  <si>
    <t>B1500007539</t>
  </si>
  <si>
    <t>B1500007620</t>
  </si>
  <si>
    <t>B1500007621</t>
  </si>
  <si>
    <t>B1500007627</t>
  </si>
  <si>
    <t>7,464.88</t>
  </si>
  <si>
    <t>8,251.62</t>
  </si>
  <si>
    <t>14,378.96</t>
  </si>
  <si>
    <t>13,406.84</t>
  </si>
  <si>
    <t>LIB:4398 d/f 17/05/2024. PAGO FACT. E450000042018-42369 CUENTAS NO. 742644908 Y 774798922, POR SERVICIO DE INTERNET, TELÉFONO Y FLOTAS, A LA GOBERNACIÓN DE MONSEÑOR NOUEL , CORRESPONDIENTE AL MES DE ABRIL 2024.</t>
  </si>
  <si>
    <t>E450000042018</t>
  </si>
  <si>
    <t>E450000042369</t>
  </si>
  <si>
    <t>18,426.23</t>
  </si>
  <si>
    <t>2,228.00</t>
  </si>
  <si>
    <t>LIB: 4399 d/f 17/05/2024. PAGO FACT. NCF B1500001101, B1500001102, POR UN MONTO DE RD$118,431.29, MENOS RD$23,686.26 POR AMORTIZACION 20% DEL ANTICIPO, 1ER ABONO AL CONTRATO BS-0015771-2023,  POR SERVICIOS DE REFRIGERIOS PARA DIFERENTES ACTIVIDADES INTERNAS Y EXTERNAS DE ESTE MIP.</t>
  </si>
  <si>
    <t>B1500001101</t>
  </si>
  <si>
    <t>B1500001102</t>
  </si>
  <si>
    <t>32,332.00</t>
  </si>
  <si>
    <t>62,413.03</t>
  </si>
  <si>
    <t>LIB:4400 d/f 17/05/2024. PAGO FACT. NCF B1500000123 SEGUN O/S MIP-2024-00056, POR SERVICIO DE ALQUILER DOS VEHICULOS CONFORTABLES JEEP POR 30 DIAS PARA SER UTILIZADO EN ACTIVIDAD DEL MIP.</t>
  </si>
  <si>
    <t>B1500000123</t>
  </si>
  <si>
    <t>Consorcio Nacional de Transporte Conatra, S.A.S.</t>
  </si>
  <si>
    <t>665,520.00</t>
  </si>
  <si>
    <t>LIB:4401 d/f 17/05/2024. PAGO FACT. NCF B1500000146 SEGUN O/S MIP-2024-00181, POR SEMINARIO INTERAMERICANO DE INVESTIGACION DE DELITOS FINANCIEROS, PARA  DOS PARTICIPANTES DE LA DIRECCION FINANCIERA DEL 18 AL 21 DE  ABRIL DEL 2024 HOTEL JEWEL, PUNTA CANA RESORT.</t>
  </si>
  <si>
    <t>B1500000146</t>
  </si>
  <si>
    <t>ASOCIACION LATINOAMERICANA DE INVESTIGADORES DE FRAUDES Y CRIMENES FINANCIEROS</t>
  </si>
  <si>
    <t>192,000.00</t>
  </si>
  <si>
    <t>LIB:4402 d/f 17/05/2024. PAGO FACT. NCF B1500001030-1038, POR COMPRA DE COMBUSTIBLE (GASOLINA REGULAR Y GASOIL REGULAR) CORRESPONDIENTE A LOS MESES DE FEBRERO Y MARZO 2024,  PARA USO DE LA GOBERNACIÓN DE MONSEÑOR  NOUEL.</t>
  </si>
  <si>
    <t>B1500001030</t>
  </si>
  <si>
    <t>ESTACION TEXACO BONAO, SRL</t>
  </si>
  <si>
    <t>B1500001038</t>
  </si>
  <si>
    <t>17,500.00</t>
  </si>
  <si>
    <t>6,000.00</t>
  </si>
  <si>
    <t>LIB:4439 d/f 20/05/2024. PAGO FACT. NCF B1500004261 POR RD$406,136.26 MENOS RD$81,227.25 POR AMORTIZACION DEL ANTICIPO 20%, 3ER ABONO AL CERTIFICADO DE CONTRATO NO. BS-0006780-2023, POR ALQUILER DE IMPRESORAS EN LOS DIFERENTES DEPARTAMENTOS DE ESTE MIP.</t>
  </si>
  <si>
    <t>B1500004261</t>
  </si>
  <si>
    <t>COMPU-OFFICE DOMINICANA, SRL</t>
  </si>
  <si>
    <t>324,909.01</t>
  </si>
  <si>
    <t>LIB:4440 d/f 20/05/2024. PAGO FACT. NCF B1500000387, POR SERVICIO DE RECOGIDA DE BASURA DE LA GOBERNACION PROVINCIAL DE MARIA TRINIDAD SANCHEZ, CORRESPONDIENTE AL MES DE ABRIL 2024.</t>
  </si>
  <si>
    <t>B1500000387</t>
  </si>
  <si>
    <t>AYUNTAMIENTO MUNICIPAL DE NAGUA</t>
  </si>
  <si>
    <t>1000.00</t>
  </si>
  <si>
    <t>LIB:4441 d/f 20/05/2024. PAGO NIC. 6004113, NCF B1500529224, POR SERVICIO DE ELECTRICIDAD A LA GOBERNACIÓN DE BARAHONA, CORRESPONDIENTE AL PERÍODO DEL 04/04/2024 AL 04/05/2024.</t>
  </si>
  <si>
    <t>B1500529224</t>
  </si>
  <si>
    <t>24,089.11</t>
  </si>
  <si>
    <t>LIB:4442 d/f 20/05/2024. PAGO FACT. NCF B1500000336 Y 354, POR PAGO DE INTERNET DE LA GOBERNACIÓN PROVINCIAL DE DAJABON, CORRESPONDIENTE A LOS MESES DE ENERO Y FEBRERO DEL 2024.</t>
  </si>
  <si>
    <t>Dajabón Cable Visión, SRL</t>
  </si>
  <si>
    <t>B1500000336</t>
  </si>
  <si>
    <t>B1500000354</t>
  </si>
  <si>
    <t>2,000.0</t>
  </si>
  <si>
    <t>LIB: 4443 d/f 20/05/2024. PAGO FACT. NCF B1500430986, NIC. 6001961, POR SERVICIO DE ELECTRICIDAD A LA GOBERNACIÓN PROVINCIAL DE MARÍA TRINIDAD SÁNCHEZ, CORRESPONDIENTE AL PERÍODO 01/04/24 AL 01/05/24.</t>
  </si>
  <si>
    <t>B1500430986</t>
  </si>
  <si>
    <t>21,222.64</t>
  </si>
  <si>
    <t>LIB: 4445 d/f 20/05/2024. PAGO FACT. NCF B1500000049, SEGUN O/S MIP-2024-00172, POR ADQISICION DE PAQUETES DE ARROZ PARA SER DISTRIBUIDOS EN LOS SECTORES VULNERABLES.</t>
  </si>
  <si>
    <t>B1500000049</t>
  </si>
  <si>
    <t>Panaco, SRL</t>
  </si>
  <si>
    <t>970,000.00</t>
  </si>
  <si>
    <t>LIB: 4454 d/f 20/05/2024. PAGO FACT. NCF B1500004267 POR RD$406,136.26 MENOS RD$81,227.25 POR AMORTIZACION DEL ANTICIPO 20%, 4TO ABONO AL CERTIFICADO DE CONTRATO NO. BS-0006780-2023, POR ALQUILER DE IMPRESORAS EN LOS DIFERENTES DEPARTAMENTOS DE ESTE MIP.</t>
  </si>
  <si>
    <t>B1500004267</t>
  </si>
  <si>
    <t>LIB: 4481 d/f 20/05/2024. PAGO CUENTA NO. 716389265, FACTURA NCF E450000041021, POR SERVICIO DE  INTERNET Y TELEFONO LOCAL DE LA GOBERNACION MARIA TRINIDAD SANCHEZ CORRESPONDIENTE AL MES DE ABRIL 2024.</t>
  </si>
  <si>
    <t>E450000041021</t>
  </si>
  <si>
    <t>7,863.19</t>
  </si>
  <si>
    <t>LIB:4482 d/f 20/05/2024. PAGO FACTS. NCF B1500005319,B1500005417, B1500005416, POR COMPRA DE COMBUSTIBLE (GASOLINA REGULAR) CORRESPONDIENTE A LOS MESES DE FEBRERO Y MARZO 2024,  PARA USO DE LA GORBERNACION DE AZUA.</t>
  </si>
  <si>
    <t>B1500005319</t>
  </si>
  <si>
    <t>B1500005416</t>
  </si>
  <si>
    <t>B1500005417</t>
  </si>
  <si>
    <t>201,150.00</t>
  </si>
  <si>
    <t>12,400.00</t>
  </si>
  <si>
    <t>95,210.00</t>
  </si>
  <si>
    <t>LIB: 4499 d/f 20/05/2024. PAGO FACTURA NCF. B1500000048, SEGUN O/C MIP-2024-00009, POR ADQUISICION DE GALLETAS DANESAS PARA LOS SECTORES INTERVENIDOS DENTRO DE LA ESTRATEGIA INTEGRAL DE SEGURIDAD CIUDADANA.</t>
  </si>
  <si>
    <t>B1500000048</t>
  </si>
  <si>
    <t>1,099,996.00</t>
  </si>
  <si>
    <t>LIB:4500 d/f 20/05/2024. PAGO FACTS. NCF. B1500006308, B1500006309, 4TO ABONO SEGUN C/CONTRATO BS-0014901-2023, POR SERVICIOS DE HOSPEDAJE EN LA ZONA ESTE Y NORDESTE, POR OPERATIVO SEMANA SANTA 2024, DENTRO DEL PLAN DE SEGURIDAD CIUDADANA "MI PAIS SEGURO".</t>
  </si>
  <si>
    <t>AGENCIA DE VIAJES MILENA TOURS, SRL</t>
  </si>
  <si>
    <t>B1500006308</t>
  </si>
  <si>
    <t>B1500006309</t>
  </si>
  <si>
    <t>1,168,200.00</t>
  </si>
  <si>
    <t>1,552,408.00</t>
  </si>
  <si>
    <t>LIB: 4511 d/f 21/05/2024. PAGO FACT. NCF B1500431310, CONTRATO NO. 5190561 POR SERVICIO DE ELECTRICIDAD A LA GOBERNACIÓN PROVINCIAL DE LA VEGA, CORRESPONDIENTE AL PERÍODO 01/01/24 AL 01/05/24.</t>
  </si>
  <si>
    <t>B1500431310,</t>
  </si>
  <si>
    <t>228,804.41</t>
  </si>
  <si>
    <t>LIB:4540 d/f 21/05/2024. PAGO FACT. NCF B1500000580, POR COMPRA DE COMBUSTIBLE (GASOIL PREMIUM) CORRESPONDIENTE AL MES DE NOVIEMBRE 2023,  PARA USO DE LA GOBERNACIÓN DE AZUA.</t>
  </si>
  <si>
    <t>B1500000580</t>
  </si>
  <si>
    <t>78,420.00</t>
  </si>
  <si>
    <t>LIB:4541 d/f 21/05/2024. PAGO DE FACT. NCF B1500000002, SEGUN O/C MIP-2024-00142, POR ADQUISICION DE 6 SOFAS PARA OFICINA, PARA SER UTILIZADOS EN 3 CASAS DE PREVENCION EN SEGURIDAD CIUDADANA.</t>
  </si>
  <si>
    <t>B1500000002</t>
  </si>
  <si>
    <t>153,016.50</t>
  </si>
  <si>
    <t>LIB:4542 d/f 21/05/2024. PAGO FACTURA NCF. B1500000016, 18 Y 19, SEGUN O/C MIP-2024-00055, ADQUISICIÓN DE BOTELLAS DE AGUA DE 16 ONZAS PARA EL CONSUMO DE NUESTRA INSTITUCIÓN.</t>
  </si>
  <si>
    <t>Xelgem 06 Enterprises Group, EIRL</t>
  </si>
  <si>
    <t>B1500000016</t>
  </si>
  <si>
    <t>B15000000018</t>
  </si>
  <si>
    <t>B15000000019</t>
  </si>
  <si>
    <t>41,250.00</t>
  </si>
  <si>
    <t>137,500.00</t>
  </si>
  <si>
    <t>508,750.00</t>
  </si>
  <si>
    <t>LIB:4543 d/f 21/05/2024. PAGO FACT. E450000008225, CUENTA NO. 723946801, POR SERVICIO DE INTERNET Y TELÉFONO, A LA GOBERNACIÓN DE LA VEGA, CORRESPONDIENTE AL MES DE ABRIL 2024.</t>
  </si>
  <si>
    <t>E450000008225</t>
  </si>
  <si>
    <t>12,902.50</t>
  </si>
  <si>
    <t>LIB:4545 d/f 21/05/2024. PAGO FACT. NCF E450000008261, CUENTA NO. 755590375, POR SERVICIO DE INTERNET, TELEFONO Y FLOTA  A LA GOBERNACION DE LA VEGA, CORRESPONDIENTE AL MES DE ABRIL 2024.</t>
  </si>
  <si>
    <t>E450000008261</t>
  </si>
  <si>
    <t>35,815.00</t>
  </si>
  <si>
    <t>LIB:4548 d/f 21/05/2024. PAGO FACT. NCF. B1500000213, SEGUN O/C MIP-2024-00154, POR ADQUISICION DE DEFENSA PARA EL VEHICULO TIPO MITSUBISHI L-200, CHASIS #000401, ASIGNADA AL DESPACHO DE ESTE MIP.</t>
  </si>
  <si>
    <t>Autocentro Flaver, SRL</t>
  </si>
  <si>
    <t>234,000.01</t>
  </si>
  <si>
    <t>LIB:4549 d/f 21/05/2024.PAGO FACT. NCF B1500000386, SEGUN O/C MIP-2024-00204, POR ADQUISICION DE ROLLOS DE PAPEL TERMICO PARA SER UTILIZADO POR EL CENTRO DE ATENCION PRESENCIAL DEL DPTO. DE VENTANILLA UNICA DE ESTE MIP.</t>
  </si>
  <si>
    <t>B1500000386</t>
  </si>
  <si>
    <t>PS&amp;S, Proveedora de Servicios &amp; Suministros de Oficina, SRL</t>
  </si>
  <si>
    <t>6,999.76</t>
  </si>
  <si>
    <t>LIB:4550 d/f 21/05/2024. PAGO FACT. NCF B1500000626, SEGUN O/C MIP-2024-00015, POR ADQUISICION DE TV Y CARRITO MOVIL, PARA SER UTILIZADO EN EL SALON DE EVENTOS DE ESTE MINISTERIO.</t>
  </si>
  <si>
    <t>B1500000626</t>
  </si>
  <si>
    <t>GRUPO MARTE ROMAN, SRL</t>
  </si>
  <si>
    <t>163,902.00</t>
  </si>
  <si>
    <t>LIB:4551 d/f 21/05/2024. PAGO FACT. NCF B1500001559 POR RD$42,139.00 MENOS N/C B0400000001 RD$11,330.00, POR COMPRA DE COMBUSTIBLES (GASOLINA PREMIUM ,REGULAR Y DIESEL PREMIUM,REGULAR) DURANTE LOS MESES DE DICIEMBRE 2023 Y ENERO 2024,PARA USO DE LA GOBERNACION PROV. ESPAILLAT</t>
  </si>
  <si>
    <t>B1500001559</t>
  </si>
  <si>
    <t>Estacion El Tren, SRL</t>
  </si>
  <si>
    <t>30,809.00</t>
  </si>
  <si>
    <t>LIB:4594 d/f 22/05/2024. PAGO FACT NCF. B1500524612, NIC.6006689, POR SERVICIO DE ENERGIA ELECTRICA, PROGRAMA COMUNIDAD SEGURA CORRESPONDIENTE  AL PERIODO DEL 12/03/2024 AL 12/04/2024.</t>
  </si>
  <si>
    <t>B1500524612</t>
  </si>
  <si>
    <t>54,497.05</t>
  </si>
  <si>
    <t>LIB:4595 d/f 22/05/2024.PAGO FACT. NCF B1500000252, SEGUN O/C MIP-2024-00136, POR ADQUISICION DE CAMARAS DE VIDEO VIGILANCIA Y FOTOGRAFICAS PARA SER DONADAS A LA PROCURADURIA, UNIDAD DE SERVICIOS ESPECIALES, POLICIA NACIONAL Y DNCD.</t>
  </si>
  <si>
    <t>B1500000252</t>
  </si>
  <si>
    <t>MDL ALTEKNATIVA TECH, SRL</t>
  </si>
  <si>
    <t>116,680.00</t>
  </si>
  <si>
    <t>LIB:4596 d/f 22/05/2024. PAGO FACT. NCF B1500000269 SEGUN O/C MIP-2024-00059 POR ADQUISICION DE KITS ESCOLARES, PARA SER DISTRIBUIDOS EN LA CONFERENCIA HABLEMOS DE CONVIVENCIA Y SEGURIAD EN EL COLEGIO JUAN XXIII DE LA SALLE EN HIGUEY.</t>
  </si>
  <si>
    <t>B1500000269</t>
  </si>
  <si>
    <t>Dento Media, SRL</t>
  </si>
  <si>
    <t>1,399,320.00</t>
  </si>
  <si>
    <t>LIB:4597 d/f 22/05/2024. PAGO FACT. NCF. B1500000004, SEGUN O/C MIP-2024-00187, POR ADQUISICION DE 2 BEBEDEROS PARA SER UTILIZADOS EN LAS AREAS DEL CENTRO DE ATENCION TELEFONICA Y PRESENCIAL(VENTANILLA UNICA) DE ESTE MIP.</t>
  </si>
  <si>
    <t>B1500000004</t>
  </si>
  <si>
    <t>Adving Commercial, SRL</t>
  </si>
  <si>
    <t>50,001.32</t>
  </si>
  <si>
    <t>LIB:4598 d/f 22/05/2024.PAGO FACT. NCF B1500009516, 1ER ABONO AL CERTIFICADO DE CONTRATO BS-0010330-2023, POR SERVICIOS DE PUBLICIDAD Y PROPAGANDA.</t>
  </si>
  <si>
    <t>B1500009516</t>
  </si>
  <si>
    <t>Editora Listin Diario, SA</t>
  </si>
  <si>
    <t>14,607.81</t>
  </si>
  <si>
    <t>LIB:4599 d/f 22/05/2024. PAGO FACT. NCF B1500001717, SEGUN O/C MIP-2024-00148, POR ADQUISICION DE MOBILIARIOS DE OFICINA, PARA SER UTILIZADA EN LAS TRES CASAS DE PREVENCION EN SEGURIDAD CIUDADANA.</t>
  </si>
  <si>
    <t>B1500001717</t>
  </si>
  <si>
    <t>Muñoz Concepto Mobiliario, SRL</t>
  </si>
  <si>
    <t>365,328.00</t>
  </si>
  <si>
    <t>LIB.4603 d/f 22/05/2024. PAGO FACTURA NCF B1500051229, POR SERVICIO DE RECOGIDA DE BASURA PROGRAMA COMUNIDAD SEGURA, CORRESPONDIENTE AL MES DE MAYO 2024.</t>
  </si>
  <si>
    <t>B1500051229</t>
  </si>
  <si>
    <t>AYUNTAMIENTO DEL DISTRITO NACIONAL</t>
  </si>
  <si>
    <t>476.00</t>
  </si>
  <si>
    <t>LIB:4604 d/f 22/05/2024. PAGO FACT. NCF B1500000033, SEGUN O/C MIP-2024-00127, POR ADQUISICION DE EQUIPO DEPORTIVO PARA SER UTILIZADO EN LAS ACTIVIDADES DE ESTE MINISTERIO.</t>
  </si>
  <si>
    <t>B1500000033</t>
  </si>
  <si>
    <t>150,951.50</t>
  </si>
  <si>
    <t>LIB:4606 d/f 22/05/2024. PAGO FACTURA NCF.  B1500001241, SEGUN O/C MIP-2024-00106, POR  ADQUISICION DE MOBILIARIOS PARA SER UTILIZADO POR LA DIRECCION DE VENTANILLA ÚNICA DE ESTE MINISTERIO.</t>
  </si>
  <si>
    <t>B1500001241</t>
  </si>
  <si>
    <t>Flow, SRL</t>
  </si>
  <si>
    <t>150,282.44</t>
  </si>
  <si>
    <t>LIB:4623 d/f 22/05/2024. PAGO FACT. NCF B1500005531, B1500005532, POR COMPRA DE COMBUSTIBLE (GASOLINA REGULAR) CORRESPONDIENTE AL MES DE ABRIL 2024,  PARA USO DE LA GORBERNACION DE AZUA.</t>
  </si>
  <si>
    <t>B1500005531</t>
  </si>
  <si>
    <t>B1500005532</t>
  </si>
  <si>
    <t>30,098.0</t>
  </si>
  <si>
    <t>110,525.00</t>
  </si>
  <si>
    <t>LIB:4625 d/f 22/05/2024. PAGO FACT. NCF B1500001124 SEGUN O/C MIP-2023-01277 POR  ADQUISICION DE PINTURA PARA SER UTILIZADAS EN LA ESCUELA DE ENTRENAMIENTO POLICIAL (CAMPUS GASPAR  HERNANDEZ)</t>
  </si>
  <si>
    <t>B1500001124</t>
  </si>
  <si>
    <t>Khalicco Investments, SRL</t>
  </si>
  <si>
    <t>38,397.20</t>
  </si>
  <si>
    <t>LIB:4626 d/f 22/05/2024. PAGO FACTURA NCF.  B1500000249, SEGUN O/C MIP-2024-00175, POR   CONTRATACION DE SERVICIOS DE ALQUILERES DE MOBILIARIOS CON MONTAJE Y TRANSPORTE INCLUIDO, PARA USO DEL TALLER REDUCCION DE LA VIOLENCIA Y FOMENTO DE UNA CULTURA DE PAZ, EN SAN CRISTOBAL.</t>
  </si>
  <si>
    <t>B1500000249</t>
  </si>
  <si>
    <t>496,308.00</t>
  </si>
  <si>
    <t>LIB:4627 d/f 22/05/2024. PAGO CUENTA NO. 713993830, FACTURA NCF E450000041639, POR SERVICIO TELEFONICO E INTERNET  PROGRAMA COMUNIDAD SEGURA CORRESPONDIENTE AL MES DE ABRIL 2024.</t>
  </si>
  <si>
    <t>E450000041639</t>
  </si>
  <si>
    <t>56,765.25</t>
  </si>
  <si>
    <t>LIB:4630 d/f 22/05/2024. PAGO CUENTA 86563069, FACTURA NCF E450000004043, POR SERVICIO DE INTERNET MOVIL PROGRAMA COMUNIDAD SEGURA CORRESPONDIENTE AL PERIODO DE 01/04/2024  AL  30/04/2024.</t>
  </si>
  <si>
    <t>E450000004043</t>
  </si>
  <si>
    <t>110,321.74</t>
  </si>
  <si>
    <t>LIB:4639 d/f 23/05/2024. PAGO FACT. NCF B1500000151, POR SERVICIOS DE NOTARIZACION DE 900 DECLARACIONES JURADA EMITIDAS, POR EL VICEMINISTERIO DE SEGURIDAD PREVENTIVA EN LOS SECTORES VULNERABLES.</t>
  </si>
  <si>
    <t>B1500000151</t>
  </si>
  <si>
    <t>MANUEL MARIA MERCEDES MEDINA</t>
  </si>
  <si>
    <t>424,800.0</t>
  </si>
  <si>
    <t>LIB:4640 d/f 23/05/2024. PAGO FACT. NCF B1500138590 POR SERVICIOS DE AGUA POTABLE DEL  PROGRAMA COMUNIDAD SEGURA, CORRESPONDIENTE AL MES DE ABRIL DEL AÑO 2024.</t>
  </si>
  <si>
    <t>B1500138590</t>
  </si>
  <si>
    <t>CORPORACION DEL ACUEDUCTO Y ALCANTARILLADO DE SANTO DOMINGO</t>
  </si>
  <si>
    <t>926.60</t>
  </si>
  <si>
    <t>LIB:4641 d/f 23/05/2024. PAGO FACT. NCF B1500000180, SEGUN CERTIFICADO DE CONTRATO BS-0010685-2023, POR SERVICIO DE ASESORIA ESPECIALIZADA EN SEGURIDAD CIUDADANA, CORRESPONDIENTE AL MES DE MARZO 2024.</t>
  </si>
  <si>
    <t>B1500000180</t>
  </si>
  <si>
    <t>ND Consulting, SRL</t>
  </si>
  <si>
    <t>2,863,103.62</t>
  </si>
  <si>
    <t>LIB:4642 d/f 23/05/2024. PAGO FACT. NCF B1500140497 POR SERVICIOS DE AGUA  POTABLE DEL  PROGRAMA COMUNIDAD SEGURA, CORRESPONDIENTE AL MES DE MAYO DEL AÑO 2024.</t>
  </si>
  <si>
    <t>B1500140497</t>
  </si>
  <si>
    <t>616.60</t>
  </si>
  <si>
    <t>LIB:4643 d/f 23/05/2024. PAGO FACT. NCF. B1500000049, SEGUN O/C MIP-2024-00216, POR ADQUISICION DE BATERIAS PARA VEHICULOS QUE SERAN UTILIZADAS POR LA FLOTILLA VEHICULAR DE ESTE MIP.</t>
  </si>
  <si>
    <t>Peña Vásquez Comercial, EIRL</t>
  </si>
  <si>
    <t>584,100.00</t>
  </si>
  <si>
    <t>LIB:4644 d/f 23/05/2024. PAGO FACT. NCF. B1500000270, SEGUN O/C MIP-2024-00135, POR ADQUISICION DE CAMARAS DE VIDEO VIGILANCIA, PARA SER DONADOS A LA PROCURADURIA, UNIDAD SERVICIOS ESPECIALES, P.N Y DNCD.</t>
  </si>
  <si>
    <t>B1500000270</t>
  </si>
  <si>
    <t>OMX Multiservicios, SRL</t>
  </si>
  <si>
    <t>11,625.01</t>
  </si>
  <si>
    <t>LIB:4689 d/f 23/05/2024. PAGO FACTURA NCF E450000004330, CUENTA NO. 4045090, POR SERVICIO DE INTERNET DE RESPALDO Y TELECABLE DE ESTE MIP, CORRESP. AL PERIODO DEL 20/04/2024 AL 19/05/2024.</t>
  </si>
  <si>
    <t>E450000004330,</t>
  </si>
  <si>
    <t>140,177.71</t>
  </si>
  <si>
    <t>LIB:4690 d/f 23/05/2024. PAGO FACT. NCF. B1500000168, SEGUN O/C MIP-2024-00184, POR ADQUISICION DE VARIOS MOBILIARIOS PARA SER ENTREGADOS DENTRO DEL PLAN DE SEGURIDAD CIUDADANA MI PAIS SEGURO DEL MIP.</t>
  </si>
  <si>
    <t>234,271.30</t>
  </si>
  <si>
    <t>LIB:4691 d/f 23/05/2024. PAGO FACT. NCF. B1500000473, SEGUN O/C MIP-2024-00197, POR ADQUISICION DE TABLEROS COMPLETOS DE BALONCESTO , PARA SER UTILIZADO EN LAS ACTIVIDADES DE ESTE MIP.</t>
  </si>
  <si>
    <t>B1500000473</t>
  </si>
  <si>
    <t>1,239,000.00</t>
  </si>
  <si>
    <t>LIB:4713 d/f 23/05/2024. PAGO FACT. NCF B1500000163, SEGUN O/C MIP-2024-00110, POR ADQUISICION DE EQUIPOS FOTOGRAFICOS PARA USO EN EL DEPTO. DE REDES SOCIALES Y PRENSA, PARA SER UTILIZADO EN DIFERENTES ACTIVIDADES DE ESTE MINISTERIO.</t>
  </si>
  <si>
    <t>B1500000163</t>
  </si>
  <si>
    <t>La Casa del Fotógrafo y Videógrafo HE SRL</t>
  </si>
  <si>
    <t>358,130.00</t>
  </si>
  <si>
    <t>LIB:4715 d/f 23/05/2024. PAGO FACT. NCF. B1500000288, SEGUN O/C MIP-2024-00177, POR ADQUISICION DE MANTELES DE  TELA, PARA SER UTILIZADOS EN 3 CASAS DE PREVENCION DE SEGURIDAD CIUDADANA DE ESTE MINISTERIO.</t>
  </si>
  <si>
    <t>B1500000288</t>
  </si>
  <si>
    <t>Aldisa Business World, SRL</t>
  </si>
  <si>
    <t>92,040.0</t>
  </si>
  <si>
    <t>LIB:4716 d/f 23/05/2024. PAGO FACTURA NCF.  B1500000022, SEGUN O/C MIP-2024-00111, POR ADQUISICION DE EQUIPOS FOTOGRAFICOS, PARA USO EN EL DPTO. DE REDES SOCIALES Y PRENSA PARA EJECUTAR ACTIVIDADES DE ESTE MINISTERIO.</t>
  </si>
  <si>
    <t>B1500000022</t>
  </si>
  <si>
    <t>Baetek, SRL</t>
  </si>
  <si>
    <t>455,952.00</t>
  </si>
  <si>
    <t>LIB:4717 d/f 23/05/2024. PAGO FACT. NCF. B1500000017, SEGUN O/C MIP-2024-00186, POR ADQUISICION DE VARIOS ELECTRODOMESTICOS, PARA SER DONADOS A LAS DIFERENTES OFICINAS DE LA GOBERNACION A NIVEL NACIONAL.</t>
  </si>
  <si>
    <t>B1500000017</t>
  </si>
  <si>
    <t>224,008.96</t>
  </si>
  <si>
    <t>LIB:4718 d/f 23/05/2024. PAGO FACT. NCF B1500001725, SEGUN O/C MIP-2024-00105, POR ADQUISICION DE MOBILIARIOS PARA SER UTILIZADO POR LA DIRECCION DE VENTANILLA UNICA DE ESTE MINISTERIO.</t>
  </si>
  <si>
    <t>B1500001725</t>
  </si>
  <si>
    <t xml:space="preserve">246,885.50 </t>
  </si>
  <si>
    <t>LIB:4719 d/f 23/05/2024. PAGO FACT. NCF. B1500000697, SEGUN O/C MIP-2024-00147, POR ADQUISICION DE PALETAS DE PLASTICOS PARA SER UTILIZADAS EN EL ALMACEN DE ESTE MINISTERIO.</t>
  </si>
  <si>
    <t>B1500000697</t>
  </si>
  <si>
    <t>517,235.01</t>
  </si>
  <si>
    <t>LIB:4721 d/f 23/05/2024. PAGO FACT. NCF B1500000173, SEGUN O/C MIP-2024-00222, POR ADQUISICION DE BRAZOS PARA LAMPARAS TIPO LED COBRA PARA SER UTILIZADOS EN EL PROGRAMA LUMINOSA DEL VICEMINISTERIO DE CONVIVENCIA CIUDADANA.</t>
  </si>
  <si>
    <t>B1500000173</t>
  </si>
  <si>
    <t>Servicios Electricos Profesionales Serpronal, SRL</t>
  </si>
  <si>
    <t>876,740.00</t>
  </si>
  <si>
    <t>LIB:4722 d/f 23/05/2024. PAGO FACT. NCF. B1500006393, SEGUN O/S MIP-2024-00155, POR CONTRATACION PARA LOS SERVICIOS DE GESTION DE EVENTOS PARA ENCUENTRO QUE SOSTENDRA EL MINISTROS CON DIFERENTES PERSONALIDADES EN LA ZONA ESTE DEL PAIS.</t>
  </si>
  <si>
    <t>B1500006393</t>
  </si>
  <si>
    <t>466,382.61</t>
  </si>
  <si>
    <t>LIB:4723 d/f 23/05/2024. PAGO FACT. NCF. B1500000005,  O/C MIP-2024-00161, POR ADQUISICION DE KIT PROMOCIONAL PARA SER UTILIZADOS EN ACTIVIDAD DE VUELTA AL BARRIO DE ESTE MIP.</t>
  </si>
  <si>
    <t>B1500000005</t>
  </si>
  <si>
    <t>Mercantil Santa Rosa, SRL</t>
  </si>
  <si>
    <t>303,260.00</t>
  </si>
  <si>
    <t>LIB:4724 d/f 23/05/2024. PAGO FACT. NCF E450000004362, CUENTA NO. 9704970, POR SERVICIO DE TELECABLE ,TELÉFONO E INTERNET A LA POLICÍA  AUXILIAR, CORRESP. AL PERIODO DEL 20/04/2024 AL 19/05/2024.</t>
  </si>
  <si>
    <t>E450000004362</t>
  </si>
  <si>
    <t>21,087.45</t>
  </si>
  <si>
    <t>LIB:4725 d/f 23/05/2023. PAGO FACT. NCF B1500332939, NIC.1511796, POR SERVICIO DE ELECTRICIDAD A LA GOBERNACIÓN DE SAN PEDRO DE MACORÍS, CORRESPONDIENTE AL PERÍODO DEL 17/04/2024 AL 17/05/2024.</t>
  </si>
  <si>
    <t>B1500332939</t>
  </si>
  <si>
    <t>1,657.98</t>
  </si>
  <si>
    <t>LIB:4784 d/f 27/05/2024. PAGO FACTURA NCF. B1500000526, SEGUN O/S MIP-2024-00027, POR  SERVICIO DE CREACIÓN DE CANCIÓN CON BAILARINES INCLUIDOS, PARA  ACTIVIDADES DE ESTE MINISTERIO DE "VUELTA AL BARRIO".</t>
  </si>
  <si>
    <t>B1500000526</t>
  </si>
  <si>
    <t>233,999.99</t>
  </si>
  <si>
    <t>LIB:4791 d/f 27/05/2024. PAGO FACT. NCF. B1500000195, O/S MIP-2024-00025, POR CONTRATACION PARA LOS SERVICIOS DE ALMUERZO Y MERIENDA PARA SER SUMINISTRADO A LOS POLICIA AUXILIARES QUE PARTICIPARON EN EL MAGNO DESFILE MILITAR POLICIAL DE ESTE MIP.</t>
  </si>
  <si>
    <t>B1500000195</t>
  </si>
  <si>
    <t>JMP Fiesta Catering, SRL</t>
  </si>
  <si>
    <t>176,410.00</t>
  </si>
  <si>
    <t>LIB:4794 d/f 27/05/2024. PAGO FACT. NCF.  B1500007532, 13VO ABONO AL C/CONTRATO BS-0013404-2023, SERVICIO DE MANT. EN GARANTIA DEL VEHICULO  MARCA  HYUNDAI  CANTU, CHASIS NO. 363372, ASIG. AL DESPACHO DE ESTE MINISTERO.</t>
  </si>
  <si>
    <t>B1500007532,</t>
  </si>
  <si>
    <t>9,192.89</t>
  </si>
  <si>
    <t>LIB:4795 d/f 27/05/2024. PAGO FACT. NCF  B1500027867, 8VO ABONO AL  CERTIFICADO DE  CONTRATO BS-0013417-2023, POR SERVICIO DE MANTENIMIENTO DEL VEHICULO, CHASIS 607149, ASIGNADO A LA DIRECCION DE CONTROL DE BEBIDAS ALCOHOLICAS (COBA) DE ESTE MINISTERIO.</t>
  </si>
  <si>
    <t>LIB:4834 d/f 27/05/2024. PAGO FACTURA NCF. B1500000141, SEGUN O/S MIP-2024-00212, POR   CONTRATACION DE REFRIGERIO Y ALMUERZO, PARA EL TALLER "PAUTAS EN LA CONVIVENCIA PACIFICA-ROL DE PADRES Y MASCULINIDAD POSITIVA", DIRIGIDO AL PERSONAL DEL MIP.</t>
  </si>
  <si>
    <t>B1500000141</t>
  </si>
  <si>
    <t>Augustos DS, SRL</t>
  </si>
  <si>
    <t>42,000.92</t>
  </si>
  <si>
    <t>LIB:4835 d/f 27/05/2024. PAGO FACTURA NCF. B1500007471, SEGUN O/S MIP-2024-00044, POR   CONTRATACION DE SERVICIOS DE PUBLICIDAD (PORTADAS FALSAS) EN PERIODICOS DE CIRCULACION NACIONAL, PROGRAMA DIGNIFICACION DE LOS BOMBEROS DE LA REP. DOM.</t>
  </si>
  <si>
    <t>B1500007471</t>
  </si>
  <si>
    <t>Editora Hoy, SAS</t>
  </si>
  <si>
    <t>619,500.00</t>
  </si>
  <si>
    <t>LIB:4836 d/f 27/05/2024. PAGO FACTURA NCF. B1500000008, SEGUN O/S MIP-2023-01262, POR   CONTRATACIÓN PARA LOS SERVICIOS DE GESTIÓN DE EVENTOS PARA CUBRIR DIFERENTES ACTIVIDADES DE ESTE MINISTERIO EN LA ZONA SUROESTE.</t>
  </si>
  <si>
    <t>B1500000008</t>
  </si>
  <si>
    <t>BAING, SRL</t>
  </si>
  <si>
    <t>1,498,128.00</t>
  </si>
  <si>
    <t>LIB:4882 d/f 28/05/2024. PAGO FACT. NCF. E450000000380, POR  VALOR DE RD$1,883,414.90, POR SERVICIO DE SEGURO MEDICO AL PERSONAL DE ESTE MIP, MENOS DESC. NOMINA DE RD$333,820.43, PERIODO DEL 01 AL 31 DE MAYO DEL 2024.</t>
  </si>
  <si>
    <t>E450000000380</t>
  </si>
  <si>
    <t>1,549,594.47</t>
  </si>
  <si>
    <t>LIB:4883 d/f 28/05/2024. PAGO FACT. NCF. B1500000424, APORTE POR MANTENIMIENTO DEL EDIFICIO JUAN PABLO DUARTE, CORRESPONDIENTE AL MES DE MAYO 2024.</t>
  </si>
  <si>
    <t>B1500000424</t>
  </si>
  <si>
    <t>GOBERNACION DEL EDIFICIO GUBERNAMENTAL JUAN PABLO DUARTE</t>
  </si>
  <si>
    <t>25,000.00</t>
  </si>
  <si>
    <t>LIB:4884 d/f 28/05/2024. PAGO FACTS. NCF B1500002708, B1500002707, POR COMPRA DE COMBUSTIBLE (GASOLINA PREMIUN Y REGULAR ) CORRESPONDIENTE AL MES DE FEBRERO 2024,  PARA USO DE LA GOBERNACIÓN DE LA VEGA.</t>
  </si>
  <si>
    <t>B1500002708</t>
  </si>
  <si>
    <t>B1500002707</t>
  </si>
  <si>
    <t>4,000.00</t>
  </si>
  <si>
    <t>46,700.00</t>
  </si>
  <si>
    <t>LIB:4885 d/f 28/05/2024. PAGO CUENTA  NO.104278187-001, SEGUN FACTURA  NCF. B1500003150, POR SERVICIO DE INTERNET ALTERNO PARA ESTE MIP, CORRESPONDIENTES AL PERIODO 16/05/2024  AL 15/06/2024.</t>
  </si>
  <si>
    <t>B1500003150</t>
  </si>
  <si>
    <t>Trilogy Dominicana, SA</t>
  </si>
  <si>
    <t>80,718.96</t>
  </si>
  <si>
    <t>LIB:4886 d/f 28/05/2024. PAGO FACT. NCF B1500006005, SEGUN O/S MIP-2023-00192, POR SERVICIOS DE PUBLICICACION DE LA ESQUELA POR EL FALLECIMIENTO DEL EX MINISTRO DE INTERIOR Y POLICIA, DR. FRANKLIN ALMEYDA RANCIER.</t>
  </si>
  <si>
    <t>B1500006005</t>
  </si>
  <si>
    <t>Editora El Nuevo Diario, SA</t>
  </si>
  <si>
    <t>84,090.93</t>
  </si>
  <si>
    <t>LIB:4887  d/f 28/05/2024. PAGO FACTURA NCF B1500006477, POR SERVICIO DE RECOGIDA DE BASURA DE LA GOBERNACIÓN PROVINCIAL SANTIAGO DE LOS CABALLEROS, CORRESPONDIENTE AL MES DE MAYO DEL 2024.</t>
  </si>
  <si>
    <t>B1500006477</t>
  </si>
  <si>
    <t>AYUNTAMIENTO DEL MUNICIPIO DE SANTIAGO</t>
  </si>
  <si>
    <t>15,030.00</t>
  </si>
  <si>
    <t>LIB:4901 d/f 28/05/2024. PAGO FCAT. NCF B1500000018, O/C MIP-2024-00247, POR AQUISICION DE KIT ALIMENTICIO PARA SER DISTRIBUIDOS DENTRO DE LA ESTRATEGIA DE SEGURIDAD CIUDADANA MI PAIS SEGURO DEVUELTA AL BARRIO VICEMINISTERIO CONVIVENCIA CIUDADANA DEL MIP.</t>
  </si>
  <si>
    <t>B1500000018</t>
  </si>
  <si>
    <t>Vor Exportation Business, SRL</t>
  </si>
  <si>
    <t>1,579,480.0</t>
  </si>
  <si>
    <t>LIB:4903 d/f 28/05/2024. PAGO FACT. NCF B1500000266, SEGUN O/C MIP-2024-00236, POR ADQUISICION DE SELLOS QUE SERAN UTILIZADOS POR DIFERENTES AREAS DE ESTE MINISTERIO.</t>
  </si>
  <si>
    <t>B1500000266</t>
  </si>
  <si>
    <t>Textilgraf, SRL</t>
  </si>
  <si>
    <t>27,958.92</t>
  </si>
  <si>
    <t>LIB:4905 d/f 28/05/2024. PAGO FACT. NCF B1500032269, POR SERVICIO DE AGUA POTABLE DE LA GOBERNACIÓN PROVINCIAL DE SANTIAGO DE LOS CABALLEROS, CORRESPONDIENTE AL MES DE ABRIL DEL 2024.</t>
  </si>
  <si>
    <t>B1500032269</t>
  </si>
  <si>
    <t>CORPORACION DE ACUEDUCTO Y ALCANTARILLADO DE SANTIAGO</t>
  </si>
  <si>
    <t>8,431.00</t>
  </si>
  <si>
    <t>LIB:4908 d/f 28/05/2024. PAGO FACTURA NCF B1500000128, SEGUN O/C MIP-2023-01267, POR ADQUISICION MICROONDA, BEBEDERO Y TELEVISOR, PARA SER UTILIZADOS EN LA NUEVA OFICINA DEL VICEMINISTERIO DE CONVIVENCIA CIUDADANA</t>
  </si>
  <si>
    <t>B1500000128</t>
  </si>
  <si>
    <t>DISTEC DISTRIBUIDORA TECNOLOGICA PARA EL CARIBE, SRL</t>
  </si>
  <si>
    <t>99,120.00</t>
  </si>
  <si>
    <t>LIB:4909 d/f 28/05/2024. PAGO FACT. NCF B1500001242, SEGUN O/C MIP-2024-00145, POR ADQUISICION DE SILLAS ALTAS PARA COUNTER PARA SER UTILIZADAS EN LA CASA DE PREVENCION EN SEGURIDAD CIUDADANA.</t>
  </si>
  <si>
    <t>B1500001242</t>
  </si>
  <si>
    <t>17,239.80</t>
  </si>
  <si>
    <t>LIB:4911 d/f 28/05/2024. PAGO FACTURA NCF. B1500000246 SEGUN O/C MIP-2024-00174, POR  ADQUISICIÓN DE PLATOS DESECHABLES PARA SER DISTRIBUIDOS EN DIFERENTES ÁREAS DE ESTE MINISTERIO.</t>
  </si>
  <si>
    <t>B1500000246</t>
  </si>
  <si>
    <t>Importadora Coav, SRL</t>
  </si>
  <si>
    <t>108,673.28</t>
  </si>
  <si>
    <t>LIB:4912 d/f 28/05/2024. PAGO FACTURA NCF. B1500000247 SEGUN O/C MIP-2024-00101, POR  ADQUISICIÓN DE CUCHARAS Y TENEDORES DESECHABLES PARA SER DISTRIBUIDOS EN DIFERENTES ÁREAS DE ESTE MINISTERIO.</t>
  </si>
  <si>
    <t>B1500000247</t>
  </si>
  <si>
    <t>98,341.20</t>
  </si>
  <si>
    <t>LIB:4914 d/f 28/05/2024. PAGO FACT. NCF B1500001167, SEGUN O/C MIP-2024-00213, POR CONTRATACION DE REFRIGERIO Y ALMUERZO PARA CAPACITACION RED DE LIDERES EN SANTO DOMINGO OESTE Y ALMUERZO TIPO BUFFET PARA COLABORADORES VOLUNTARIOS EN LA DIRECCION CENTRAL DE LA POLICIA AUXILIAR.</t>
  </si>
  <si>
    <t>578,790.00</t>
  </si>
  <si>
    <t>LIB:4915 d/f 28/05/2024. PAGO FACT. NCF B1500000661, SEGUN O/C MIP-2024-00242, POR CONFECCION E IMPRESION DE ETIQUETAS ADHESIVAS 3X7 CON LA LEYENDA DONADO POR EL MINISTERIO DE INTERIOR Y POLICIA PERIODO 2020-2024 Y  EL LOGO DE ESTA INSTITUCION.</t>
  </si>
  <si>
    <t>B1500000661</t>
  </si>
  <si>
    <t>6,136.0</t>
  </si>
  <si>
    <t>Rajd Comercial, SRL</t>
  </si>
  <si>
    <t>LIB:4916 d/f 28/05/2024. PAGO FACT. NCF B1500000535, SEGUN O/C MIP-2024-00036, POR ADQUISICION DE ESTACION DE TRABAJO Y VARIOS MOBILIARIOS PARA SER INSTALADOS EN EL AREA DE SUMINISTRO DE ESTE MINISTERIO.</t>
  </si>
  <si>
    <t>B1500000535</t>
  </si>
  <si>
    <t>GAT OFFICE S A</t>
  </si>
  <si>
    <t>800,240.60</t>
  </si>
  <si>
    <t>LIB:4917 d/f 28/05/2024. PAGO FACT. NCF. B1500000695, SEGUN O/C MIP-2024-00192, POR   ADQUISICIÓN DE ELECTRODOMÉSTICO Y ARTICULO DE COCINA , PARA SER UTILIZADOS EN LA POLICIA AUXILIAR Y EL VICEMINISTERIO DE CONVIVENCIA CIUDADANA DE ESTE MIP.</t>
  </si>
  <si>
    <t>B1500000695</t>
  </si>
  <si>
    <t>198,407.70</t>
  </si>
  <si>
    <t>LIB:4918 d/f 28/05/2024. PAGO FACT. NCF B1500000982, SEGUN O/C MIP-2024-00240, POR ADQUISICION DE ABANICOS PARA SE UTILIZADOS EN LAS DIFERENTES ACTIVIDADES INTERNAS Y EXTERNAS DE ESTE MINISTERIO.</t>
  </si>
  <si>
    <t>B1500000982</t>
  </si>
  <si>
    <t>176,631.84</t>
  </si>
  <si>
    <t>LIB:4919 d/f 28/05/2024. PAGO PAGO FACT. NCF. B1500000093, SEGUN O/C MIP-2024-01263, POR  ADQUISICION DE CORTINAS PARA DIFERENTES DEPENDENCIAS DE ESTE MINISTERIO.</t>
  </si>
  <si>
    <t>B1500000093</t>
  </si>
  <si>
    <t>Gomargos, SRL</t>
  </si>
  <si>
    <t>386,332.00</t>
  </si>
  <si>
    <t>LIB:4924 d/f 29/05/2024. PAGO FACT. NCF B1500001053, POR UN MONTO DE RD$1,231,662.76, MENOS RD$246,332.55, POR AMORTIZACION 20% DEL ANTICIPO, 2DO ABONO AL CONTRATO BS-0015771-2023,  POR SERVICIOS DE REFRIGERIOS PARA DIFERENTES ACTIVIDADES INTERNAS Y EXTERNAS DE ESTE MIP.</t>
  </si>
  <si>
    <t>B1500001053</t>
  </si>
  <si>
    <t>985,330.21</t>
  </si>
  <si>
    <t>LIB:4925 d/f 29/05/2024. PAGO FACTURA NCF B1500000582, SEGUN O/C MIP-2024-00050, POR ADQUISICION DE TOALLA DE BAÑO PARA SER UTILIZADAS POR EL VICEMINISTERIO DE SEGURIDAD PREVENTIVA EN GOBIERNOS PROVINCIALES DE ESTE MINISTERIO.</t>
  </si>
  <si>
    <t>969,364.10</t>
  </si>
  <si>
    <t>LIB:4927 d/f 29/05/2024. PAGO FACT. NCF B1500000157, SEGUN O/S MIP-2024-00183, POR SERVICIOS PARA ALQUILERES VARIOS PARA LA CONFERENCIA MAGISTRAL HABLEMOS DE CONVIVENCIA Y SEGURIDAD DEL VICEMINISTERIO DE CONVIVENCIA CIUDADANA DEL MIP.</t>
  </si>
  <si>
    <t>B1500000157</t>
  </si>
  <si>
    <t>ZAKAPONE ARCHITECTURE AND DESING GROUP SRL</t>
  </si>
  <si>
    <t>604,986.0</t>
  </si>
  <si>
    <t>LIB:4928 d/f 29/05/2024. PAGO FACT.NCF B1500000489, POR SERVICIO DE AUDITORIA DE SEGUIMIENTO AL SISTEMA INTEGRADO DE GESTION BASADO EN LAS NORMAS ISO 9001:2015 E ISO 37001:2016.</t>
  </si>
  <si>
    <t>B1500000489</t>
  </si>
  <si>
    <t>INSTITUTO DOMINICANO PARA LA CALIDAD</t>
  </si>
  <si>
    <t>LIB:4929 d/f 29/05/2024. PAGO FACT. NCF B1500000003, SEGUN O/C MIP-2024-00114, POR ADQUISICION DE 1400 BOTIQUINES DE PRIMEROS AUXILIOS, PARA SER UTILIZADOS EN LAS ACTIVIDADES QUE REALIZARA EL VICE MINISTERIO DE SEGURIDAD PREVENTIVA EN SECTORES VULNERABLES  DE ESTE  MIP.</t>
  </si>
  <si>
    <t>1,761,015.48</t>
  </si>
  <si>
    <t>LIB:4933 d/f 29/05/2024. PAGO FACTURA ENCF E450000000134, SEGUN O/C MIP-2024-00112, POR ADQUISICION DE EQUIPOS FOTOGRAFICOS PARA USO EN EL DEPARTAMENTO DE REDES SOCIALES Y PRENSA PARA EJECUTAR ACTIVIDADES DE ESTE MINISTERIO.</t>
  </si>
  <si>
    <t>E450000000134</t>
  </si>
  <si>
    <t>57,197.33</t>
  </si>
  <si>
    <t>LIB:4934 d/f 29/05/2024. PAGO FACT. NCF B1500000241, SEGUN O/S MIP-2024-00189, POR SERVICIO DE ALQUILER DE  EQUIPOS DE SONIDO Y AUDIOVISUALES  PARA SER UTILIZADOS EN (4) ACTIVIDADES DE RED DE LIDERES COMUNITARIOS DENTRO DEL PLAN SEGURIDAD CIUDADANA.</t>
  </si>
  <si>
    <t>Social Catering, SRL</t>
  </si>
  <si>
    <t>B1500000241</t>
  </si>
  <si>
    <t>800,218.00</t>
  </si>
  <si>
    <t>LIB: 4935 d/f 29/05/2024. PAGO FACTURAS NCF. B1500006034 Y 6187, 2DO ABONO SEGUN C/CONTRATO BS-0014901-2023, POR SERVICIOS DE ALQUILER DE 3 SALONES DE HOTELES PARA 500 Y 350 PERSONAS CADA UNO.</t>
  </si>
  <si>
    <t>B1500006034</t>
  </si>
  <si>
    <t>B1500006187</t>
  </si>
  <si>
    <t>1,064,124.00</t>
  </si>
  <si>
    <t>860,424.14</t>
  </si>
  <si>
    <t>LIB: 4936 d/f 29/05/2024. PAGO FACTURA NCF B1500000068, SEGUN O/C MIP-2024-00040, POR ADQUISICIÓN DE INSUMOS DE LIMPIEZA, REQUERIDOS POR EL DEPARTAMENTO DE ALMACÉN Y SUMINISTROS</t>
  </si>
  <si>
    <t>B1500000068</t>
  </si>
  <si>
    <t>FUDIMAT, SRL</t>
  </si>
  <si>
    <t>127,591.93</t>
  </si>
  <si>
    <t>LIB:4941 d/f 29/05/2024. PAGO VARIAS FACTS. NCF., 18VO ABONO SEGUN CERTIFICADO DE CONTRATO BS-0012669-2023, POR SERVICIOS MANT. PARA LOS VEHICULOS CHASIS 565808, 003316, 003315, 665929, 477734, 698434, ASIGNADOS A DIFERENTES DEPTOS. DE ESTE MINISTERIO.</t>
  </si>
  <si>
    <t>E450000000497</t>
  </si>
  <si>
    <t>E450000000527</t>
  </si>
  <si>
    <t>E450000000528</t>
  </si>
  <si>
    <t>E450000000542</t>
  </si>
  <si>
    <t>E450000000594</t>
  </si>
  <si>
    <t>28,364.77</t>
  </si>
  <si>
    <t>28,015.49</t>
  </si>
  <si>
    <t>22,522.41</t>
  </si>
  <si>
    <t>17,705.08</t>
  </si>
  <si>
    <t>LIB:4942 d/f 29/05/2024. PAGO FACT. NCF B1500000022, SEGUN O/C MIP-2024-00185, POR ADQUISICION E INSTALACION DE INVERSORES Y BATERIAS, PARA SER UTILIZADOS EN LAS OFICINAS REGIONALES DE ESTE MINISTERIO.</t>
  </si>
  <si>
    <t>Grupo Simrey, SRL</t>
  </si>
  <si>
    <t>366,415.96</t>
  </si>
  <si>
    <t>LIB: 4953 d/f 29/05/2024. PAGO FACT. E450000004442, CUENTA NO. 86030803, POR SERVICIO DE INTERNET Y TELÉFONO A LA GOBERNACIÓN DE SANTO DOMINGO, CORRESPONDIENTE AL PERÍODO DEL 20/04/2024 AL 19/052024.</t>
  </si>
  <si>
    <t>E450000004442</t>
  </si>
  <si>
    <t>49,777.00</t>
  </si>
  <si>
    <t>LIB: 4960 d/f 29/05/2024. PAGO FACT. NCF B1500000247, 256 y 258, POR COMPRA DE COMBUSTIBLE (GASOLINA REGULAR/PREMIUM Y GASOIL REGULAR) CORRESPONDIENTE A LOS MESES DE ENERO Y MARZO DEL 2024,  PARA USO DE LA GOBERNACIÓN DE MONSEÑOR NOUEL.</t>
  </si>
  <si>
    <t>Provincial Fuels, Oils and Energy Ecoprovincial, SRL</t>
  </si>
  <si>
    <t>B1500000256</t>
  </si>
  <si>
    <t>B1500000258</t>
  </si>
  <si>
    <t>31,801.00</t>
  </si>
  <si>
    <t>65,796.00</t>
  </si>
  <si>
    <t>LIB: 4963 d/f 29/05/2024. PAGO CUENTAS NO.782073821, NCF E450000044970, POR SERVICIO DE INTERNET Y TELEFONO, A LA GOBERNACION DE BARAHONA, CORRESPONDIENTE AL MES DE MAYO 2024</t>
  </si>
  <si>
    <t>E450000044970</t>
  </si>
  <si>
    <t>2906.32</t>
  </si>
  <si>
    <t>LIB: 4976 d/f 31/05/2024. PAGO FACT. NCF B1500005563, SEGUN O/S MIP-2024-00045, POR SERVICIOS DE PUBLICIDAD (PORTADAS FALSAS) EN PERIODICO DE CIRCULACION NACIONAL, PROGRAMA DIGNIFICACION DE LOS BOMBEROS DE LA REP. DOM.</t>
  </si>
  <si>
    <t>B1500005563</t>
  </si>
  <si>
    <t>EDITORA DEL CARIBE C POR A</t>
  </si>
  <si>
    <t>297,360.00</t>
  </si>
  <si>
    <t>LIB: 4977 d/F 31/05/2024. PAGO FACT. NCF.B1500001176 Y 1177, 5TO ABONO AL CERT. NO.CI-0000544-2023 POR CONVENIO INST. PARA QUE LOS MIEMBROS DE LA POL. NACIONAL RECIBAN RACIONES ALIMENTICIAS, DURANTE EL ENTRENAMIENTO Y CAPACITACION EN LA  ESCUELA DE ENTRENAM. POL. GASPAR HERNANEZ.</t>
  </si>
  <si>
    <t>COMEDORES ECONOMICOS DEL ESTADO</t>
  </si>
  <si>
    <t>B1500001176</t>
  </si>
  <si>
    <t>B1500001177</t>
  </si>
  <si>
    <t>3,471,440.00</t>
  </si>
  <si>
    <t>6,022,145.00</t>
  </si>
  <si>
    <t>LIB:4979 d/f 31/05/2024. PAGO VARIAS FACTURAS, NCF. B1500001611-1619, POR RD$482,443.00, MENOS RD$96,488.60, POR AMORTIZACION DEL ANTICIPO 20%, 4TO ABONO AL C/CONTRATO NO BS-0014103-2023, POR CONTRATACION DE SERV. DE TALLER Y REPARACION DE LA FLOTILLA VEHICULAR DE ESTE MIP.</t>
  </si>
  <si>
    <t>Centro de Frenos David, SRL</t>
  </si>
  <si>
    <t>B1500001611</t>
  </si>
  <si>
    <t>B1500001612</t>
  </si>
  <si>
    <t>B1500001613</t>
  </si>
  <si>
    <t>B1500001614</t>
  </si>
  <si>
    <t>B1500001615</t>
  </si>
  <si>
    <t>B1500001616</t>
  </si>
  <si>
    <t>B1500001617</t>
  </si>
  <si>
    <t>B1500001618</t>
  </si>
  <si>
    <t>B1500001619</t>
  </si>
  <si>
    <t>12,744.00</t>
  </si>
  <si>
    <t>33,700.80</t>
  </si>
  <si>
    <t>6,608.00</t>
  </si>
  <si>
    <t>127,534.40</t>
  </si>
  <si>
    <t>90,340.80</t>
  </si>
  <si>
    <t>33,512.00</t>
  </si>
  <si>
    <t>2,643.20</t>
  </si>
  <si>
    <t>59,802.40</t>
  </si>
  <si>
    <t>19,068.80</t>
  </si>
  <si>
    <t>LIB:4990 d/f 31/05/2024. PAGO E450000004521, CUENTA NO. 5329730  POR SERVICIOS DE TELÉFONO Y TELECABLE A LA GOBERNACIÓN DE SANTO DOMINGO, CORRESPONDIENTE AL  PERIODO DEL  26/04/2024 AL 25/05/2024.</t>
  </si>
  <si>
    <t>E450000004521</t>
  </si>
  <si>
    <t>45,137.24</t>
  </si>
  <si>
    <t>LIB: 5002 d/f 31/05/2024. PAGO FACT. NCF.B1500051359, POR SERVICIO DE RECOGIDA DE BASURA EN LA DIRECCION CENTRAL DE LA POLICIA  AUXILIAR, CORRESPONDIENTES AL MES DE MAYO DEL AÑO 2024.</t>
  </si>
  <si>
    <t>B1500051359</t>
  </si>
  <si>
    <t>2,969.00</t>
  </si>
  <si>
    <t>LIB:5003 d/f 31/05/2024. PAGO FACT. NCF B1500000201, SEGUN O/S MIP-2024-00117, POR SERVICIO DE GESTION DE EVENTOS, PARA CUBRIR ACTIVIDADES DE ESTE MINISTERIO EN EL GRAN SANTO DOMINGO, DENTRO DEL MARCO DE LA ESTRATEGIA NACIONAL MI PAIS SEGURO.</t>
  </si>
  <si>
    <t>1,235,000.00</t>
  </si>
  <si>
    <t>LIB:5004 d/f 31/05/2024. PAGO FACT. NCF B1500000700, SEGUN O/C MIP-2024-00169, POR ADQUISICION DE ELECTRODOMESTICOS PARA SER UTILZADOS EN (3) CASAS DE PREVENCION DEL VICEMINISTERIO DE SEGURIDAD CIUDADANA Y LA DIRECCION DE NATURALIZACION.</t>
  </si>
  <si>
    <t>B1500000700</t>
  </si>
  <si>
    <t>490,521.52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</si>
</sst>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
      <sz val="9"/>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4">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0" xfId="0" applyNumberFormat="1" applyFont="1" applyFill="1" applyBorder="1" applyAlignment="1">
      <alignment horizontal="left" wrapText="1"/>
    </xf>
    <xf numFmtId="43" fontId="15" fillId="0" borderId="0" xfId="13" applyFont="1" applyFill="1" applyBorder="1" applyAlignment="1">
      <alignment horizontal="center" wrapText="1"/>
    </xf>
    <xf numFmtId="14" fontId="16" fillId="0" borderId="0" xfId="0" applyNumberFormat="1" applyFont="1" applyFill="1" applyBorder="1" applyAlignment="1">
      <alignment horizontal="center"/>
    </xf>
    <xf numFmtId="43" fontId="25" fillId="0" borderId="0" xfId="1" applyFont="1" applyFill="1" applyBorder="1" applyAlignment="1">
      <alignment horizontal="right"/>
    </xf>
    <xf numFmtId="14" fontId="16" fillId="0" borderId="0" xfId="0" applyNumberFormat="1" applyFont="1" applyFill="1" applyBorder="1" applyAlignment="1">
      <alignment horizontal="right"/>
    </xf>
    <xf numFmtId="43" fontId="15" fillId="0" borderId="0" xfId="1" applyFont="1" applyFill="1" applyBorder="1" applyAlignment="1">
      <alignment horizontal="right" wrapText="1"/>
    </xf>
    <xf numFmtId="4" fontId="16" fillId="0" borderId="0" xfId="0" applyNumberFormat="1" applyFont="1" applyFill="1" applyBorder="1" applyAlignment="1">
      <alignment horizontal="right"/>
    </xf>
    <xf numFmtId="0" fontId="16" fillId="0" borderId="0" xfId="0" applyFont="1" applyFill="1" applyBorder="1" applyAlignment="1">
      <alignment horizontal="center"/>
    </xf>
    <xf numFmtId="49" fontId="25" fillId="0" borderId="8" xfId="0" applyNumberFormat="1" applyFont="1" applyFill="1" applyBorder="1" applyAlignment="1">
      <alignment wrapText="1"/>
    </xf>
    <xf numFmtId="49" fontId="25" fillId="0" borderId="1" xfId="0" applyNumberFormat="1" applyFont="1" applyFill="1" applyBorder="1" applyAlignment="1">
      <alignment wrapText="1"/>
    </xf>
    <xf numFmtId="49" fontId="25" fillId="0" borderId="1" xfId="0" applyNumberFormat="1" applyFont="1" applyFill="1" applyBorder="1" applyAlignment="1">
      <alignment horizontal="center" wrapText="1"/>
    </xf>
    <xf numFmtId="49" fontId="25" fillId="0" borderId="8" xfId="0" applyNumberFormat="1" applyFont="1" applyFill="1" applyBorder="1" applyAlignment="1">
      <alignment wrapText="1"/>
    </xf>
    <xf numFmtId="49" fontId="25" fillId="0" borderId="1" xfId="0" applyNumberFormat="1" applyFont="1" applyFill="1" applyBorder="1" applyAlignment="1">
      <alignment horizontal="left" wrapText="1"/>
    </xf>
    <xf numFmtId="14" fontId="25" fillId="0" borderId="1" xfId="0" applyNumberFormat="1" applyFont="1" applyFill="1" applyBorder="1" applyAlignment="1">
      <alignment horizontal="center"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5" fillId="0" borderId="7"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49" fontId="25" fillId="0" borderId="9" xfId="0" applyNumberFormat="1" applyFont="1" applyFill="1" applyBorder="1" applyAlignment="1">
      <alignment horizontal="left" wrapText="1"/>
    </xf>
    <xf numFmtId="49" fontId="25" fillId="0" borderId="7" xfId="0" applyNumberFormat="1" applyFont="1" applyFill="1" applyBorder="1" applyAlignment="1">
      <alignment wrapText="1"/>
    </xf>
    <xf numFmtId="49" fontId="25" fillId="0" borderId="8" xfId="0" applyNumberFormat="1" applyFont="1" applyFill="1" applyBorder="1" applyAlignment="1">
      <alignment wrapText="1"/>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xf numFmtId="0" fontId="22" fillId="3" borderId="0" xfId="2" applyFont="1" applyFill="1" applyAlignment="1">
      <alignment horizontal="center" vertical="center"/>
    </xf>
    <xf numFmtId="43" fontId="25" fillId="0" borderId="1" xfId="1" applyFont="1" applyFill="1" applyBorder="1" applyAlignment="1">
      <alignment horizont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87" t="s">
        <v>105</v>
      </c>
      <c r="C9" s="87"/>
      <c r="D9" s="87"/>
      <c r="E9" s="87"/>
      <c r="F9" s="87"/>
      <c r="G9" s="87"/>
      <c r="H9" s="87"/>
      <c r="I9" s="87"/>
      <c r="J9" s="87"/>
      <c r="K9" s="8"/>
    </row>
    <row r="10" spans="2:11" customFormat="1" ht="14.25" customHeight="1" x14ac:dyDescent="0.25">
      <c r="C10" s="9"/>
      <c r="D10" s="9"/>
      <c r="E10" s="9"/>
      <c r="F10" s="9"/>
      <c r="G10" s="9"/>
      <c r="H10" s="8"/>
      <c r="I10" s="8"/>
      <c r="J10" s="8"/>
      <c r="K10" s="8"/>
    </row>
    <row r="11" spans="2:11" customFormat="1" ht="21" customHeight="1" x14ac:dyDescent="0.25">
      <c r="B11" s="89" t="s">
        <v>106</v>
      </c>
      <c r="C11" s="89"/>
      <c r="D11" s="89"/>
      <c r="E11" s="89"/>
      <c r="F11" s="89"/>
      <c r="G11" s="89"/>
      <c r="H11" s="89"/>
      <c r="I11" s="89"/>
      <c r="J11" s="89"/>
      <c r="K11" s="8"/>
    </row>
    <row r="12" spans="2:11" customFormat="1" ht="26.25" customHeight="1" x14ac:dyDescent="0.25">
      <c r="B12" s="89" t="s">
        <v>107</v>
      </c>
      <c r="C12" s="89"/>
      <c r="D12" s="89"/>
      <c r="E12" s="89"/>
      <c r="F12" s="89"/>
      <c r="G12" s="89"/>
      <c r="H12" s="89"/>
      <c r="I12" s="89"/>
      <c r="J12" s="89"/>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90"/>
      <c r="D56" s="90"/>
    </row>
    <row r="57" spans="2:10" ht="15.75" x14ac:dyDescent="0.25">
      <c r="C57" s="7" t="s">
        <v>101</v>
      </c>
      <c r="D57" s="7"/>
      <c r="E57" s="2" t="s">
        <v>102</v>
      </c>
    </row>
    <row r="58" spans="2:10" ht="18.75" customHeight="1" x14ac:dyDescent="0.25">
      <c r="C58" s="39" t="s">
        <v>154</v>
      </c>
      <c r="D58" s="5"/>
      <c r="E58" s="3" t="s">
        <v>103</v>
      </c>
    </row>
    <row r="59" spans="2:10" ht="18.75" x14ac:dyDescent="0.3">
      <c r="B59" s="88" t="s">
        <v>155</v>
      </c>
      <c r="C59" s="88"/>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375"/>
  <sheetViews>
    <sheetView tabSelected="1" view="pageBreakPreview" topLeftCell="A367" zoomScale="85" zoomScaleNormal="90" zoomScaleSheetLayoutView="85" workbookViewId="0">
      <selection activeCell="A370" sqref="A370"/>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102" t="s">
        <v>105</v>
      </c>
      <c r="B8" s="102"/>
      <c r="C8" s="102"/>
      <c r="D8" s="102"/>
      <c r="E8" s="102"/>
      <c r="F8" s="102"/>
      <c r="G8" s="102"/>
      <c r="H8" s="102"/>
      <c r="I8" s="102"/>
    </row>
    <row r="9" spans="1:9" x14ac:dyDescent="0.2">
      <c r="B9" s="59"/>
      <c r="C9" s="60"/>
      <c r="D9" s="61"/>
      <c r="E9" s="62"/>
      <c r="F9" s="63"/>
      <c r="G9" s="64"/>
      <c r="H9" s="64"/>
      <c r="I9" s="64"/>
    </row>
    <row r="10" spans="1:9" x14ac:dyDescent="0.2">
      <c r="A10" s="102" t="s">
        <v>106</v>
      </c>
      <c r="B10" s="102"/>
      <c r="C10" s="102"/>
      <c r="D10" s="102"/>
      <c r="E10" s="102"/>
      <c r="F10" s="102"/>
      <c r="G10" s="102"/>
      <c r="H10" s="102"/>
      <c r="I10" s="102"/>
    </row>
    <row r="11" spans="1:9" x14ac:dyDescent="0.2">
      <c r="A11" s="102" t="s">
        <v>182</v>
      </c>
      <c r="B11" s="102"/>
      <c r="C11" s="102"/>
      <c r="D11" s="102"/>
      <c r="E11" s="102"/>
      <c r="F11" s="102"/>
      <c r="G11" s="102"/>
      <c r="H11" s="102"/>
      <c r="I11" s="102"/>
    </row>
    <row r="13" spans="1:9" s="46" customFormat="1" ht="51" x14ac:dyDescent="0.2">
      <c r="A13" s="47" t="s">
        <v>0</v>
      </c>
      <c r="B13" s="47" t="s">
        <v>1</v>
      </c>
      <c r="C13" s="47" t="s">
        <v>3</v>
      </c>
      <c r="D13" s="47" t="s">
        <v>2</v>
      </c>
      <c r="E13" s="48" t="s">
        <v>4</v>
      </c>
      <c r="F13" s="47" t="s">
        <v>5</v>
      </c>
      <c r="G13" s="47" t="s">
        <v>6</v>
      </c>
      <c r="H13" s="47" t="s">
        <v>7</v>
      </c>
      <c r="I13" s="47" t="s">
        <v>8</v>
      </c>
    </row>
    <row r="14" spans="1:9" s="81" customFormat="1" ht="72" x14ac:dyDescent="0.2">
      <c r="A14" s="82" t="s">
        <v>185</v>
      </c>
      <c r="B14" s="85" t="s">
        <v>183</v>
      </c>
      <c r="C14" s="83" t="s">
        <v>184</v>
      </c>
      <c r="D14" s="86">
        <v>45383</v>
      </c>
      <c r="E14" s="83" t="s">
        <v>186</v>
      </c>
      <c r="F14" s="69">
        <f>30+D14</f>
        <v>45413</v>
      </c>
      <c r="G14" s="70" t="str">
        <f>+E14</f>
        <v>356,700.00</v>
      </c>
      <c r="H14" s="71">
        <v>0</v>
      </c>
      <c r="I14" s="72" t="s">
        <v>33</v>
      </c>
    </row>
    <row r="15" spans="1:9" s="81" customFormat="1" ht="80.25" customHeight="1" x14ac:dyDescent="0.2">
      <c r="A15" s="82" t="s">
        <v>189</v>
      </c>
      <c r="B15" s="82" t="s">
        <v>187</v>
      </c>
      <c r="C15" s="83" t="s">
        <v>188</v>
      </c>
      <c r="D15" s="86">
        <v>45373</v>
      </c>
      <c r="E15" s="83" t="s">
        <v>190</v>
      </c>
      <c r="F15" s="69">
        <f>30+D15</f>
        <v>45403</v>
      </c>
      <c r="G15" s="70" t="str">
        <f>+E15</f>
        <v>7,876.19</v>
      </c>
      <c r="H15" s="71">
        <v>0</v>
      </c>
      <c r="I15" s="72" t="s">
        <v>33</v>
      </c>
    </row>
    <row r="16" spans="1:9" s="81" customFormat="1" ht="60" x14ac:dyDescent="0.2">
      <c r="A16" s="82" t="s">
        <v>189</v>
      </c>
      <c r="B16" s="82" t="s">
        <v>191</v>
      </c>
      <c r="C16" s="83" t="s">
        <v>192</v>
      </c>
      <c r="D16" s="86">
        <v>45439</v>
      </c>
      <c r="E16" s="83" t="s">
        <v>193</v>
      </c>
      <c r="F16" s="69">
        <f>30+D16</f>
        <v>45469</v>
      </c>
      <c r="G16" s="70" t="str">
        <f>+E16</f>
        <v>7,761.07</v>
      </c>
      <c r="H16" s="71">
        <v>0</v>
      </c>
      <c r="I16" s="72" t="s">
        <v>33</v>
      </c>
    </row>
    <row r="17" spans="1:9" s="81" customFormat="1" ht="32.25" customHeight="1" x14ac:dyDescent="0.2">
      <c r="A17" s="91" t="s">
        <v>166</v>
      </c>
      <c r="B17" s="91" t="s">
        <v>194</v>
      </c>
      <c r="C17" s="83" t="s">
        <v>195</v>
      </c>
      <c r="D17" s="86">
        <v>45370</v>
      </c>
      <c r="E17" s="83" t="s">
        <v>198</v>
      </c>
      <c r="F17" s="69">
        <f t="shared" ref="F17:F354" si="0">30+D17</f>
        <v>45400</v>
      </c>
      <c r="G17" s="70" t="str">
        <f t="shared" ref="G17:G261" si="1">+E17</f>
        <v>128.59</v>
      </c>
      <c r="H17" s="71">
        <v>0</v>
      </c>
      <c r="I17" s="72" t="s">
        <v>33</v>
      </c>
    </row>
    <row r="18" spans="1:9" s="81" customFormat="1" ht="32.25" customHeight="1" x14ac:dyDescent="0.2">
      <c r="A18" s="93"/>
      <c r="B18" s="93"/>
      <c r="C18" s="83" t="s">
        <v>196</v>
      </c>
      <c r="D18" s="86">
        <v>45374</v>
      </c>
      <c r="E18" s="83" t="s">
        <v>199</v>
      </c>
      <c r="F18" s="69">
        <f t="shared" si="0"/>
        <v>45404</v>
      </c>
      <c r="G18" s="70" t="str">
        <f t="shared" si="1"/>
        <v>392.27</v>
      </c>
      <c r="H18" s="71">
        <v>0</v>
      </c>
      <c r="I18" s="72" t="s">
        <v>33</v>
      </c>
    </row>
    <row r="19" spans="1:9" s="81" customFormat="1" ht="32.25" customHeight="1" x14ac:dyDescent="0.2">
      <c r="A19" s="92"/>
      <c r="B19" s="92"/>
      <c r="C19" s="83" t="s">
        <v>197</v>
      </c>
      <c r="D19" s="86">
        <v>45374</v>
      </c>
      <c r="E19" s="83" t="s">
        <v>200</v>
      </c>
      <c r="F19" s="69">
        <f t="shared" si="0"/>
        <v>45404</v>
      </c>
      <c r="G19" s="70" t="str">
        <f t="shared" si="1"/>
        <v>31195.60</v>
      </c>
      <c r="H19" s="71">
        <v>0</v>
      </c>
      <c r="I19" s="72" t="s">
        <v>33</v>
      </c>
    </row>
    <row r="20" spans="1:9" s="81" customFormat="1" ht="43.5" customHeight="1" x14ac:dyDescent="0.2">
      <c r="A20" s="91" t="s">
        <v>171</v>
      </c>
      <c r="B20" s="91" t="s">
        <v>201</v>
      </c>
      <c r="C20" s="83" t="s">
        <v>202</v>
      </c>
      <c r="D20" s="86">
        <v>45356</v>
      </c>
      <c r="E20" s="83" t="s">
        <v>204</v>
      </c>
      <c r="F20" s="69">
        <f t="shared" si="0"/>
        <v>45386</v>
      </c>
      <c r="G20" s="70" t="str">
        <f t="shared" si="1"/>
        <v>20,589.92</v>
      </c>
      <c r="H20" s="71">
        <v>0</v>
      </c>
      <c r="I20" s="72" t="s">
        <v>33</v>
      </c>
    </row>
    <row r="21" spans="1:9" s="81" customFormat="1" ht="43.5" customHeight="1" x14ac:dyDescent="0.2">
      <c r="A21" s="92"/>
      <c r="B21" s="92"/>
      <c r="C21" s="83" t="s">
        <v>203</v>
      </c>
      <c r="D21" s="86">
        <v>45383</v>
      </c>
      <c r="E21" s="83" t="s">
        <v>205</v>
      </c>
      <c r="F21" s="69">
        <f t="shared" si="0"/>
        <v>45413</v>
      </c>
      <c r="G21" s="70" t="str">
        <f t="shared" si="1"/>
        <v>26,049.12</v>
      </c>
      <c r="H21" s="71">
        <v>0</v>
      </c>
      <c r="I21" s="72" t="s">
        <v>33</v>
      </c>
    </row>
    <row r="22" spans="1:9" s="81" customFormat="1" ht="42" customHeight="1" x14ac:dyDescent="0.2">
      <c r="A22" s="91" t="s">
        <v>164</v>
      </c>
      <c r="B22" s="91" t="s">
        <v>206</v>
      </c>
      <c r="C22" s="83" t="s">
        <v>207</v>
      </c>
      <c r="D22" s="86">
        <v>45361</v>
      </c>
      <c r="E22" s="83" t="s">
        <v>209</v>
      </c>
      <c r="F22" s="69">
        <f t="shared" si="0"/>
        <v>45391</v>
      </c>
      <c r="G22" s="70" t="str">
        <f t="shared" si="1"/>
        <v>4,505.16</v>
      </c>
      <c r="H22" s="71">
        <v>0</v>
      </c>
      <c r="I22" s="72" t="s">
        <v>33</v>
      </c>
    </row>
    <row r="23" spans="1:9" s="81" customFormat="1" ht="42" customHeight="1" x14ac:dyDescent="0.2">
      <c r="A23" s="92"/>
      <c r="B23" s="92"/>
      <c r="C23" s="83" t="s">
        <v>208</v>
      </c>
      <c r="D23" s="86">
        <v>45392</v>
      </c>
      <c r="E23" s="83" t="s">
        <v>210</v>
      </c>
      <c r="F23" s="69">
        <f t="shared" si="0"/>
        <v>45422</v>
      </c>
      <c r="G23" s="70" t="str">
        <f t="shared" si="1"/>
        <v>4,123.72</v>
      </c>
      <c r="H23" s="71">
        <v>0</v>
      </c>
      <c r="I23" s="72" t="s">
        <v>33</v>
      </c>
    </row>
    <row r="24" spans="1:9" s="81" customFormat="1" ht="78" customHeight="1" x14ac:dyDescent="0.2">
      <c r="A24" s="82" t="s">
        <v>164</v>
      </c>
      <c r="B24" s="82" t="s">
        <v>211</v>
      </c>
      <c r="C24" s="83" t="s">
        <v>212</v>
      </c>
      <c r="D24" s="86">
        <v>45386</v>
      </c>
      <c r="E24" s="83" t="s">
        <v>213</v>
      </c>
      <c r="F24" s="69">
        <f t="shared" si="0"/>
        <v>45416</v>
      </c>
      <c r="G24" s="70" t="str">
        <f t="shared" si="1"/>
        <v>28,810.00</v>
      </c>
      <c r="H24" s="71">
        <v>0</v>
      </c>
      <c r="I24" s="72" t="s">
        <v>33</v>
      </c>
    </row>
    <row r="25" spans="1:9" s="81" customFormat="1" ht="45.75" customHeight="1" x14ac:dyDescent="0.2">
      <c r="A25" s="91" t="s">
        <v>164</v>
      </c>
      <c r="B25" s="91" t="s">
        <v>214</v>
      </c>
      <c r="C25" s="83" t="s">
        <v>215</v>
      </c>
      <c r="D25" s="86">
        <v>45347</v>
      </c>
      <c r="E25" s="83" t="s">
        <v>217</v>
      </c>
      <c r="F25" s="69">
        <f t="shared" si="0"/>
        <v>45377</v>
      </c>
      <c r="G25" s="70" t="str">
        <f t="shared" si="1"/>
        <v>4,406.49</v>
      </c>
      <c r="H25" s="71">
        <v>0</v>
      </c>
      <c r="I25" s="72" t="s">
        <v>33</v>
      </c>
    </row>
    <row r="26" spans="1:9" s="81" customFormat="1" ht="45.75" customHeight="1" x14ac:dyDescent="0.2">
      <c r="A26" s="92"/>
      <c r="B26" s="92"/>
      <c r="C26" s="83" t="s">
        <v>216</v>
      </c>
      <c r="D26" s="86">
        <v>45376</v>
      </c>
      <c r="E26" s="83" t="s">
        <v>218</v>
      </c>
      <c r="F26" s="69">
        <f t="shared" si="0"/>
        <v>45406</v>
      </c>
      <c r="G26" s="70" t="str">
        <f t="shared" si="1"/>
        <v>4,815.06</v>
      </c>
      <c r="H26" s="71">
        <v>0</v>
      </c>
      <c r="I26" s="72" t="s">
        <v>33</v>
      </c>
    </row>
    <row r="27" spans="1:9" s="81" customFormat="1" ht="67.5" customHeight="1" x14ac:dyDescent="0.2">
      <c r="A27" s="82" t="s">
        <v>178</v>
      </c>
      <c r="B27" s="82" t="s">
        <v>219</v>
      </c>
      <c r="C27" s="83" t="s">
        <v>220</v>
      </c>
      <c r="D27" s="86">
        <v>45390</v>
      </c>
      <c r="E27" s="83" t="s">
        <v>221</v>
      </c>
      <c r="F27" s="69">
        <f t="shared" si="0"/>
        <v>45420</v>
      </c>
      <c r="G27" s="70" t="str">
        <f t="shared" si="1"/>
        <v>1,512.00</v>
      </c>
      <c r="H27" s="71">
        <v>0</v>
      </c>
      <c r="I27" s="72" t="s">
        <v>33</v>
      </c>
    </row>
    <row r="28" spans="1:9" s="84" customFormat="1" ht="59.25" customHeight="1" x14ac:dyDescent="0.2">
      <c r="A28" s="47" t="s">
        <v>0</v>
      </c>
      <c r="B28" s="47" t="s">
        <v>1</v>
      </c>
      <c r="C28" s="47" t="s">
        <v>3</v>
      </c>
      <c r="D28" s="47" t="s">
        <v>2</v>
      </c>
      <c r="E28" s="48" t="s">
        <v>4</v>
      </c>
      <c r="F28" s="47" t="s">
        <v>5</v>
      </c>
      <c r="G28" s="47" t="s">
        <v>6</v>
      </c>
      <c r="H28" s="47" t="s">
        <v>7</v>
      </c>
      <c r="I28" s="47" t="s">
        <v>8</v>
      </c>
    </row>
    <row r="29" spans="1:9" s="81" customFormat="1" ht="66.75" customHeight="1" x14ac:dyDescent="0.2">
      <c r="A29" s="82" t="s">
        <v>164</v>
      </c>
      <c r="B29" s="82" t="s">
        <v>222</v>
      </c>
      <c r="C29" s="83" t="s">
        <v>223</v>
      </c>
      <c r="D29" s="86">
        <v>45378</v>
      </c>
      <c r="E29" s="83" t="s">
        <v>224</v>
      </c>
      <c r="F29" s="69">
        <f t="shared" si="0"/>
        <v>45408</v>
      </c>
      <c r="G29" s="70" t="str">
        <f t="shared" si="1"/>
        <v>8,343.63</v>
      </c>
      <c r="H29" s="71">
        <v>0</v>
      </c>
      <c r="I29" s="72" t="s">
        <v>33</v>
      </c>
    </row>
    <row r="30" spans="1:9" s="81" customFormat="1" ht="42" customHeight="1" x14ac:dyDescent="0.2">
      <c r="A30" s="91" t="s">
        <v>171</v>
      </c>
      <c r="B30" s="91" t="s">
        <v>225</v>
      </c>
      <c r="C30" s="83" t="s">
        <v>226</v>
      </c>
      <c r="D30" s="86">
        <v>45356</v>
      </c>
      <c r="E30" s="83" t="s">
        <v>228</v>
      </c>
      <c r="F30" s="69">
        <f t="shared" si="0"/>
        <v>45386</v>
      </c>
      <c r="G30" s="70" t="str">
        <f t="shared" si="1"/>
        <v>5,855.41</v>
      </c>
      <c r="H30" s="71">
        <v>0</v>
      </c>
      <c r="I30" s="72" t="s">
        <v>33</v>
      </c>
    </row>
    <row r="31" spans="1:9" s="81" customFormat="1" ht="42" customHeight="1" x14ac:dyDescent="0.2">
      <c r="A31" s="92"/>
      <c r="B31" s="92"/>
      <c r="C31" s="83" t="s">
        <v>227</v>
      </c>
      <c r="D31" s="86">
        <v>45383</v>
      </c>
      <c r="E31" s="83" t="s">
        <v>229</v>
      </c>
      <c r="F31" s="69">
        <f t="shared" si="0"/>
        <v>45413</v>
      </c>
      <c r="G31" s="70" t="str">
        <f t="shared" si="1"/>
        <v>5,803.0</v>
      </c>
      <c r="H31" s="71">
        <v>0</v>
      </c>
      <c r="I31" s="72" t="s">
        <v>33</v>
      </c>
    </row>
    <row r="32" spans="1:9" s="81" customFormat="1" ht="75" customHeight="1" x14ac:dyDescent="0.2">
      <c r="A32" s="82" t="s">
        <v>165</v>
      </c>
      <c r="B32" s="82" t="s">
        <v>230</v>
      </c>
      <c r="C32" s="83" t="s">
        <v>231</v>
      </c>
      <c r="D32" s="86">
        <v>45390</v>
      </c>
      <c r="E32" s="83" t="s">
        <v>232</v>
      </c>
      <c r="F32" s="69">
        <f t="shared" si="0"/>
        <v>45420</v>
      </c>
      <c r="G32" s="70" t="str">
        <f t="shared" si="1"/>
        <v>89,382.36</v>
      </c>
      <c r="H32" s="71">
        <v>0</v>
      </c>
      <c r="I32" s="72" t="s">
        <v>33</v>
      </c>
    </row>
    <row r="33" spans="1:9" s="81" customFormat="1" ht="69" customHeight="1" x14ac:dyDescent="0.2">
      <c r="A33" s="82" t="s">
        <v>165</v>
      </c>
      <c r="B33" s="82" t="s">
        <v>233</v>
      </c>
      <c r="C33" s="83" t="s">
        <v>234</v>
      </c>
      <c r="D33" s="86">
        <v>45391</v>
      </c>
      <c r="E33" s="83" t="s">
        <v>235</v>
      </c>
      <c r="F33" s="69">
        <f t="shared" si="0"/>
        <v>45421</v>
      </c>
      <c r="G33" s="70" t="str">
        <f t="shared" si="1"/>
        <v>2,497.83</v>
      </c>
      <c r="H33" s="71">
        <v>0</v>
      </c>
      <c r="I33" s="72" t="s">
        <v>33</v>
      </c>
    </row>
    <row r="34" spans="1:9" s="81" customFormat="1" ht="60" x14ac:dyDescent="0.2">
      <c r="A34" s="82" t="s">
        <v>165</v>
      </c>
      <c r="B34" s="82" t="s">
        <v>236</v>
      </c>
      <c r="C34" s="83" t="s">
        <v>179</v>
      </c>
      <c r="D34" s="86">
        <v>45386</v>
      </c>
      <c r="E34" s="83" t="s">
        <v>237</v>
      </c>
      <c r="F34" s="69">
        <f t="shared" si="0"/>
        <v>45416</v>
      </c>
      <c r="G34" s="70" t="str">
        <f t="shared" si="1"/>
        <v>15,689.90</v>
      </c>
      <c r="H34" s="71">
        <v>0</v>
      </c>
      <c r="I34" s="72" t="s">
        <v>33</v>
      </c>
    </row>
    <row r="35" spans="1:9" s="81" customFormat="1" ht="42.75" customHeight="1" x14ac:dyDescent="0.2">
      <c r="A35" s="91" t="s">
        <v>167</v>
      </c>
      <c r="B35" s="91" t="s">
        <v>238</v>
      </c>
      <c r="C35" s="83" t="s">
        <v>180</v>
      </c>
      <c r="D35" s="86">
        <v>45379</v>
      </c>
      <c r="E35" s="83" t="s">
        <v>240</v>
      </c>
      <c r="F35" s="69">
        <f t="shared" si="0"/>
        <v>45409</v>
      </c>
      <c r="G35" s="70" t="str">
        <f t="shared" si="1"/>
        <v>45,120.42</v>
      </c>
      <c r="H35" s="71">
        <v>0</v>
      </c>
      <c r="I35" s="72" t="s">
        <v>242</v>
      </c>
    </row>
    <row r="36" spans="1:9" s="81" customFormat="1" ht="42.75" customHeight="1" x14ac:dyDescent="0.2">
      <c r="A36" s="92"/>
      <c r="B36" s="92"/>
      <c r="C36" s="83" t="s">
        <v>239</v>
      </c>
      <c r="D36" s="86">
        <v>45410</v>
      </c>
      <c r="E36" s="83" t="s">
        <v>241</v>
      </c>
      <c r="F36" s="69">
        <f t="shared" si="0"/>
        <v>45440</v>
      </c>
      <c r="G36" s="70" t="str">
        <f t="shared" si="1"/>
        <v>45,160.77</v>
      </c>
      <c r="H36" s="71">
        <v>0</v>
      </c>
      <c r="I36" s="72" t="s">
        <v>242</v>
      </c>
    </row>
    <row r="37" spans="1:9" s="81" customFormat="1" ht="72" customHeight="1" x14ac:dyDescent="0.2">
      <c r="A37" s="82" t="s">
        <v>245</v>
      </c>
      <c r="B37" s="82" t="s">
        <v>243</v>
      </c>
      <c r="C37" s="83" t="s">
        <v>244</v>
      </c>
      <c r="D37" s="86">
        <v>45286</v>
      </c>
      <c r="E37" s="83" t="s">
        <v>246</v>
      </c>
      <c r="F37" s="69">
        <f t="shared" si="0"/>
        <v>45316</v>
      </c>
      <c r="G37" s="70" t="str">
        <f t="shared" si="1"/>
        <v>205,733.00</v>
      </c>
      <c r="H37" s="71">
        <v>0</v>
      </c>
      <c r="I37" s="72" t="s">
        <v>33</v>
      </c>
    </row>
    <row r="38" spans="1:9" s="81" customFormat="1" ht="60" x14ac:dyDescent="0.2">
      <c r="A38" s="82" t="s">
        <v>164</v>
      </c>
      <c r="B38" s="82" t="s">
        <v>247</v>
      </c>
      <c r="C38" s="83" t="s">
        <v>248</v>
      </c>
      <c r="D38" s="86">
        <v>45378</v>
      </c>
      <c r="E38" s="83" t="s">
        <v>249</v>
      </c>
      <c r="F38" s="69">
        <f t="shared" si="0"/>
        <v>45408</v>
      </c>
      <c r="G38" s="70" t="str">
        <f t="shared" si="1"/>
        <v>13,434.96</v>
      </c>
      <c r="H38" s="71">
        <v>0</v>
      </c>
      <c r="I38" s="72" t="s">
        <v>33</v>
      </c>
    </row>
    <row r="39" spans="1:9" s="81" customFormat="1" ht="87" customHeight="1" x14ac:dyDescent="0.2">
      <c r="A39" s="82" t="s">
        <v>252</v>
      </c>
      <c r="B39" s="82" t="s">
        <v>250</v>
      </c>
      <c r="C39" s="83" t="s">
        <v>251</v>
      </c>
      <c r="D39" s="86">
        <v>45383</v>
      </c>
      <c r="E39" s="83" t="s">
        <v>253</v>
      </c>
      <c r="F39" s="69">
        <f t="shared" si="0"/>
        <v>45413</v>
      </c>
      <c r="G39" s="70" t="str">
        <f t="shared" si="1"/>
        <v>75,947.00</v>
      </c>
      <c r="H39" s="71">
        <v>0</v>
      </c>
      <c r="I39" s="72" t="s">
        <v>33</v>
      </c>
    </row>
    <row r="40" spans="1:9" s="81" customFormat="1" ht="77.25" customHeight="1" x14ac:dyDescent="0.2">
      <c r="A40" s="82" t="s">
        <v>164</v>
      </c>
      <c r="B40" s="82" t="s">
        <v>254</v>
      </c>
      <c r="C40" s="83" t="s">
        <v>255</v>
      </c>
      <c r="D40" s="86">
        <v>45349</v>
      </c>
      <c r="E40" s="83" t="s">
        <v>256</v>
      </c>
      <c r="F40" s="69">
        <f t="shared" si="0"/>
        <v>45379</v>
      </c>
      <c r="G40" s="70" t="str">
        <f t="shared" si="1"/>
        <v>13,052.00</v>
      </c>
      <c r="H40" s="71">
        <v>0</v>
      </c>
      <c r="I40" s="72" t="s">
        <v>33</v>
      </c>
    </row>
    <row r="41" spans="1:9" s="81" customFormat="1" ht="90" customHeight="1" x14ac:dyDescent="0.2">
      <c r="A41" s="82" t="s">
        <v>177</v>
      </c>
      <c r="B41" s="82" t="s">
        <v>257</v>
      </c>
      <c r="C41" s="83" t="s">
        <v>258</v>
      </c>
      <c r="D41" s="86">
        <v>45387</v>
      </c>
      <c r="E41" s="83" t="s">
        <v>259</v>
      </c>
      <c r="F41" s="69">
        <f t="shared" si="0"/>
        <v>45417</v>
      </c>
      <c r="G41" s="70" t="str">
        <f t="shared" si="1"/>
        <v>370,874.00</v>
      </c>
      <c r="H41" s="71">
        <v>0</v>
      </c>
      <c r="I41" s="72" t="s">
        <v>33</v>
      </c>
    </row>
    <row r="42" spans="1:9" s="81" customFormat="1" ht="72.75" customHeight="1" x14ac:dyDescent="0.2">
      <c r="A42" s="82" t="s">
        <v>261</v>
      </c>
      <c r="B42" s="82" t="s">
        <v>260</v>
      </c>
      <c r="C42" s="83" t="s">
        <v>176</v>
      </c>
      <c r="D42" s="86">
        <v>45393</v>
      </c>
      <c r="E42" s="83" t="s">
        <v>262</v>
      </c>
      <c r="F42" s="69">
        <f t="shared" si="0"/>
        <v>45423</v>
      </c>
      <c r="G42" s="70" t="str">
        <f t="shared" si="1"/>
        <v>175,000.00</v>
      </c>
      <c r="H42" s="71">
        <v>0</v>
      </c>
      <c r="I42" s="72" t="s">
        <v>33</v>
      </c>
    </row>
    <row r="43" spans="1:9" s="84" customFormat="1" ht="62.25" customHeight="1" x14ac:dyDescent="0.2">
      <c r="A43" s="47" t="s">
        <v>0</v>
      </c>
      <c r="B43" s="47" t="s">
        <v>1</v>
      </c>
      <c r="C43" s="47" t="s">
        <v>3</v>
      </c>
      <c r="D43" s="47" t="s">
        <v>2</v>
      </c>
      <c r="E43" s="48" t="s">
        <v>4</v>
      </c>
      <c r="F43" s="47" t="s">
        <v>5</v>
      </c>
      <c r="G43" s="47" t="s">
        <v>6</v>
      </c>
      <c r="H43" s="47" t="s">
        <v>7</v>
      </c>
      <c r="I43" s="47" t="s">
        <v>8</v>
      </c>
    </row>
    <row r="44" spans="1:9" s="81" customFormat="1" ht="104.25" customHeight="1" x14ac:dyDescent="0.2">
      <c r="A44" s="82" t="s">
        <v>172</v>
      </c>
      <c r="B44" s="82" t="s">
        <v>263</v>
      </c>
      <c r="C44" s="83" t="s">
        <v>70</v>
      </c>
      <c r="D44" s="86">
        <v>45391</v>
      </c>
      <c r="E44" s="83" t="s">
        <v>264</v>
      </c>
      <c r="F44" s="69">
        <f t="shared" si="0"/>
        <v>45421</v>
      </c>
      <c r="G44" s="70" t="str">
        <f t="shared" si="1"/>
        <v>197,650.00</v>
      </c>
      <c r="H44" s="71">
        <v>0</v>
      </c>
      <c r="I44" s="72" t="s">
        <v>33</v>
      </c>
    </row>
    <row r="45" spans="1:9" s="81" customFormat="1" ht="69.75" customHeight="1" x14ac:dyDescent="0.2">
      <c r="A45" s="82" t="s">
        <v>267</v>
      </c>
      <c r="B45" s="82" t="s">
        <v>265</v>
      </c>
      <c r="C45" s="83" t="s">
        <v>266</v>
      </c>
      <c r="D45" s="86">
        <v>45398</v>
      </c>
      <c r="E45" s="83" t="s">
        <v>268</v>
      </c>
      <c r="F45" s="69">
        <f t="shared" si="0"/>
        <v>45428</v>
      </c>
      <c r="G45" s="70" t="str">
        <f t="shared" si="1"/>
        <v>113,249.56</v>
      </c>
      <c r="H45" s="71">
        <v>0</v>
      </c>
      <c r="I45" s="72" t="s">
        <v>33</v>
      </c>
    </row>
    <row r="46" spans="1:9" s="81" customFormat="1" ht="65.25" customHeight="1" x14ac:dyDescent="0.2">
      <c r="A46" s="82" t="s">
        <v>164</v>
      </c>
      <c r="B46" s="82" t="s">
        <v>271</v>
      </c>
      <c r="C46" s="83" t="s">
        <v>269</v>
      </c>
      <c r="D46" s="86">
        <v>45370</v>
      </c>
      <c r="E46" s="83" t="s">
        <v>270</v>
      </c>
      <c r="F46" s="69">
        <f t="shared" si="0"/>
        <v>45400</v>
      </c>
      <c r="G46" s="70" t="str">
        <f t="shared" si="1"/>
        <v>7,444.99</v>
      </c>
      <c r="H46" s="71">
        <v>0</v>
      </c>
      <c r="I46" s="72" t="s">
        <v>33</v>
      </c>
    </row>
    <row r="47" spans="1:9" s="81" customFormat="1" ht="67.5" customHeight="1" x14ac:dyDescent="0.2">
      <c r="A47" s="82" t="s">
        <v>166</v>
      </c>
      <c r="B47" s="82" t="s">
        <v>272</v>
      </c>
      <c r="C47" s="83" t="s">
        <v>273</v>
      </c>
      <c r="D47" s="86">
        <v>45399</v>
      </c>
      <c r="E47" s="83" t="s">
        <v>274</v>
      </c>
      <c r="F47" s="69">
        <f t="shared" si="0"/>
        <v>45429</v>
      </c>
      <c r="G47" s="70" t="str">
        <f t="shared" si="1"/>
        <v>24,701.72</v>
      </c>
      <c r="H47" s="71">
        <v>0</v>
      </c>
      <c r="I47" s="72" t="s">
        <v>33</v>
      </c>
    </row>
    <row r="48" spans="1:9" s="81" customFormat="1" ht="56.25" customHeight="1" x14ac:dyDescent="0.2">
      <c r="A48" s="82" t="s">
        <v>277</v>
      </c>
      <c r="B48" s="82" t="s">
        <v>275</v>
      </c>
      <c r="C48" s="83" t="s">
        <v>276</v>
      </c>
      <c r="D48" s="86">
        <v>45638</v>
      </c>
      <c r="E48" s="83" t="s">
        <v>278</v>
      </c>
      <c r="F48" s="69">
        <f t="shared" si="0"/>
        <v>45668</v>
      </c>
      <c r="G48" s="70" t="str">
        <f t="shared" si="1"/>
        <v>200,000.00</v>
      </c>
      <c r="H48" s="71">
        <v>0</v>
      </c>
      <c r="I48" s="72" t="s">
        <v>242</v>
      </c>
    </row>
    <row r="49" spans="1:9" s="81" customFormat="1" ht="96" customHeight="1" x14ac:dyDescent="0.2">
      <c r="A49" s="82" t="s">
        <v>281</v>
      </c>
      <c r="B49" s="82" t="s">
        <v>279</v>
      </c>
      <c r="C49" s="83" t="s">
        <v>280</v>
      </c>
      <c r="D49" s="86">
        <v>45367</v>
      </c>
      <c r="E49" s="83" t="s">
        <v>282</v>
      </c>
      <c r="F49" s="69">
        <f t="shared" si="0"/>
        <v>45397</v>
      </c>
      <c r="G49" s="70" t="str">
        <f t="shared" si="1"/>
        <v>131,570.00</v>
      </c>
      <c r="H49" s="71">
        <v>0</v>
      </c>
      <c r="I49" s="72" t="s">
        <v>33</v>
      </c>
    </row>
    <row r="50" spans="1:9" s="81" customFormat="1" ht="96.75" customHeight="1" x14ac:dyDescent="0.2">
      <c r="A50" s="82" t="s">
        <v>285</v>
      </c>
      <c r="B50" s="82" t="s">
        <v>283</v>
      </c>
      <c r="C50" s="83" t="s">
        <v>284</v>
      </c>
      <c r="D50" s="86">
        <v>45385</v>
      </c>
      <c r="E50" s="83" t="s">
        <v>286</v>
      </c>
      <c r="F50" s="69">
        <f t="shared" si="0"/>
        <v>45415</v>
      </c>
      <c r="G50" s="70" t="str">
        <f t="shared" si="1"/>
        <v>39,482.80</v>
      </c>
      <c r="H50" s="71">
        <v>0</v>
      </c>
      <c r="I50" s="72" t="s">
        <v>33</v>
      </c>
    </row>
    <row r="51" spans="1:9" s="81" customFormat="1" ht="76.5" customHeight="1" x14ac:dyDescent="0.2">
      <c r="A51" s="82" t="s">
        <v>289</v>
      </c>
      <c r="B51" s="82" t="s">
        <v>287</v>
      </c>
      <c r="C51" s="83" t="s">
        <v>288</v>
      </c>
      <c r="D51" s="86">
        <v>45276</v>
      </c>
      <c r="E51" s="83" t="s">
        <v>290</v>
      </c>
      <c r="F51" s="69">
        <f t="shared" si="0"/>
        <v>45306</v>
      </c>
      <c r="G51" s="70" t="str">
        <f t="shared" si="1"/>
        <v>205,024.41</v>
      </c>
      <c r="H51" s="71">
        <v>0</v>
      </c>
      <c r="I51" s="72" t="s">
        <v>242</v>
      </c>
    </row>
    <row r="52" spans="1:9" s="81" customFormat="1" ht="92.25" customHeight="1" x14ac:dyDescent="0.2">
      <c r="A52" s="82" t="s">
        <v>293</v>
      </c>
      <c r="B52" s="82" t="s">
        <v>291</v>
      </c>
      <c r="C52" s="83" t="s">
        <v>292</v>
      </c>
      <c r="D52" s="86">
        <v>45393</v>
      </c>
      <c r="E52" s="83" t="s">
        <v>294</v>
      </c>
      <c r="F52" s="69">
        <f t="shared" si="0"/>
        <v>45423</v>
      </c>
      <c r="G52" s="70" t="str">
        <f t="shared" si="1"/>
        <v>234,900.24</v>
      </c>
      <c r="H52" s="71">
        <v>0</v>
      </c>
      <c r="I52" s="72" t="s">
        <v>33</v>
      </c>
    </row>
    <row r="53" spans="1:9" s="81" customFormat="1" ht="77.25" customHeight="1" x14ac:dyDescent="0.2">
      <c r="A53" s="82" t="s">
        <v>170</v>
      </c>
      <c r="B53" s="82" t="s">
        <v>295</v>
      </c>
      <c r="C53" s="83" t="s">
        <v>296</v>
      </c>
      <c r="D53" s="86">
        <v>45383</v>
      </c>
      <c r="E53" s="83" t="s">
        <v>297</v>
      </c>
      <c r="F53" s="69">
        <f t="shared" si="0"/>
        <v>45413</v>
      </c>
      <c r="G53" s="70" t="str">
        <f t="shared" si="1"/>
        <v>253,500.0</v>
      </c>
      <c r="H53" s="71">
        <v>0</v>
      </c>
      <c r="I53" s="72" t="s">
        <v>33</v>
      </c>
    </row>
    <row r="54" spans="1:9" s="81" customFormat="1" ht="87" customHeight="1" x14ac:dyDescent="0.2">
      <c r="A54" s="82" t="s">
        <v>300</v>
      </c>
      <c r="B54" s="82" t="s">
        <v>298</v>
      </c>
      <c r="C54" s="83" t="s">
        <v>299</v>
      </c>
      <c r="D54" s="86">
        <v>45393</v>
      </c>
      <c r="E54" s="83" t="s">
        <v>301</v>
      </c>
      <c r="F54" s="69">
        <f t="shared" si="0"/>
        <v>45423</v>
      </c>
      <c r="G54" s="70" t="str">
        <f t="shared" si="1"/>
        <v>254,880.0</v>
      </c>
      <c r="H54" s="71">
        <v>0</v>
      </c>
      <c r="I54" s="72" t="s">
        <v>33</v>
      </c>
    </row>
    <row r="55" spans="1:9" s="84" customFormat="1" ht="60.75" customHeight="1" x14ac:dyDescent="0.2">
      <c r="A55" s="47" t="s">
        <v>0</v>
      </c>
      <c r="B55" s="47" t="s">
        <v>1</v>
      </c>
      <c r="C55" s="47" t="s">
        <v>3</v>
      </c>
      <c r="D55" s="47" t="s">
        <v>2</v>
      </c>
      <c r="E55" s="48" t="s">
        <v>4</v>
      </c>
      <c r="F55" s="47" t="s">
        <v>5</v>
      </c>
      <c r="G55" s="47" t="s">
        <v>6</v>
      </c>
      <c r="H55" s="47" t="s">
        <v>7</v>
      </c>
      <c r="I55" s="47" t="s">
        <v>8</v>
      </c>
    </row>
    <row r="56" spans="1:9" s="81" customFormat="1" ht="93" customHeight="1" x14ac:dyDescent="0.2">
      <c r="A56" s="82" t="s">
        <v>303</v>
      </c>
      <c r="B56" s="82" t="s">
        <v>305</v>
      </c>
      <c r="C56" s="83" t="s">
        <v>302</v>
      </c>
      <c r="D56" s="86">
        <v>45364</v>
      </c>
      <c r="E56" s="83" t="s">
        <v>304</v>
      </c>
      <c r="F56" s="69">
        <f t="shared" si="0"/>
        <v>45394</v>
      </c>
      <c r="G56" s="70" t="str">
        <f t="shared" si="1"/>
        <v>219,480.00</v>
      </c>
      <c r="H56" s="71">
        <v>0</v>
      </c>
      <c r="I56" s="72" t="s">
        <v>33</v>
      </c>
    </row>
    <row r="57" spans="1:9" s="81" customFormat="1" ht="35.25" customHeight="1" x14ac:dyDescent="0.2">
      <c r="A57" s="91" t="s">
        <v>169</v>
      </c>
      <c r="B57" s="91" t="s">
        <v>306</v>
      </c>
      <c r="C57" s="83" t="s">
        <v>307</v>
      </c>
      <c r="D57" s="86">
        <v>45366</v>
      </c>
      <c r="E57" s="83" t="s">
        <v>310</v>
      </c>
      <c r="F57" s="69">
        <f t="shared" si="0"/>
        <v>45396</v>
      </c>
      <c r="G57" s="70" t="str">
        <f t="shared" si="1"/>
        <v>135,091.89</v>
      </c>
      <c r="H57" s="71">
        <v>0</v>
      </c>
      <c r="I57" s="72" t="s">
        <v>33</v>
      </c>
    </row>
    <row r="58" spans="1:9" s="81" customFormat="1" ht="35.25" customHeight="1" x14ac:dyDescent="0.2">
      <c r="A58" s="93"/>
      <c r="B58" s="93"/>
      <c r="C58" s="83" t="s">
        <v>308</v>
      </c>
      <c r="D58" s="86">
        <v>45370</v>
      </c>
      <c r="E58" s="83" t="s">
        <v>311</v>
      </c>
      <c r="F58" s="69">
        <f t="shared" si="0"/>
        <v>45400</v>
      </c>
      <c r="G58" s="70" t="str">
        <f t="shared" si="1"/>
        <v>15,845.26</v>
      </c>
      <c r="H58" s="71">
        <v>0</v>
      </c>
      <c r="I58" s="72" t="s">
        <v>33</v>
      </c>
    </row>
    <row r="59" spans="1:9" s="81" customFormat="1" ht="35.25" customHeight="1" x14ac:dyDescent="0.2">
      <c r="A59" s="92"/>
      <c r="B59" s="92"/>
      <c r="C59" s="83" t="s">
        <v>309</v>
      </c>
      <c r="D59" s="86">
        <v>45371</v>
      </c>
      <c r="E59" s="83" t="s">
        <v>312</v>
      </c>
      <c r="F59" s="69">
        <f t="shared" si="0"/>
        <v>45401</v>
      </c>
      <c r="G59" s="70" t="str">
        <f t="shared" si="1"/>
        <v>24,002.31</v>
      </c>
      <c r="H59" s="71">
        <v>0</v>
      </c>
      <c r="I59" s="72" t="s">
        <v>33</v>
      </c>
    </row>
    <row r="60" spans="1:9" s="81" customFormat="1" ht="39.75" customHeight="1" x14ac:dyDescent="0.2">
      <c r="A60" s="91" t="s">
        <v>252</v>
      </c>
      <c r="B60" s="91" t="s">
        <v>313</v>
      </c>
      <c r="C60" s="83" t="s">
        <v>314</v>
      </c>
      <c r="D60" s="86">
        <v>45323</v>
      </c>
      <c r="E60" s="83" t="s">
        <v>316</v>
      </c>
      <c r="F60" s="69">
        <f t="shared" si="0"/>
        <v>45353</v>
      </c>
      <c r="G60" s="70" t="str">
        <f t="shared" si="1"/>
        <v>39,700.00</v>
      </c>
      <c r="H60" s="71">
        <v>0</v>
      </c>
      <c r="I60" s="72" t="s">
        <v>33</v>
      </c>
    </row>
    <row r="61" spans="1:9" s="81" customFormat="1" ht="39.75" customHeight="1" x14ac:dyDescent="0.2">
      <c r="A61" s="92"/>
      <c r="B61" s="92"/>
      <c r="C61" s="83" t="s">
        <v>315</v>
      </c>
      <c r="D61" s="86">
        <v>45352</v>
      </c>
      <c r="E61" s="83" t="s">
        <v>317</v>
      </c>
      <c r="F61" s="69">
        <f t="shared" si="0"/>
        <v>45382</v>
      </c>
      <c r="G61" s="70" t="str">
        <f t="shared" si="1"/>
        <v>42,014.00</v>
      </c>
      <c r="H61" s="71">
        <v>0</v>
      </c>
      <c r="I61" s="72" t="s">
        <v>33</v>
      </c>
    </row>
    <row r="62" spans="1:9" s="81" customFormat="1" ht="42.75" customHeight="1" x14ac:dyDescent="0.2">
      <c r="A62" s="91" t="s">
        <v>321</v>
      </c>
      <c r="B62" s="94" t="s">
        <v>318</v>
      </c>
      <c r="C62" s="83" t="s">
        <v>319</v>
      </c>
      <c r="D62" s="86">
        <v>45350</v>
      </c>
      <c r="E62" s="83" t="s">
        <v>322</v>
      </c>
      <c r="F62" s="69">
        <f t="shared" si="0"/>
        <v>45380</v>
      </c>
      <c r="G62" s="70" t="str">
        <f t="shared" si="1"/>
        <v>105,000.00</v>
      </c>
      <c r="H62" s="71">
        <v>0</v>
      </c>
      <c r="I62" s="72" t="s">
        <v>242</v>
      </c>
    </row>
    <row r="63" spans="1:9" s="81" customFormat="1" ht="42.75" customHeight="1" x14ac:dyDescent="0.2">
      <c r="A63" s="92"/>
      <c r="B63" s="95"/>
      <c r="C63" s="83" t="s">
        <v>320</v>
      </c>
      <c r="D63" s="86">
        <v>45350</v>
      </c>
      <c r="E63" s="83" t="s">
        <v>323</v>
      </c>
      <c r="F63" s="69">
        <f t="shared" si="0"/>
        <v>45380</v>
      </c>
      <c r="G63" s="70" t="str">
        <f t="shared" si="1"/>
        <v>118,000.00</v>
      </c>
      <c r="H63" s="71">
        <v>0</v>
      </c>
      <c r="I63" s="72" t="s">
        <v>242</v>
      </c>
    </row>
    <row r="64" spans="1:9" s="81" customFormat="1" ht="89.25" customHeight="1" x14ac:dyDescent="0.2">
      <c r="A64" s="82" t="s">
        <v>326</v>
      </c>
      <c r="B64" s="82" t="s">
        <v>324</v>
      </c>
      <c r="C64" s="83" t="s">
        <v>325</v>
      </c>
      <c r="D64" s="86">
        <v>45657</v>
      </c>
      <c r="E64" s="83" t="s">
        <v>327</v>
      </c>
      <c r="F64" s="69">
        <f t="shared" si="0"/>
        <v>45687</v>
      </c>
      <c r="G64" s="70" t="str">
        <f t="shared" si="1"/>
        <v>34,250.00</v>
      </c>
      <c r="H64" s="71">
        <v>0</v>
      </c>
      <c r="I64" s="72" t="s">
        <v>33</v>
      </c>
    </row>
    <row r="65" spans="1:9" s="81" customFormat="1" ht="60" x14ac:dyDescent="0.2">
      <c r="A65" s="82" t="s">
        <v>164</v>
      </c>
      <c r="B65" s="82" t="s">
        <v>328</v>
      </c>
      <c r="C65" s="83" t="s">
        <v>329</v>
      </c>
      <c r="D65" s="86">
        <v>45341</v>
      </c>
      <c r="E65" s="83" t="s">
        <v>330</v>
      </c>
      <c r="F65" s="69">
        <f t="shared" si="0"/>
        <v>45371</v>
      </c>
      <c r="G65" s="70" t="str">
        <f t="shared" si="1"/>
        <v>7,245.19</v>
      </c>
      <c r="H65" s="71">
        <v>0</v>
      </c>
      <c r="I65" s="72" t="s">
        <v>33</v>
      </c>
    </row>
    <row r="66" spans="1:9" s="81" customFormat="1" ht="65.25" customHeight="1" x14ac:dyDescent="0.2">
      <c r="A66" s="82" t="s">
        <v>164</v>
      </c>
      <c r="B66" s="82" t="s">
        <v>331</v>
      </c>
      <c r="C66" s="83" t="s">
        <v>332</v>
      </c>
      <c r="D66" s="86">
        <v>45409</v>
      </c>
      <c r="E66" s="83" t="s">
        <v>333</v>
      </c>
      <c r="F66" s="69">
        <f t="shared" si="0"/>
        <v>45439</v>
      </c>
      <c r="G66" s="70" t="str">
        <f t="shared" si="1"/>
        <v>2,825.92</v>
      </c>
      <c r="H66" s="71">
        <v>0</v>
      </c>
      <c r="I66" s="72" t="s">
        <v>33</v>
      </c>
    </row>
    <row r="67" spans="1:9" s="81" customFormat="1" ht="67.5" customHeight="1" x14ac:dyDescent="0.2">
      <c r="A67" s="82" t="s">
        <v>164</v>
      </c>
      <c r="B67" s="82" t="s">
        <v>334</v>
      </c>
      <c r="C67" s="83" t="s">
        <v>335</v>
      </c>
      <c r="D67" s="86">
        <v>45645</v>
      </c>
      <c r="E67" s="83" t="s">
        <v>336</v>
      </c>
      <c r="F67" s="69">
        <f t="shared" si="0"/>
        <v>45675</v>
      </c>
      <c r="G67" s="70" t="str">
        <f t="shared" si="1"/>
        <v>7,109.00</v>
      </c>
      <c r="H67" s="71">
        <v>0</v>
      </c>
      <c r="I67" s="72" t="s">
        <v>33</v>
      </c>
    </row>
    <row r="68" spans="1:9" s="81" customFormat="1" ht="70.5" customHeight="1" x14ac:dyDescent="0.2">
      <c r="A68" s="82" t="s">
        <v>339</v>
      </c>
      <c r="B68" s="82" t="s">
        <v>337</v>
      </c>
      <c r="C68" s="83" t="s">
        <v>338</v>
      </c>
      <c r="D68" s="86">
        <v>45397</v>
      </c>
      <c r="E68" s="83" t="s">
        <v>340</v>
      </c>
      <c r="F68" s="69">
        <f t="shared" si="0"/>
        <v>45427</v>
      </c>
      <c r="G68" s="70" t="str">
        <f t="shared" si="1"/>
        <v>24,544.00</v>
      </c>
      <c r="H68" s="71">
        <v>0</v>
      </c>
      <c r="I68" s="72" t="s">
        <v>33</v>
      </c>
    </row>
    <row r="69" spans="1:9" s="81" customFormat="1" ht="67.5" customHeight="1" x14ac:dyDescent="0.2">
      <c r="A69" s="82" t="s">
        <v>164</v>
      </c>
      <c r="B69" s="82" t="s">
        <v>341</v>
      </c>
      <c r="C69" s="83" t="s">
        <v>342</v>
      </c>
      <c r="D69" s="86">
        <v>45409</v>
      </c>
      <c r="E69" s="83" t="s">
        <v>343</v>
      </c>
      <c r="F69" s="69">
        <f t="shared" si="0"/>
        <v>45439</v>
      </c>
      <c r="G69" s="70" t="str">
        <f t="shared" si="1"/>
        <v>27,897.03</v>
      </c>
      <c r="H69" s="71">
        <v>0</v>
      </c>
      <c r="I69" s="72" t="s">
        <v>33</v>
      </c>
    </row>
    <row r="70" spans="1:9" s="81" customFormat="1" ht="29.25" customHeight="1" x14ac:dyDescent="0.2">
      <c r="A70" s="91" t="s">
        <v>164</v>
      </c>
      <c r="B70" s="91" t="s">
        <v>344</v>
      </c>
      <c r="C70" s="83" t="s">
        <v>345</v>
      </c>
      <c r="D70" s="86">
        <v>45323</v>
      </c>
      <c r="E70" s="83" t="s">
        <v>348</v>
      </c>
      <c r="F70" s="69">
        <f t="shared" si="0"/>
        <v>45353</v>
      </c>
      <c r="G70" s="70" t="str">
        <f t="shared" si="1"/>
        <v>2,218.34</v>
      </c>
      <c r="H70" s="71">
        <v>0</v>
      </c>
      <c r="I70" s="72" t="s">
        <v>33</v>
      </c>
    </row>
    <row r="71" spans="1:9" s="81" customFormat="1" ht="29.25" customHeight="1" x14ac:dyDescent="0.2">
      <c r="A71" s="93"/>
      <c r="B71" s="93"/>
      <c r="C71" s="83" t="s">
        <v>346</v>
      </c>
      <c r="D71" s="86">
        <v>45352</v>
      </c>
      <c r="E71" s="83" t="s">
        <v>349</v>
      </c>
      <c r="F71" s="69">
        <f t="shared" si="0"/>
        <v>45382</v>
      </c>
      <c r="G71" s="70" t="str">
        <f t="shared" si="1"/>
        <v>2,481.77</v>
      </c>
      <c r="H71" s="71">
        <v>0</v>
      </c>
      <c r="I71" s="72" t="s">
        <v>33</v>
      </c>
    </row>
    <row r="72" spans="1:9" s="81" customFormat="1" ht="29.25" customHeight="1" x14ac:dyDescent="0.2">
      <c r="A72" s="92"/>
      <c r="B72" s="92"/>
      <c r="C72" s="83" t="s">
        <v>347</v>
      </c>
      <c r="D72" s="86">
        <v>45383</v>
      </c>
      <c r="E72" s="83" t="s">
        <v>350</v>
      </c>
      <c r="F72" s="69">
        <f t="shared" si="0"/>
        <v>45413</v>
      </c>
      <c r="G72" s="70" t="str">
        <f t="shared" si="1"/>
        <v>2,070.81</v>
      </c>
      <c r="H72" s="71">
        <v>0</v>
      </c>
      <c r="I72" s="72" t="s">
        <v>33</v>
      </c>
    </row>
    <row r="73" spans="1:9" s="84" customFormat="1" ht="56.25" customHeight="1" x14ac:dyDescent="0.2">
      <c r="A73" s="47" t="s">
        <v>0</v>
      </c>
      <c r="B73" s="47" t="s">
        <v>1</v>
      </c>
      <c r="C73" s="47" t="s">
        <v>3</v>
      </c>
      <c r="D73" s="47" t="s">
        <v>2</v>
      </c>
      <c r="E73" s="48" t="s">
        <v>4</v>
      </c>
      <c r="F73" s="47" t="s">
        <v>5</v>
      </c>
      <c r="G73" s="47" t="s">
        <v>6</v>
      </c>
      <c r="H73" s="47" t="s">
        <v>7</v>
      </c>
      <c r="I73" s="47" t="s">
        <v>8</v>
      </c>
    </row>
    <row r="74" spans="1:9" s="81" customFormat="1" ht="33" customHeight="1" x14ac:dyDescent="0.2">
      <c r="A74" s="91" t="s">
        <v>164</v>
      </c>
      <c r="B74" s="91" t="s">
        <v>351</v>
      </c>
      <c r="C74" s="83" t="s">
        <v>352</v>
      </c>
      <c r="D74" s="86">
        <v>45349</v>
      </c>
      <c r="E74" s="83" t="s">
        <v>355</v>
      </c>
      <c r="F74" s="69">
        <f t="shared" si="0"/>
        <v>45379</v>
      </c>
      <c r="G74" s="70" t="str">
        <f t="shared" si="1"/>
        <v>21,904.36</v>
      </c>
      <c r="H74" s="71">
        <v>0</v>
      </c>
      <c r="I74" s="72" t="s">
        <v>33</v>
      </c>
    </row>
    <row r="75" spans="1:9" s="81" customFormat="1" ht="33" customHeight="1" x14ac:dyDescent="0.2">
      <c r="A75" s="93"/>
      <c r="B75" s="93"/>
      <c r="C75" s="83" t="s">
        <v>353</v>
      </c>
      <c r="D75" s="86">
        <v>45372</v>
      </c>
      <c r="E75" s="83" t="s">
        <v>356</v>
      </c>
      <c r="F75" s="69">
        <f t="shared" si="0"/>
        <v>45402</v>
      </c>
      <c r="G75" s="70" t="str">
        <f t="shared" si="1"/>
        <v>22,508.33</v>
      </c>
      <c r="H75" s="71">
        <v>0</v>
      </c>
      <c r="I75" s="72" t="s">
        <v>33</v>
      </c>
    </row>
    <row r="76" spans="1:9" s="81" customFormat="1" ht="33" customHeight="1" x14ac:dyDescent="0.2">
      <c r="A76" s="92"/>
      <c r="B76" s="92"/>
      <c r="C76" s="83" t="s">
        <v>354</v>
      </c>
      <c r="D76" s="86">
        <v>45409</v>
      </c>
      <c r="E76" s="83" t="s">
        <v>357</v>
      </c>
      <c r="F76" s="69">
        <f t="shared" si="0"/>
        <v>45439</v>
      </c>
      <c r="G76" s="70" t="str">
        <f t="shared" si="1"/>
        <v>23,107.45</v>
      </c>
      <c r="H76" s="71">
        <v>0</v>
      </c>
      <c r="I76" s="72" t="s">
        <v>33</v>
      </c>
    </row>
    <row r="77" spans="1:9" s="81" customFormat="1" ht="40.5" customHeight="1" x14ac:dyDescent="0.2">
      <c r="A77" s="91" t="s">
        <v>164</v>
      </c>
      <c r="B77" s="91" t="s">
        <v>358</v>
      </c>
      <c r="C77" s="83" t="s">
        <v>359</v>
      </c>
      <c r="D77" s="86">
        <v>45378</v>
      </c>
      <c r="E77" s="83" t="s">
        <v>361</v>
      </c>
      <c r="F77" s="69">
        <f t="shared" si="0"/>
        <v>45408</v>
      </c>
      <c r="G77" s="70" t="str">
        <f t="shared" si="1"/>
        <v>578.50</v>
      </c>
      <c r="H77" s="71">
        <v>0</v>
      </c>
      <c r="I77" s="72" t="s">
        <v>33</v>
      </c>
    </row>
    <row r="78" spans="1:9" s="81" customFormat="1" ht="40.5" customHeight="1" x14ac:dyDescent="0.2">
      <c r="A78" s="92"/>
      <c r="B78" s="92"/>
      <c r="C78" s="83" t="s">
        <v>360</v>
      </c>
      <c r="D78" s="86">
        <v>45409</v>
      </c>
      <c r="E78" s="83" t="s">
        <v>362</v>
      </c>
      <c r="F78" s="69">
        <f t="shared" si="0"/>
        <v>45439</v>
      </c>
      <c r="G78" s="70" t="str">
        <f t="shared" si="1"/>
        <v>595.48</v>
      </c>
      <c r="H78" s="71">
        <v>0</v>
      </c>
      <c r="I78" s="72" t="s">
        <v>33</v>
      </c>
    </row>
    <row r="79" spans="1:9" s="81" customFormat="1" ht="93.75" customHeight="1" x14ac:dyDescent="0.2">
      <c r="A79" s="82" t="s">
        <v>181</v>
      </c>
      <c r="B79" s="82" t="s">
        <v>363</v>
      </c>
      <c r="C79" s="83" t="s">
        <v>364</v>
      </c>
      <c r="D79" s="86">
        <v>45362</v>
      </c>
      <c r="E79" s="83" t="s">
        <v>365</v>
      </c>
      <c r="F79" s="69">
        <f t="shared" si="0"/>
        <v>45392</v>
      </c>
      <c r="G79" s="70" t="str">
        <f t="shared" si="1"/>
        <v>1,056,572.00</v>
      </c>
      <c r="H79" s="71">
        <v>0</v>
      </c>
      <c r="I79" s="72" t="s">
        <v>33</v>
      </c>
    </row>
    <row r="80" spans="1:9" s="81" customFormat="1" ht="85.5" customHeight="1" x14ac:dyDescent="0.2">
      <c r="A80" s="82" t="s">
        <v>368</v>
      </c>
      <c r="B80" s="82" t="s">
        <v>366</v>
      </c>
      <c r="C80" s="83" t="s">
        <v>367</v>
      </c>
      <c r="D80" s="86">
        <v>45369</v>
      </c>
      <c r="E80" s="83" t="s">
        <v>369</v>
      </c>
      <c r="F80" s="69">
        <f t="shared" si="0"/>
        <v>45399</v>
      </c>
      <c r="G80" s="70" t="str">
        <f t="shared" si="1"/>
        <v>17,300.00</v>
      </c>
      <c r="H80" s="71">
        <v>0</v>
      </c>
      <c r="I80" s="72" t="s">
        <v>242</v>
      </c>
    </row>
    <row r="81" spans="1:9" s="81" customFormat="1" ht="28.5" customHeight="1" x14ac:dyDescent="0.2">
      <c r="A81" s="91" t="s">
        <v>371</v>
      </c>
      <c r="B81" s="91" t="s">
        <v>370</v>
      </c>
      <c r="C81" s="83" t="s">
        <v>372</v>
      </c>
      <c r="D81" s="86">
        <v>45352</v>
      </c>
      <c r="E81" s="83" t="s">
        <v>375</v>
      </c>
      <c r="F81" s="69">
        <f t="shared" si="0"/>
        <v>45382</v>
      </c>
      <c r="G81" s="70" t="str">
        <f t="shared" si="1"/>
        <v>38,300.00</v>
      </c>
      <c r="H81" s="71">
        <v>0</v>
      </c>
      <c r="I81" s="72" t="s">
        <v>33</v>
      </c>
    </row>
    <row r="82" spans="1:9" s="81" customFormat="1" ht="28.5" customHeight="1" x14ac:dyDescent="0.2">
      <c r="A82" s="93"/>
      <c r="B82" s="93"/>
      <c r="C82" s="83" t="s">
        <v>373</v>
      </c>
      <c r="D82" s="86">
        <v>45385</v>
      </c>
      <c r="E82" s="83" t="s">
        <v>376</v>
      </c>
      <c r="F82" s="69">
        <f t="shared" si="0"/>
        <v>45415</v>
      </c>
      <c r="G82" s="70" t="str">
        <f t="shared" si="1"/>
        <v>37,500.00</v>
      </c>
      <c r="H82" s="71">
        <v>0</v>
      </c>
      <c r="I82" s="72" t="s">
        <v>33</v>
      </c>
    </row>
    <row r="83" spans="1:9" s="81" customFormat="1" ht="28.5" customHeight="1" x14ac:dyDescent="0.2">
      <c r="A83" s="92"/>
      <c r="B83" s="92"/>
      <c r="C83" s="83" t="s">
        <v>374</v>
      </c>
      <c r="D83" s="86">
        <v>45385</v>
      </c>
      <c r="E83" s="83" t="s">
        <v>377</v>
      </c>
      <c r="F83" s="69">
        <f t="shared" si="0"/>
        <v>45415</v>
      </c>
      <c r="G83" s="70" t="str">
        <f t="shared" si="1"/>
        <v>26,850.00</v>
      </c>
      <c r="H83" s="71">
        <v>0</v>
      </c>
      <c r="I83" s="72" t="s">
        <v>33</v>
      </c>
    </row>
    <row r="84" spans="1:9" s="81" customFormat="1" ht="87" customHeight="1" x14ac:dyDescent="0.2">
      <c r="A84" s="82" t="s">
        <v>380</v>
      </c>
      <c r="B84" s="82" t="s">
        <v>378</v>
      </c>
      <c r="C84" s="83" t="s">
        <v>379</v>
      </c>
      <c r="D84" s="86">
        <v>45381</v>
      </c>
      <c r="E84" s="83" t="s">
        <v>381</v>
      </c>
      <c r="F84" s="69">
        <f t="shared" si="0"/>
        <v>45411</v>
      </c>
      <c r="G84" s="70" t="str">
        <f t="shared" si="1"/>
        <v>18,287.00</v>
      </c>
      <c r="H84" s="71">
        <v>0</v>
      </c>
      <c r="I84" s="72" t="s">
        <v>33</v>
      </c>
    </row>
    <row r="85" spans="1:9" s="81" customFormat="1" ht="94.5" customHeight="1" x14ac:dyDescent="0.2">
      <c r="A85" s="82" t="s">
        <v>384</v>
      </c>
      <c r="B85" s="82" t="s">
        <v>382</v>
      </c>
      <c r="C85" s="83" t="s">
        <v>383</v>
      </c>
      <c r="D85" s="86">
        <v>45567</v>
      </c>
      <c r="E85" s="83" t="s">
        <v>385</v>
      </c>
      <c r="F85" s="69">
        <f t="shared" si="0"/>
        <v>45597</v>
      </c>
      <c r="G85" s="70" t="str">
        <f t="shared" si="1"/>
        <v>177,000.00</v>
      </c>
      <c r="H85" s="71">
        <v>0</v>
      </c>
      <c r="I85" s="72" t="s">
        <v>33</v>
      </c>
    </row>
    <row r="86" spans="1:9" s="81" customFormat="1" ht="45.75" customHeight="1" x14ac:dyDescent="0.2">
      <c r="A86" s="91" t="s">
        <v>391</v>
      </c>
      <c r="B86" s="91" t="s">
        <v>386</v>
      </c>
      <c r="C86" s="83" t="s">
        <v>387</v>
      </c>
      <c r="D86" s="86">
        <v>45315</v>
      </c>
      <c r="E86" s="83" t="s">
        <v>389</v>
      </c>
      <c r="F86" s="69">
        <f t="shared" si="0"/>
        <v>45345</v>
      </c>
      <c r="G86" s="70" t="str">
        <f t="shared" si="1"/>
        <v>110,350.00</v>
      </c>
      <c r="H86" s="71">
        <v>0</v>
      </c>
      <c r="I86" s="72" t="s">
        <v>33</v>
      </c>
    </row>
    <row r="87" spans="1:9" s="81" customFormat="1" ht="45.75" customHeight="1" x14ac:dyDescent="0.2">
      <c r="A87" s="92"/>
      <c r="B87" s="92"/>
      <c r="C87" s="83" t="s">
        <v>388</v>
      </c>
      <c r="D87" s="86">
        <v>45329</v>
      </c>
      <c r="E87" s="83" t="s">
        <v>390</v>
      </c>
      <c r="F87" s="69">
        <f t="shared" si="0"/>
        <v>45359</v>
      </c>
      <c r="G87" s="70" t="str">
        <f t="shared" si="1"/>
        <v>94,936.00</v>
      </c>
      <c r="H87" s="71">
        <v>0</v>
      </c>
      <c r="I87" s="72" t="s">
        <v>33</v>
      </c>
    </row>
    <row r="88" spans="1:9" s="81" customFormat="1" ht="81.75" customHeight="1" x14ac:dyDescent="0.2">
      <c r="A88" s="82" t="s">
        <v>326</v>
      </c>
      <c r="B88" s="82" t="s">
        <v>392</v>
      </c>
      <c r="C88" s="83" t="s">
        <v>393</v>
      </c>
      <c r="D88" s="86">
        <v>45366</v>
      </c>
      <c r="E88" s="83" t="s">
        <v>394</v>
      </c>
      <c r="F88" s="69">
        <f t="shared" si="0"/>
        <v>45396</v>
      </c>
      <c r="G88" s="70" t="str">
        <f t="shared" si="1"/>
        <v>22,800.</v>
      </c>
      <c r="H88" s="71">
        <v>0</v>
      </c>
      <c r="I88" s="72" t="s">
        <v>33</v>
      </c>
    </row>
    <row r="89" spans="1:9" s="81" customFormat="1" ht="25.5" customHeight="1" x14ac:dyDescent="0.2">
      <c r="A89" s="91" t="s">
        <v>326</v>
      </c>
      <c r="B89" s="91" t="s">
        <v>395</v>
      </c>
      <c r="C89" s="83" t="s">
        <v>396</v>
      </c>
      <c r="D89" s="86">
        <v>45306</v>
      </c>
      <c r="E89" s="83" t="s">
        <v>400</v>
      </c>
      <c r="F89" s="69">
        <f t="shared" si="0"/>
        <v>45336</v>
      </c>
      <c r="G89" s="70" t="str">
        <f t="shared" si="1"/>
        <v>51,420.00</v>
      </c>
      <c r="H89" s="71">
        <v>0</v>
      </c>
      <c r="I89" s="72" t="s">
        <v>33</v>
      </c>
    </row>
    <row r="90" spans="1:9" s="81" customFormat="1" ht="25.5" customHeight="1" x14ac:dyDescent="0.2">
      <c r="A90" s="93"/>
      <c r="B90" s="93"/>
      <c r="C90" s="83" t="s">
        <v>397</v>
      </c>
      <c r="D90" s="86">
        <v>45322</v>
      </c>
      <c r="E90" s="83" t="s">
        <v>401</v>
      </c>
      <c r="F90" s="69">
        <f t="shared" si="0"/>
        <v>45352</v>
      </c>
      <c r="G90" s="70" t="str">
        <f t="shared" si="1"/>
        <v>39,800.00</v>
      </c>
      <c r="H90" s="71">
        <v>0</v>
      </c>
      <c r="I90" s="72" t="s">
        <v>33</v>
      </c>
    </row>
    <row r="91" spans="1:9" s="81" customFormat="1" ht="25.5" customHeight="1" x14ac:dyDescent="0.2">
      <c r="A91" s="93"/>
      <c r="B91" s="93"/>
      <c r="C91" s="83" t="s">
        <v>398</v>
      </c>
      <c r="D91" s="86">
        <v>45337</v>
      </c>
      <c r="E91" s="83" t="s">
        <v>402</v>
      </c>
      <c r="F91" s="69">
        <f t="shared" si="0"/>
        <v>45367</v>
      </c>
      <c r="G91" s="70" t="str">
        <f t="shared" si="1"/>
        <v>52,773.00</v>
      </c>
      <c r="H91" s="71">
        <v>0</v>
      </c>
      <c r="I91" s="72" t="s">
        <v>33</v>
      </c>
    </row>
    <row r="92" spans="1:9" s="81" customFormat="1" ht="25.5" customHeight="1" x14ac:dyDescent="0.2">
      <c r="A92" s="92"/>
      <c r="B92" s="92"/>
      <c r="C92" s="83" t="s">
        <v>399</v>
      </c>
      <c r="D92" s="86">
        <v>45351</v>
      </c>
      <c r="E92" s="83" t="s">
        <v>403</v>
      </c>
      <c r="F92" s="69">
        <f t="shared" si="0"/>
        <v>45381</v>
      </c>
      <c r="G92" s="70" t="str">
        <f t="shared" si="1"/>
        <v>16,000.00</v>
      </c>
      <c r="H92" s="71">
        <v>0</v>
      </c>
      <c r="I92" s="72" t="s">
        <v>33</v>
      </c>
    </row>
    <row r="93" spans="1:9" s="84" customFormat="1" ht="63.75" customHeight="1" x14ac:dyDescent="0.2">
      <c r="A93" s="47" t="s">
        <v>0</v>
      </c>
      <c r="B93" s="47" t="s">
        <v>1</v>
      </c>
      <c r="C93" s="47" t="s">
        <v>3</v>
      </c>
      <c r="D93" s="47" t="s">
        <v>2</v>
      </c>
      <c r="E93" s="48" t="s">
        <v>4</v>
      </c>
      <c r="F93" s="47" t="s">
        <v>5</v>
      </c>
      <c r="G93" s="47" t="s">
        <v>6</v>
      </c>
      <c r="H93" s="47" t="s">
        <v>7</v>
      </c>
      <c r="I93" s="47" t="s">
        <v>8</v>
      </c>
    </row>
    <row r="94" spans="1:9" s="81" customFormat="1" ht="72" customHeight="1" x14ac:dyDescent="0.2">
      <c r="A94" s="82" t="s">
        <v>11</v>
      </c>
      <c r="B94" s="82" t="s">
        <v>404</v>
      </c>
      <c r="C94" s="83" t="s">
        <v>405</v>
      </c>
      <c r="D94" s="86">
        <v>45400</v>
      </c>
      <c r="E94" s="83" t="s">
        <v>406</v>
      </c>
      <c r="F94" s="69">
        <f t="shared" si="0"/>
        <v>45430</v>
      </c>
      <c r="G94" s="70" t="str">
        <f t="shared" si="1"/>
        <v>600,000.00</v>
      </c>
      <c r="H94" s="71">
        <v>0</v>
      </c>
      <c r="I94" s="72" t="s">
        <v>33</v>
      </c>
    </row>
    <row r="95" spans="1:9" s="81" customFormat="1" ht="37.5" customHeight="1" x14ac:dyDescent="0.2">
      <c r="A95" s="91" t="s">
        <v>371</v>
      </c>
      <c r="B95" s="91" t="s">
        <v>407</v>
      </c>
      <c r="C95" s="83" t="s">
        <v>408</v>
      </c>
      <c r="D95" s="86">
        <v>45299</v>
      </c>
      <c r="E95" s="83" t="s">
        <v>410</v>
      </c>
      <c r="F95" s="69">
        <f t="shared" si="0"/>
        <v>45329</v>
      </c>
      <c r="G95" s="70" t="str">
        <f t="shared" si="1"/>
        <v>123,550.00</v>
      </c>
      <c r="H95" s="71">
        <v>0</v>
      </c>
      <c r="I95" s="72" t="s">
        <v>33</v>
      </c>
    </row>
    <row r="96" spans="1:9" s="81" customFormat="1" ht="37.5" customHeight="1" x14ac:dyDescent="0.2">
      <c r="A96" s="92"/>
      <c r="B96" s="92"/>
      <c r="C96" s="83" t="s">
        <v>409</v>
      </c>
      <c r="D96" s="86">
        <v>45323</v>
      </c>
      <c r="E96" s="83" t="s">
        <v>411</v>
      </c>
      <c r="F96" s="69">
        <f t="shared" si="0"/>
        <v>45353</v>
      </c>
      <c r="G96" s="70" t="str">
        <f t="shared" si="1"/>
        <v>49,000.00</v>
      </c>
      <c r="H96" s="71">
        <v>0</v>
      </c>
      <c r="I96" s="72" t="s">
        <v>33</v>
      </c>
    </row>
    <row r="97" spans="1:9" s="81" customFormat="1" ht="78" customHeight="1" x14ac:dyDescent="0.2">
      <c r="A97" s="82" t="s">
        <v>413</v>
      </c>
      <c r="B97" s="82" t="s">
        <v>412</v>
      </c>
      <c r="C97" s="83" t="s">
        <v>415</v>
      </c>
      <c r="D97" s="86">
        <v>45404</v>
      </c>
      <c r="E97" s="83" t="s">
        <v>414</v>
      </c>
      <c r="F97" s="69">
        <f t="shared" si="0"/>
        <v>45434</v>
      </c>
      <c r="G97" s="70" t="str">
        <f t="shared" si="1"/>
        <v>1,274,400.0</v>
      </c>
      <c r="H97" s="71">
        <v>0</v>
      </c>
      <c r="I97" s="72" t="s">
        <v>33</v>
      </c>
    </row>
    <row r="98" spans="1:9" s="81" customFormat="1" ht="90" customHeight="1" x14ac:dyDescent="0.2">
      <c r="A98" s="82" t="s">
        <v>172</v>
      </c>
      <c r="B98" s="82" t="s">
        <v>416</v>
      </c>
      <c r="C98" s="83" t="s">
        <v>417</v>
      </c>
      <c r="D98" s="86">
        <v>45394</v>
      </c>
      <c r="E98" s="83" t="s">
        <v>418</v>
      </c>
      <c r="F98" s="69">
        <f t="shared" si="0"/>
        <v>45424</v>
      </c>
      <c r="G98" s="70" t="str">
        <f t="shared" si="1"/>
        <v>821,752.00</v>
      </c>
      <c r="H98" s="71">
        <v>0</v>
      </c>
      <c r="I98" s="72" t="s">
        <v>33</v>
      </c>
    </row>
    <row r="99" spans="1:9" s="81" customFormat="1" ht="72" customHeight="1" x14ac:dyDescent="0.2">
      <c r="A99" s="82" t="s">
        <v>173</v>
      </c>
      <c r="B99" s="82" t="s">
        <v>419</v>
      </c>
      <c r="C99" s="83" t="s">
        <v>420</v>
      </c>
      <c r="D99" s="86">
        <v>45400</v>
      </c>
      <c r="E99" s="83" t="s">
        <v>421</v>
      </c>
      <c r="F99" s="69">
        <f t="shared" si="0"/>
        <v>45430</v>
      </c>
      <c r="G99" s="70" t="str">
        <f t="shared" si="1"/>
        <v>388,751.0</v>
      </c>
      <c r="H99" s="71">
        <v>0</v>
      </c>
      <c r="I99" s="72" t="s">
        <v>33</v>
      </c>
    </row>
    <row r="100" spans="1:9" s="81" customFormat="1" ht="102.75" customHeight="1" x14ac:dyDescent="0.2">
      <c r="A100" s="82" t="s">
        <v>168</v>
      </c>
      <c r="B100" s="82" t="s">
        <v>422</v>
      </c>
      <c r="C100" s="83" t="s">
        <v>423</v>
      </c>
      <c r="D100" s="86">
        <v>45370</v>
      </c>
      <c r="E100" s="83" t="s">
        <v>424</v>
      </c>
      <c r="F100" s="69">
        <f t="shared" si="0"/>
        <v>45400</v>
      </c>
      <c r="G100" s="70" t="str">
        <f t="shared" si="1"/>
        <v>17,596.06</v>
      </c>
      <c r="H100" s="71">
        <v>0</v>
      </c>
      <c r="I100" s="72" t="s">
        <v>33</v>
      </c>
    </row>
    <row r="101" spans="1:9" s="81" customFormat="1" ht="75" customHeight="1" x14ac:dyDescent="0.2">
      <c r="A101" s="82" t="s">
        <v>164</v>
      </c>
      <c r="B101" s="82" t="s">
        <v>425</v>
      </c>
      <c r="C101" s="83" t="s">
        <v>426</v>
      </c>
      <c r="D101" s="86">
        <v>45413</v>
      </c>
      <c r="E101" s="83" t="s">
        <v>427</v>
      </c>
      <c r="F101" s="69">
        <f t="shared" si="0"/>
        <v>45443</v>
      </c>
      <c r="G101" s="70" t="str">
        <f t="shared" si="1"/>
        <v>4,336.40</v>
      </c>
      <c r="H101" s="71">
        <v>0</v>
      </c>
      <c r="I101" s="72" t="s">
        <v>33</v>
      </c>
    </row>
    <row r="102" spans="1:9" s="81" customFormat="1" ht="22.5" customHeight="1" x14ac:dyDescent="0.2">
      <c r="A102" s="91" t="s">
        <v>165</v>
      </c>
      <c r="B102" s="91" t="s">
        <v>428</v>
      </c>
      <c r="C102" s="83" t="s">
        <v>429</v>
      </c>
      <c r="D102" s="86">
        <v>45345</v>
      </c>
      <c r="E102" s="83" t="s">
        <v>433</v>
      </c>
      <c r="F102" s="69">
        <f t="shared" si="0"/>
        <v>45375</v>
      </c>
      <c r="G102" s="70" t="str">
        <f t="shared" si="1"/>
        <v>98.37</v>
      </c>
      <c r="H102" s="71">
        <v>0</v>
      </c>
      <c r="I102" s="72" t="s">
        <v>33</v>
      </c>
    </row>
    <row r="103" spans="1:9" s="81" customFormat="1" ht="22.5" customHeight="1" x14ac:dyDescent="0.2">
      <c r="A103" s="93"/>
      <c r="B103" s="93"/>
      <c r="C103" s="83" t="s">
        <v>430</v>
      </c>
      <c r="D103" s="86">
        <v>45384</v>
      </c>
      <c r="E103" s="83" t="s">
        <v>434</v>
      </c>
      <c r="F103" s="69">
        <f t="shared" si="0"/>
        <v>45414</v>
      </c>
      <c r="G103" s="70" t="str">
        <f t="shared" si="1"/>
        <v>6,232.65</v>
      </c>
      <c r="H103" s="71">
        <v>0</v>
      </c>
      <c r="I103" s="72" t="s">
        <v>33</v>
      </c>
    </row>
    <row r="104" spans="1:9" s="81" customFormat="1" ht="22.5" customHeight="1" x14ac:dyDescent="0.2">
      <c r="A104" s="93"/>
      <c r="B104" s="93"/>
      <c r="C104" s="83" t="s">
        <v>431</v>
      </c>
      <c r="D104" s="86">
        <v>45397</v>
      </c>
      <c r="E104" s="83" t="s">
        <v>435</v>
      </c>
      <c r="F104" s="69">
        <f t="shared" si="0"/>
        <v>45427</v>
      </c>
      <c r="G104" s="70" t="str">
        <f t="shared" si="1"/>
        <v>3,866.61</v>
      </c>
      <c r="H104" s="71">
        <v>0</v>
      </c>
      <c r="I104" s="72" t="s">
        <v>33</v>
      </c>
    </row>
    <row r="105" spans="1:9" s="81" customFormat="1" ht="22.5" customHeight="1" x14ac:dyDescent="0.2">
      <c r="A105" s="92"/>
      <c r="B105" s="92"/>
      <c r="C105" s="83" t="s">
        <v>432</v>
      </c>
      <c r="D105" s="86">
        <v>45415</v>
      </c>
      <c r="E105" s="83" t="s">
        <v>436</v>
      </c>
      <c r="F105" s="69">
        <f t="shared" si="0"/>
        <v>45445</v>
      </c>
      <c r="G105" s="70" t="str">
        <f t="shared" si="1"/>
        <v>23,656.73</v>
      </c>
      <c r="H105" s="71">
        <v>0</v>
      </c>
      <c r="I105" s="72" t="s">
        <v>33</v>
      </c>
    </row>
    <row r="106" spans="1:9" s="81" customFormat="1" ht="81.75" customHeight="1" x14ac:dyDescent="0.2">
      <c r="A106" s="82" t="s">
        <v>166</v>
      </c>
      <c r="B106" s="82" t="s">
        <v>437</v>
      </c>
      <c r="C106" s="83" t="s">
        <v>438</v>
      </c>
      <c r="D106" s="86">
        <v>45399</v>
      </c>
      <c r="E106" s="83" t="s">
        <v>439</v>
      </c>
      <c r="F106" s="69">
        <f t="shared" si="0"/>
        <v>45429</v>
      </c>
      <c r="G106" s="70" t="str">
        <f t="shared" si="1"/>
        <v>20,839.36</v>
      </c>
      <c r="H106" s="71">
        <v>0</v>
      </c>
      <c r="I106" s="72" t="s">
        <v>33</v>
      </c>
    </row>
    <row r="107" spans="1:9" s="81" customFormat="1" ht="78.75" customHeight="1" x14ac:dyDescent="0.2">
      <c r="A107" s="82" t="s">
        <v>165</v>
      </c>
      <c r="B107" s="82" t="s">
        <v>440</v>
      </c>
      <c r="C107" s="83" t="s">
        <v>441</v>
      </c>
      <c r="D107" s="86">
        <v>45411</v>
      </c>
      <c r="E107" s="83" t="s">
        <v>442</v>
      </c>
      <c r="F107" s="69">
        <f t="shared" si="0"/>
        <v>45441</v>
      </c>
      <c r="G107" s="70" t="str">
        <f t="shared" si="1"/>
        <v>6,954.57</v>
      </c>
      <c r="H107" s="71">
        <v>0</v>
      </c>
      <c r="I107" s="72" t="s">
        <v>33</v>
      </c>
    </row>
    <row r="108" spans="1:9" s="81" customFormat="1" ht="57.75" customHeight="1" x14ac:dyDescent="0.2">
      <c r="A108" s="82" t="s">
        <v>445</v>
      </c>
      <c r="B108" s="82" t="s">
        <v>443</v>
      </c>
      <c r="C108" s="83" t="s">
        <v>444</v>
      </c>
      <c r="D108" s="86">
        <v>45385</v>
      </c>
      <c r="E108" s="83" t="s">
        <v>446</v>
      </c>
      <c r="F108" s="69">
        <f t="shared" si="0"/>
        <v>45415</v>
      </c>
      <c r="G108" s="70" t="str">
        <f t="shared" si="1"/>
        <v>1,586,982.00</v>
      </c>
      <c r="H108" s="71">
        <v>0</v>
      </c>
      <c r="I108" s="72" t="s">
        <v>242</v>
      </c>
    </row>
    <row r="109" spans="1:9" s="84" customFormat="1" ht="57.75" customHeight="1" x14ac:dyDescent="0.2">
      <c r="A109" s="47" t="s">
        <v>0</v>
      </c>
      <c r="B109" s="47" t="s">
        <v>1</v>
      </c>
      <c r="C109" s="47" t="s">
        <v>3</v>
      </c>
      <c r="D109" s="47" t="s">
        <v>2</v>
      </c>
      <c r="E109" s="48" t="s">
        <v>4</v>
      </c>
      <c r="F109" s="47" t="s">
        <v>5</v>
      </c>
      <c r="G109" s="47" t="s">
        <v>6</v>
      </c>
      <c r="H109" s="47" t="s">
        <v>7</v>
      </c>
      <c r="I109" s="47" t="s">
        <v>8</v>
      </c>
    </row>
    <row r="110" spans="1:9" s="81" customFormat="1" ht="45" customHeight="1" x14ac:dyDescent="0.2">
      <c r="A110" s="91" t="s">
        <v>164</v>
      </c>
      <c r="B110" s="91" t="s">
        <v>447</v>
      </c>
      <c r="C110" s="83" t="s">
        <v>448</v>
      </c>
      <c r="D110" s="86">
        <v>45358</v>
      </c>
      <c r="E110" s="83" t="s">
        <v>450</v>
      </c>
      <c r="F110" s="69">
        <f t="shared" si="0"/>
        <v>45388</v>
      </c>
      <c r="G110" s="70" t="str">
        <f t="shared" si="1"/>
        <v>34,536.60</v>
      </c>
      <c r="H110" s="71">
        <v>0</v>
      </c>
      <c r="I110" s="72" t="s">
        <v>33</v>
      </c>
    </row>
    <row r="111" spans="1:9" s="81" customFormat="1" ht="45" customHeight="1" x14ac:dyDescent="0.2">
      <c r="A111" s="92"/>
      <c r="B111" s="92"/>
      <c r="C111" s="83" t="s">
        <v>449</v>
      </c>
      <c r="D111" s="86">
        <v>45389</v>
      </c>
      <c r="E111" s="83" t="s">
        <v>450</v>
      </c>
      <c r="F111" s="69">
        <f t="shared" si="0"/>
        <v>45419</v>
      </c>
      <c r="G111" s="70" t="str">
        <f t="shared" si="1"/>
        <v>34,536.60</v>
      </c>
      <c r="H111" s="71">
        <v>0</v>
      </c>
      <c r="I111" s="72" t="s">
        <v>33</v>
      </c>
    </row>
    <row r="112" spans="1:9" s="81" customFormat="1" ht="82.5" customHeight="1" x14ac:dyDescent="0.2">
      <c r="A112" s="82" t="s">
        <v>452</v>
      </c>
      <c r="B112" s="82" t="s">
        <v>451</v>
      </c>
      <c r="C112" s="83" t="s">
        <v>454</v>
      </c>
      <c r="D112" s="86">
        <v>45372</v>
      </c>
      <c r="E112" s="83" t="s">
        <v>453</v>
      </c>
      <c r="F112" s="69">
        <f t="shared" si="0"/>
        <v>45402</v>
      </c>
      <c r="G112" s="70" t="str">
        <f t="shared" si="1"/>
        <v>35,365.00</v>
      </c>
      <c r="H112" s="71">
        <v>0</v>
      </c>
      <c r="I112" s="72" t="s">
        <v>33</v>
      </c>
    </row>
    <row r="113" spans="1:9" s="81" customFormat="1" ht="80.25" customHeight="1" x14ac:dyDescent="0.2">
      <c r="A113" s="82" t="s">
        <v>11</v>
      </c>
      <c r="B113" s="82" t="s">
        <v>455</v>
      </c>
      <c r="C113" s="83" t="s">
        <v>456</v>
      </c>
      <c r="D113" s="86">
        <v>45369</v>
      </c>
      <c r="E113" s="83" t="s">
        <v>457</v>
      </c>
      <c r="F113" s="69">
        <f t="shared" si="0"/>
        <v>45399</v>
      </c>
      <c r="G113" s="70" t="str">
        <f t="shared" si="1"/>
        <v>566,092.06</v>
      </c>
      <c r="H113" s="71">
        <v>0</v>
      </c>
      <c r="I113" s="72" t="s">
        <v>33</v>
      </c>
    </row>
    <row r="114" spans="1:9" s="81" customFormat="1" ht="78" customHeight="1" x14ac:dyDescent="0.2">
      <c r="A114" s="82" t="s">
        <v>177</v>
      </c>
      <c r="B114" s="82" t="s">
        <v>458</v>
      </c>
      <c r="C114" s="83" t="s">
        <v>459</v>
      </c>
      <c r="D114" s="86">
        <v>45408</v>
      </c>
      <c r="E114" s="83" t="s">
        <v>460</v>
      </c>
      <c r="F114" s="69">
        <f t="shared" si="0"/>
        <v>45438</v>
      </c>
      <c r="G114" s="70" t="str">
        <f t="shared" si="1"/>
        <v>354,000.0</v>
      </c>
      <c r="H114" s="71">
        <v>0</v>
      </c>
      <c r="I114" s="72" t="s">
        <v>33</v>
      </c>
    </row>
    <row r="115" spans="1:9" s="81" customFormat="1" ht="71.25" customHeight="1" x14ac:dyDescent="0.2">
      <c r="A115" s="82" t="s">
        <v>463</v>
      </c>
      <c r="B115" s="82" t="s">
        <v>461</v>
      </c>
      <c r="C115" s="83" t="s">
        <v>462</v>
      </c>
      <c r="D115" s="86">
        <v>45404</v>
      </c>
      <c r="E115" s="83" t="s">
        <v>464</v>
      </c>
      <c r="F115" s="69">
        <f t="shared" si="0"/>
        <v>45434</v>
      </c>
      <c r="G115" s="70" t="str">
        <f t="shared" si="1"/>
        <v>710,360.00</v>
      </c>
      <c r="H115" s="71">
        <v>0</v>
      </c>
      <c r="I115" s="72" t="s">
        <v>33</v>
      </c>
    </row>
    <row r="116" spans="1:9" s="81" customFormat="1" ht="79.5" customHeight="1" x14ac:dyDescent="0.2">
      <c r="A116" s="82" t="s">
        <v>467</v>
      </c>
      <c r="B116" s="82" t="s">
        <v>465</v>
      </c>
      <c r="C116" s="83" t="s">
        <v>174</v>
      </c>
      <c r="D116" s="86">
        <v>45406</v>
      </c>
      <c r="E116" s="83" t="s">
        <v>466</v>
      </c>
      <c r="F116" s="69">
        <f t="shared" si="0"/>
        <v>45436</v>
      </c>
      <c r="G116" s="70" t="str">
        <f t="shared" si="1"/>
        <v>1,044,000.00</v>
      </c>
      <c r="H116" s="71">
        <v>0</v>
      </c>
      <c r="I116" s="72" t="s">
        <v>33</v>
      </c>
    </row>
    <row r="117" spans="1:9" s="81" customFormat="1" ht="82.5" customHeight="1" x14ac:dyDescent="0.2">
      <c r="A117" s="82" t="s">
        <v>470</v>
      </c>
      <c r="B117" s="82" t="s">
        <v>468</v>
      </c>
      <c r="C117" s="83" t="s">
        <v>469</v>
      </c>
      <c r="D117" s="86">
        <v>45387</v>
      </c>
      <c r="E117" s="83" t="s">
        <v>471</v>
      </c>
      <c r="F117" s="69">
        <f t="shared" si="0"/>
        <v>45417</v>
      </c>
      <c r="G117" s="70" t="str">
        <f t="shared" si="1"/>
        <v>12,621.00</v>
      </c>
      <c r="H117" s="71">
        <v>0</v>
      </c>
      <c r="I117" s="72" t="s">
        <v>33</v>
      </c>
    </row>
    <row r="118" spans="1:9" s="81" customFormat="1" ht="77.25" customHeight="1" x14ac:dyDescent="0.2">
      <c r="A118" s="82" t="s">
        <v>470</v>
      </c>
      <c r="B118" s="82" t="s">
        <v>472</v>
      </c>
      <c r="C118" s="83" t="s">
        <v>473</v>
      </c>
      <c r="D118" s="86">
        <v>45356</v>
      </c>
      <c r="E118" s="83" t="s">
        <v>474</v>
      </c>
      <c r="F118" s="69">
        <f t="shared" si="0"/>
        <v>45386</v>
      </c>
      <c r="G118" s="70" t="str">
        <f t="shared" si="1"/>
        <v>39,808.60</v>
      </c>
      <c r="H118" s="71">
        <v>0</v>
      </c>
      <c r="I118" s="72" t="s">
        <v>33</v>
      </c>
    </row>
    <row r="119" spans="1:9" s="81" customFormat="1" ht="41.25" customHeight="1" x14ac:dyDescent="0.2">
      <c r="A119" s="91" t="s">
        <v>476</v>
      </c>
      <c r="B119" s="91" t="s">
        <v>475</v>
      </c>
      <c r="C119" s="83" t="s">
        <v>477</v>
      </c>
      <c r="D119" s="86">
        <v>45362</v>
      </c>
      <c r="E119" s="83" t="s">
        <v>480</v>
      </c>
      <c r="F119" s="69">
        <f t="shared" si="0"/>
        <v>45392</v>
      </c>
      <c r="G119" s="70" t="str">
        <f t="shared" si="1"/>
        <v>4,663.20</v>
      </c>
      <c r="H119" s="71">
        <v>0</v>
      </c>
      <c r="I119" s="72" t="s">
        <v>33</v>
      </c>
    </row>
    <row r="120" spans="1:9" s="81" customFormat="1" ht="41.25" customHeight="1" x14ac:dyDescent="0.2">
      <c r="A120" s="93"/>
      <c r="B120" s="93"/>
      <c r="C120" s="83" t="s">
        <v>478</v>
      </c>
      <c r="D120" s="86">
        <v>45384</v>
      </c>
      <c r="E120" s="83" t="s">
        <v>481</v>
      </c>
      <c r="F120" s="69">
        <f t="shared" si="0"/>
        <v>45414</v>
      </c>
      <c r="G120" s="70" t="str">
        <f t="shared" si="1"/>
        <v>28,766,165.38</v>
      </c>
      <c r="H120" s="71">
        <v>0</v>
      </c>
      <c r="I120" s="72" t="s">
        <v>33</v>
      </c>
    </row>
    <row r="121" spans="1:9" s="81" customFormat="1" ht="41.25" customHeight="1" x14ac:dyDescent="0.2">
      <c r="A121" s="92"/>
      <c r="B121" s="92"/>
      <c r="C121" s="83" t="s">
        <v>479</v>
      </c>
      <c r="D121" s="86">
        <v>45384</v>
      </c>
      <c r="E121" s="83" t="s">
        <v>482</v>
      </c>
      <c r="F121" s="69">
        <f t="shared" si="0"/>
        <v>45414</v>
      </c>
      <c r="G121" s="70" t="str">
        <f t="shared" si="1"/>
        <v>721,601.20</v>
      </c>
      <c r="H121" s="71">
        <v>0</v>
      </c>
      <c r="I121" s="72" t="s">
        <v>33</v>
      </c>
    </row>
    <row r="122" spans="1:9" s="81" customFormat="1" ht="76.5" customHeight="1" x14ac:dyDescent="0.2">
      <c r="A122" s="82" t="s">
        <v>166</v>
      </c>
      <c r="B122" s="82" t="s">
        <v>483</v>
      </c>
      <c r="C122" s="83" t="s">
        <v>484</v>
      </c>
      <c r="D122" s="86">
        <v>45399</v>
      </c>
      <c r="E122" s="83" t="s">
        <v>485</v>
      </c>
      <c r="F122" s="69">
        <f t="shared" si="0"/>
        <v>45429</v>
      </c>
      <c r="G122" s="70" t="str">
        <f t="shared" si="1"/>
        <v>30,773.65</v>
      </c>
      <c r="H122" s="71">
        <v>0</v>
      </c>
      <c r="I122" s="72" t="s">
        <v>33</v>
      </c>
    </row>
    <row r="123" spans="1:9" s="84" customFormat="1" ht="65.25" customHeight="1" x14ac:dyDescent="0.2">
      <c r="A123" s="47" t="s">
        <v>0</v>
      </c>
      <c r="B123" s="47" t="s">
        <v>1</v>
      </c>
      <c r="C123" s="47" t="s">
        <v>3</v>
      </c>
      <c r="D123" s="47" t="s">
        <v>2</v>
      </c>
      <c r="E123" s="48" t="s">
        <v>4</v>
      </c>
      <c r="F123" s="47" t="s">
        <v>5</v>
      </c>
      <c r="G123" s="47" t="s">
        <v>6</v>
      </c>
      <c r="H123" s="47" t="s">
        <v>7</v>
      </c>
      <c r="I123" s="47" t="s">
        <v>8</v>
      </c>
    </row>
    <row r="124" spans="1:9" s="81" customFormat="1" ht="82.5" customHeight="1" x14ac:dyDescent="0.2">
      <c r="A124" s="82" t="s">
        <v>488</v>
      </c>
      <c r="B124" s="82" t="s">
        <v>486</v>
      </c>
      <c r="C124" s="83" t="s">
        <v>487</v>
      </c>
      <c r="D124" s="86">
        <v>45404</v>
      </c>
      <c r="E124" s="83" t="s">
        <v>489</v>
      </c>
      <c r="F124" s="69">
        <f t="shared" si="0"/>
        <v>45434</v>
      </c>
      <c r="G124" s="70" t="str">
        <f t="shared" si="1"/>
        <v>138,945.0</v>
      </c>
      <c r="H124" s="71">
        <v>0</v>
      </c>
      <c r="I124" s="72" t="s">
        <v>242</v>
      </c>
    </row>
    <row r="125" spans="1:9" s="81" customFormat="1" ht="45" customHeight="1" x14ac:dyDescent="0.2">
      <c r="A125" s="91" t="s">
        <v>452</v>
      </c>
      <c r="B125" s="91" t="s">
        <v>490</v>
      </c>
      <c r="C125" s="83" t="s">
        <v>491</v>
      </c>
      <c r="D125" s="86">
        <v>45322</v>
      </c>
      <c r="E125" s="83" t="s">
        <v>493</v>
      </c>
      <c r="F125" s="69">
        <f t="shared" si="0"/>
        <v>45352</v>
      </c>
      <c r="G125" s="70" t="str">
        <f t="shared" si="1"/>
        <v>92,800.00</v>
      </c>
      <c r="H125" s="71">
        <v>0</v>
      </c>
      <c r="I125" s="72" t="s">
        <v>33</v>
      </c>
    </row>
    <row r="126" spans="1:9" s="81" customFormat="1" ht="45" customHeight="1" x14ac:dyDescent="0.2">
      <c r="A126" s="92"/>
      <c r="B126" s="92"/>
      <c r="C126" s="83" t="s">
        <v>492</v>
      </c>
      <c r="D126" s="86">
        <v>45363</v>
      </c>
      <c r="E126" s="83" t="s">
        <v>494</v>
      </c>
      <c r="F126" s="69">
        <f t="shared" si="0"/>
        <v>45393</v>
      </c>
      <c r="G126" s="70" t="str">
        <f t="shared" si="1"/>
        <v>8,000.00</v>
      </c>
      <c r="H126" s="71">
        <v>0</v>
      </c>
      <c r="I126" s="72" t="s">
        <v>33</v>
      </c>
    </row>
    <row r="127" spans="1:9" s="81" customFormat="1" ht="101.25" customHeight="1" x14ac:dyDescent="0.2">
      <c r="A127" s="82" t="s">
        <v>321</v>
      </c>
      <c r="B127" s="82" t="s">
        <v>495</v>
      </c>
      <c r="C127" s="83" t="s">
        <v>496</v>
      </c>
      <c r="D127" s="86">
        <v>45384</v>
      </c>
      <c r="E127" s="83" t="s">
        <v>497</v>
      </c>
      <c r="F127" s="69">
        <f t="shared" si="0"/>
        <v>45414</v>
      </c>
      <c r="G127" s="70" t="str">
        <f t="shared" si="1"/>
        <v>162,900</v>
      </c>
      <c r="H127" s="71">
        <v>0</v>
      </c>
      <c r="I127" s="72" t="s">
        <v>33</v>
      </c>
    </row>
    <row r="128" spans="1:9" s="81" customFormat="1" ht="86.25" customHeight="1" x14ac:dyDescent="0.2">
      <c r="A128" s="82" t="s">
        <v>175</v>
      </c>
      <c r="B128" s="82" t="s">
        <v>498</v>
      </c>
      <c r="C128" s="83" t="s">
        <v>499</v>
      </c>
      <c r="D128" s="86">
        <v>45323</v>
      </c>
      <c r="E128" s="83" t="s">
        <v>500</v>
      </c>
      <c r="F128" s="69">
        <f t="shared" si="0"/>
        <v>45353</v>
      </c>
      <c r="G128" s="70" t="str">
        <f t="shared" si="1"/>
        <v>62,692.00</v>
      </c>
      <c r="H128" s="71">
        <v>0</v>
      </c>
      <c r="I128" s="72" t="s">
        <v>33</v>
      </c>
    </row>
    <row r="129" spans="1:9" s="81" customFormat="1" ht="60" x14ac:dyDescent="0.2">
      <c r="A129" s="82" t="s">
        <v>504</v>
      </c>
      <c r="B129" s="82" t="s">
        <v>501</v>
      </c>
      <c r="C129" s="83" t="s">
        <v>502</v>
      </c>
      <c r="D129" s="86">
        <v>45413</v>
      </c>
      <c r="E129" s="83" t="s">
        <v>503</v>
      </c>
      <c r="F129" s="69">
        <f t="shared" si="0"/>
        <v>45443</v>
      </c>
      <c r="G129" s="70" t="str">
        <f t="shared" si="1"/>
        <v>50,742.0</v>
      </c>
      <c r="H129" s="71">
        <v>0</v>
      </c>
      <c r="I129" s="72" t="s">
        <v>33</v>
      </c>
    </row>
    <row r="130" spans="1:9" s="81" customFormat="1" ht="85.5" customHeight="1" x14ac:dyDescent="0.2">
      <c r="A130" s="82" t="s">
        <v>164</v>
      </c>
      <c r="B130" s="82" t="s">
        <v>505</v>
      </c>
      <c r="C130" s="83" t="s">
        <v>506</v>
      </c>
      <c r="D130" s="86">
        <v>45287</v>
      </c>
      <c r="E130" s="83" t="s">
        <v>507</v>
      </c>
      <c r="F130" s="69">
        <f t="shared" si="0"/>
        <v>45317</v>
      </c>
      <c r="G130" s="70" t="str">
        <f t="shared" si="1"/>
        <v>2,801.69</v>
      </c>
      <c r="H130" s="71">
        <v>0</v>
      </c>
      <c r="I130" s="72" t="s">
        <v>33</v>
      </c>
    </row>
    <row r="131" spans="1:9" s="81" customFormat="1" ht="51.75" customHeight="1" x14ac:dyDescent="0.2">
      <c r="A131" s="91" t="s">
        <v>509</v>
      </c>
      <c r="B131" s="91" t="s">
        <v>508</v>
      </c>
      <c r="C131" s="83" t="s">
        <v>510</v>
      </c>
      <c r="D131" s="86">
        <v>45352</v>
      </c>
      <c r="E131" s="83" t="s">
        <v>512</v>
      </c>
      <c r="F131" s="69">
        <f t="shared" si="0"/>
        <v>45382</v>
      </c>
      <c r="G131" s="70" t="str">
        <f t="shared" si="1"/>
        <v>74,660.0</v>
      </c>
      <c r="H131" s="71">
        <v>0</v>
      </c>
      <c r="I131" s="72" t="s">
        <v>33</v>
      </c>
    </row>
    <row r="132" spans="1:9" s="81" customFormat="1" ht="51.75" customHeight="1" x14ac:dyDescent="0.2">
      <c r="A132" s="92"/>
      <c r="B132" s="92"/>
      <c r="C132" s="83" t="s">
        <v>511</v>
      </c>
      <c r="D132" s="86">
        <v>45376</v>
      </c>
      <c r="E132" s="83" t="s">
        <v>513</v>
      </c>
      <c r="F132" s="69">
        <f t="shared" si="0"/>
        <v>45406</v>
      </c>
      <c r="G132" s="70" t="str">
        <f t="shared" si="1"/>
        <v>52,485.00</v>
      </c>
      <c r="H132" s="71">
        <v>0</v>
      </c>
      <c r="I132" s="72" t="s">
        <v>33</v>
      </c>
    </row>
    <row r="133" spans="1:9" s="81" customFormat="1" ht="30" customHeight="1" x14ac:dyDescent="0.2">
      <c r="A133" s="91" t="s">
        <v>515</v>
      </c>
      <c r="B133" s="91" t="s">
        <v>514</v>
      </c>
      <c r="C133" s="83" t="s">
        <v>516</v>
      </c>
      <c r="D133" s="86">
        <v>45323</v>
      </c>
      <c r="E133" s="83" t="s">
        <v>519</v>
      </c>
      <c r="F133" s="69">
        <f t="shared" si="0"/>
        <v>45353</v>
      </c>
      <c r="G133" s="70" t="str">
        <f t="shared" si="1"/>
        <v>52,338.30</v>
      </c>
      <c r="H133" s="71">
        <v>0</v>
      </c>
      <c r="I133" s="72" t="s">
        <v>33</v>
      </c>
    </row>
    <row r="134" spans="1:9" s="81" customFormat="1" ht="30" customHeight="1" x14ac:dyDescent="0.2">
      <c r="A134" s="93"/>
      <c r="B134" s="93"/>
      <c r="C134" s="83" t="s">
        <v>517</v>
      </c>
      <c r="D134" s="86">
        <v>45336</v>
      </c>
      <c r="E134" s="83" t="s">
        <v>520</v>
      </c>
      <c r="F134" s="69">
        <f t="shared" si="0"/>
        <v>45366</v>
      </c>
      <c r="G134" s="70" t="str">
        <f t="shared" si="1"/>
        <v>75,000.0</v>
      </c>
      <c r="H134" s="71">
        <v>0</v>
      </c>
      <c r="I134" s="72" t="s">
        <v>33</v>
      </c>
    </row>
    <row r="135" spans="1:9" s="81" customFormat="1" ht="30" customHeight="1" x14ac:dyDescent="0.2">
      <c r="A135" s="92"/>
      <c r="B135" s="92"/>
      <c r="C135" s="83" t="s">
        <v>518</v>
      </c>
      <c r="D135" s="86">
        <v>45384</v>
      </c>
      <c r="E135" s="83" t="s">
        <v>521</v>
      </c>
      <c r="F135" s="69">
        <f t="shared" si="0"/>
        <v>45414</v>
      </c>
      <c r="G135" s="70" t="str">
        <f t="shared" si="1"/>
        <v>41,107.0</v>
      </c>
      <c r="H135" s="71">
        <v>0</v>
      </c>
      <c r="I135" s="72" t="s">
        <v>33</v>
      </c>
    </row>
    <row r="136" spans="1:9" s="81" customFormat="1" ht="80.25" customHeight="1" x14ac:dyDescent="0.2">
      <c r="A136" s="82" t="s">
        <v>175</v>
      </c>
      <c r="B136" s="82" t="s">
        <v>522</v>
      </c>
      <c r="C136" s="83" t="s">
        <v>524</v>
      </c>
      <c r="D136" s="86">
        <v>45352</v>
      </c>
      <c r="E136" s="83" t="s">
        <v>523</v>
      </c>
      <c r="F136" s="69">
        <f t="shared" si="0"/>
        <v>45382</v>
      </c>
      <c r="G136" s="70" t="str">
        <f t="shared" si="1"/>
        <v>2,222.00</v>
      </c>
      <c r="H136" s="71">
        <v>0</v>
      </c>
      <c r="I136" s="72" t="s">
        <v>33</v>
      </c>
    </row>
    <row r="137" spans="1:9" s="81" customFormat="1" ht="25.5" customHeight="1" x14ac:dyDescent="0.2">
      <c r="A137" s="91" t="s">
        <v>526</v>
      </c>
      <c r="B137" s="91" t="s">
        <v>525</v>
      </c>
      <c r="C137" s="83" t="s">
        <v>527</v>
      </c>
      <c r="D137" s="86">
        <v>45385</v>
      </c>
      <c r="E137" s="83" t="s">
        <v>531</v>
      </c>
      <c r="F137" s="69">
        <f t="shared" si="0"/>
        <v>45415</v>
      </c>
      <c r="G137" s="70" t="str">
        <f t="shared" si="1"/>
        <v>40,600.00</v>
      </c>
      <c r="H137" s="71">
        <v>0</v>
      </c>
      <c r="I137" s="72" t="s">
        <v>242</v>
      </c>
    </row>
    <row r="138" spans="1:9" s="81" customFormat="1" ht="25.5" customHeight="1" x14ac:dyDescent="0.2">
      <c r="A138" s="93"/>
      <c r="B138" s="93"/>
      <c r="C138" s="83" t="s">
        <v>528</v>
      </c>
      <c r="D138" s="86">
        <v>45386</v>
      </c>
      <c r="E138" s="83" t="s">
        <v>532</v>
      </c>
      <c r="F138" s="69">
        <f t="shared" si="0"/>
        <v>45416</v>
      </c>
      <c r="G138" s="70" t="str">
        <f t="shared" si="1"/>
        <v>89,550.0</v>
      </c>
      <c r="H138" s="71">
        <v>0</v>
      </c>
      <c r="I138" s="72" t="s">
        <v>242</v>
      </c>
    </row>
    <row r="139" spans="1:9" s="81" customFormat="1" ht="25.5" customHeight="1" x14ac:dyDescent="0.2">
      <c r="A139" s="93"/>
      <c r="B139" s="93"/>
      <c r="C139" s="83" t="s">
        <v>529</v>
      </c>
      <c r="D139" s="86">
        <v>45386</v>
      </c>
      <c r="E139" s="83" t="s">
        <v>533</v>
      </c>
      <c r="F139" s="69">
        <f t="shared" si="0"/>
        <v>45416</v>
      </c>
      <c r="G139" s="70" t="str">
        <f t="shared" si="1"/>
        <v>80,700.0</v>
      </c>
      <c r="H139" s="71">
        <v>0</v>
      </c>
      <c r="I139" s="72" t="s">
        <v>242</v>
      </c>
    </row>
    <row r="140" spans="1:9" s="81" customFormat="1" ht="25.5" customHeight="1" x14ac:dyDescent="0.2">
      <c r="A140" s="92"/>
      <c r="B140" s="92"/>
      <c r="C140" s="83" t="s">
        <v>530</v>
      </c>
      <c r="D140" s="86">
        <v>45386</v>
      </c>
      <c r="E140" s="83" t="s">
        <v>534</v>
      </c>
      <c r="F140" s="69">
        <f t="shared" si="0"/>
        <v>45416</v>
      </c>
      <c r="G140" s="70" t="str">
        <f t="shared" si="1"/>
        <v>36,260.0</v>
      </c>
      <c r="H140" s="71">
        <v>0</v>
      </c>
      <c r="I140" s="72" t="s">
        <v>242</v>
      </c>
    </row>
    <row r="141" spans="1:9" s="84" customFormat="1" ht="62.25" customHeight="1" x14ac:dyDescent="0.2">
      <c r="A141" s="47" t="s">
        <v>0</v>
      </c>
      <c r="B141" s="47" t="s">
        <v>1</v>
      </c>
      <c r="C141" s="47" t="s">
        <v>3</v>
      </c>
      <c r="D141" s="47" t="s">
        <v>2</v>
      </c>
      <c r="E141" s="48" t="s">
        <v>4</v>
      </c>
      <c r="F141" s="47" t="s">
        <v>5</v>
      </c>
      <c r="G141" s="47" t="s">
        <v>6</v>
      </c>
      <c r="H141" s="47" t="s">
        <v>7</v>
      </c>
      <c r="I141" s="47" t="s">
        <v>8</v>
      </c>
    </row>
    <row r="142" spans="1:9" s="81" customFormat="1" ht="92.25" customHeight="1" x14ac:dyDescent="0.2">
      <c r="A142" s="82" t="s">
        <v>175</v>
      </c>
      <c r="B142" s="82" t="s">
        <v>535</v>
      </c>
      <c r="C142" s="83" t="s">
        <v>536</v>
      </c>
      <c r="D142" s="86">
        <v>45657</v>
      </c>
      <c r="E142" s="83" t="s">
        <v>537</v>
      </c>
      <c r="F142" s="69">
        <f t="shared" si="0"/>
        <v>45687</v>
      </c>
      <c r="G142" s="70" t="str">
        <f t="shared" si="1"/>
        <v>86,754.4</v>
      </c>
      <c r="H142" s="71">
        <v>0</v>
      </c>
      <c r="I142" s="72" t="s">
        <v>33</v>
      </c>
    </row>
    <row r="143" spans="1:9" s="81" customFormat="1" ht="20.25" customHeight="1" x14ac:dyDescent="0.2">
      <c r="A143" s="91" t="s">
        <v>539</v>
      </c>
      <c r="B143" s="91" t="s">
        <v>538</v>
      </c>
      <c r="C143" s="83" t="s">
        <v>540</v>
      </c>
      <c r="D143" s="86">
        <v>45323</v>
      </c>
      <c r="E143" s="83" t="s">
        <v>544</v>
      </c>
      <c r="F143" s="69">
        <f t="shared" si="0"/>
        <v>45353</v>
      </c>
      <c r="G143" s="70" t="str">
        <f t="shared" si="1"/>
        <v>6,865.00</v>
      </c>
      <c r="H143" s="71">
        <v>0</v>
      </c>
      <c r="I143" s="72" t="s">
        <v>33</v>
      </c>
    </row>
    <row r="144" spans="1:9" s="81" customFormat="1" ht="20.25" customHeight="1" x14ac:dyDescent="0.2">
      <c r="A144" s="93"/>
      <c r="B144" s="93"/>
      <c r="C144" s="83" t="s">
        <v>541</v>
      </c>
      <c r="D144" s="86">
        <v>45339</v>
      </c>
      <c r="E144" s="83" t="s">
        <v>545</v>
      </c>
      <c r="F144" s="69">
        <f t="shared" si="0"/>
        <v>45369</v>
      </c>
      <c r="G144" s="70" t="str">
        <f t="shared" si="1"/>
        <v>300.0</v>
      </c>
      <c r="H144" s="71">
        <v>0</v>
      </c>
      <c r="I144" s="72" t="s">
        <v>33</v>
      </c>
    </row>
    <row r="145" spans="1:9" s="81" customFormat="1" ht="20.25" customHeight="1" x14ac:dyDescent="0.2">
      <c r="A145" s="93"/>
      <c r="B145" s="93"/>
      <c r="C145" s="83" t="s">
        <v>542</v>
      </c>
      <c r="D145" s="86">
        <v>45372</v>
      </c>
      <c r="E145" s="83" t="s">
        <v>546</v>
      </c>
      <c r="F145" s="69">
        <f t="shared" si="0"/>
        <v>45402</v>
      </c>
      <c r="G145" s="70" t="str">
        <f t="shared" si="1"/>
        <v>2,288.00</v>
      </c>
      <c r="H145" s="71">
        <v>0</v>
      </c>
      <c r="I145" s="72" t="s">
        <v>33</v>
      </c>
    </row>
    <row r="146" spans="1:9" s="81" customFormat="1" ht="20.25" customHeight="1" x14ac:dyDescent="0.2">
      <c r="A146" s="92"/>
      <c r="B146" s="92"/>
      <c r="C146" s="83" t="s">
        <v>543</v>
      </c>
      <c r="D146" s="86">
        <v>45383</v>
      </c>
      <c r="E146" s="83" t="s">
        <v>544</v>
      </c>
      <c r="F146" s="69">
        <f t="shared" si="0"/>
        <v>45413</v>
      </c>
      <c r="G146" s="70" t="str">
        <f t="shared" si="1"/>
        <v>6,865.00</v>
      </c>
      <c r="H146" s="71">
        <v>0</v>
      </c>
      <c r="I146" s="72" t="s">
        <v>33</v>
      </c>
    </row>
    <row r="147" spans="1:9" s="81" customFormat="1" ht="87.75" customHeight="1" x14ac:dyDescent="0.2">
      <c r="A147" s="82" t="s">
        <v>445</v>
      </c>
      <c r="B147" s="82" t="s">
        <v>547</v>
      </c>
      <c r="C147" s="83" t="s">
        <v>549</v>
      </c>
      <c r="D147" s="86">
        <v>45351</v>
      </c>
      <c r="E147" s="83" t="s">
        <v>548</v>
      </c>
      <c r="F147" s="69">
        <f t="shared" si="0"/>
        <v>45381</v>
      </c>
      <c r="G147" s="70" t="str">
        <f t="shared" si="1"/>
        <v>160,008.00</v>
      </c>
      <c r="H147" s="71">
        <v>0</v>
      </c>
      <c r="I147" s="72" t="s">
        <v>33</v>
      </c>
    </row>
    <row r="148" spans="1:9" s="81" customFormat="1" ht="26.25" customHeight="1" x14ac:dyDescent="0.2">
      <c r="A148" s="91" t="s">
        <v>164</v>
      </c>
      <c r="B148" s="91" t="s">
        <v>550</v>
      </c>
      <c r="C148" s="83" t="s">
        <v>551</v>
      </c>
      <c r="D148" s="86">
        <v>45318</v>
      </c>
      <c r="E148" s="83" t="s">
        <v>555</v>
      </c>
      <c r="F148" s="69">
        <f t="shared" si="0"/>
        <v>45348</v>
      </c>
      <c r="G148" s="70" t="str">
        <f t="shared" si="1"/>
        <v>2,423.18</v>
      </c>
      <c r="H148" s="71">
        <v>0</v>
      </c>
      <c r="I148" s="72" t="s">
        <v>33</v>
      </c>
    </row>
    <row r="149" spans="1:9" s="81" customFormat="1" ht="26.25" customHeight="1" x14ac:dyDescent="0.2">
      <c r="A149" s="93"/>
      <c r="B149" s="93"/>
      <c r="C149" s="83" t="s">
        <v>552</v>
      </c>
      <c r="D149" s="86">
        <v>45349</v>
      </c>
      <c r="E149" s="83" t="s">
        <v>556</v>
      </c>
      <c r="F149" s="69">
        <f t="shared" si="0"/>
        <v>45379</v>
      </c>
      <c r="G149" s="70" t="str">
        <f t="shared" si="1"/>
        <v>2,311.27</v>
      </c>
      <c r="H149" s="71">
        <v>0</v>
      </c>
      <c r="I149" s="72" t="s">
        <v>33</v>
      </c>
    </row>
    <row r="150" spans="1:9" s="81" customFormat="1" ht="26.25" customHeight="1" x14ac:dyDescent="0.2">
      <c r="A150" s="93"/>
      <c r="B150" s="93"/>
      <c r="C150" s="83" t="s">
        <v>553</v>
      </c>
      <c r="D150" s="86">
        <v>45378</v>
      </c>
      <c r="E150" s="83" t="s">
        <v>557</v>
      </c>
      <c r="F150" s="69">
        <f t="shared" si="0"/>
        <v>45408</v>
      </c>
      <c r="G150" s="70" t="str">
        <f t="shared" si="1"/>
        <v>2,736.19</v>
      </c>
      <c r="H150" s="71">
        <v>0</v>
      </c>
      <c r="I150" s="72" t="s">
        <v>33</v>
      </c>
    </row>
    <row r="151" spans="1:9" s="81" customFormat="1" ht="26.25" customHeight="1" x14ac:dyDescent="0.2">
      <c r="A151" s="92"/>
      <c r="B151" s="92"/>
      <c r="C151" s="83" t="s">
        <v>554</v>
      </c>
      <c r="D151" s="86">
        <v>45409</v>
      </c>
      <c r="E151" s="83" t="s">
        <v>558</v>
      </c>
      <c r="F151" s="69">
        <f t="shared" si="0"/>
        <v>45439</v>
      </c>
      <c r="G151" s="70" t="str">
        <f t="shared" si="1"/>
        <v>2,569.96</v>
      </c>
      <c r="H151" s="71">
        <v>0</v>
      </c>
      <c r="I151" s="72" t="s">
        <v>33</v>
      </c>
    </row>
    <row r="152" spans="1:9" s="81" customFormat="1" ht="72" customHeight="1" x14ac:dyDescent="0.2">
      <c r="A152" s="82" t="s">
        <v>10</v>
      </c>
      <c r="B152" s="82" t="s">
        <v>559</v>
      </c>
      <c r="C152" s="83" t="s">
        <v>560</v>
      </c>
      <c r="D152" s="86">
        <v>45413</v>
      </c>
      <c r="E152" s="83" t="s">
        <v>561</v>
      </c>
      <c r="F152" s="69">
        <f t="shared" si="0"/>
        <v>45443</v>
      </c>
      <c r="G152" s="70" t="str">
        <f t="shared" si="1"/>
        <v>243,750.00</v>
      </c>
      <c r="H152" s="71">
        <v>0</v>
      </c>
      <c r="I152" s="72" t="s">
        <v>33</v>
      </c>
    </row>
    <row r="153" spans="1:9" s="81" customFormat="1" ht="99.75" customHeight="1" x14ac:dyDescent="0.2">
      <c r="A153" s="82" t="s">
        <v>564</v>
      </c>
      <c r="B153" s="82" t="s">
        <v>562</v>
      </c>
      <c r="C153" s="83" t="s">
        <v>563</v>
      </c>
      <c r="D153" s="86">
        <v>45401</v>
      </c>
      <c r="E153" s="83" t="s">
        <v>565</v>
      </c>
      <c r="F153" s="69">
        <f t="shared" si="0"/>
        <v>45431</v>
      </c>
      <c r="G153" s="70" t="str">
        <f t="shared" si="1"/>
        <v>134,537.98</v>
      </c>
      <c r="H153" s="71">
        <v>0</v>
      </c>
      <c r="I153" s="72" t="s">
        <v>33</v>
      </c>
    </row>
    <row r="154" spans="1:9" s="81" customFormat="1" ht="103.5" customHeight="1" x14ac:dyDescent="0.2">
      <c r="A154" s="82" t="s">
        <v>164</v>
      </c>
      <c r="B154" s="82" t="s">
        <v>566</v>
      </c>
      <c r="C154" s="83" t="s">
        <v>567</v>
      </c>
      <c r="D154" s="86">
        <v>45409</v>
      </c>
      <c r="E154" s="83" t="s">
        <v>568</v>
      </c>
      <c r="F154" s="69">
        <f t="shared" si="0"/>
        <v>45439</v>
      </c>
      <c r="G154" s="70" t="str">
        <f t="shared" si="1"/>
        <v>577,020.60</v>
      </c>
      <c r="H154" s="71">
        <v>0</v>
      </c>
      <c r="I154" s="72" t="s">
        <v>33</v>
      </c>
    </row>
    <row r="155" spans="1:9" s="81" customFormat="1" ht="86.25" customHeight="1" x14ac:dyDescent="0.2">
      <c r="A155" s="82" t="s">
        <v>571</v>
      </c>
      <c r="B155" s="82" t="s">
        <v>569</v>
      </c>
      <c r="C155" s="83" t="s">
        <v>570</v>
      </c>
      <c r="D155" s="86">
        <v>45418</v>
      </c>
      <c r="E155" s="83" t="s">
        <v>572</v>
      </c>
      <c r="F155" s="69">
        <f t="shared" si="0"/>
        <v>45448</v>
      </c>
      <c r="G155" s="70" t="str">
        <f t="shared" si="1"/>
        <v>70,800.0</v>
      </c>
      <c r="H155" s="71">
        <v>0</v>
      </c>
      <c r="I155" s="72" t="s">
        <v>33</v>
      </c>
    </row>
    <row r="156" spans="1:9" s="81" customFormat="1" ht="81" customHeight="1" x14ac:dyDescent="0.2">
      <c r="A156" s="82" t="s">
        <v>575</v>
      </c>
      <c r="B156" s="82" t="s">
        <v>573</v>
      </c>
      <c r="C156" s="83" t="s">
        <v>574</v>
      </c>
      <c r="D156" s="86">
        <v>45404</v>
      </c>
      <c r="E156" s="83" t="s">
        <v>576</v>
      </c>
      <c r="F156" s="69">
        <f t="shared" si="0"/>
        <v>45434</v>
      </c>
      <c r="G156" s="70" t="str">
        <f t="shared" si="1"/>
        <v>575,000.0</v>
      </c>
      <c r="H156" s="71">
        <v>0</v>
      </c>
      <c r="I156" s="72" t="s">
        <v>242</v>
      </c>
    </row>
    <row r="157" spans="1:9" s="81" customFormat="1" ht="71.25" customHeight="1" x14ac:dyDescent="0.2">
      <c r="A157" s="82" t="s">
        <v>164</v>
      </c>
      <c r="B157" s="82" t="s">
        <v>577</v>
      </c>
      <c r="C157" s="83" t="s">
        <v>578</v>
      </c>
      <c r="D157" s="86">
        <v>45409</v>
      </c>
      <c r="E157" s="83" t="s">
        <v>579</v>
      </c>
      <c r="F157" s="69">
        <f t="shared" si="0"/>
        <v>45439</v>
      </c>
      <c r="G157" s="70" t="str">
        <f t="shared" si="1"/>
        <v>39,598.00</v>
      </c>
      <c r="H157" s="71">
        <v>0</v>
      </c>
      <c r="I157" s="72" t="s">
        <v>33</v>
      </c>
    </row>
    <row r="158" spans="1:9" s="84" customFormat="1" ht="66" customHeight="1" x14ac:dyDescent="0.2">
      <c r="A158" s="47" t="s">
        <v>0</v>
      </c>
      <c r="B158" s="47" t="s">
        <v>1</v>
      </c>
      <c r="C158" s="47" t="s">
        <v>3</v>
      </c>
      <c r="D158" s="47" t="s">
        <v>2</v>
      </c>
      <c r="E158" s="48" t="s">
        <v>4</v>
      </c>
      <c r="F158" s="47" t="s">
        <v>5</v>
      </c>
      <c r="G158" s="47" t="s">
        <v>6</v>
      </c>
      <c r="H158" s="47" t="s">
        <v>7</v>
      </c>
      <c r="I158" s="47" t="s">
        <v>8</v>
      </c>
    </row>
    <row r="159" spans="1:9" s="81" customFormat="1" ht="62.25" customHeight="1" x14ac:dyDescent="0.2">
      <c r="A159" s="82" t="s">
        <v>164</v>
      </c>
      <c r="B159" s="82" t="s">
        <v>580</v>
      </c>
      <c r="C159" s="83" t="s">
        <v>581</v>
      </c>
      <c r="D159" s="86">
        <v>45409</v>
      </c>
      <c r="E159" s="83" t="s">
        <v>582</v>
      </c>
      <c r="F159" s="69">
        <f t="shared" si="0"/>
        <v>45439</v>
      </c>
      <c r="G159" s="70" t="str">
        <f t="shared" si="1"/>
        <v>1,874,563.56</v>
      </c>
      <c r="H159" s="71">
        <v>0</v>
      </c>
      <c r="I159" s="72" t="s">
        <v>33</v>
      </c>
    </row>
    <row r="160" spans="1:9" s="81" customFormat="1" ht="68.25" customHeight="1" x14ac:dyDescent="0.2">
      <c r="A160" s="82" t="s">
        <v>165</v>
      </c>
      <c r="B160" s="82" t="s">
        <v>583</v>
      </c>
      <c r="C160" s="83" t="s">
        <v>584</v>
      </c>
      <c r="D160" s="86">
        <v>45386</v>
      </c>
      <c r="E160" s="83" t="s">
        <v>585</v>
      </c>
      <c r="F160" s="69">
        <f t="shared" si="0"/>
        <v>45416</v>
      </c>
      <c r="G160" s="70" t="str">
        <f t="shared" si="1"/>
        <v>10,203.71</v>
      </c>
      <c r="H160" s="71">
        <v>0</v>
      </c>
      <c r="I160" s="72" t="s">
        <v>33</v>
      </c>
    </row>
    <row r="161" spans="1:9" s="81" customFormat="1" ht="84.75" customHeight="1" x14ac:dyDescent="0.2">
      <c r="A161" s="82" t="s">
        <v>165</v>
      </c>
      <c r="B161" s="82" t="s">
        <v>586</v>
      </c>
      <c r="C161" s="83" t="s">
        <v>587</v>
      </c>
      <c r="D161" s="86">
        <v>45412</v>
      </c>
      <c r="E161" s="83" t="s">
        <v>588</v>
      </c>
      <c r="F161" s="69">
        <f t="shared" si="0"/>
        <v>45442</v>
      </c>
      <c r="G161" s="70" t="str">
        <f t="shared" si="1"/>
        <v>4,188.44</v>
      </c>
      <c r="H161" s="71">
        <v>0</v>
      </c>
      <c r="I161" s="72" t="s">
        <v>33</v>
      </c>
    </row>
    <row r="162" spans="1:9" s="81" customFormat="1" ht="82.5" customHeight="1" x14ac:dyDescent="0.2">
      <c r="A162" s="82" t="s">
        <v>167</v>
      </c>
      <c r="B162" s="82" t="s">
        <v>589</v>
      </c>
      <c r="C162" s="83" t="s">
        <v>590</v>
      </c>
      <c r="D162" s="86">
        <v>45406</v>
      </c>
      <c r="E162" s="83" t="s">
        <v>591</v>
      </c>
      <c r="F162" s="69">
        <f t="shared" si="0"/>
        <v>45436</v>
      </c>
      <c r="G162" s="70" t="str">
        <f t="shared" si="1"/>
        <v>25,824.52</v>
      </c>
      <c r="H162" s="71">
        <v>0</v>
      </c>
      <c r="I162" s="72" t="s">
        <v>33</v>
      </c>
    </row>
    <row r="163" spans="1:9" s="81" customFormat="1" ht="51" customHeight="1" x14ac:dyDescent="0.2">
      <c r="A163" s="91" t="s">
        <v>171</v>
      </c>
      <c r="B163" s="91" t="s">
        <v>592</v>
      </c>
      <c r="C163" s="83" t="s">
        <v>593</v>
      </c>
      <c r="D163" s="86">
        <v>45413</v>
      </c>
      <c r="E163" s="83" t="s">
        <v>595</v>
      </c>
      <c r="F163" s="69">
        <f t="shared" si="0"/>
        <v>45443</v>
      </c>
      <c r="G163" s="70" t="str">
        <f t="shared" si="1"/>
        <v>46,574.58</v>
      </c>
      <c r="H163" s="71">
        <v>0</v>
      </c>
      <c r="I163" s="72" t="s">
        <v>33</v>
      </c>
    </row>
    <row r="164" spans="1:9" s="81" customFormat="1" ht="51" customHeight="1" x14ac:dyDescent="0.2">
      <c r="A164" s="92"/>
      <c r="B164" s="92"/>
      <c r="C164" s="83" t="s">
        <v>594</v>
      </c>
      <c r="D164" s="86">
        <v>45418</v>
      </c>
      <c r="E164" s="83" t="s">
        <v>596</v>
      </c>
      <c r="F164" s="69">
        <f t="shared" si="0"/>
        <v>45448</v>
      </c>
      <c r="G164" s="70" t="str">
        <f t="shared" si="1"/>
        <v>127.18</v>
      </c>
      <c r="H164" s="71">
        <v>0</v>
      </c>
      <c r="I164" s="72" t="s">
        <v>33</v>
      </c>
    </row>
    <row r="165" spans="1:9" s="81" customFormat="1" ht="48" customHeight="1" x14ac:dyDescent="0.2">
      <c r="A165" s="91" t="s">
        <v>598</v>
      </c>
      <c r="B165" s="91" t="s">
        <v>597</v>
      </c>
      <c r="C165" s="83" t="s">
        <v>599</v>
      </c>
      <c r="D165" s="86">
        <v>45413</v>
      </c>
      <c r="E165" s="83" t="s">
        <v>601</v>
      </c>
      <c r="F165" s="69">
        <f t="shared" si="0"/>
        <v>45443</v>
      </c>
      <c r="G165" s="70" t="str">
        <f t="shared" si="1"/>
        <v>79,950.00</v>
      </c>
      <c r="H165" s="71">
        <v>0</v>
      </c>
      <c r="I165" s="72" t="s">
        <v>33</v>
      </c>
    </row>
    <row r="166" spans="1:9" s="81" customFormat="1" ht="48" customHeight="1" x14ac:dyDescent="0.2">
      <c r="A166" s="92"/>
      <c r="B166" s="92"/>
      <c r="C166" s="83" t="s">
        <v>600</v>
      </c>
      <c r="D166" s="86">
        <v>45413</v>
      </c>
      <c r="E166" s="83" t="s">
        <v>602</v>
      </c>
      <c r="F166" s="69">
        <f t="shared" si="0"/>
        <v>45443</v>
      </c>
      <c r="G166" s="70" t="str">
        <f t="shared" si="1"/>
        <v>177,613.21</v>
      </c>
      <c r="H166" s="71">
        <v>0</v>
      </c>
      <c r="I166" s="72" t="s">
        <v>33</v>
      </c>
    </row>
    <row r="167" spans="1:9" s="81" customFormat="1" ht="97.5" customHeight="1" x14ac:dyDescent="0.2">
      <c r="A167" s="82" t="s">
        <v>445</v>
      </c>
      <c r="B167" s="82" t="s">
        <v>603</v>
      </c>
      <c r="C167" s="83" t="s">
        <v>604</v>
      </c>
      <c r="D167" s="86">
        <v>45364</v>
      </c>
      <c r="E167" s="83" t="s">
        <v>605</v>
      </c>
      <c r="F167" s="69">
        <f t="shared" si="0"/>
        <v>45394</v>
      </c>
      <c r="G167" s="70" t="str">
        <f t="shared" si="1"/>
        <v>111,598.50</v>
      </c>
      <c r="H167" s="71">
        <v>0</v>
      </c>
      <c r="I167" s="72" t="s">
        <v>33</v>
      </c>
    </row>
    <row r="168" spans="1:9" s="81" customFormat="1" ht="96" customHeight="1" x14ac:dyDescent="0.2">
      <c r="A168" s="82" t="s">
        <v>164</v>
      </c>
      <c r="B168" s="82" t="s">
        <v>606</v>
      </c>
      <c r="C168" s="83" t="s">
        <v>607</v>
      </c>
      <c r="D168" s="86">
        <v>45409</v>
      </c>
      <c r="E168" s="83" t="s">
        <v>608</v>
      </c>
      <c r="F168" s="69">
        <f t="shared" si="0"/>
        <v>45439</v>
      </c>
      <c r="G168" s="70" t="str">
        <f t="shared" si="1"/>
        <v>2,554,941.85</v>
      </c>
      <c r="H168" s="71">
        <v>0</v>
      </c>
      <c r="I168" s="72" t="s">
        <v>33</v>
      </c>
    </row>
    <row r="169" spans="1:9" s="81" customFormat="1" ht="79.5" customHeight="1" x14ac:dyDescent="0.2">
      <c r="A169" s="82" t="s">
        <v>164</v>
      </c>
      <c r="B169" s="82" t="s">
        <v>609</v>
      </c>
      <c r="C169" s="83" t="s">
        <v>610</v>
      </c>
      <c r="D169" s="86">
        <v>45409</v>
      </c>
      <c r="E169" s="83" t="s">
        <v>611</v>
      </c>
      <c r="F169" s="69">
        <f t="shared" si="0"/>
        <v>45439</v>
      </c>
      <c r="G169" s="70" t="str">
        <f t="shared" si="1"/>
        <v>1,534,872.54</v>
      </c>
      <c r="H169" s="71">
        <v>0</v>
      </c>
      <c r="I169" s="72" t="s">
        <v>33</v>
      </c>
    </row>
    <row r="170" spans="1:9" s="81" customFormat="1" ht="100.5" customHeight="1" x14ac:dyDescent="0.2">
      <c r="A170" s="82" t="s">
        <v>613</v>
      </c>
      <c r="B170" s="82" t="s">
        <v>612</v>
      </c>
      <c r="C170" s="83" t="s">
        <v>615</v>
      </c>
      <c r="D170" s="86">
        <v>45387</v>
      </c>
      <c r="E170" s="83" t="s">
        <v>614</v>
      </c>
      <c r="F170" s="69">
        <f t="shared" si="0"/>
        <v>45417</v>
      </c>
      <c r="G170" s="70" t="str">
        <f t="shared" si="1"/>
        <v>207,000.00</v>
      </c>
      <c r="H170" s="71">
        <v>0</v>
      </c>
      <c r="I170" s="72" t="s">
        <v>33</v>
      </c>
    </row>
    <row r="171" spans="1:9" s="84" customFormat="1" ht="60" customHeight="1" x14ac:dyDescent="0.2">
      <c r="A171" s="47" t="s">
        <v>0</v>
      </c>
      <c r="B171" s="47" t="s">
        <v>1</v>
      </c>
      <c r="C171" s="47" t="s">
        <v>3</v>
      </c>
      <c r="D171" s="47" t="s">
        <v>2</v>
      </c>
      <c r="E171" s="48" t="s">
        <v>4</v>
      </c>
      <c r="F171" s="47" t="s">
        <v>5</v>
      </c>
      <c r="G171" s="47" t="s">
        <v>6</v>
      </c>
      <c r="H171" s="47" t="s">
        <v>7</v>
      </c>
      <c r="I171" s="47" t="s">
        <v>8</v>
      </c>
    </row>
    <row r="172" spans="1:9" s="81" customFormat="1" x14ac:dyDescent="0.2">
      <c r="A172" s="91" t="s">
        <v>166</v>
      </c>
      <c r="B172" s="91" t="s">
        <v>616</v>
      </c>
      <c r="C172" s="83" t="s">
        <v>617</v>
      </c>
      <c r="D172" s="86">
        <v>45387</v>
      </c>
      <c r="E172" s="83" t="s">
        <v>627</v>
      </c>
      <c r="F172" s="69">
        <f t="shared" si="0"/>
        <v>45417</v>
      </c>
      <c r="G172" s="70" t="str">
        <f t="shared" si="1"/>
        <v>41.34</v>
      </c>
      <c r="H172" s="71">
        <v>0</v>
      </c>
      <c r="I172" s="72" t="s">
        <v>33</v>
      </c>
    </row>
    <row r="173" spans="1:9" s="81" customFormat="1" x14ac:dyDescent="0.2">
      <c r="A173" s="93"/>
      <c r="B173" s="93"/>
      <c r="C173" s="83" t="s">
        <v>618</v>
      </c>
      <c r="D173" s="86">
        <v>45399</v>
      </c>
      <c r="E173" s="83" t="s">
        <v>628</v>
      </c>
      <c r="F173" s="69">
        <f t="shared" si="0"/>
        <v>45429</v>
      </c>
      <c r="G173" s="70" t="str">
        <f t="shared" si="1"/>
        <v>494,768.31</v>
      </c>
      <c r="H173" s="71">
        <v>0</v>
      </c>
      <c r="I173" s="72" t="s">
        <v>33</v>
      </c>
    </row>
    <row r="174" spans="1:9" s="81" customFormat="1" x14ac:dyDescent="0.2">
      <c r="A174" s="93"/>
      <c r="B174" s="93"/>
      <c r="C174" s="83" t="s">
        <v>619</v>
      </c>
      <c r="D174" s="86">
        <v>45399</v>
      </c>
      <c r="E174" s="83" t="s">
        <v>629</v>
      </c>
      <c r="F174" s="69">
        <f t="shared" si="0"/>
        <v>45429</v>
      </c>
      <c r="G174" s="70" t="str">
        <f t="shared" si="1"/>
        <v>47,734.82</v>
      </c>
      <c r="H174" s="71">
        <v>0</v>
      </c>
      <c r="I174" s="72" t="s">
        <v>33</v>
      </c>
    </row>
    <row r="175" spans="1:9" s="81" customFormat="1" x14ac:dyDescent="0.2">
      <c r="A175" s="93"/>
      <c r="B175" s="93"/>
      <c r="C175" s="83" t="s">
        <v>620</v>
      </c>
      <c r="D175" s="86">
        <v>45399</v>
      </c>
      <c r="E175" s="83" t="s">
        <v>630</v>
      </c>
      <c r="F175" s="69">
        <f t="shared" si="0"/>
        <v>45429</v>
      </c>
      <c r="G175" s="70" t="str">
        <f t="shared" si="1"/>
        <v>57,287.74</v>
      </c>
      <c r="H175" s="71">
        <v>0</v>
      </c>
      <c r="I175" s="72" t="s">
        <v>33</v>
      </c>
    </row>
    <row r="176" spans="1:9" s="81" customFormat="1" x14ac:dyDescent="0.2">
      <c r="A176" s="93"/>
      <c r="B176" s="93"/>
      <c r="C176" s="83" t="s">
        <v>621</v>
      </c>
      <c r="D176" s="86">
        <v>45399</v>
      </c>
      <c r="E176" s="83" t="s">
        <v>631</v>
      </c>
      <c r="F176" s="69">
        <f t="shared" si="0"/>
        <v>45429</v>
      </c>
      <c r="G176" s="70" t="str">
        <f t="shared" si="1"/>
        <v>787.45</v>
      </c>
      <c r="H176" s="71">
        <v>0</v>
      </c>
      <c r="I176" s="72" t="s">
        <v>33</v>
      </c>
    </row>
    <row r="177" spans="1:9" s="81" customFormat="1" x14ac:dyDescent="0.2">
      <c r="A177" s="93"/>
      <c r="B177" s="93"/>
      <c r="C177" s="83" t="s">
        <v>622</v>
      </c>
      <c r="D177" s="86">
        <v>45399</v>
      </c>
      <c r="E177" s="83" t="s">
        <v>632</v>
      </c>
      <c r="F177" s="69">
        <f t="shared" si="0"/>
        <v>45429</v>
      </c>
      <c r="G177" s="70" t="str">
        <f t="shared" si="1"/>
        <v>32,526.76</v>
      </c>
      <c r="H177" s="71">
        <v>0</v>
      </c>
      <c r="I177" s="72" t="s">
        <v>33</v>
      </c>
    </row>
    <row r="178" spans="1:9" s="81" customFormat="1" x14ac:dyDescent="0.2">
      <c r="A178" s="93"/>
      <c r="B178" s="93"/>
      <c r="C178" s="83" t="s">
        <v>623</v>
      </c>
      <c r="D178" s="86">
        <v>45399</v>
      </c>
      <c r="E178" s="83" t="s">
        <v>633</v>
      </c>
      <c r="F178" s="69">
        <f t="shared" si="0"/>
        <v>45429</v>
      </c>
      <c r="G178" s="70" t="str">
        <f t="shared" si="1"/>
        <v>29,931.07</v>
      </c>
      <c r="H178" s="71">
        <v>0</v>
      </c>
      <c r="I178" s="72" t="s">
        <v>33</v>
      </c>
    </row>
    <row r="179" spans="1:9" s="81" customFormat="1" x14ac:dyDescent="0.2">
      <c r="A179" s="93"/>
      <c r="B179" s="93"/>
      <c r="C179" s="83" t="s">
        <v>624</v>
      </c>
      <c r="D179" s="86">
        <v>45400</v>
      </c>
      <c r="E179" s="83" t="s">
        <v>634</v>
      </c>
      <c r="F179" s="69">
        <f t="shared" si="0"/>
        <v>45430</v>
      </c>
      <c r="G179" s="70" t="str">
        <f t="shared" si="1"/>
        <v>354,767.42</v>
      </c>
      <c r="H179" s="71">
        <v>0</v>
      </c>
      <c r="I179" s="72" t="s">
        <v>33</v>
      </c>
    </row>
    <row r="180" spans="1:9" s="81" customFormat="1" x14ac:dyDescent="0.2">
      <c r="A180" s="93"/>
      <c r="B180" s="93"/>
      <c r="C180" s="83" t="s">
        <v>625</v>
      </c>
      <c r="D180" s="86">
        <v>45400</v>
      </c>
      <c r="E180" s="83" t="s">
        <v>635</v>
      </c>
      <c r="F180" s="69">
        <f t="shared" si="0"/>
        <v>45430</v>
      </c>
      <c r="G180" s="70" t="str">
        <f t="shared" si="1"/>
        <v>74,291.18</v>
      </c>
      <c r="H180" s="71">
        <v>0</v>
      </c>
      <c r="I180" s="72" t="s">
        <v>33</v>
      </c>
    </row>
    <row r="181" spans="1:9" s="81" customFormat="1" x14ac:dyDescent="0.2">
      <c r="A181" s="92"/>
      <c r="B181" s="92"/>
      <c r="C181" s="83" t="s">
        <v>626</v>
      </c>
      <c r="D181" s="86">
        <v>45400</v>
      </c>
      <c r="E181" s="83" t="s">
        <v>636</v>
      </c>
      <c r="F181" s="69">
        <f t="shared" si="0"/>
        <v>45430</v>
      </c>
      <c r="G181" s="70" t="str">
        <f t="shared" si="1"/>
        <v>62,126.73</v>
      </c>
      <c r="H181" s="71">
        <v>0</v>
      </c>
      <c r="I181" s="72" t="s">
        <v>33</v>
      </c>
    </row>
    <row r="182" spans="1:9" s="81" customFormat="1" ht="112.5" customHeight="1" x14ac:dyDescent="0.2">
      <c r="A182" s="82" t="s">
        <v>639</v>
      </c>
      <c r="B182" s="82" t="s">
        <v>637</v>
      </c>
      <c r="C182" s="83" t="s">
        <v>638</v>
      </c>
      <c r="D182" s="86">
        <v>45407</v>
      </c>
      <c r="E182" s="83" t="s">
        <v>640</v>
      </c>
      <c r="F182" s="69">
        <f t="shared" si="0"/>
        <v>45437</v>
      </c>
      <c r="G182" s="70" t="str">
        <f t="shared" si="1"/>
        <v>183,372.00</v>
      </c>
      <c r="H182" s="71">
        <v>0</v>
      </c>
      <c r="I182" s="72" t="s">
        <v>33</v>
      </c>
    </row>
    <row r="183" spans="1:9" s="81" customFormat="1" ht="87.75" customHeight="1" x14ac:dyDescent="0.2">
      <c r="A183" s="82" t="s">
        <v>642</v>
      </c>
      <c r="B183" s="82" t="s">
        <v>641</v>
      </c>
      <c r="C183" s="83" t="s">
        <v>643</v>
      </c>
      <c r="D183" s="86">
        <v>45358</v>
      </c>
      <c r="E183" s="83" t="s">
        <v>644</v>
      </c>
      <c r="F183" s="69">
        <f t="shared" si="0"/>
        <v>45388</v>
      </c>
      <c r="G183" s="70" t="str">
        <f t="shared" si="1"/>
        <v>86,566.40</v>
      </c>
      <c r="H183" s="71">
        <v>0</v>
      </c>
      <c r="I183" s="72" t="s">
        <v>242</v>
      </c>
    </row>
    <row r="184" spans="1:9" s="81" customFormat="1" ht="95.25" customHeight="1" x14ac:dyDescent="0.2">
      <c r="A184" s="82" t="s">
        <v>647</v>
      </c>
      <c r="B184" s="82" t="s">
        <v>645</v>
      </c>
      <c r="C184" s="83" t="s">
        <v>646</v>
      </c>
      <c r="D184" s="86">
        <v>45384</v>
      </c>
      <c r="E184" s="83" t="s">
        <v>648</v>
      </c>
      <c r="F184" s="69">
        <f t="shared" si="0"/>
        <v>45414</v>
      </c>
      <c r="G184" s="70" t="str">
        <f t="shared" si="1"/>
        <v>687,958.88</v>
      </c>
      <c r="H184" s="71">
        <v>0</v>
      </c>
      <c r="I184" s="72" t="s">
        <v>33</v>
      </c>
    </row>
    <row r="185" spans="1:9" s="81" customFormat="1" ht="109.5" customHeight="1" x14ac:dyDescent="0.2">
      <c r="A185" s="82" t="s">
        <v>300</v>
      </c>
      <c r="B185" s="82" t="s">
        <v>649</v>
      </c>
      <c r="C185" s="83" t="s">
        <v>650</v>
      </c>
      <c r="D185" s="86">
        <v>45337</v>
      </c>
      <c r="E185" s="83" t="s">
        <v>651</v>
      </c>
      <c r="F185" s="69">
        <f t="shared" si="0"/>
        <v>45367</v>
      </c>
      <c r="G185" s="70" t="str">
        <f t="shared" si="1"/>
        <v>1,008,841.00</v>
      </c>
      <c r="H185" s="71">
        <v>0</v>
      </c>
      <c r="I185" s="72" t="s">
        <v>33</v>
      </c>
    </row>
    <row r="186" spans="1:9" s="81" customFormat="1" ht="94.5" customHeight="1" x14ac:dyDescent="0.2">
      <c r="A186" s="82" t="s">
        <v>613</v>
      </c>
      <c r="B186" s="82" t="s">
        <v>652</v>
      </c>
      <c r="C186" s="83" t="s">
        <v>653</v>
      </c>
      <c r="D186" s="86">
        <v>45407</v>
      </c>
      <c r="E186" s="83" t="s">
        <v>654</v>
      </c>
      <c r="F186" s="69">
        <f t="shared" si="0"/>
        <v>45437</v>
      </c>
      <c r="G186" s="70" t="str">
        <f t="shared" si="1"/>
        <v>132,540.00</v>
      </c>
      <c r="H186" s="71">
        <v>0</v>
      </c>
      <c r="I186" s="72" t="s">
        <v>33</v>
      </c>
    </row>
    <row r="187" spans="1:9" s="81" customFormat="1" ht="109.5" customHeight="1" x14ac:dyDescent="0.2">
      <c r="A187" s="82" t="s">
        <v>657</v>
      </c>
      <c r="B187" s="82" t="s">
        <v>655</v>
      </c>
      <c r="C187" s="83" t="s">
        <v>656</v>
      </c>
      <c r="D187" s="86">
        <v>45413</v>
      </c>
      <c r="E187" s="83" t="s">
        <v>658</v>
      </c>
      <c r="F187" s="69">
        <f t="shared" si="0"/>
        <v>45443</v>
      </c>
      <c r="G187" s="70" t="str">
        <f t="shared" si="1"/>
        <v>47,200.00</v>
      </c>
      <c r="H187" s="71">
        <v>0</v>
      </c>
      <c r="I187" s="72" t="s">
        <v>33</v>
      </c>
    </row>
    <row r="188" spans="1:9" s="81" customFormat="1" ht="37.5" customHeight="1" x14ac:dyDescent="0.2">
      <c r="A188" s="91" t="s">
        <v>168</v>
      </c>
      <c r="B188" s="91" t="s">
        <v>659</v>
      </c>
      <c r="C188" s="83" t="s">
        <v>660</v>
      </c>
      <c r="D188" s="86">
        <v>45394</v>
      </c>
      <c r="E188" s="83" t="s">
        <v>663</v>
      </c>
      <c r="F188" s="69">
        <f t="shared" si="0"/>
        <v>45424</v>
      </c>
      <c r="G188" s="70" t="str">
        <f t="shared" si="1"/>
        <v>19,470.72</v>
      </c>
      <c r="H188" s="71">
        <v>0</v>
      </c>
      <c r="I188" s="72" t="s">
        <v>242</v>
      </c>
    </row>
    <row r="189" spans="1:9" s="81" customFormat="1" ht="37.5" customHeight="1" x14ac:dyDescent="0.2">
      <c r="A189" s="93"/>
      <c r="B189" s="93"/>
      <c r="C189" s="83" t="s">
        <v>661</v>
      </c>
      <c r="D189" s="86">
        <v>45401</v>
      </c>
      <c r="E189" s="83" t="s">
        <v>664</v>
      </c>
      <c r="F189" s="69">
        <f t="shared" si="0"/>
        <v>45431</v>
      </c>
      <c r="G189" s="70" t="str">
        <f t="shared" si="1"/>
        <v>49,244.01</v>
      </c>
      <c r="H189" s="71">
        <v>0</v>
      </c>
      <c r="I189" s="72" t="s">
        <v>242</v>
      </c>
    </row>
    <row r="190" spans="1:9" s="81" customFormat="1" ht="37.5" customHeight="1" x14ac:dyDescent="0.2">
      <c r="A190" s="92"/>
      <c r="B190" s="92"/>
      <c r="C190" s="83" t="s">
        <v>662</v>
      </c>
      <c r="D190" s="86">
        <v>45407</v>
      </c>
      <c r="E190" s="83" t="s">
        <v>665</v>
      </c>
      <c r="F190" s="69">
        <f t="shared" si="0"/>
        <v>45437</v>
      </c>
      <c r="G190" s="70" t="str">
        <f t="shared" si="1"/>
        <v>46,458.30</v>
      </c>
      <c r="H190" s="71">
        <v>0</v>
      </c>
      <c r="I190" s="72" t="s">
        <v>242</v>
      </c>
    </row>
    <row r="191" spans="1:9" s="84" customFormat="1" ht="58.5" customHeight="1" x14ac:dyDescent="0.2">
      <c r="A191" s="47" t="s">
        <v>0</v>
      </c>
      <c r="B191" s="47" t="s">
        <v>1</v>
      </c>
      <c r="C191" s="47" t="s">
        <v>3</v>
      </c>
      <c r="D191" s="47" t="s">
        <v>2</v>
      </c>
      <c r="E191" s="48" t="s">
        <v>4</v>
      </c>
      <c r="F191" s="47" t="s">
        <v>5</v>
      </c>
      <c r="G191" s="47" t="s">
        <v>6</v>
      </c>
      <c r="H191" s="47" t="s">
        <v>7</v>
      </c>
      <c r="I191" s="47" t="s">
        <v>8</v>
      </c>
    </row>
    <row r="192" spans="1:9" s="81" customFormat="1" ht="82.5" customHeight="1" x14ac:dyDescent="0.2">
      <c r="A192" s="82" t="s">
        <v>668</v>
      </c>
      <c r="B192" s="82" t="s">
        <v>666</v>
      </c>
      <c r="C192" s="83" t="s">
        <v>667</v>
      </c>
      <c r="D192" s="86">
        <v>45418</v>
      </c>
      <c r="E192" s="83" t="s">
        <v>669</v>
      </c>
      <c r="F192" s="69">
        <f t="shared" si="0"/>
        <v>45448</v>
      </c>
      <c r="G192" s="70" t="str">
        <f t="shared" si="1"/>
        <v>1,324,432.00</v>
      </c>
      <c r="H192" s="71">
        <v>0</v>
      </c>
      <c r="I192" s="72" t="s">
        <v>33</v>
      </c>
    </row>
    <row r="193" spans="1:9" s="81" customFormat="1" ht="39.75" customHeight="1" x14ac:dyDescent="0.2">
      <c r="A193" s="91" t="s">
        <v>171</v>
      </c>
      <c r="B193" s="91" t="s">
        <v>670</v>
      </c>
      <c r="C193" s="83" t="s">
        <v>671</v>
      </c>
      <c r="D193" s="86">
        <v>45383</v>
      </c>
      <c r="E193" s="83" t="s">
        <v>673</v>
      </c>
      <c r="F193" s="69">
        <f t="shared" si="0"/>
        <v>45413</v>
      </c>
      <c r="G193" s="70" t="str">
        <f t="shared" si="1"/>
        <v>11,947.54</v>
      </c>
      <c r="H193" s="71">
        <v>0</v>
      </c>
      <c r="I193" s="72" t="s">
        <v>33</v>
      </c>
    </row>
    <row r="194" spans="1:9" s="81" customFormat="1" ht="39.75" customHeight="1" x14ac:dyDescent="0.2">
      <c r="A194" s="92"/>
      <c r="B194" s="92"/>
      <c r="C194" s="83" t="s">
        <v>672</v>
      </c>
      <c r="D194" s="86">
        <v>45413</v>
      </c>
      <c r="E194" s="83" t="s">
        <v>674</v>
      </c>
      <c r="F194" s="69">
        <f t="shared" si="0"/>
        <v>45443</v>
      </c>
      <c r="G194" s="70" t="str">
        <f t="shared" si="1"/>
        <v>10,811.52</v>
      </c>
      <c r="H194" s="71">
        <v>0</v>
      </c>
      <c r="I194" s="72" t="s">
        <v>33</v>
      </c>
    </row>
    <row r="195" spans="1:9" s="81" customFormat="1" ht="92.25" customHeight="1" x14ac:dyDescent="0.2">
      <c r="A195" s="82" t="s">
        <v>677</v>
      </c>
      <c r="B195" s="82" t="s">
        <v>675</v>
      </c>
      <c r="C195" s="83" t="s">
        <v>676</v>
      </c>
      <c r="D195" s="86">
        <v>45404</v>
      </c>
      <c r="E195" s="83" t="s">
        <v>678</v>
      </c>
      <c r="F195" s="69">
        <f t="shared" si="0"/>
        <v>45434</v>
      </c>
      <c r="G195" s="70" t="str">
        <f t="shared" si="1"/>
        <v>179,723.75</v>
      </c>
      <c r="H195" s="71">
        <v>0</v>
      </c>
      <c r="I195" s="72" t="s">
        <v>33</v>
      </c>
    </row>
    <row r="196" spans="1:9" s="81" customFormat="1" ht="68.25" customHeight="1" x14ac:dyDescent="0.2">
      <c r="A196" s="82" t="s">
        <v>681</v>
      </c>
      <c r="B196" s="82" t="s">
        <v>679</v>
      </c>
      <c r="C196" s="83" t="s">
        <v>680</v>
      </c>
      <c r="D196" s="86">
        <v>45418</v>
      </c>
      <c r="E196" s="83" t="s">
        <v>682</v>
      </c>
      <c r="F196" s="69">
        <f t="shared" si="0"/>
        <v>45448</v>
      </c>
      <c r="G196" s="70" t="str">
        <f t="shared" si="1"/>
        <v>234,021.05</v>
      </c>
      <c r="H196" s="71">
        <v>0</v>
      </c>
      <c r="I196" s="72" t="s">
        <v>33</v>
      </c>
    </row>
    <row r="197" spans="1:9" s="81" customFormat="1" ht="83.25" customHeight="1" x14ac:dyDescent="0.2">
      <c r="A197" s="82" t="s">
        <v>685</v>
      </c>
      <c r="B197" s="82" t="s">
        <v>683</v>
      </c>
      <c r="C197" s="83" t="s">
        <v>684</v>
      </c>
      <c r="D197" s="86">
        <v>45404</v>
      </c>
      <c r="E197" s="83" t="s">
        <v>686</v>
      </c>
      <c r="F197" s="69">
        <f t="shared" si="0"/>
        <v>45434</v>
      </c>
      <c r="G197" s="70" t="str">
        <f t="shared" si="1"/>
        <v>111,748.50</v>
      </c>
      <c r="H197" s="71">
        <v>0</v>
      </c>
      <c r="I197" s="72" t="s">
        <v>242</v>
      </c>
    </row>
    <row r="198" spans="1:9" s="81" customFormat="1" ht="92.25" customHeight="1" x14ac:dyDescent="0.2">
      <c r="A198" s="82" t="s">
        <v>689</v>
      </c>
      <c r="B198" s="82" t="s">
        <v>687</v>
      </c>
      <c r="C198" s="83" t="s">
        <v>688</v>
      </c>
      <c r="D198" s="86" t="s">
        <v>691</v>
      </c>
      <c r="E198" s="83" t="s">
        <v>690</v>
      </c>
      <c r="F198" s="69" t="e">
        <f t="shared" si="0"/>
        <v>#VALUE!</v>
      </c>
      <c r="G198" s="70" t="str">
        <f t="shared" si="1"/>
        <v>87,910.00</v>
      </c>
      <c r="H198" s="71">
        <v>0</v>
      </c>
      <c r="I198" s="72" t="s">
        <v>33</v>
      </c>
    </row>
    <row r="199" spans="1:9" s="81" customFormat="1" ht="79.5" customHeight="1" x14ac:dyDescent="0.2">
      <c r="A199" s="82" t="s">
        <v>694</v>
      </c>
      <c r="B199" s="82" t="s">
        <v>692</v>
      </c>
      <c r="C199" s="83" t="s">
        <v>693</v>
      </c>
      <c r="D199" s="86">
        <v>45289</v>
      </c>
      <c r="E199" s="83" t="s">
        <v>695</v>
      </c>
      <c r="F199" s="69">
        <f t="shared" si="0"/>
        <v>45319</v>
      </c>
      <c r="G199" s="70" t="str">
        <f t="shared" si="1"/>
        <v>30600</v>
      </c>
      <c r="H199" s="71">
        <v>0</v>
      </c>
      <c r="I199" s="72" t="s">
        <v>33</v>
      </c>
    </row>
    <row r="200" spans="1:9" s="81" customFormat="1" ht="93.75" customHeight="1" x14ac:dyDescent="0.2">
      <c r="A200" s="82" t="s">
        <v>694</v>
      </c>
      <c r="B200" s="82" t="s">
        <v>696</v>
      </c>
      <c r="C200" s="83" t="s">
        <v>697</v>
      </c>
      <c r="D200" s="86">
        <v>45322</v>
      </c>
      <c r="E200" s="83" t="s">
        <v>698</v>
      </c>
      <c r="F200" s="69">
        <f t="shared" si="0"/>
        <v>45352</v>
      </c>
      <c r="G200" s="70" t="str">
        <f t="shared" si="1"/>
        <v>56,200.00</v>
      </c>
      <c r="H200" s="71">
        <v>0</v>
      </c>
      <c r="I200" s="72" t="s">
        <v>33</v>
      </c>
    </row>
    <row r="201" spans="1:9" s="81" customFormat="1" ht="81.75" customHeight="1" x14ac:dyDescent="0.2">
      <c r="A201" s="82" t="s">
        <v>701</v>
      </c>
      <c r="B201" s="82" t="s">
        <v>699</v>
      </c>
      <c r="C201" s="83" t="s">
        <v>700</v>
      </c>
      <c r="D201" s="86">
        <v>45412</v>
      </c>
      <c r="E201" s="83" t="s">
        <v>702</v>
      </c>
      <c r="F201" s="69">
        <f t="shared" si="0"/>
        <v>45442</v>
      </c>
      <c r="G201" s="70" t="str">
        <f t="shared" si="1"/>
        <v>232,000.00</v>
      </c>
      <c r="H201" s="71">
        <v>0</v>
      </c>
      <c r="I201" s="72" t="s">
        <v>33</v>
      </c>
    </row>
    <row r="202" spans="1:9" s="81" customFormat="1" ht="66" customHeight="1" x14ac:dyDescent="0.2">
      <c r="A202" s="82" t="s">
        <v>705</v>
      </c>
      <c r="B202" s="82" t="s">
        <v>703</v>
      </c>
      <c r="C202" s="83" t="s">
        <v>704</v>
      </c>
      <c r="D202" s="86">
        <v>45421</v>
      </c>
      <c r="E202" s="83" t="s">
        <v>706</v>
      </c>
      <c r="F202" s="69">
        <f t="shared" si="0"/>
        <v>45451</v>
      </c>
      <c r="G202" s="70" t="str">
        <f t="shared" si="1"/>
        <v>254,157.92</v>
      </c>
      <c r="H202" s="71">
        <v>0</v>
      </c>
      <c r="I202" s="72" t="s">
        <v>33</v>
      </c>
    </row>
    <row r="203" spans="1:9" s="81" customFormat="1" ht="70.5" customHeight="1" x14ac:dyDescent="0.2">
      <c r="A203" s="82" t="s">
        <v>445</v>
      </c>
      <c r="B203" s="82" t="s">
        <v>707</v>
      </c>
      <c r="C203" s="83" t="s">
        <v>708</v>
      </c>
      <c r="D203" s="86">
        <v>45406</v>
      </c>
      <c r="E203" s="83" t="s">
        <v>709</v>
      </c>
      <c r="F203" s="69">
        <f t="shared" si="0"/>
        <v>45436</v>
      </c>
      <c r="G203" s="70" t="str">
        <f t="shared" si="1"/>
        <v>123,900.00</v>
      </c>
      <c r="H203" s="71">
        <v>0</v>
      </c>
      <c r="I203" s="72" t="s">
        <v>33</v>
      </c>
    </row>
    <row r="204" spans="1:9" s="84" customFormat="1" ht="70.5" customHeight="1" x14ac:dyDescent="0.2">
      <c r="A204" s="47" t="s">
        <v>0</v>
      </c>
      <c r="B204" s="47" t="s">
        <v>1</v>
      </c>
      <c r="C204" s="47" t="s">
        <v>3</v>
      </c>
      <c r="D204" s="47" t="s">
        <v>2</v>
      </c>
      <c r="E204" s="48" t="s">
        <v>4</v>
      </c>
      <c r="F204" s="47" t="s">
        <v>5</v>
      </c>
      <c r="G204" s="47" t="s">
        <v>6</v>
      </c>
      <c r="H204" s="47" t="s">
        <v>7</v>
      </c>
      <c r="I204" s="47" t="s">
        <v>8</v>
      </c>
    </row>
    <row r="205" spans="1:9" s="81" customFormat="1" ht="51.75" customHeight="1" x14ac:dyDescent="0.2">
      <c r="A205" s="91" t="s">
        <v>169</v>
      </c>
      <c r="B205" s="91" t="s">
        <v>710</v>
      </c>
      <c r="C205" s="83" t="s">
        <v>711</v>
      </c>
      <c r="D205" s="86">
        <v>45310</v>
      </c>
      <c r="E205" s="83" t="s">
        <v>714</v>
      </c>
      <c r="F205" s="69">
        <f t="shared" si="0"/>
        <v>45340</v>
      </c>
      <c r="G205" s="70" t="str">
        <f t="shared" si="1"/>
        <v>13,845.79</v>
      </c>
      <c r="H205" s="71">
        <v>0</v>
      </c>
      <c r="I205" s="72" t="s">
        <v>242</v>
      </c>
    </row>
    <row r="206" spans="1:9" s="81" customFormat="1" ht="51.75" customHeight="1" x14ac:dyDescent="0.2">
      <c r="A206" s="92"/>
      <c r="B206" s="92"/>
      <c r="C206" s="83" t="s">
        <v>712</v>
      </c>
      <c r="D206" s="86">
        <v>45365</v>
      </c>
      <c r="E206" s="83" t="s">
        <v>713</v>
      </c>
      <c r="F206" s="69">
        <f t="shared" si="0"/>
        <v>45395</v>
      </c>
      <c r="G206" s="70" t="str">
        <f t="shared" si="1"/>
        <v>15,542.38</v>
      </c>
      <c r="H206" s="71">
        <v>0</v>
      </c>
      <c r="I206" s="72" t="s">
        <v>242</v>
      </c>
    </row>
    <row r="207" spans="1:9" s="81" customFormat="1" ht="74.25" customHeight="1" x14ac:dyDescent="0.2">
      <c r="A207" s="82" t="s">
        <v>639</v>
      </c>
      <c r="B207" s="82" t="s">
        <v>715</v>
      </c>
      <c r="C207" s="83" t="s">
        <v>716</v>
      </c>
      <c r="D207" s="86">
        <v>45407</v>
      </c>
      <c r="E207" s="83" t="s">
        <v>717</v>
      </c>
      <c r="F207" s="69">
        <f t="shared" si="0"/>
        <v>45437</v>
      </c>
      <c r="G207" s="70" t="str">
        <f t="shared" si="1"/>
        <v>1,740,500.00</v>
      </c>
      <c r="H207" s="71">
        <v>0</v>
      </c>
      <c r="I207" s="72" t="s">
        <v>33</v>
      </c>
    </row>
    <row r="208" spans="1:9" s="81" customFormat="1" ht="107.25" customHeight="1" x14ac:dyDescent="0.2">
      <c r="A208" s="82" t="s">
        <v>720</v>
      </c>
      <c r="B208" s="82" t="s">
        <v>718</v>
      </c>
      <c r="C208" s="83" t="s">
        <v>719</v>
      </c>
      <c r="D208" s="86">
        <v>45420</v>
      </c>
      <c r="E208" s="83" t="s">
        <v>721</v>
      </c>
      <c r="F208" s="69">
        <f t="shared" si="0"/>
        <v>45450</v>
      </c>
      <c r="G208" s="70" t="str">
        <f t="shared" si="1"/>
        <v>250,000.00</v>
      </c>
      <c r="H208" s="71">
        <v>0</v>
      </c>
      <c r="I208" s="72" t="s">
        <v>33</v>
      </c>
    </row>
    <row r="209" spans="1:9" s="81" customFormat="1" ht="81.75" customHeight="1" x14ac:dyDescent="0.2">
      <c r="A209" s="82" t="s">
        <v>724</v>
      </c>
      <c r="B209" s="82" t="s">
        <v>722</v>
      </c>
      <c r="C209" s="83" t="s">
        <v>723</v>
      </c>
      <c r="D209" s="86">
        <v>45412</v>
      </c>
      <c r="E209" s="83" t="s">
        <v>725</v>
      </c>
      <c r="F209" s="69">
        <f t="shared" si="0"/>
        <v>45442</v>
      </c>
      <c r="G209" s="70" t="str">
        <f t="shared" si="1"/>
        <v>19,328.40</v>
      </c>
      <c r="H209" s="71">
        <v>0</v>
      </c>
      <c r="I209" s="72" t="s">
        <v>242</v>
      </c>
    </row>
    <row r="210" spans="1:9" s="81" customFormat="1" ht="33.75" customHeight="1" x14ac:dyDescent="0.2">
      <c r="A210" s="91" t="s">
        <v>727</v>
      </c>
      <c r="B210" s="91" t="s">
        <v>726</v>
      </c>
      <c r="C210" s="83" t="s">
        <v>728</v>
      </c>
      <c r="D210" s="86">
        <v>45359</v>
      </c>
      <c r="E210" s="83" t="s">
        <v>732</v>
      </c>
      <c r="F210" s="69">
        <f t="shared" si="0"/>
        <v>45389</v>
      </c>
      <c r="G210" s="70" t="str">
        <f t="shared" si="1"/>
        <v>8,203.99</v>
      </c>
      <c r="H210" s="71">
        <v>0</v>
      </c>
      <c r="I210" s="72" t="s">
        <v>33</v>
      </c>
    </row>
    <row r="211" spans="1:9" s="81" customFormat="1" ht="33.75" customHeight="1" x14ac:dyDescent="0.2">
      <c r="A211" s="93"/>
      <c r="B211" s="93"/>
      <c r="C211" s="83" t="s">
        <v>729</v>
      </c>
      <c r="D211" s="86">
        <v>45362</v>
      </c>
      <c r="E211" s="83" t="s">
        <v>731</v>
      </c>
      <c r="F211" s="69">
        <f t="shared" si="0"/>
        <v>45392</v>
      </c>
      <c r="G211" s="70" t="str">
        <f t="shared" si="1"/>
        <v>6,094.85</v>
      </c>
      <c r="H211" s="71">
        <v>0</v>
      </c>
      <c r="I211" s="72" t="s">
        <v>33</v>
      </c>
    </row>
    <row r="212" spans="1:9" s="81" customFormat="1" ht="33.75" customHeight="1" x14ac:dyDescent="0.2">
      <c r="A212" s="92"/>
      <c r="B212" s="92"/>
      <c r="C212" s="83" t="s">
        <v>730</v>
      </c>
      <c r="D212" s="86">
        <v>45365</v>
      </c>
      <c r="E212" s="83" t="s">
        <v>733</v>
      </c>
      <c r="F212" s="69">
        <f t="shared" si="0"/>
        <v>45395</v>
      </c>
      <c r="G212" s="70" t="str">
        <f t="shared" si="1"/>
        <v>10,840.04</v>
      </c>
      <c r="H212" s="71">
        <v>0</v>
      </c>
      <c r="I212" s="72" t="s">
        <v>33</v>
      </c>
    </row>
    <row r="213" spans="1:9" s="81" customFormat="1" ht="30.75" customHeight="1" x14ac:dyDescent="0.2">
      <c r="A213" s="91" t="s">
        <v>735</v>
      </c>
      <c r="B213" s="91" t="s">
        <v>734</v>
      </c>
      <c r="C213" s="83" t="s">
        <v>736</v>
      </c>
      <c r="D213" s="86">
        <v>45377</v>
      </c>
      <c r="E213" s="83" t="s">
        <v>739</v>
      </c>
      <c r="F213" s="69">
        <f t="shared" si="0"/>
        <v>45407</v>
      </c>
      <c r="G213" s="70" t="str">
        <f t="shared" si="1"/>
        <v>83,507.00</v>
      </c>
      <c r="H213" s="71">
        <v>0</v>
      </c>
      <c r="I213" s="72" t="s">
        <v>33</v>
      </c>
    </row>
    <row r="214" spans="1:9" s="81" customFormat="1" ht="30.75" customHeight="1" x14ac:dyDescent="0.2">
      <c r="A214" s="93"/>
      <c r="B214" s="93"/>
      <c r="C214" s="83" t="s">
        <v>737</v>
      </c>
      <c r="D214" s="86">
        <v>45377</v>
      </c>
      <c r="E214" s="83" t="s">
        <v>740</v>
      </c>
      <c r="F214" s="69">
        <f t="shared" si="0"/>
        <v>45407</v>
      </c>
      <c r="G214" s="70" t="str">
        <f t="shared" si="1"/>
        <v>13,223.00</v>
      </c>
      <c r="H214" s="71">
        <v>0</v>
      </c>
      <c r="I214" s="72" t="s">
        <v>33</v>
      </c>
    </row>
    <row r="215" spans="1:9" s="81" customFormat="1" ht="30.75" customHeight="1" x14ac:dyDescent="0.2">
      <c r="A215" s="92"/>
      <c r="B215" s="92"/>
      <c r="C215" s="83" t="s">
        <v>738</v>
      </c>
      <c r="D215" s="86">
        <v>45377</v>
      </c>
      <c r="E215" s="83" t="s">
        <v>741</v>
      </c>
      <c r="F215" s="69">
        <f t="shared" si="0"/>
        <v>45407</v>
      </c>
      <c r="G215" s="70" t="str">
        <f t="shared" si="1"/>
        <v>74,192.00</v>
      </c>
      <c r="H215" s="71">
        <v>0</v>
      </c>
      <c r="I215" s="72" t="s">
        <v>33</v>
      </c>
    </row>
    <row r="216" spans="1:9" s="81" customFormat="1" ht="96.75" customHeight="1" x14ac:dyDescent="0.2">
      <c r="A216" s="82" t="s">
        <v>613</v>
      </c>
      <c r="B216" s="82" t="s">
        <v>742</v>
      </c>
      <c r="C216" s="83" t="s">
        <v>743</v>
      </c>
      <c r="D216" s="86">
        <v>45419</v>
      </c>
      <c r="E216" s="83" t="s">
        <v>744</v>
      </c>
      <c r="F216" s="69">
        <f t="shared" si="0"/>
        <v>45449</v>
      </c>
      <c r="G216" s="70" t="str">
        <f t="shared" si="1"/>
        <v>224,000.00</v>
      </c>
      <c r="H216" s="71">
        <v>0</v>
      </c>
      <c r="I216" s="72" t="s">
        <v>33</v>
      </c>
    </row>
    <row r="217" spans="1:9" s="81" customFormat="1" ht="22.5" customHeight="1" x14ac:dyDescent="0.2">
      <c r="A217" s="91" t="s">
        <v>727</v>
      </c>
      <c r="B217" s="91" t="s">
        <v>745</v>
      </c>
      <c r="C217" s="83" t="s">
        <v>746</v>
      </c>
      <c r="D217" s="86">
        <v>45371</v>
      </c>
      <c r="E217" s="83" t="s">
        <v>750</v>
      </c>
      <c r="F217" s="69">
        <f t="shared" si="0"/>
        <v>45401</v>
      </c>
      <c r="G217" s="70" t="str">
        <f t="shared" si="1"/>
        <v>7,464.88</v>
      </c>
      <c r="H217" s="71">
        <v>0</v>
      </c>
      <c r="I217" s="72" t="s">
        <v>33</v>
      </c>
    </row>
    <row r="218" spans="1:9" s="81" customFormat="1" ht="22.5" customHeight="1" x14ac:dyDescent="0.2">
      <c r="A218" s="93"/>
      <c r="B218" s="93"/>
      <c r="C218" s="83" t="s">
        <v>747</v>
      </c>
      <c r="D218" s="86">
        <v>45398</v>
      </c>
      <c r="E218" s="83" t="s">
        <v>751</v>
      </c>
      <c r="F218" s="69">
        <f t="shared" si="0"/>
        <v>45428</v>
      </c>
      <c r="G218" s="70" t="str">
        <f t="shared" si="1"/>
        <v>8,251.62</v>
      </c>
      <c r="H218" s="71">
        <v>0</v>
      </c>
      <c r="I218" s="72" t="s">
        <v>33</v>
      </c>
    </row>
    <row r="219" spans="1:9" s="81" customFormat="1" ht="22.5" customHeight="1" x14ac:dyDescent="0.2">
      <c r="A219" s="93"/>
      <c r="B219" s="93"/>
      <c r="C219" s="83" t="s">
        <v>748</v>
      </c>
      <c r="D219" s="86">
        <v>45398</v>
      </c>
      <c r="E219" s="83" t="s">
        <v>752</v>
      </c>
      <c r="F219" s="69">
        <f t="shared" si="0"/>
        <v>45428</v>
      </c>
      <c r="G219" s="70" t="str">
        <f t="shared" si="1"/>
        <v>14,378.96</v>
      </c>
      <c r="H219" s="71">
        <v>0</v>
      </c>
      <c r="I219" s="72" t="s">
        <v>33</v>
      </c>
    </row>
    <row r="220" spans="1:9" s="81" customFormat="1" ht="27" customHeight="1" x14ac:dyDescent="0.2">
      <c r="A220" s="92"/>
      <c r="B220" s="92"/>
      <c r="C220" s="83" t="s">
        <v>749</v>
      </c>
      <c r="D220" s="86">
        <v>45398</v>
      </c>
      <c r="E220" s="83" t="s">
        <v>753</v>
      </c>
      <c r="F220" s="69">
        <f t="shared" si="0"/>
        <v>45428</v>
      </c>
      <c r="G220" s="70" t="str">
        <f t="shared" si="1"/>
        <v>13,406.84</v>
      </c>
      <c r="H220" s="71">
        <v>0</v>
      </c>
      <c r="I220" s="72" t="s">
        <v>33</v>
      </c>
    </row>
    <row r="221" spans="1:9" s="81" customFormat="1" ht="43.5" customHeight="1" x14ac:dyDescent="0.2">
      <c r="A221" s="91" t="s">
        <v>164</v>
      </c>
      <c r="B221" s="91" t="s">
        <v>754</v>
      </c>
      <c r="C221" s="83" t="s">
        <v>755</v>
      </c>
      <c r="D221" s="86">
        <v>45409</v>
      </c>
      <c r="E221" s="83" t="s">
        <v>757</v>
      </c>
      <c r="F221" s="69">
        <f t="shared" si="0"/>
        <v>45439</v>
      </c>
      <c r="G221" s="70" t="str">
        <f t="shared" si="1"/>
        <v>18,426.23</v>
      </c>
      <c r="H221" s="71">
        <v>0</v>
      </c>
      <c r="I221" s="72" t="s">
        <v>33</v>
      </c>
    </row>
    <row r="222" spans="1:9" s="81" customFormat="1" ht="43.5" customHeight="1" x14ac:dyDescent="0.2">
      <c r="A222" s="92"/>
      <c r="B222" s="92"/>
      <c r="C222" s="83" t="s">
        <v>756</v>
      </c>
      <c r="D222" s="86">
        <v>45409</v>
      </c>
      <c r="E222" s="83" t="s">
        <v>758</v>
      </c>
      <c r="F222" s="69">
        <f t="shared" si="0"/>
        <v>45439</v>
      </c>
      <c r="G222" s="70" t="str">
        <f t="shared" si="1"/>
        <v>2,228.00</v>
      </c>
      <c r="H222" s="71">
        <v>0</v>
      </c>
      <c r="I222" s="72" t="s">
        <v>33</v>
      </c>
    </row>
    <row r="223" spans="1:9" s="84" customFormat="1" ht="57.75" customHeight="1" x14ac:dyDescent="0.2">
      <c r="A223" s="47" t="s">
        <v>0</v>
      </c>
      <c r="B223" s="47" t="s">
        <v>1</v>
      </c>
      <c r="C223" s="47" t="s">
        <v>3</v>
      </c>
      <c r="D223" s="47" t="s">
        <v>2</v>
      </c>
      <c r="E223" s="48" t="s">
        <v>4</v>
      </c>
      <c r="F223" s="47" t="s">
        <v>5</v>
      </c>
      <c r="G223" s="47" t="s">
        <v>6</v>
      </c>
      <c r="H223" s="47" t="s">
        <v>7</v>
      </c>
      <c r="I223" s="47" t="s">
        <v>8</v>
      </c>
    </row>
    <row r="224" spans="1:9" s="81" customFormat="1" ht="55.5" customHeight="1" x14ac:dyDescent="0.2">
      <c r="A224" s="91" t="s">
        <v>639</v>
      </c>
      <c r="B224" s="91" t="s">
        <v>759</v>
      </c>
      <c r="C224" s="83" t="s">
        <v>760</v>
      </c>
      <c r="D224" s="86">
        <v>45363</v>
      </c>
      <c r="E224" s="83" t="s">
        <v>762</v>
      </c>
      <c r="F224" s="69">
        <f t="shared" si="0"/>
        <v>45393</v>
      </c>
      <c r="G224" s="70" t="str">
        <f t="shared" si="1"/>
        <v>32,332.00</v>
      </c>
      <c r="H224" s="71">
        <v>0</v>
      </c>
      <c r="I224" s="72" t="s">
        <v>33</v>
      </c>
    </row>
    <row r="225" spans="1:9" s="81" customFormat="1" ht="55.5" customHeight="1" x14ac:dyDescent="0.2">
      <c r="A225" s="92"/>
      <c r="B225" s="92"/>
      <c r="C225" s="83" t="s">
        <v>761</v>
      </c>
      <c r="D225" s="86">
        <v>45363</v>
      </c>
      <c r="E225" s="83" t="s">
        <v>763</v>
      </c>
      <c r="F225" s="69">
        <f t="shared" si="0"/>
        <v>45393</v>
      </c>
      <c r="G225" s="70" t="str">
        <f t="shared" si="1"/>
        <v>62,413.03</v>
      </c>
      <c r="H225" s="71">
        <v>0</v>
      </c>
      <c r="I225" s="72" t="s">
        <v>33</v>
      </c>
    </row>
    <row r="226" spans="1:9" s="81" customFormat="1" ht="70.5" customHeight="1" x14ac:dyDescent="0.2">
      <c r="A226" s="82" t="s">
        <v>766</v>
      </c>
      <c r="B226" s="82" t="s">
        <v>764</v>
      </c>
      <c r="C226" s="83" t="s">
        <v>765</v>
      </c>
      <c r="D226" s="86">
        <v>45399</v>
      </c>
      <c r="E226" s="83" t="s">
        <v>767</v>
      </c>
      <c r="F226" s="69">
        <f t="shared" si="0"/>
        <v>45429</v>
      </c>
      <c r="G226" s="70" t="str">
        <f t="shared" si="1"/>
        <v>665,520.00</v>
      </c>
      <c r="H226" s="71">
        <v>0</v>
      </c>
      <c r="I226" s="72" t="s">
        <v>33</v>
      </c>
    </row>
    <row r="227" spans="1:9" s="81" customFormat="1" ht="102" customHeight="1" x14ac:dyDescent="0.2">
      <c r="A227" s="82" t="s">
        <v>770</v>
      </c>
      <c r="B227" s="82" t="s">
        <v>768</v>
      </c>
      <c r="C227" s="83" t="s">
        <v>769</v>
      </c>
      <c r="D227" s="86">
        <v>45401</v>
      </c>
      <c r="E227" s="83" t="s">
        <v>771</v>
      </c>
      <c r="F227" s="69">
        <f t="shared" si="0"/>
        <v>45431</v>
      </c>
      <c r="G227" s="70" t="str">
        <f t="shared" si="1"/>
        <v>192,000.00</v>
      </c>
      <c r="H227" s="71">
        <v>0</v>
      </c>
      <c r="I227" s="72" t="s">
        <v>242</v>
      </c>
    </row>
    <row r="228" spans="1:9" s="81" customFormat="1" ht="49.5" customHeight="1" x14ac:dyDescent="0.2">
      <c r="A228" s="91" t="s">
        <v>774</v>
      </c>
      <c r="B228" s="91" t="s">
        <v>772</v>
      </c>
      <c r="C228" s="83" t="s">
        <v>773</v>
      </c>
      <c r="D228" s="86">
        <v>45351</v>
      </c>
      <c r="E228" s="83" t="s">
        <v>776</v>
      </c>
      <c r="F228" s="69">
        <f t="shared" si="0"/>
        <v>45381</v>
      </c>
      <c r="G228" s="70" t="str">
        <f t="shared" si="1"/>
        <v>17,500.00</v>
      </c>
      <c r="H228" s="71">
        <v>0</v>
      </c>
      <c r="I228" s="72" t="s">
        <v>33</v>
      </c>
    </row>
    <row r="229" spans="1:9" s="81" customFormat="1" ht="49.5" customHeight="1" x14ac:dyDescent="0.2">
      <c r="A229" s="92"/>
      <c r="B229" s="92"/>
      <c r="C229" s="83" t="s">
        <v>775</v>
      </c>
      <c r="D229" s="86">
        <v>45379</v>
      </c>
      <c r="E229" s="83" t="s">
        <v>777</v>
      </c>
      <c r="F229" s="69">
        <f t="shared" si="0"/>
        <v>45409</v>
      </c>
      <c r="G229" s="70" t="str">
        <f t="shared" si="1"/>
        <v>6,000.00</v>
      </c>
      <c r="H229" s="71">
        <v>0</v>
      </c>
      <c r="I229" s="72" t="s">
        <v>33</v>
      </c>
    </row>
    <row r="230" spans="1:9" s="81" customFormat="1" ht="92.25" customHeight="1" x14ac:dyDescent="0.2">
      <c r="A230" s="82" t="s">
        <v>780</v>
      </c>
      <c r="B230" s="82" t="s">
        <v>778</v>
      </c>
      <c r="C230" s="83" t="s">
        <v>779</v>
      </c>
      <c r="D230" s="86">
        <v>45373</v>
      </c>
      <c r="E230" s="83" t="s">
        <v>781</v>
      </c>
      <c r="F230" s="69">
        <f t="shared" si="0"/>
        <v>45403</v>
      </c>
      <c r="G230" s="70" t="str">
        <f t="shared" si="1"/>
        <v>324,909.01</v>
      </c>
      <c r="H230" s="71">
        <v>0</v>
      </c>
      <c r="I230" s="72" t="s">
        <v>33</v>
      </c>
    </row>
    <row r="231" spans="1:9" s="81" customFormat="1" ht="67.5" customHeight="1" x14ac:dyDescent="0.2">
      <c r="A231" s="82" t="s">
        <v>784</v>
      </c>
      <c r="B231" s="82" t="s">
        <v>782</v>
      </c>
      <c r="C231" s="83" t="s">
        <v>783</v>
      </c>
      <c r="D231" s="86">
        <v>45392</v>
      </c>
      <c r="E231" s="103" t="s">
        <v>785</v>
      </c>
      <c r="F231" s="69">
        <f t="shared" si="0"/>
        <v>45422</v>
      </c>
      <c r="G231" s="70" t="str">
        <f t="shared" si="1"/>
        <v>1000.00</v>
      </c>
      <c r="H231" s="71">
        <v>0</v>
      </c>
      <c r="I231" s="72" t="s">
        <v>33</v>
      </c>
    </row>
    <row r="232" spans="1:9" s="81" customFormat="1" ht="67.5" customHeight="1" x14ac:dyDescent="0.2">
      <c r="A232" s="82" t="s">
        <v>165</v>
      </c>
      <c r="B232" s="82" t="s">
        <v>786</v>
      </c>
      <c r="C232" s="83" t="s">
        <v>787</v>
      </c>
      <c r="D232" s="86">
        <v>45426</v>
      </c>
      <c r="E232" s="83" t="s">
        <v>788</v>
      </c>
      <c r="F232" s="69">
        <f t="shared" si="0"/>
        <v>45456</v>
      </c>
      <c r="G232" s="70" t="str">
        <f t="shared" si="1"/>
        <v>24,089.11</v>
      </c>
      <c r="H232" s="71">
        <v>0</v>
      </c>
      <c r="I232" s="72" t="s">
        <v>33</v>
      </c>
    </row>
    <row r="233" spans="1:9" s="81" customFormat="1" ht="38.25" customHeight="1" x14ac:dyDescent="0.2">
      <c r="A233" s="91" t="s">
        <v>790</v>
      </c>
      <c r="B233" s="91" t="s">
        <v>789</v>
      </c>
      <c r="C233" s="83" t="s">
        <v>791</v>
      </c>
      <c r="D233" s="86">
        <v>45301</v>
      </c>
      <c r="E233" s="83" t="s">
        <v>793</v>
      </c>
      <c r="F233" s="69">
        <f t="shared" si="0"/>
        <v>45331</v>
      </c>
      <c r="G233" s="70" t="str">
        <f t="shared" si="1"/>
        <v>2,000.0</v>
      </c>
      <c r="H233" s="71">
        <v>0</v>
      </c>
      <c r="I233" s="72" t="s">
        <v>242</v>
      </c>
    </row>
    <row r="234" spans="1:9" s="81" customFormat="1" ht="38.25" customHeight="1" x14ac:dyDescent="0.2">
      <c r="A234" s="92"/>
      <c r="B234" s="92"/>
      <c r="C234" s="83" t="s">
        <v>792</v>
      </c>
      <c r="D234" s="86">
        <v>45332</v>
      </c>
      <c r="E234" s="83" t="s">
        <v>793</v>
      </c>
      <c r="F234" s="69">
        <f t="shared" si="0"/>
        <v>45362</v>
      </c>
      <c r="G234" s="70" t="str">
        <f t="shared" si="1"/>
        <v>2,000.0</v>
      </c>
      <c r="H234" s="71">
        <v>0</v>
      </c>
      <c r="I234" s="72" t="s">
        <v>242</v>
      </c>
    </row>
    <row r="235" spans="1:9" s="84" customFormat="1" ht="83.25" customHeight="1" x14ac:dyDescent="0.2">
      <c r="A235" s="82" t="s">
        <v>171</v>
      </c>
      <c r="B235" s="82" t="s">
        <v>794</v>
      </c>
      <c r="C235" s="83" t="s">
        <v>795</v>
      </c>
      <c r="D235" s="86">
        <v>45413</v>
      </c>
      <c r="E235" s="83" t="s">
        <v>796</v>
      </c>
      <c r="F235" s="69">
        <f t="shared" ref="F235:F257" si="2">30+D235</f>
        <v>45443</v>
      </c>
      <c r="G235" s="70" t="str">
        <f t="shared" ref="G235:G257" si="3">+E235</f>
        <v>21,222.64</v>
      </c>
      <c r="H235" s="71">
        <v>0</v>
      </c>
      <c r="I235" s="72" t="s">
        <v>33</v>
      </c>
    </row>
    <row r="236" spans="1:9" s="84" customFormat="1" ht="70.5" customHeight="1" x14ac:dyDescent="0.2">
      <c r="A236" s="82" t="s">
        <v>799</v>
      </c>
      <c r="B236" s="82" t="s">
        <v>797</v>
      </c>
      <c r="C236" s="83" t="s">
        <v>798</v>
      </c>
      <c r="D236" s="86">
        <v>45405</v>
      </c>
      <c r="E236" s="83" t="s">
        <v>800</v>
      </c>
      <c r="F236" s="69">
        <f t="shared" si="2"/>
        <v>45435</v>
      </c>
      <c r="G236" s="70" t="str">
        <f t="shared" si="3"/>
        <v>970,000.00</v>
      </c>
      <c r="H236" s="71">
        <v>0</v>
      </c>
      <c r="I236" s="72" t="s">
        <v>33</v>
      </c>
    </row>
    <row r="237" spans="1:9" s="84" customFormat="1" ht="66" customHeight="1" x14ac:dyDescent="0.2">
      <c r="A237" s="47" t="s">
        <v>0</v>
      </c>
      <c r="B237" s="47" t="s">
        <v>1</v>
      </c>
      <c r="C237" s="47" t="s">
        <v>3</v>
      </c>
      <c r="D237" s="47" t="s">
        <v>2</v>
      </c>
      <c r="E237" s="48" t="s">
        <v>4</v>
      </c>
      <c r="F237" s="47" t="s">
        <v>5</v>
      </c>
      <c r="G237" s="47" t="s">
        <v>6</v>
      </c>
      <c r="H237" s="47" t="s">
        <v>7</v>
      </c>
      <c r="I237" s="47" t="s">
        <v>8</v>
      </c>
    </row>
    <row r="238" spans="1:9" s="84" customFormat="1" ht="92.25" customHeight="1" x14ac:dyDescent="0.2">
      <c r="A238" s="82" t="s">
        <v>780</v>
      </c>
      <c r="B238" s="82" t="s">
        <v>801</v>
      </c>
      <c r="C238" s="83" t="s">
        <v>802</v>
      </c>
      <c r="D238" s="86">
        <v>45383</v>
      </c>
      <c r="E238" s="83" t="s">
        <v>781</v>
      </c>
      <c r="F238" s="69">
        <f t="shared" si="2"/>
        <v>45413</v>
      </c>
      <c r="G238" s="70" t="str">
        <f t="shared" si="3"/>
        <v>324,909.01</v>
      </c>
      <c r="H238" s="71">
        <v>0</v>
      </c>
      <c r="I238" s="72" t="s">
        <v>33</v>
      </c>
    </row>
    <row r="239" spans="1:9" s="84" customFormat="1" ht="78" customHeight="1" x14ac:dyDescent="0.2">
      <c r="A239" s="82" t="s">
        <v>164</v>
      </c>
      <c r="B239" s="82" t="s">
        <v>803</v>
      </c>
      <c r="C239" s="83" t="s">
        <v>804</v>
      </c>
      <c r="D239" s="86">
        <v>45404</v>
      </c>
      <c r="E239" s="83" t="s">
        <v>805</v>
      </c>
      <c r="F239" s="69">
        <f t="shared" si="2"/>
        <v>45434</v>
      </c>
      <c r="G239" s="70" t="str">
        <f t="shared" si="3"/>
        <v>7,863.19</v>
      </c>
      <c r="H239" s="71">
        <v>0</v>
      </c>
      <c r="I239" s="72" t="s">
        <v>33</v>
      </c>
    </row>
    <row r="240" spans="1:9" s="84" customFormat="1" ht="26.25" customHeight="1" x14ac:dyDescent="0.2">
      <c r="A240" s="91" t="s">
        <v>391</v>
      </c>
      <c r="B240" s="91" t="s">
        <v>806</v>
      </c>
      <c r="C240" s="83" t="s">
        <v>807</v>
      </c>
      <c r="D240" s="86">
        <v>45355</v>
      </c>
      <c r="E240" s="83" t="s">
        <v>810</v>
      </c>
      <c r="F240" s="69">
        <f t="shared" si="2"/>
        <v>45385</v>
      </c>
      <c r="G240" s="70" t="str">
        <f t="shared" si="3"/>
        <v>201,150.00</v>
      </c>
      <c r="H240" s="71">
        <v>0</v>
      </c>
      <c r="I240" s="72" t="s">
        <v>33</v>
      </c>
    </row>
    <row r="241" spans="1:9" s="84" customFormat="1" ht="26.25" customHeight="1" x14ac:dyDescent="0.2">
      <c r="A241" s="93"/>
      <c r="B241" s="93"/>
      <c r="C241" s="83" t="s">
        <v>808</v>
      </c>
      <c r="D241" s="86">
        <v>45385</v>
      </c>
      <c r="E241" s="83" t="s">
        <v>811</v>
      </c>
      <c r="F241" s="69">
        <f t="shared" si="2"/>
        <v>45415</v>
      </c>
      <c r="G241" s="70" t="str">
        <f t="shared" si="3"/>
        <v>12,400.00</v>
      </c>
      <c r="H241" s="71">
        <v>0</v>
      </c>
      <c r="I241" s="72" t="s">
        <v>33</v>
      </c>
    </row>
    <row r="242" spans="1:9" s="84" customFormat="1" ht="26.25" customHeight="1" x14ac:dyDescent="0.2">
      <c r="A242" s="92"/>
      <c r="B242" s="92"/>
      <c r="C242" s="83" t="s">
        <v>809</v>
      </c>
      <c r="D242" s="86">
        <v>45385</v>
      </c>
      <c r="E242" s="83" t="s">
        <v>812</v>
      </c>
      <c r="F242" s="69">
        <f t="shared" si="2"/>
        <v>45415</v>
      </c>
      <c r="G242" s="70" t="str">
        <f t="shared" si="3"/>
        <v>95,210.00</v>
      </c>
      <c r="H242" s="71">
        <v>0</v>
      </c>
      <c r="I242" s="72" t="s">
        <v>33</v>
      </c>
    </row>
    <row r="243" spans="1:9" s="84" customFormat="1" ht="91.5" customHeight="1" x14ac:dyDescent="0.2">
      <c r="A243" s="82" t="s">
        <v>799</v>
      </c>
      <c r="B243" s="82" t="s">
        <v>813</v>
      </c>
      <c r="C243" s="83" t="s">
        <v>814</v>
      </c>
      <c r="D243" s="86">
        <v>45394</v>
      </c>
      <c r="E243" s="83" t="s">
        <v>815</v>
      </c>
      <c r="F243" s="69">
        <f t="shared" si="2"/>
        <v>45424</v>
      </c>
      <c r="G243" s="70" t="str">
        <f t="shared" si="3"/>
        <v>1,099,996.00</v>
      </c>
      <c r="H243" s="71">
        <v>0</v>
      </c>
      <c r="I243" s="72" t="s">
        <v>33</v>
      </c>
    </row>
    <row r="244" spans="1:9" s="84" customFormat="1" ht="52.5" customHeight="1" x14ac:dyDescent="0.2">
      <c r="A244" s="91" t="s">
        <v>817</v>
      </c>
      <c r="B244" s="91" t="s">
        <v>816</v>
      </c>
      <c r="C244" s="83" t="s">
        <v>818</v>
      </c>
      <c r="D244" s="86">
        <v>45390</v>
      </c>
      <c r="E244" s="83" t="s">
        <v>820</v>
      </c>
      <c r="F244" s="69">
        <f t="shared" si="2"/>
        <v>45420</v>
      </c>
      <c r="G244" s="70" t="str">
        <f t="shared" si="3"/>
        <v>1,168,200.00</v>
      </c>
      <c r="H244" s="71">
        <v>0</v>
      </c>
      <c r="I244" s="72" t="s">
        <v>33</v>
      </c>
    </row>
    <row r="245" spans="1:9" s="84" customFormat="1" ht="52.5" customHeight="1" x14ac:dyDescent="0.2">
      <c r="A245" s="92"/>
      <c r="B245" s="92"/>
      <c r="C245" s="83" t="s">
        <v>819</v>
      </c>
      <c r="D245" s="86">
        <v>45390</v>
      </c>
      <c r="E245" s="83" t="s">
        <v>821</v>
      </c>
      <c r="F245" s="69">
        <f t="shared" si="2"/>
        <v>45420</v>
      </c>
      <c r="G245" s="70" t="str">
        <f t="shared" si="3"/>
        <v>1,552,408.00</v>
      </c>
      <c r="H245" s="71">
        <v>0</v>
      </c>
      <c r="I245" s="72" t="s">
        <v>33</v>
      </c>
    </row>
    <row r="246" spans="1:9" s="84" customFormat="1" ht="75" customHeight="1" x14ac:dyDescent="0.2">
      <c r="A246" s="82" t="s">
        <v>171</v>
      </c>
      <c r="B246" s="82" t="s">
        <v>822</v>
      </c>
      <c r="C246" s="83" t="s">
        <v>823</v>
      </c>
      <c r="D246" s="86">
        <v>45414</v>
      </c>
      <c r="E246" s="83" t="s">
        <v>824</v>
      </c>
      <c r="F246" s="69">
        <f t="shared" si="2"/>
        <v>45444</v>
      </c>
      <c r="G246" s="70" t="str">
        <f t="shared" si="3"/>
        <v>228,804.41</v>
      </c>
      <c r="H246" s="71">
        <v>0</v>
      </c>
      <c r="I246" s="72" t="s">
        <v>33</v>
      </c>
    </row>
    <row r="247" spans="1:9" s="84" customFormat="1" ht="79.5" customHeight="1" x14ac:dyDescent="0.2">
      <c r="A247" s="82" t="s">
        <v>371</v>
      </c>
      <c r="B247" s="82" t="s">
        <v>825</v>
      </c>
      <c r="C247" s="83" t="s">
        <v>826</v>
      </c>
      <c r="D247" s="86">
        <v>45264</v>
      </c>
      <c r="E247" s="83" t="s">
        <v>827</v>
      </c>
      <c r="F247" s="69">
        <f t="shared" si="2"/>
        <v>45294</v>
      </c>
      <c r="G247" s="70" t="str">
        <f t="shared" si="3"/>
        <v>78,420.00</v>
      </c>
      <c r="H247" s="71">
        <v>0</v>
      </c>
      <c r="I247" s="72" t="s">
        <v>33</v>
      </c>
    </row>
    <row r="248" spans="1:9" s="84" customFormat="1" ht="74.25" customHeight="1" x14ac:dyDescent="0.2">
      <c r="A248" s="82" t="s">
        <v>701</v>
      </c>
      <c r="B248" s="82" t="s">
        <v>828</v>
      </c>
      <c r="C248" s="83" t="s">
        <v>829</v>
      </c>
      <c r="D248" s="86">
        <v>45418</v>
      </c>
      <c r="E248" s="83" t="s">
        <v>830</v>
      </c>
      <c r="F248" s="69">
        <f t="shared" si="2"/>
        <v>45448</v>
      </c>
      <c r="G248" s="70" t="str">
        <f t="shared" si="3"/>
        <v>153,016.50</v>
      </c>
      <c r="H248" s="71">
        <v>0</v>
      </c>
      <c r="I248" s="72" t="s">
        <v>33</v>
      </c>
    </row>
    <row r="249" spans="1:9" s="84" customFormat="1" ht="25.5" customHeight="1" x14ac:dyDescent="0.2">
      <c r="A249" s="91" t="s">
        <v>832</v>
      </c>
      <c r="B249" s="91" t="s">
        <v>831</v>
      </c>
      <c r="C249" s="83" t="s">
        <v>833</v>
      </c>
      <c r="D249" s="86">
        <v>45366</v>
      </c>
      <c r="E249" s="83" t="s">
        <v>836</v>
      </c>
      <c r="F249" s="69">
        <f t="shared" si="2"/>
        <v>45396</v>
      </c>
      <c r="G249" s="70" t="str">
        <f t="shared" si="3"/>
        <v>41,250.00</v>
      </c>
      <c r="H249" s="71">
        <v>0</v>
      </c>
      <c r="I249" s="72" t="s">
        <v>33</v>
      </c>
    </row>
    <row r="250" spans="1:9" s="84" customFormat="1" ht="25.5" customHeight="1" x14ac:dyDescent="0.2">
      <c r="A250" s="93"/>
      <c r="B250" s="93"/>
      <c r="C250" s="83" t="s">
        <v>834</v>
      </c>
      <c r="D250" s="86">
        <v>45383</v>
      </c>
      <c r="E250" s="83" t="s">
        <v>837</v>
      </c>
      <c r="F250" s="69">
        <f t="shared" si="2"/>
        <v>45413</v>
      </c>
      <c r="G250" s="70" t="str">
        <f t="shared" si="3"/>
        <v>137,500.00</v>
      </c>
      <c r="H250" s="71">
        <v>0</v>
      </c>
      <c r="I250" s="72" t="s">
        <v>33</v>
      </c>
    </row>
    <row r="251" spans="1:9" s="84" customFormat="1" ht="25.5" customHeight="1" x14ac:dyDescent="0.2">
      <c r="A251" s="92"/>
      <c r="B251" s="92"/>
      <c r="C251" s="83" t="s">
        <v>835</v>
      </c>
      <c r="D251" s="86">
        <v>45404</v>
      </c>
      <c r="E251" s="83" t="s">
        <v>838</v>
      </c>
      <c r="F251" s="69">
        <f t="shared" si="2"/>
        <v>45434</v>
      </c>
      <c r="G251" s="70" t="str">
        <f t="shared" si="3"/>
        <v>508,750.00</v>
      </c>
      <c r="H251" s="71">
        <v>0</v>
      </c>
      <c r="I251" s="72" t="s">
        <v>33</v>
      </c>
    </row>
    <row r="252" spans="1:9" s="84" customFormat="1" ht="69.75" customHeight="1" x14ac:dyDescent="0.2">
      <c r="A252" s="82" t="s">
        <v>164</v>
      </c>
      <c r="B252" s="82" t="s">
        <v>839</v>
      </c>
      <c r="C252" s="83" t="s">
        <v>840</v>
      </c>
      <c r="D252" s="86">
        <v>45407</v>
      </c>
      <c r="E252" s="83" t="s">
        <v>841</v>
      </c>
      <c r="F252" s="69">
        <f t="shared" si="2"/>
        <v>45437</v>
      </c>
      <c r="G252" s="70" t="str">
        <f t="shared" si="3"/>
        <v>12,902.50</v>
      </c>
      <c r="H252" s="71">
        <v>0</v>
      </c>
      <c r="I252" s="72" t="s">
        <v>33</v>
      </c>
    </row>
    <row r="253" spans="1:9" s="84" customFormat="1" ht="64.5" customHeight="1" x14ac:dyDescent="0.2">
      <c r="A253" s="82" t="s">
        <v>164</v>
      </c>
      <c r="B253" s="82" t="s">
        <v>842</v>
      </c>
      <c r="C253" s="83" t="s">
        <v>843</v>
      </c>
      <c r="D253" s="86">
        <v>45407</v>
      </c>
      <c r="E253" s="83" t="s">
        <v>844</v>
      </c>
      <c r="F253" s="69">
        <f t="shared" si="2"/>
        <v>45437</v>
      </c>
      <c r="G253" s="70" t="str">
        <f t="shared" si="3"/>
        <v>35,815.00</v>
      </c>
      <c r="H253" s="71">
        <v>0</v>
      </c>
      <c r="I253" s="72" t="s">
        <v>242</v>
      </c>
    </row>
    <row r="254" spans="1:9" s="84" customFormat="1" ht="64.5" customHeight="1" x14ac:dyDescent="0.2">
      <c r="A254" s="47" t="s">
        <v>0</v>
      </c>
      <c r="B254" s="47" t="s">
        <v>1</v>
      </c>
      <c r="C254" s="47" t="s">
        <v>3</v>
      </c>
      <c r="D254" s="47" t="s">
        <v>2</v>
      </c>
      <c r="E254" s="48" t="s">
        <v>4</v>
      </c>
      <c r="F254" s="47" t="s">
        <v>5</v>
      </c>
      <c r="G254" s="47" t="s">
        <v>6</v>
      </c>
      <c r="H254" s="47" t="s">
        <v>7</v>
      </c>
      <c r="I254" s="47" t="s">
        <v>8</v>
      </c>
    </row>
    <row r="255" spans="1:9" s="84" customFormat="1" ht="82.5" customHeight="1" x14ac:dyDescent="0.2">
      <c r="A255" s="82" t="s">
        <v>846</v>
      </c>
      <c r="B255" s="82" t="s">
        <v>845</v>
      </c>
      <c r="C255" s="83" t="s">
        <v>43</v>
      </c>
      <c r="D255" s="86">
        <v>45400</v>
      </c>
      <c r="E255" s="83" t="s">
        <v>847</v>
      </c>
      <c r="F255" s="69">
        <f t="shared" si="2"/>
        <v>45430</v>
      </c>
      <c r="G255" s="70" t="str">
        <f t="shared" si="3"/>
        <v>234,000.01</v>
      </c>
      <c r="H255" s="71">
        <v>0</v>
      </c>
      <c r="I255" s="72" t="s">
        <v>242</v>
      </c>
    </row>
    <row r="256" spans="1:9" s="84" customFormat="1" ht="78.75" customHeight="1" x14ac:dyDescent="0.2">
      <c r="A256" s="82" t="s">
        <v>850</v>
      </c>
      <c r="B256" s="82" t="s">
        <v>848</v>
      </c>
      <c r="C256" s="83" t="s">
        <v>849</v>
      </c>
      <c r="D256" s="86">
        <v>45426</v>
      </c>
      <c r="E256" s="83" t="s">
        <v>851</v>
      </c>
      <c r="F256" s="69">
        <f t="shared" si="2"/>
        <v>45456</v>
      </c>
      <c r="G256" s="70" t="str">
        <f t="shared" si="3"/>
        <v>6,999.76</v>
      </c>
      <c r="H256" s="71">
        <v>0</v>
      </c>
      <c r="I256" s="72" t="s">
        <v>33</v>
      </c>
    </row>
    <row r="257" spans="1:9" s="81" customFormat="1" ht="75.75" customHeight="1" x14ac:dyDescent="0.2">
      <c r="A257" s="82" t="s">
        <v>854</v>
      </c>
      <c r="B257" s="82" t="s">
        <v>852</v>
      </c>
      <c r="C257" s="83" t="s">
        <v>853</v>
      </c>
      <c r="D257" s="86">
        <v>45327</v>
      </c>
      <c r="E257" s="83" t="s">
        <v>855</v>
      </c>
      <c r="F257" s="69">
        <f t="shared" si="2"/>
        <v>45357</v>
      </c>
      <c r="G257" s="70" t="str">
        <f t="shared" si="3"/>
        <v>163,902.00</v>
      </c>
      <c r="H257" s="71">
        <v>0</v>
      </c>
      <c r="I257" s="72" t="s">
        <v>33</v>
      </c>
    </row>
    <row r="258" spans="1:9" s="81" customFormat="1" ht="106.5" customHeight="1" x14ac:dyDescent="0.2">
      <c r="A258" s="82" t="s">
        <v>858</v>
      </c>
      <c r="B258" s="82" t="s">
        <v>856</v>
      </c>
      <c r="C258" s="83" t="s">
        <v>857</v>
      </c>
      <c r="D258" s="86">
        <v>45317</v>
      </c>
      <c r="E258" s="83" t="s">
        <v>859</v>
      </c>
      <c r="F258" s="69">
        <f t="shared" si="0"/>
        <v>45347</v>
      </c>
      <c r="G258" s="70" t="str">
        <f t="shared" si="1"/>
        <v>30,809.00</v>
      </c>
      <c r="H258" s="71">
        <v>0</v>
      </c>
      <c r="I258" s="72" t="s">
        <v>33</v>
      </c>
    </row>
    <row r="259" spans="1:9" s="81" customFormat="1" ht="69.75" customHeight="1" x14ac:dyDescent="0.2">
      <c r="A259" s="82" t="s">
        <v>165</v>
      </c>
      <c r="B259" s="82" t="s">
        <v>860</v>
      </c>
      <c r="C259" s="83" t="s">
        <v>861</v>
      </c>
      <c r="D259" s="86">
        <v>45412</v>
      </c>
      <c r="E259" s="83" t="s">
        <v>862</v>
      </c>
      <c r="F259" s="69">
        <f t="shared" si="0"/>
        <v>45442</v>
      </c>
      <c r="G259" s="70" t="str">
        <f t="shared" si="1"/>
        <v>54,497.05</v>
      </c>
      <c r="H259" s="71">
        <v>0</v>
      </c>
      <c r="I259" s="72" t="s">
        <v>33</v>
      </c>
    </row>
    <row r="260" spans="1:9" s="81" customFormat="1" ht="96.75" customHeight="1" x14ac:dyDescent="0.2">
      <c r="A260" s="82" t="s">
        <v>865</v>
      </c>
      <c r="B260" s="82" t="s">
        <v>863</v>
      </c>
      <c r="C260" s="83" t="s">
        <v>864</v>
      </c>
      <c r="D260" s="86">
        <v>45419</v>
      </c>
      <c r="E260" s="83" t="s">
        <v>866</v>
      </c>
      <c r="F260" s="69">
        <f t="shared" si="0"/>
        <v>45449</v>
      </c>
      <c r="G260" s="70" t="str">
        <f t="shared" si="1"/>
        <v>116,680.00</v>
      </c>
      <c r="H260" s="71">
        <v>0</v>
      </c>
      <c r="I260" s="72" t="s">
        <v>33</v>
      </c>
    </row>
    <row r="261" spans="1:9" s="81" customFormat="1" ht="93.75" customHeight="1" x14ac:dyDescent="0.2">
      <c r="A261" s="82" t="s">
        <v>869</v>
      </c>
      <c r="B261" s="82" t="s">
        <v>867</v>
      </c>
      <c r="C261" s="83" t="s">
        <v>868</v>
      </c>
      <c r="D261" s="86">
        <v>45419</v>
      </c>
      <c r="E261" s="83" t="s">
        <v>870</v>
      </c>
      <c r="F261" s="69">
        <f t="shared" si="0"/>
        <v>45449</v>
      </c>
      <c r="G261" s="70" t="str">
        <f t="shared" si="1"/>
        <v>1,399,320.00</v>
      </c>
      <c r="H261" s="71">
        <v>0</v>
      </c>
      <c r="I261" s="72" t="s">
        <v>33</v>
      </c>
    </row>
    <row r="262" spans="1:9" s="84" customFormat="1" ht="92.25" customHeight="1" x14ac:dyDescent="0.2">
      <c r="A262" s="82" t="s">
        <v>873</v>
      </c>
      <c r="B262" s="82" t="s">
        <v>871</v>
      </c>
      <c r="C262" s="83" t="s">
        <v>872</v>
      </c>
      <c r="D262" s="86">
        <v>45425</v>
      </c>
      <c r="E262" s="83" t="s">
        <v>874</v>
      </c>
      <c r="F262" s="69">
        <f t="shared" ref="F262:F293" si="4">30+D262</f>
        <v>45455</v>
      </c>
      <c r="G262" s="70" t="str">
        <f t="shared" ref="G262:G266" si="5">+E262</f>
        <v>50,001.32</v>
      </c>
      <c r="H262" s="71">
        <v>0</v>
      </c>
      <c r="I262" s="72" t="s">
        <v>33</v>
      </c>
    </row>
    <row r="263" spans="1:9" s="84" customFormat="1" ht="66" customHeight="1" x14ac:dyDescent="0.2">
      <c r="A263" s="82" t="s">
        <v>877</v>
      </c>
      <c r="B263" s="82" t="s">
        <v>875</v>
      </c>
      <c r="C263" s="83" t="s">
        <v>876</v>
      </c>
      <c r="D263" s="86">
        <v>45364</v>
      </c>
      <c r="E263" s="83" t="s">
        <v>878</v>
      </c>
      <c r="F263" s="69">
        <f t="shared" si="4"/>
        <v>45394</v>
      </c>
      <c r="G263" s="70" t="str">
        <f t="shared" si="5"/>
        <v>14,607.81</v>
      </c>
      <c r="H263" s="71">
        <v>0</v>
      </c>
      <c r="I263" s="72" t="s">
        <v>33</v>
      </c>
    </row>
    <row r="264" spans="1:9" s="84" customFormat="1" ht="93" customHeight="1" x14ac:dyDescent="0.2">
      <c r="A264" s="82" t="s">
        <v>881</v>
      </c>
      <c r="B264" s="82" t="s">
        <v>879</v>
      </c>
      <c r="C264" s="83" t="s">
        <v>880</v>
      </c>
      <c r="D264" s="86">
        <v>45412</v>
      </c>
      <c r="E264" s="83" t="s">
        <v>882</v>
      </c>
      <c r="F264" s="69">
        <f t="shared" si="4"/>
        <v>45442</v>
      </c>
      <c r="G264" s="70" t="str">
        <f t="shared" si="5"/>
        <v>365,328.00</v>
      </c>
      <c r="H264" s="71">
        <v>0</v>
      </c>
      <c r="I264" s="72" t="s">
        <v>242</v>
      </c>
    </row>
    <row r="265" spans="1:9" s="84" customFormat="1" ht="59.25" customHeight="1" x14ac:dyDescent="0.2">
      <c r="A265" s="47" t="s">
        <v>0</v>
      </c>
      <c r="B265" s="47" t="s">
        <v>1</v>
      </c>
      <c r="C265" s="47" t="s">
        <v>3</v>
      </c>
      <c r="D265" s="47" t="s">
        <v>2</v>
      </c>
      <c r="E265" s="48" t="s">
        <v>4</v>
      </c>
      <c r="F265" s="47" t="s">
        <v>5</v>
      </c>
      <c r="G265" s="47" t="s">
        <v>6</v>
      </c>
      <c r="H265" s="47" t="s">
        <v>7</v>
      </c>
      <c r="I265" s="47" t="s">
        <v>8</v>
      </c>
    </row>
    <row r="266" spans="1:9" s="84" customFormat="1" ht="60.75" customHeight="1" x14ac:dyDescent="0.2">
      <c r="A266" s="82" t="s">
        <v>885</v>
      </c>
      <c r="B266" s="82" t="s">
        <v>883</v>
      </c>
      <c r="C266" s="83" t="s">
        <v>884</v>
      </c>
      <c r="D266" s="86">
        <v>45413</v>
      </c>
      <c r="E266" s="83" t="s">
        <v>886</v>
      </c>
      <c r="F266" s="69">
        <f t="shared" si="4"/>
        <v>45443</v>
      </c>
      <c r="G266" s="70" t="str">
        <f t="shared" si="5"/>
        <v>476.00</v>
      </c>
      <c r="H266" s="71">
        <v>0</v>
      </c>
      <c r="I266" s="72" t="s">
        <v>33</v>
      </c>
    </row>
    <row r="267" spans="1:9" s="84" customFormat="1" ht="81.75" customHeight="1" x14ac:dyDescent="0.2">
      <c r="A267" s="82" t="s">
        <v>177</v>
      </c>
      <c r="B267" s="82" t="s">
        <v>887</v>
      </c>
      <c r="C267" s="83" t="s">
        <v>888</v>
      </c>
      <c r="D267" s="86">
        <v>45415</v>
      </c>
      <c r="E267" s="83" t="s">
        <v>889</v>
      </c>
      <c r="F267" s="69">
        <f t="shared" si="4"/>
        <v>45445</v>
      </c>
      <c r="G267" s="70" t="str">
        <f>+E267</f>
        <v>150,951.50</v>
      </c>
      <c r="H267" s="71">
        <v>0</v>
      </c>
      <c r="I267" s="72" t="s">
        <v>33</v>
      </c>
    </row>
    <row r="268" spans="1:9" s="84" customFormat="1" ht="67.5" customHeight="1" x14ac:dyDescent="0.2">
      <c r="A268" s="82" t="s">
        <v>892</v>
      </c>
      <c r="B268" s="82" t="s">
        <v>890</v>
      </c>
      <c r="C268" s="83" t="s">
        <v>891</v>
      </c>
      <c r="D268" s="86">
        <v>45420</v>
      </c>
      <c r="E268" s="83" t="s">
        <v>893</v>
      </c>
      <c r="F268" s="69">
        <f t="shared" si="4"/>
        <v>45450</v>
      </c>
      <c r="G268" s="70" t="str">
        <f t="shared" ref="G268:G282" si="6">+E268</f>
        <v>150,282.44</v>
      </c>
      <c r="H268" s="71">
        <v>0</v>
      </c>
      <c r="I268" s="72" t="s">
        <v>33</v>
      </c>
    </row>
    <row r="269" spans="1:9" s="84" customFormat="1" ht="37.5" customHeight="1" x14ac:dyDescent="0.2">
      <c r="A269" s="91" t="s">
        <v>391</v>
      </c>
      <c r="B269" s="91" t="s">
        <v>894</v>
      </c>
      <c r="C269" s="83" t="s">
        <v>895</v>
      </c>
      <c r="D269" s="86">
        <v>45415</v>
      </c>
      <c r="E269" s="83" t="s">
        <v>897</v>
      </c>
      <c r="F269" s="69">
        <f t="shared" si="4"/>
        <v>45445</v>
      </c>
      <c r="G269" s="70" t="str">
        <f t="shared" si="6"/>
        <v>30,098.0</v>
      </c>
      <c r="H269" s="71">
        <v>0</v>
      </c>
      <c r="I269" s="72" t="s">
        <v>33</v>
      </c>
    </row>
    <row r="270" spans="1:9" s="84" customFormat="1" ht="37.5" customHeight="1" x14ac:dyDescent="0.2">
      <c r="A270" s="92"/>
      <c r="B270" s="92"/>
      <c r="C270" s="83" t="s">
        <v>896</v>
      </c>
      <c r="D270" s="86">
        <v>45415</v>
      </c>
      <c r="E270" s="83" t="s">
        <v>898</v>
      </c>
      <c r="F270" s="69">
        <f t="shared" si="4"/>
        <v>45445</v>
      </c>
      <c r="G270" s="70" t="str">
        <f t="shared" si="6"/>
        <v>110,525.00</v>
      </c>
      <c r="H270" s="71">
        <v>0</v>
      </c>
      <c r="I270" s="72" t="s">
        <v>33</v>
      </c>
    </row>
    <row r="271" spans="1:9" s="84" customFormat="1" ht="84.75" customHeight="1" x14ac:dyDescent="0.2">
      <c r="A271" s="82" t="s">
        <v>901</v>
      </c>
      <c r="B271" s="82" t="s">
        <v>899</v>
      </c>
      <c r="C271" s="83" t="s">
        <v>900</v>
      </c>
      <c r="D271" s="86">
        <v>45419</v>
      </c>
      <c r="E271" s="83" t="s">
        <v>902</v>
      </c>
      <c r="F271" s="69">
        <f t="shared" si="4"/>
        <v>45449</v>
      </c>
      <c r="G271" s="70" t="str">
        <f t="shared" si="6"/>
        <v>38,397.20</v>
      </c>
      <c r="H271" s="71">
        <v>0</v>
      </c>
      <c r="I271" s="72" t="s">
        <v>33</v>
      </c>
    </row>
    <row r="272" spans="1:9" s="84" customFormat="1" ht="105" customHeight="1" x14ac:dyDescent="0.2">
      <c r="A272" s="82" t="s">
        <v>445</v>
      </c>
      <c r="B272" s="82" t="s">
        <v>903</v>
      </c>
      <c r="C272" s="83" t="s">
        <v>904</v>
      </c>
      <c r="D272" s="86">
        <v>45420</v>
      </c>
      <c r="E272" s="83" t="s">
        <v>905</v>
      </c>
      <c r="F272" s="69">
        <f t="shared" si="4"/>
        <v>45450</v>
      </c>
      <c r="G272" s="70" t="str">
        <f t="shared" si="6"/>
        <v>496,308.00</v>
      </c>
      <c r="H272" s="71">
        <v>0</v>
      </c>
      <c r="I272" s="72" t="s">
        <v>33</v>
      </c>
    </row>
    <row r="273" spans="1:9" s="84" customFormat="1" ht="72.75" customHeight="1" x14ac:dyDescent="0.2">
      <c r="A273" s="82" t="s">
        <v>164</v>
      </c>
      <c r="B273" s="82" t="s">
        <v>906</v>
      </c>
      <c r="C273" s="83" t="s">
        <v>907</v>
      </c>
      <c r="D273" s="86">
        <v>45409</v>
      </c>
      <c r="E273" s="83" t="s">
        <v>908</v>
      </c>
      <c r="F273" s="69">
        <f t="shared" si="4"/>
        <v>45439</v>
      </c>
      <c r="G273" s="70" t="str">
        <f t="shared" si="6"/>
        <v>56,765.25</v>
      </c>
      <c r="H273" s="71">
        <v>0</v>
      </c>
      <c r="I273" s="72" t="s">
        <v>33</v>
      </c>
    </row>
    <row r="274" spans="1:9" s="84" customFormat="1" ht="87.75" customHeight="1" x14ac:dyDescent="0.2">
      <c r="A274" s="82" t="s">
        <v>167</v>
      </c>
      <c r="B274" s="82" t="s">
        <v>909</v>
      </c>
      <c r="C274" s="83" t="s">
        <v>910</v>
      </c>
      <c r="D274" s="86">
        <v>45417</v>
      </c>
      <c r="E274" s="83" t="s">
        <v>911</v>
      </c>
      <c r="F274" s="69">
        <f t="shared" si="4"/>
        <v>45447</v>
      </c>
      <c r="G274" s="70" t="str">
        <f t="shared" si="6"/>
        <v>110,321.74</v>
      </c>
      <c r="H274" s="71">
        <v>0</v>
      </c>
      <c r="I274" s="72" t="s">
        <v>33</v>
      </c>
    </row>
    <row r="275" spans="1:9" s="84" customFormat="1" ht="82.5" customHeight="1" x14ac:dyDescent="0.2">
      <c r="A275" s="82" t="s">
        <v>914</v>
      </c>
      <c r="B275" s="82" t="s">
        <v>912</v>
      </c>
      <c r="C275" s="83" t="s">
        <v>913</v>
      </c>
      <c r="D275" s="86">
        <v>45425</v>
      </c>
      <c r="E275" s="83" t="s">
        <v>915</v>
      </c>
      <c r="F275" s="69">
        <f t="shared" si="4"/>
        <v>45455</v>
      </c>
      <c r="G275" s="70" t="str">
        <f t="shared" si="6"/>
        <v>424,800.0</v>
      </c>
      <c r="H275" s="71">
        <v>0</v>
      </c>
      <c r="I275" s="72" t="s">
        <v>33</v>
      </c>
    </row>
    <row r="276" spans="1:9" s="84" customFormat="1" ht="72.75" customHeight="1" x14ac:dyDescent="0.2">
      <c r="A276" s="82" t="s">
        <v>918</v>
      </c>
      <c r="B276" s="82" t="s">
        <v>916</v>
      </c>
      <c r="C276" s="83" t="s">
        <v>917</v>
      </c>
      <c r="D276" s="86">
        <v>45383</v>
      </c>
      <c r="E276" s="83" t="s">
        <v>919</v>
      </c>
      <c r="F276" s="69">
        <f t="shared" si="4"/>
        <v>45413</v>
      </c>
      <c r="G276" s="70" t="str">
        <f t="shared" si="6"/>
        <v>926.60</v>
      </c>
      <c r="H276" s="71">
        <v>0</v>
      </c>
      <c r="I276" s="72" t="s">
        <v>33</v>
      </c>
    </row>
    <row r="277" spans="1:9" s="84" customFormat="1" ht="91.5" customHeight="1" x14ac:dyDescent="0.2">
      <c r="A277" s="82" t="s">
        <v>922</v>
      </c>
      <c r="B277" s="82" t="s">
        <v>920</v>
      </c>
      <c r="C277" s="83" t="s">
        <v>921</v>
      </c>
      <c r="D277" s="86">
        <v>45383</v>
      </c>
      <c r="E277" s="83" t="s">
        <v>923</v>
      </c>
      <c r="F277" s="69">
        <f t="shared" si="4"/>
        <v>45413</v>
      </c>
      <c r="G277" s="70" t="str">
        <f t="shared" si="6"/>
        <v>2,863,103.62</v>
      </c>
      <c r="H277" s="71">
        <v>0</v>
      </c>
      <c r="I277" s="72" t="s">
        <v>33</v>
      </c>
    </row>
    <row r="278" spans="1:9" s="84" customFormat="1" ht="60.75" customHeight="1" x14ac:dyDescent="0.2">
      <c r="A278" s="47" t="s">
        <v>0</v>
      </c>
      <c r="B278" s="47" t="s">
        <v>1</v>
      </c>
      <c r="C278" s="47" t="s">
        <v>3</v>
      </c>
      <c r="D278" s="47" t="s">
        <v>2</v>
      </c>
      <c r="E278" s="48" t="s">
        <v>4</v>
      </c>
      <c r="F278" s="47" t="s">
        <v>5</v>
      </c>
      <c r="G278" s="47" t="s">
        <v>6</v>
      </c>
      <c r="H278" s="47" t="s">
        <v>7</v>
      </c>
      <c r="I278" s="47" t="s">
        <v>8</v>
      </c>
    </row>
    <row r="279" spans="1:9" s="84" customFormat="1" ht="82.5" customHeight="1" x14ac:dyDescent="0.2">
      <c r="A279" s="82" t="s">
        <v>918</v>
      </c>
      <c r="B279" s="82" t="s">
        <v>924</v>
      </c>
      <c r="C279" s="83" t="s">
        <v>925</v>
      </c>
      <c r="D279" s="86">
        <v>45413</v>
      </c>
      <c r="E279" s="83" t="s">
        <v>926</v>
      </c>
      <c r="F279" s="69">
        <f t="shared" si="4"/>
        <v>45443</v>
      </c>
      <c r="G279" s="70" t="str">
        <f t="shared" si="6"/>
        <v>616.60</v>
      </c>
      <c r="H279" s="71">
        <v>0</v>
      </c>
      <c r="I279" s="72" t="s">
        <v>33</v>
      </c>
    </row>
    <row r="280" spans="1:9" s="84" customFormat="1" ht="69.75" customHeight="1" x14ac:dyDescent="0.2">
      <c r="A280" s="82" t="s">
        <v>928</v>
      </c>
      <c r="B280" s="82" t="s">
        <v>927</v>
      </c>
      <c r="C280" s="83" t="s">
        <v>798</v>
      </c>
      <c r="D280" s="86">
        <v>45425</v>
      </c>
      <c r="E280" s="83" t="s">
        <v>929</v>
      </c>
      <c r="F280" s="69">
        <f t="shared" si="4"/>
        <v>45455</v>
      </c>
      <c r="G280" s="70" t="str">
        <f t="shared" si="6"/>
        <v>584,100.00</v>
      </c>
      <c r="H280" s="71">
        <v>0</v>
      </c>
      <c r="I280" s="72" t="s">
        <v>242</v>
      </c>
    </row>
    <row r="281" spans="1:9" s="84" customFormat="1" ht="84" customHeight="1" x14ac:dyDescent="0.2">
      <c r="A281" s="82" t="s">
        <v>932</v>
      </c>
      <c r="B281" s="82" t="s">
        <v>930</v>
      </c>
      <c r="C281" s="83" t="s">
        <v>931</v>
      </c>
      <c r="D281" s="86">
        <v>45420</v>
      </c>
      <c r="E281" s="83" t="s">
        <v>933</v>
      </c>
      <c r="F281" s="69">
        <f t="shared" si="4"/>
        <v>45450</v>
      </c>
      <c r="G281" s="70" t="str">
        <f t="shared" si="6"/>
        <v>11,625.01</v>
      </c>
      <c r="H281" s="71">
        <v>0</v>
      </c>
      <c r="I281" s="72" t="s">
        <v>33</v>
      </c>
    </row>
    <row r="282" spans="1:9" s="84" customFormat="1" ht="75" customHeight="1" x14ac:dyDescent="0.2">
      <c r="A282" s="82" t="s">
        <v>167</v>
      </c>
      <c r="B282" s="82" t="s">
        <v>934</v>
      </c>
      <c r="C282" s="83" t="s">
        <v>935</v>
      </c>
      <c r="D282" s="86">
        <v>45437</v>
      </c>
      <c r="E282" s="83" t="s">
        <v>936</v>
      </c>
      <c r="F282" s="69">
        <f t="shared" si="4"/>
        <v>45467</v>
      </c>
      <c r="G282" s="70" t="str">
        <f t="shared" si="6"/>
        <v>140,177.71</v>
      </c>
      <c r="H282" s="71">
        <v>0</v>
      </c>
      <c r="I282" s="72" t="s">
        <v>33</v>
      </c>
    </row>
    <row r="283" spans="1:9" s="84" customFormat="1" ht="84" customHeight="1" x14ac:dyDescent="0.2">
      <c r="A283" s="82" t="s">
        <v>172</v>
      </c>
      <c r="B283" s="82" t="s">
        <v>937</v>
      </c>
      <c r="C283" s="83" t="s">
        <v>417</v>
      </c>
      <c r="D283" s="86">
        <v>45405</v>
      </c>
      <c r="E283" s="83" t="s">
        <v>938</v>
      </c>
      <c r="F283" s="69">
        <f t="shared" si="4"/>
        <v>45435</v>
      </c>
      <c r="G283" s="70" t="str">
        <f>+E283</f>
        <v>234,271.30</v>
      </c>
      <c r="H283" s="71">
        <v>0</v>
      </c>
      <c r="I283" s="72" t="s">
        <v>33</v>
      </c>
    </row>
    <row r="284" spans="1:9" s="84" customFormat="1" ht="70.5" customHeight="1" x14ac:dyDescent="0.2">
      <c r="A284" s="82" t="s">
        <v>488</v>
      </c>
      <c r="B284" s="82" t="s">
        <v>939</v>
      </c>
      <c r="C284" s="83" t="s">
        <v>940</v>
      </c>
      <c r="D284" s="86">
        <v>45426</v>
      </c>
      <c r="E284" s="83" t="s">
        <v>941</v>
      </c>
      <c r="F284" s="69">
        <f t="shared" si="4"/>
        <v>45456</v>
      </c>
      <c r="G284" s="70" t="str">
        <f t="shared" ref="G284:G293" si="7">+E284</f>
        <v>1,239,000.00</v>
      </c>
      <c r="H284" s="71">
        <v>0</v>
      </c>
      <c r="I284" s="72" t="s">
        <v>33</v>
      </c>
    </row>
    <row r="285" spans="1:9" s="84" customFormat="1" ht="94.5" customHeight="1" x14ac:dyDescent="0.2">
      <c r="A285" s="82" t="s">
        <v>944</v>
      </c>
      <c r="B285" s="82" t="s">
        <v>942</v>
      </c>
      <c r="C285" s="83" t="s">
        <v>943</v>
      </c>
      <c r="D285" s="86">
        <v>45412</v>
      </c>
      <c r="E285" s="83" t="s">
        <v>945</v>
      </c>
      <c r="F285" s="69">
        <f t="shared" si="4"/>
        <v>45442</v>
      </c>
      <c r="G285" s="70" t="str">
        <f t="shared" si="7"/>
        <v>358,130.00</v>
      </c>
      <c r="H285" s="71">
        <v>0</v>
      </c>
      <c r="I285" s="72" t="s">
        <v>242</v>
      </c>
    </row>
    <row r="286" spans="1:9" s="84" customFormat="1" ht="79.5" customHeight="1" x14ac:dyDescent="0.2">
      <c r="A286" s="82" t="s">
        <v>948</v>
      </c>
      <c r="B286" s="82" t="s">
        <v>946</v>
      </c>
      <c r="C286" s="83" t="s">
        <v>947</v>
      </c>
      <c r="D286" s="86">
        <v>45419</v>
      </c>
      <c r="E286" s="83" t="s">
        <v>949</v>
      </c>
      <c r="F286" s="69">
        <f t="shared" si="4"/>
        <v>45449</v>
      </c>
      <c r="G286" s="70" t="str">
        <f t="shared" si="7"/>
        <v>92,040.0</v>
      </c>
      <c r="H286" s="71">
        <v>0</v>
      </c>
      <c r="I286" s="72" t="s">
        <v>242</v>
      </c>
    </row>
    <row r="287" spans="1:9" s="84" customFormat="1" ht="82.5" customHeight="1" x14ac:dyDescent="0.2">
      <c r="A287" s="82" t="s">
        <v>952</v>
      </c>
      <c r="B287" s="82" t="s">
        <v>950</v>
      </c>
      <c r="C287" s="83" t="s">
        <v>951</v>
      </c>
      <c r="D287" s="86">
        <v>45405</v>
      </c>
      <c r="E287" s="83" t="s">
        <v>953</v>
      </c>
      <c r="F287" s="69">
        <f t="shared" si="4"/>
        <v>45435</v>
      </c>
      <c r="G287" s="70" t="str">
        <f t="shared" si="7"/>
        <v>455,952.00</v>
      </c>
      <c r="H287" s="71">
        <v>0</v>
      </c>
      <c r="I287" s="72" t="s">
        <v>242</v>
      </c>
    </row>
    <row r="288" spans="1:9" s="81" customFormat="1" ht="81.75" customHeight="1" x14ac:dyDescent="0.2">
      <c r="A288" s="82" t="s">
        <v>413</v>
      </c>
      <c r="B288" s="82" t="s">
        <v>954</v>
      </c>
      <c r="C288" s="83" t="s">
        <v>955</v>
      </c>
      <c r="D288" s="86">
        <v>45408</v>
      </c>
      <c r="E288" s="83" t="s">
        <v>956</v>
      </c>
      <c r="F288" s="69">
        <f t="shared" si="4"/>
        <v>45438</v>
      </c>
      <c r="G288" s="70" t="str">
        <f t="shared" si="7"/>
        <v>224,008.96</v>
      </c>
      <c r="H288" s="71">
        <v>0</v>
      </c>
      <c r="I288" s="72" t="s">
        <v>33</v>
      </c>
    </row>
    <row r="289" spans="1:9" s="81" customFormat="1" ht="70.5" customHeight="1" x14ac:dyDescent="0.2">
      <c r="A289" s="82" t="s">
        <v>881</v>
      </c>
      <c r="B289" s="82" t="s">
        <v>957</v>
      </c>
      <c r="C289" s="83" t="s">
        <v>958</v>
      </c>
      <c r="D289" s="86">
        <v>45419</v>
      </c>
      <c r="E289" s="83" t="s">
        <v>959</v>
      </c>
      <c r="F289" s="69">
        <f t="shared" si="4"/>
        <v>45449</v>
      </c>
      <c r="G289" s="70" t="str">
        <f t="shared" si="7"/>
        <v xml:space="preserve">246,885.50 </v>
      </c>
      <c r="H289" s="71">
        <v>0</v>
      </c>
      <c r="I289" s="72" t="s">
        <v>242</v>
      </c>
    </row>
    <row r="290" spans="1:9" s="84" customFormat="1" ht="70.5" customHeight="1" x14ac:dyDescent="0.2">
      <c r="A290" s="47" t="s">
        <v>0</v>
      </c>
      <c r="B290" s="47" t="s">
        <v>1</v>
      </c>
      <c r="C290" s="47" t="s">
        <v>3</v>
      </c>
      <c r="D290" s="47" t="s">
        <v>2</v>
      </c>
      <c r="E290" s="48" t="s">
        <v>4</v>
      </c>
      <c r="F290" s="47" t="s">
        <v>5</v>
      </c>
      <c r="G290" s="47" t="s">
        <v>6</v>
      </c>
      <c r="H290" s="47" t="s">
        <v>7</v>
      </c>
      <c r="I290" s="47" t="s">
        <v>8</v>
      </c>
    </row>
    <row r="291" spans="1:9" s="81" customFormat="1" ht="72" customHeight="1" x14ac:dyDescent="0.2">
      <c r="A291" s="82" t="s">
        <v>173</v>
      </c>
      <c r="B291" s="82" t="s">
        <v>960</v>
      </c>
      <c r="C291" s="83" t="s">
        <v>961</v>
      </c>
      <c r="D291" s="86">
        <v>45414</v>
      </c>
      <c r="E291" s="83" t="s">
        <v>962</v>
      </c>
      <c r="F291" s="69">
        <f t="shared" si="4"/>
        <v>45444</v>
      </c>
      <c r="G291" s="70" t="str">
        <f t="shared" si="7"/>
        <v>517,235.01</v>
      </c>
      <c r="H291" s="71">
        <v>0</v>
      </c>
      <c r="I291" s="72" t="s">
        <v>242</v>
      </c>
    </row>
    <row r="292" spans="1:9" s="81" customFormat="1" ht="91.5" customHeight="1" x14ac:dyDescent="0.2">
      <c r="A292" s="82" t="s">
        <v>965</v>
      </c>
      <c r="B292" s="82" t="s">
        <v>963</v>
      </c>
      <c r="C292" s="83" t="s">
        <v>964</v>
      </c>
      <c r="D292" s="86">
        <v>45426</v>
      </c>
      <c r="E292" s="83" t="s">
        <v>966</v>
      </c>
      <c r="F292" s="69">
        <f t="shared" si="4"/>
        <v>45456</v>
      </c>
      <c r="G292" s="70" t="str">
        <f t="shared" si="7"/>
        <v>876,740.00</v>
      </c>
      <c r="H292" s="71">
        <v>0</v>
      </c>
      <c r="I292" s="72" t="s">
        <v>33</v>
      </c>
    </row>
    <row r="293" spans="1:9" s="81" customFormat="1" ht="93" customHeight="1" x14ac:dyDescent="0.2">
      <c r="A293" s="82" t="s">
        <v>817</v>
      </c>
      <c r="B293" s="82" t="s">
        <v>967</v>
      </c>
      <c r="C293" s="83" t="s">
        <v>968</v>
      </c>
      <c r="D293" s="86">
        <v>45412</v>
      </c>
      <c r="E293" s="83" t="s">
        <v>969</v>
      </c>
      <c r="F293" s="69">
        <f t="shared" si="4"/>
        <v>45442</v>
      </c>
      <c r="G293" s="70" t="str">
        <f t="shared" si="7"/>
        <v>466,382.61</v>
      </c>
      <c r="H293" s="71">
        <v>0</v>
      </c>
      <c r="I293" s="72" t="s">
        <v>33</v>
      </c>
    </row>
    <row r="294" spans="1:9" s="84" customFormat="1" ht="74.25" customHeight="1" x14ac:dyDescent="0.2">
      <c r="A294" s="82" t="s">
        <v>972</v>
      </c>
      <c r="B294" s="82" t="s">
        <v>970</v>
      </c>
      <c r="C294" s="83" t="s">
        <v>971</v>
      </c>
      <c r="D294" s="86">
        <v>45419</v>
      </c>
      <c r="E294" s="83" t="s">
        <v>973</v>
      </c>
      <c r="F294" s="69">
        <f t="shared" ref="F294:F351" si="8">30+D294</f>
        <v>45449</v>
      </c>
      <c r="G294" s="70" t="str">
        <f t="shared" ref="G294:G351" si="9">+E294</f>
        <v>303,260.00</v>
      </c>
      <c r="H294" s="71">
        <v>0</v>
      </c>
      <c r="I294" s="72" t="s">
        <v>242</v>
      </c>
    </row>
    <row r="295" spans="1:9" s="84" customFormat="1" ht="72" customHeight="1" x14ac:dyDescent="0.2">
      <c r="A295" s="82" t="s">
        <v>167</v>
      </c>
      <c r="B295" s="82" t="s">
        <v>974</v>
      </c>
      <c r="C295" s="83" t="s">
        <v>975</v>
      </c>
      <c r="D295" s="86">
        <v>45437</v>
      </c>
      <c r="E295" s="83" t="s">
        <v>976</v>
      </c>
      <c r="F295" s="69">
        <f t="shared" si="8"/>
        <v>45467</v>
      </c>
      <c r="G295" s="70" t="str">
        <f t="shared" si="9"/>
        <v>21,087.45</v>
      </c>
      <c r="H295" s="71">
        <v>0</v>
      </c>
      <c r="I295" s="72" t="s">
        <v>33</v>
      </c>
    </row>
    <row r="296" spans="1:9" s="84" customFormat="1" ht="75.75" customHeight="1" x14ac:dyDescent="0.2">
      <c r="A296" s="82" t="s">
        <v>166</v>
      </c>
      <c r="B296" s="82" t="s">
        <v>977</v>
      </c>
      <c r="C296" s="83" t="s">
        <v>978</v>
      </c>
      <c r="D296" s="86">
        <v>45429</v>
      </c>
      <c r="E296" s="83" t="s">
        <v>979</v>
      </c>
      <c r="F296" s="69">
        <f t="shared" si="8"/>
        <v>45459</v>
      </c>
      <c r="G296" s="70" t="str">
        <f t="shared" si="9"/>
        <v>1,657.98</v>
      </c>
      <c r="H296" s="71">
        <v>0</v>
      </c>
      <c r="I296" s="72" t="s">
        <v>33</v>
      </c>
    </row>
    <row r="297" spans="1:9" s="84" customFormat="1" ht="80.25" customHeight="1" x14ac:dyDescent="0.2">
      <c r="A297" s="82" t="s">
        <v>181</v>
      </c>
      <c r="B297" s="82" t="s">
        <v>980</v>
      </c>
      <c r="C297" s="83" t="s">
        <v>981</v>
      </c>
      <c r="D297" s="86">
        <v>45415</v>
      </c>
      <c r="E297" s="83" t="s">
        <v>982</v>
      </c>
      <c r="F297" s="69">
        <f t="shared" si="8"/>
        <v>45445</v>
      </c>
      <c r="G297" s="70" t="str">
        <f t="shared" si="9"/>
        <v>233,999.99</v>
      </c>
      <c r="H297" s="71">
        <v>0</v>
      </c>
      <c r="I297" s="72" t="s">
        <v>33</v>
      </c>
    </row>
    <row r="298" spans="1:9" s="84" customFormat="1" ht="90.75" customHeight="1" x14ac:dyDescent="0.2">
      <c r="A298" s="82" t="s">
        <v>985</v>
      </c>
      <c r="B298" s="82" t="s">
        <v>983</v>
      </c>
      <c r="C298" s="83" t="s">
        <v>984</v>
      </c>
      <c r="D298" s="86">
        <v>45387</v>
      </c>
      <c r="E298" s="83" t="s">
        <v>986</v>
      </c>
      <c r="F298" s="69">
        <f t="shared" si="8"/>
        <v>45417</v>
      </c>
      <c r="G298" s="70" t="str">
        <f t="shared" si="9"/>
        <v>176,410.00</v>
      </c>
      <c r="H298" s="71">
        <v>0</v>
      </c>
      <c r="I298" s="72" t="s">
        <v>33</v>
      </c>
    </row>
    <row r="299" spans="1:9" s="84" customFormat="1" ht="86.25" customHeight="1" x14ac:dyDescent="0.2">
      <c r="A299" s="82" t="s">
        <v>727</v>
      </c>
      <c r="B299" s="82" t="s">
        <v>987</v>
      </c>
      <c r="C299" s="83" t="s">
        <v>988</v>
      </c>
      <c r="D299" s="86">
        <v>45369</v>
      </c>
      <c r="E299" s="83" t="s">
        <v>989</v>
      </c>
      <c r="F299" s="69">
        <f t="shared" si="8"/>
        <v>45399</v>
      </c>
      <c r="G299" s="70" t="str">
        <f t="shared" si="9"/>
        <v>9,192.89</v>
      </c>
      <c r="H299" s="71">
        <v>0</v>
      </c>
      <c r="I299" s="72" t="s">
        <v>33</v>
      </c>
    </row>
    <row r="300" spans="1:9" s="84" customFormat="1" ht="99" customHeight="1" x14ac:dyDescent="0.2">
      <c r="A300" s="82" t="s">
        <v>735</v>
      </c>
      <c r="B300" s="82" t="s">
        <v>990</v>
      </c>
      <c r="C300" s="83" t="s">
        <v>738</v>
      </c>
      <c r="D300" s="86">
        <v>45377</v>
      </c>
      <c r="E300" s="83" t="s">
        <v>741</v>
      </c>
      <c r="F300" s="69">
        <f t="shared" si="8"/>
        <v>45407</v>
      </c>
      <c r="G300" s="70" t="str">
        <f t="shared" si="9"/>
        <v>74,192.00</v>
      </c>
      <c r="H300" s="71">
        <v>0</v>
      </c>
      <c r="I300" s="72" t="s">
        <v>33</v>
      </c>
    </row>
    <row r="301" spans="1:9" s="84" customFormat="1" ht="62.25" customHeight="1" x14ac:dyDescent="0.2">
      <c r="A301" s="47" t="s">
        <v>0</v>
      </c>
      <c r="B301" s="47" t="s">
        <v>1</v>
      </c>
      <c r="C301" s="47" t="s">
        <v>3</v>
      </c>
      <c r="D301" s="47" t="s">
        <v>2</v>
      </c>
      <c r="E301" s="48" t="s">
        <v>4</v>
      </c>
      <c r="F301" s="47" t="s">
        <v>5</v>
      </c>
      <c r="G301" s="47" t="s">
        <v>6</v>
      </c>
      <c r="H301" s="47" t="s">
        <v>7</v>
      </c>
      <c r="I301" s="47" t="s">
        <v>8</v>
      </c>
    </row>
    <row r="302" spans="1:9" s="84" customFormat="1" ht="97.5" customHeight="1" x14ac:dyDescent="0.2">
      <c r="A302" s="82" t="s">
        <v>993</v>
      </c>
      <c r="B302" s="82" t="s">
        <v>991</v>
      </c>
      <c r="C302" s="83" t="s">
        <v>992</v>
      </c>
      <c r="D302" s="86">
        <v>45421</v>
      </c>
      <c r="E302" s="83" t="s">
        <v>994</v>
      </c>
      <c r="F302" s="69">
        <f t="shared" si="8"/>
        <v>45451</v>
      </c>
      <c r="G302" s="70" t="str">
        <f t="shared" si="9"/>
        <v>42,000.92</v>
      </c>
      <c r="H302" s="71">
        <v>0</v>
      </c>
      <c r="I302" s="72" t="s">
        <v>242</v>
      </c>
    </row>
    <row r="303" spans="1:9" s="84" customFormat="1" ht="101.25" customHeight="1" x14ac:dyDescent="0.2">
      <c r="A303" s="82" t="s">
        <v>997</v>
      </c>
      <c r="B303" s="82" t="s">
        <v>995</v>
      </c>
      <c r="C303" s="83" t="s">
        <v>996</v>
      </c>
      <c r="D303" s="86">
        <v>45398</v>
      </c>
      <c r="E303" s="83" t="s">
        <v>998</v>
      </c>
      <c r="F303" s="69">
        <f t="shared" si="8"/>
        <v>45428</v>
      </c>
      <c r="G303" s="70" t="str">
        <f t="shared" si="9"/>
        <v>619,500.00</v>
      </c>
      <c r="H303" s="71">
        <v>0</v>
      </c>
      <c r="I303" s="72" t="s">
        <v>33</v>
      </c>
    </row>
    <row r="304" spans="1:9" s="84" customFormat="1" ht="79.5" customHeight="1" x14ac:dyDescent="0.2">
      <c r="A304" s="82" t="s">
        <v>1001</v>
      </c>
      <c r="B304" s="82" t="s">
        <v>999</v>
      </c>
      <c r="C304" s="83" t="s">
        <v>1000</v>
      </c>
      <c r="D304" s="86">
        <v>45419</v>
      </c>
      <c r="E304" s="83" t="s">
        <v>1002</v>
      </c>
      <c r="F304" s="69">
        <f t="shared" si="8"/>
        <v>45449</v>
      </c>
      <c r="G304" s="70" t="str">
        <f t="shared" si="9"/>
        <v>1,498,128.00</v>
      </c>
      <c r="H304" s="71">
        <v>0</v>
      </c>
      <c r="I304" s="72" t="s">
        <v>33</v>
      </c>
    </row>
    <row r="305" spans="1:9" s="84" customFormat="1" ht="82.5" customHeight="1" x14ac:dyDescent="0.2">
      <c r="A305" s="82" t="s">
        <v>91</v>
      </c>
      <c r="B305" s="82" t="s">
        <v>1003</v>
      </c>
      <c r="C305" s="83" t="s">
        <v>1004</v>
      </c>
      <c r="D305" s="86">
        <v>45414</v>
      </c>
      <c r="E305" s="83" t="s">
        <v>1005</v>
      </c>
      <c r="F305" s="69">
        <f t="shared" si="8"/>
        <v>45444</v>
      </c>
      <c r="G305" s="70" t="str">
        <f t="shared" si="9"/>
        <v>1,549,594.47</v>
      </c>
      <c r="H305" s="71">
        <v>0</v>
      </c>
      <c r="I305" s="72" t="s">
        <v>33</v>
      </c>
    </row>
    <row r="306" spans="1:9" s="84" customFormat="1" ht="71.25" customHeight="1" x14ac:dyDescent="0.2">
      <c r="A306" s="82" t="s">
        <v>1008</v>
      </c>
      <c r="B306" s="82" t="s">
        <v>1006</v>
      </c>
      <c r="C306" s="83" t="s">
        <v>1007</v>
      </c>
      <c r="D306" s="86">
        <v>45428</v>
      </c>
      <c r="E306" s="83" t="s">
        <v>1009</v>
      </c>
      <c r="F306" s="69">
        <f t="shared" si="8"/>
        <v>45458</v>
      </c>
      <c r="G306" s="70" t="str">
        <f t="shared" si="9"/>
        <v>25,000.00</v>
      </c>
      <c r="H306" s="71">
        <v>0</v>
      </c>
      <c r="I306" s="72" t="s">
        <v>33</v>
      </c>
    </row>
    <row r="307" spans="1:9" s="84" customFormat="1" ht="40.5" customHeight="1" x14ac:dyDescent="0.2">
      <c r="A307" s="91" t="s">
        <v>380</v>
      </c>
      <c r="B307" s="91" t="s">
        <v>1010</v>
      </c>
      <c r="C307" s="83" t="s">
        <v>1012</v>
      </c>
      <c r="D307" s="86">
        <v>45433</v>
      </c>
      <c r="E307" s="83" t="s">
        <v>1013</v>
      </c>
      <c r="F307" s="69">
        <f t="shared" si="8"/>
        <v>45463</v>
      </c>
      <c r="G307" s="70" t="str">
        <f t="shared" si="9"/>
        <v>4,000.00</v>
      </c>
      <c r="H307" s="71">
        <v>0</v>
      </c>
      <c r="I307" s="72" t="s">
        <v>242</v>
      </c>
    </row>
    <row r="308" spans="1:9" s="84" customFormat="1" ht="40.5" customHeight="1" x14ac:dyDescent="0.2">
      <c r="A308" s="92"/>
      <c r="B308" s="92"/>
      <c r="C308" s="83" t="s">
        <v>1011</v>
      </c>
      <c r="D308" s="86">
        <v>45433</v>
      </c>
      <c r="E308" s="83" t="s">
        <v>1014</v>
      </c>
      <c r="F308" s="69">
        <f t="shared" ref="F308:F346" si="10">30+D308</f>
        <v>45463</v>
      </c>
      <c r="G308" s="70" t="str">
        <f t="shared" ref="G308:G346" si="11">+E308</f>
        <v>46,700.00</v>
      </c>
      <c r="H308" s="71">
        <v>0</v>
      </c>
      <c r="I308" s="72" t="s">
        <v>242</v>
      </c>
    </row>
    <row r="309" spans="1:9" s="84" customFormat="1" ht="77.25" customHeight="1" x14ac:dyDescent="0.2">
      <c r="A309" s="82" t="s">
        <v>1017</v>
      </c>
      <c r="B309" s="82" t="s">
        <v>1015</v>
      </c>
      <c r="C309" s="83" t="s">
        <v>1016</v>
      </c>
      <c r="D309" s="86">
        <v>45427</v>
      </c>
      <c r="E309" s="83" t="s">
        <v>1018</v>
      </c>
      <c r="F309" s="69">
        <f t="shared" si="10"/>
        <v>45457</v>
      </c>
      <c r="G309" s="70" t="str">
        <f t="shared" si="11"/>
        <v>80,718.96</v>
      </c>
      <c r="H309" s="71">
        <v>0</v>
      </c>
      <c r="I309" s="72" t="s">
        <v>33</v>
      </c>
    </row>
    <row r="310" spans="1:9" s="84" customFormat="1" ht="76.5" customHeight="1" x14ac:dyDescent="0.2">
      <c r="A310" s="82" t="s">
        <v>1021</v>
      </c>
      <c r="B310" s="82" t="s">
        <v>1019</v>
      </c>
      <c r="C310" s="83" t="s">
        <v>1020</v>
      </c>
      <c r="D310" s="86">
        <v>45405</v>
      </c>
      <c r="E310" s="83" t="s">
        <v>1022</v>
      </c>
      <c r="F310" s="69">
        <f t="shared" si="10"/>
        <v>45435</v>
      </c>
      <c r="G310" s="70" t="str">
        <f t="shared" si="11"/>
        <v>84,090.93</v>
      </c>
      <c r="H310" s="71">
        <v>0</v>
      </c>
      <c r="I310" s="72" t="s">
        <v>242</v>
      </c>
    </row>
    <row r="311" spans="1:9" s="84" customFormat="1" ht="84.75" customHeight="1" x14ac:dyDescent="0.2">
      <c r="A311" s="82" t="s">
        <v>1025</v>
      </c>
      <c r="B311" s="82" t="s">
        <v>1023</v>
      </c>
      <c r="C311" s="83" t="s">
        <v>1024</v>
      </c>
      <c r="D311" s="86">
        <v>45416</v>
      </c>
      <c r="E311" s="83" t="s">
        <v>1026</v>
      </c>
      <c r="F311" s="69">
        <f t="shared" si="10"/>
        <v>45446</v>
      </c>
      <c r="G311" s="70" t="str">
        <f t="shared" si="11"/>
        <v>15,030.00</v>
      </c>
      <c r="H311" s="71">
        <v>0</v>
      </c>
      <c r="I311" s="72" t="s">
        <v>33</v>
      </c>
    </row>
    <row r="312" spans="1:9" s="84" customFormat="1" ht="90.75" customHeight="1" x14ac:dyDescent="0.2">
      <c r="A312" s="82" t="s">
        <v>1029</v>
      </c>
      <c r="B312" s="82" t="s">
        <v>1027</v>
      </c>
      <c r="C312" s="83" t="s">
        <v>1028</v>
      </c>
      <c r="D312" s="86">
        <v>45427</v>
      </c>
      <c r="E312" s="83" t="s">
        <v>1030</v>
      </c>
      <c r="F312" s="69">
        <f t="shared" si="10"/>
        <v>45457</v>
      </c>
      <c r="G312" s="70" t="str">
        <f t="shared" si="11"/>
        <v>1,579,480.0</v>
      </c>
      <c r="H312" s="71">
        <v>0</v>
      </c>
      <c r="I312" s="72" t="s">
        <v>242</v>
      </c>
    </row>
    <row r="313" spans="1:9" s="84" customFormat="1" ht="66.75" customHeight="1" x14ac:dyDescent="0.2">
      <c r="A313" s="47" t="s">
        <v>0</v>
      </c>
      <c r="B313" s="47" t="s">
        <v>1</v>
      </c>
      <c r="C313" s="47" t="s">
        <v>3</v>
      </c>
      <c r="D313" s="47" t="s">
        <v>2</v>
      </c>
      <c r="E313" s="48" t="s">
        <v>4</v>
      </c>
      <c r="F313" s="47" t="s">
        <v>5</v>
      </c>
      <c r="G313" s="47" t="s">
        <v>6</v>
      </c>
      <c r="H313" s="47" t="s">
        <v>7</v>
      </c>
      <c r="I313" s="47" t="s">
        <v>8</v>
      </c>
    </row>
    <row r="314" spans="1:9" s="84" customFormat="1" ht="63.75" customHeight="1" x14ac:dyDescent="0.2">
      <c r="A314" s="82" t="s">
        <v>1033</v>
      </c>
      <c r="B314" s="82" t="s">
        <v>1031</v>
      </c>
      <c r="C314" s="83" t="s">
        <v>1032</v>
      </c>
      <c r="D314" s="86">
        <v>45433</v>
      </c>
      <c r="E314" s="83" t="s">
        <v>1034</v>
      </c>
      <c r="F314" s="69">
        <f t="shared" si="10"/>
        <v>45463</v>
      </c>
      <c r="G314" s="70" t="str">
        <f t="shared" si="11"/>
        <v>27,958.92</v>
      </c>
      <c r="H314" s="71">
        <v>0</v>
      </c>
      <c r="I314" s="72" t="s">
        <v>33</v>
      </c>
    </row>
    <row r="315" spans="1:9" s="84" customFormat="1" ht="82.5" customHeight="1" x14ac:dyDescent="0.2">
      <c r="A315" s="82" t="s">
        <v>1037</v>
      </c>
      <c r="B315" s="82" t="s">
        <v>1035</v>
      </c>
      <c r="C315" s="83" t="s">
        <v>1036</v>
      </c>
      <c r="D315" s="86">
        <v>45419</v>
      </c>
      <c r="E315" s="83" t="s">
        <v>1038</v>
      </c>
      <c r="F315" s="69">
        <f t="shared" si="10"/>
        <v>45449</v>
      </c>
      <c r="G315" s="70" t="str">
        <f t="shared" si="11"/>
        <v>8,431.00</v>
      </c>
      <c r="H315" s="71">
        <v>0</v>
      </c>
      <c r="I315" s="72" t="s">
        <v>33</v>
      </c>
    </row>
    <row r="316" spans="1:9" s="84" customFormat="1" ht="80.25" customHeight="1" x14ac:dyDescent="0.2">
      <c r="A316" s="82" t="s">
        <v>1041</v>
      </c>
      <c r="B316" s="82" t="s">
        <v>1039</v>
      </c>
      <c r="C316" s="83" t="s">
        <v>1040</v>
      </c>
      <c r="D316" s="86">
        <v>45429</v>
      </c>
      <c r="E316" s="83" t="s">
        <v>1042</v>
      </c>
      <c r="F316" s="69">
        <f t="shared" si="10"/>
        <v>45459</v>
      </c>
      <c r="G316" s="70" t="str">
        <f t="shared" si="11"/>
        <v>99,120.00</v>
      </c>
      <c r="H316" s="71">
        <v>0</v>
      </c>
      <c r="I316" s="72" t="s">
        <v>242</v>
      </c>
    </row>
    <row r="317" spans="1:9" s="84" customFormat="1" ht="89.25" customHeight="1" x14ac:dyDescent="0.2">
      <c r="A317" s="82" t="s">
        <v>892</v>
      </c>
      <c r="B317" s="82" t="s">
        <v>1043</v>
      </c>
      <c r="C317" s="83" t="s">
        <v>1044</v>
      </c>
      <c r="D317" s="86">
        <v>45420</v>
      </c>
      <c r="E317" s="83" t="s">
        <v>1045</v>
      </c>
      <c r="F317" s="69">
        <f t="shared" si="10"/>
        <v>45450</v>
      </c>
      <c r="G317" s="70" t="str">
        <f t="shared" si="11"/>
        <v>17,239.80</v>
      </c>
      <c r="H317" s="71">
        <v>0</v>
      </c>
      <c r="I317" s="72" t="s">
        <v>242</v>
      </c>
    </row>
    <row r="318" spans="1:9" s="84" customFormat="1" ht="74.25" customHeight="1" x14ac:dyDescent="0.2">
      <c r="A318" s="82" t="s">
        <v>1048</v>
      </c>
      <c r="B318" s="82" t="s">
        <v>1046</v>
      </c>
      <c r="C318" s="83" t="s">
        <v>1047</v>
      </c>
      <c r="D318" s="86">
        <v>45426</v>
      </c>
      <c r="E318" s="83" t="s">
        <v>1049</v>
      </c>
      <c r="F318" s="69">
        <f t="shared" si="10"/>
        <v>45456</v>
      </c>
      <c r="G318" s="70" t="str">
        <f t="shared" si="11"/>
        <v>108,673.28</v>
      </c>
      <c r="H318" s="71">
        <v>0</v>
      </c>
      <c r="I318" s="72" t="s">
        <v>242</v>
      </c>
    </row>
    <row r="319" spans="1:9" s="84" customFormat="1" ht="75.75" customHeight="1" x14ac:dyDescent="0.2">
      <c r="A319" s="82" t="s">
        <v>1048</v>
      </c>
      <c r="B319" s="82" t="s">
        <v>1050</v>
      </c>
      <c r="C319" s="83" t="s">
        <v>1051</v>
      </c>
      <c r="D319" s="86">
        <v>45426</v>
      </c>
      <c r="E319" s="83" t="s">
        <v>1052</v>
      </c>
      <c r="F319" s="69">
        <f t="shared" si="10"/>
        <v>45456</v>
      </c>
      <c r="G319" s="70" t="str">
        <f t="shared" si="11"/>
        <v>98,341.20</v>
      </c>
      <c r="H319" s="71">
        <v>0</v>
      </c>
      <c r="I319" s="72" t="s">
        <v>242</v>
      </c>
    </row>
    <row r="320" spans="1:9" s="84" customFormat="1" ht="112.5" customHeight="1" x14ac:dyDescent="0.2">
      <c r="A320" s="82" t="s">
        <v>639</v>
      </c>
      <c r="B320" s="82" t="s">
        <v>1053</v>
      </c>
      <c r="C320" s="83" t="s">
        <v>693</v>
      </c>
      <c r="D320" s="86">
        <v>45428</v>
      </c>
      <c r="E320" s="83" t="s">
        <v>1054</v>
      </c>
      <c r="F320" s="69">
        <f t="shared" si="10"/>
        <v>45458</v>
      </c>
      <c r="G320" s="70" t="str">
        <f t="shared" si="11"/>
        <v>578,790.00</v>
      </c>
      <c r="H320" s="71">
        <v>0</v>
      </c>
      <c r="I320" s="72" t="s">
        <v>242</v>
      </c>
    </row>
    <row r="321" spans="1:9" s="84" customFormat="1" ht="94.5" customHeight="1" x14ac:dyDescent="0.2">
      <c r="A321" s="82" t="s">
        <v>1058</v>
      </c>
      <c r="B321" s="82" t="s">
        <v>1055</v>
      </c>
      <c r="C321" s="83" t="s">
        <v>1056</v>
      </c>
      <c r="D321" s="86">
        <v>45428</v>
      </c>
      <c r="E321" s="83" t="s">
        <v>1057</v>
      </c>
      <c r="F321" s="69">
        <f t="shared" si="10"/>
        <v>45458</v>
      </c>
      <c r="G321" s="70" t="str">
        <f t="shared" si="11"/>
        <v>6,136.0</v>
      </c>
      <c r="H321" s="71">
        <v>0</v>
      </c>
      <c r="I321" s="72" t="s">
        <v>242</v>
      </c>
    </row>
    <row r="322" spans="1:9" s="84" customFormat="1" ht="81.75" customHeight="1" x14ac:dyDescent="0.2">
      <c r="A322" s="82" t="s">
        <v>1061</v>
      </c>
      <c r="B322" s="82" t="s">
        <v>1059</v>
      </c>
      <c r="C322" s="83" t="s">
        <v>1060</v>
      </c>
      <c r="D322" s="86">
        <v>45428</v>
      </c>
      <c r="E322" s="83" t="s">
        <v>1062</v>
      </c>
      <c r="F322" s="69">
        <f t="shared" si="10"/>
        <v>45458</v>
      </c>
      <c r="G322" s="70" t="str">
        <f t="shared" si="11"/>
        <v>800,240.60</v>
      </c>
      <c r="H322" s="71">
        <v>0</v>
      </c>
      <c r="I322" s="72" t="s">
        <v>242</v>
      </c>
    </row>
    <row r="323" spans="1:9" s="84" customFormat="1" ht="91.5" customHeight="1" x14ac:dyDescent="0.2">
      <c r="A323" s="82" t="s">
        <v>173</v>
      </c>
      <c r="B323" s="82" t="s">
        <v>1063</v>
      </c>
      <c r="C323" s="83" t="s">
        <v>1064</v>
      </c>
      <c r="D323" s="86">
        <v>45428</v>
      </c>
      <c r="E323" s="83" t="s">
        <v>1065</v>
      </c>
      <c r="F323" s="69">
        <f t="shared" si="10"/>
        <v>45458</v>
      </c>
      <c r="G323" s="70" t="str">
        <f t="shared" si="11"/>
        <v>198,407.70</v>
      </c>
      <c r="H323" s="71">
        <v>0</v>
      </c>
      <c r="I323" s="72" t="s">
        <v>242</v>
      </c>
    </row>
    <row r="324" spans="1:9" s="84" customFormat="1" ht="69" customHeight="1" x14ac:dyDescent="0.2">
      <c r="A324" s="47" t="s">
        <v>0</v>
      </c>
      <c r="B324" s="47" t="s">
        <v>1</v>
      </c>
      <c r="C324" s="47" t="s">
        <v>3</v>
      </c>
      <c r="D324" s="47" t="s">
        <v>2</v>
      </c>
      <c r="E324" s="48" t="s">
        <v>4</v>
      </c>
      <c r="F324" s="47" t="s">
        <v>5</v>
      </c>
      <c r="G324" s="47" t="s">
        <v>6</v>
      </c>
      <c r="H324" s="47" t="s">
        <v>7</v>
      </c>
      <c r="I324" s="47" t="s">
        <v>8</v>
      </c>
    </row>
    <row r="325" spans="1:9" s="84" customFormat="1" ht="87" customHeight="1" x14ac:dyDescent="0.2">
      <c r="A325" s="82" t="s">
        <v>170</v>
      </c>
      <c r="B325" s="82" t="s">
        <v>1066</v>
      </c>
      <c r="C325" s="83" t="s">
        <v>1067</v>
      </c>
      <c r="D325" s="86">
        <v>45428</v>
      </c>
      <c r="E325" s="83" t="s">
        <v>1068</v>
      </c>
      <c r="F325" s="69">
        <f t="shared" si="10"/>
        <v>45458</v>
      </c>
      <c r="G325" s="70" t="str">
        <f t="shared" si="11"/>
        <v>176,631.84</v>
      </c>
      <c r="H325" s="71">
        <v>0</v>
      </c>
      <c r="I325" s="72" t="s">
        <v>242</v>
      </c>
    </row>
    <row r="326" spans="1:9" s="84" customFormat="1" ht="67.5" customHeight="1" x14ac:dyDescent="0.2">
      <c r="A326" s="82" t="s">
        <v>1071</v>
      </c>
      <c r="B326" s="82" t="s">
        <v>1069</v>
      </c>
      <c r="C326" s="83" t="s">
        <v>1070</v>
      </c>
      <c r="D326" s="86">
        <v>45386</v>
      </c>
      <c r="E326" s="83" t="s">
        <v>1072</v>
      </c>
      <c r="F326" s="69">
        <f t="shared" si="10"/>
        <v>45416</v>
      </c>
      <c r="G326" s="70" t="str">
        <f t="shared" si="11"/>
        <v>386,332.00</v>
      </c>
      <c r="H326" s="71">
        <v>0</v>
      </c>
      <c r="I326" s="72" t="s">
        <v>242</v>
      </c>
    </row>
    <row r="327" spans="1:9" s="84" customFormat="1" ht="107.25" customHeight="1" x14ac:dyDescent="0.2">
      <c r="A327" s="82" t="s">
        <v>639</v>
      </c>
      <c r="B327" s="82" t="s">
        <v>1073</v>
      </c>
      <c r="C327" s="83" t="s">
        <v>1074</v>
      </c>
      <c r="D327" s="86">
        <v>45307</v>
      </c>
      <c r="E327" s="83" t="s">
        <v>1075</v>
      </c>
      <c r="F327" s="69">
        <f t="shared" si="10"/>
        <v>45337</v>
      </c>
      <c r="G327" s="70" t="str">
        <f t="shared" si="11"/>
        <v>985,330.21</v>
      </c>
      <c r="H327" s="71">
        <v>0</v>
      </c>
      <c r="I327" s="72" t="s">
        <v>242</v>
      </c>
    </row>
    <row r="328" spans="1:9" s="84" customFormat="1" ht="79.5" customHeight="1" x14ac:dyDescent="0.2">
      <c r="A328" s="82" t="s">
        <v>613</v>
      </c>
      <c r="B328" s="82" t="s">
        <v>1076</v>
      </c>
      <c r="C328" s="83" t="s">
        <v>408</v>
      </c>
      <c r="D328" s="86">
        <v>45433</v>
      </c>
      <c r="E328" s="83" t="s">
        <v>1077</v>
      </c>
      <c r="F328" s="69">
        <f t="shared" si="10"/>
        <v>45463</v>
      </c>
      <c r="G328" s="70" t="str">
        <f t="shared" si="11"/>
        <v>969,364.10</v>
      </c>
      <c r="H328" s="71">
        <v>0</v>
      </c>
      <c r="I328" s="72" t="s">
        <v>242</v>
      </c>
    </row>
    <row r="329" spans="1:9" s="84" customFormat="1" ht="99.75" customHeight="1" x14ac:dyDescent="0.2">
      <c r="A329" s="82" t="s">
        <v>1080</v>
      </c>
      <c r="B329" s="82" t="s">
        <v>1078</v>
      </c>
      <c r="C329" s="83" t="s">
        <v>1079</v>
      </c>
      <c r="D329" s="86">
        <v>45421</v>
      </c>
      <c r="E329" s="83" t="s">
        <v>1081</v>
      </c>
      <c r="F329" s="69">
        <f t="shared" si="10"/>
        <v>45451</v>
      </c>
      <c r="G329" s="70" t="str">
        <f t="shared" si="11"/>
        <v>604,986.0</v>
      </c>
      <c r="H329" s="71">
        <v>0</v>
      </c>
      <c r="I329" s="72" t="s">
        <v>242</v>
      </c>
    </row>
    <row r="330" spans="1:9" s="84" customFormat="1" ht="66.75" customHeight="1" x14ac:dyDescent="0.2">
      <c r="A330" s="82" t="s">
        <v>1084</v>
      </c>
      <c r="B330" s="82" t="s">
        <v>1082</v>
      </c>
      <c r="C330" s="83" t="s">
        <v>1083</v>
      </c>
      <c r="D330" s="86">
        <v>45426</v>
      </c>
      <c r="E330" s="83" t="s">
        <v>278</v>
      </c>
      <c r="F330" s="69">
        <f t="shared" si="10"/>
        <v>45456</v>
      </c>
      <c r="G330" s="70" t="str">
        <f t="shared" si="11"/>
        <v>200,000.00</v>
      </c>
      <c r="H330" s="71">
        <v>0</v>
      </c>
      <c r="I330" s="72" t="s">
        <v>242</v>
      </c>
    </row>
    <row r="331" spans="1:9" s="84" customFormat="1" ht="99.75" customHeight="1" x14ac:dyDescent="0.2">
      <c r="A331" s="82" t="s">
        <v>701</v>
      </c>
      <c r="B331" s="82" t="s">
        <v>1085</v>
      </c>
      <c r="C331" s="83" t="s">
        <v>570</v>
      </c>
      <c r="D331" s="86">
        <v>45432</v>
      </c>
      <c r="E331" s="83" t="s">
        <v>1086</v>
      </c>
      <c r="F331" s="69">
        <f t="shared" si="10"/>
        <v>45462</v>
      </c>
      <c r="G331" s="70" t="str">
        <f t="shared" si="11"/>
        <v>1,761,015.48</v>
      </c>
      <c r="H331" s="71">
        <v>0</v>
      </c>
      <c r="I331" s="72" t="s">
        <v>242</v>
      </c>
    </row>
    <row r="332" spans="1:9" s="84" customFormat="1" ht="95.25" customHeight="1" x14ac:dyDescent="0.2">
      <c r="A332" s="82" t="s">
        <v>780</v>
      </c>
      <c r="B332" s="82" t="s">
        <v>1087</v>
      </c>
      <c r="C332" s="83" t="s">
        <v>1088</v>
      </c>
      <c r="D332" s="86">
        <v>45434</v>
      </c>
      <c r="E332" s="83" t="s">
        <v>1089</v>
      </c>
      <c r="F332" s="69">
        <f t="shared" si="10"/>
        <v>45464</v>
      </c>
      <c r="G332" s="70" t="str">
        <f t="shared" si="11"/>
        <v>57,197.33</v>
      </c>
      <c r="H332" s="71">
        <v>0</v>
      </c>
      <c r="I332" s="72" t="s">
        <v>242</v>
      </c>
    </row>
    <row r="333" spans="1:9" s="84" customFormat="1" ht="102" customHeight="1" x14ac:dyDescent="0.2">
      <c r="A333" s="82" t="s">
        <v>1091</v>
      </c>
      <c r="B333" s="82" t="s">
        <v>1090</v>
      </c>
      <c r="C333" s="83" t="s">
        <v>1092</v>
      </c>
      <c r="D333" s="86">
        <v>45430</v>
      </c>
      <c r="E333" s="83" t="s">
        <v>1093</v>
      </c>
      <c r="F333" s="69">
        <f t="shared" si="10"/>
        <v>45460</v>
      </c>
      <c r="G333" s="70" t="str">
        <f t="shared" si="11"/>
        <v>800,218.00</v>
      </c>
      <c r="H333" s="71">
        <v>0</v>
      </c>
      <c r="I333" s="72" t="s">
        <v>242</v>
      </c>
    </row>
    <row r="334" spans="1:9" s="84" customFormat="1" ht="44.25" customHeight="1" x14ac:dyDescent="0.2">
      <c r="A334" s="91" t="s">
        <v>817</v>
      </c>
      <c r="B334" s="91" t="s">
        <v>1094</v>
      </c>
      <c r="C334" s="83" t="s">
        <v>1095</v>
      </c>
      <c r="D334" s="86">
        <v>45278</v>
      </c>
      <c r="E334" s="83" t="s">
        <v>1097</v>
      </c>
      <c r="F334" s="69">
        <f t="shared" si="10"/>
        <v>45308</v>
      </c>
      <c r="G334" s="70" t="str">
        <f t="shared" si="11"/>
        <v>1,064,124.00</v>
      </c>
      <c r="H334" s="71">
        <v>0</v>
      </c>
      <c r="I334" s="72" t="s">
        <v>33</v>
      </c>
    </row>
    <row r="335" spans="1:9" s="84" customFormat="1" ht="44.25" customHeight="1" x14ac:dyDescent="0.2">
      <c r="A335" s="92"/>
      <c r="B335" s="92"/>
      <c r="C335" s="83" t="s">
        <v>1096</v>
      </c>
      <c r="D335" s="86">
        <v>45343</v>
      </c>
      <c r="E335" s="83" t="s">
        <v>1098</v>
      </c>
      <c r="F335" s="69">
        <f t="shared" si="10"/>
        <v>45373</v>
      </c>
      <c r="G335" s="70" t="str">
        <f t="shared" si="11"/>
        <v>860,424.14</v>
      </c>
      <c r="H335" s="71">
        <v>0</v>
      </c>
      <c r="I335" s="72" t="s">
        <v>33</v>
      </c>
    </row>
    <row r="336" spans="1:9" s="84" customFormat="1" ht="63" customHeight="1" x14ac:dyDescent="0.2">
      <c r="A336" s="47" t="s">
        <v>0</v>
      </c>
      <c r="B336" s="47" t="s">
        <v>1</v>
      </c>
      <c r="C336" s="47" t="s">
        <v>3</v>
      </c>
      <c r="D336" s="47" t="s">
        <v>2</v>
      </c>
      <c r="E336" s="48" t="s">
        <v>4</v>
      </c>
      <c r="F336" s="47" t="s">
        <v>5</v>
      </c>
      <c r="G336" s="47" t="s">
        <v>6</v>
      </c>
      <c r="H336" s="47" t="s">
        <v>7</v>
      </c>
      <c r="I336" s="47" t="s">
        <v>8</v>
      </c>
    </row>
    <row r="337" spans="1:9" s="84" customFormat="1" ht="81.75" customHeight="1" x14ac:dyDescent="0.2">
      <c r="A337" s="82" t="s">
        <v>1101</v>
      </c>
      <c r="B337" s="82" t="s">
        <v>1099</v>
      </c>
      <c r="C337" s="83" t="s">
        <v>1100</v>
      </c>
      <c r="D337" s="86">
        <v>45404</v>
      </c>
      <c r="E337" s="83" t="s">
        <v>1102</v>
      </c>
      <c r="F337" s="69">
        <f t="shared" si="10"/>
        <v>45434</v>
      </c>
      <c r="G337" s="70" t="str">
        <f t="shared" si="11"/>
        <v>127,591.93</v>
      </c>
      <c r="H337" s="71">
        <v>0</v>
      </c>
      <c r="I337" s="72" t="s">
        <v>242</v>
      </c>
    </row>
    <row r="338" spans="1:9" s="84" customFormat="1" ht="15" customHeight="1" x14ac:dyDescent="0.2">
      <c r="A338" s="91" t="s">
        <v>169</v>
      </c>
      <c r="B338" s="91" t="s">
        <v>1103</v>
      </c>
      <c r="C338" s="83" t="s">
        <v>712</v>
      </c>
      <c r="D338" s="86">
        <v>45365</v>
      </c>
      <c r="E338" s="83" t="s">
        <v>713</v>
      </c>
      <c r="F338" s="69">
        <f t="shared" si="10"/>
        <v>45395</v>
      </c>
      <c r="G338" s="70" t="str">
        <f t="shared" si="11"/>
        <v>15,542.38</v>
      </c>
      <c r="H338" s="71">
        <v>0</v>
      </c>
      <c r="I338" s="72" t="s">
        <v>242</v>
      </c>
    </row>
    <row r="339" spans="1:9" s="84" customFormat="1" ht="15" customHeight="1" x14ac:dyDescent="0.2">
      <c r="A339" s="93"/>
      <c r="B339" s="93"/>
      <c r="C339" s="83" t="s">
        <v>1104</v>
      </c>
      <c r="D339" s="86">
        <v>45404</v>
      </c>
      <c r="E339" s="83" t="s">
        <v>1109</v>
      </c>
      <c r="F339" s="69">
        <f t="shared" si="10"/>
        <v>45434</v>
      </c>
      <c r="G339" s="70" t="str">
        <f t="shared" si="11"/>
        <v>28,364.77</v>
      </c>
      <c r="H339" s="71">
        <v>0</v>
      </c>
      <c r="I339" s="72" t="s">
        <v>242</v>
      </c>
    </row>
    <row r="340" spans="1:9" s="84" customFormat="1" ht="15" customHeight="1" x14ac:dyDescent="0.2">
      <c r="A340" s="93"/>
      <c r="B340" s="93"/>
      <c r="C340" s="83" t="s">
        <v>1105</v>
      </c>
      <c r="D340" s="86">
        <v>45406</v>
      </c>
      <c r="E340" s="83" t="s">
        <v>1110</v>
      </c>
      <c r="F340" s="69">
        <f t="shared" si="10"/>
        <v>45436</v>
      </c>
      <c r="G340" s="70" t="str">
        <f t="shared" si="11"/>
        <v>28,015.49</v>
      </c>
      <c r="H340" s="71">
        <v>0</v>
      </c>
      <c r="I340" s="72" t="s">
        <v>242</v>
      </c>
    </row>
    <row r="341" spans="1:9" s="84" customFormat="1" ht="15" customHeight="1" x14ac:dyDescent="0.2">
      <c r="A341" s="93"/>
      <c r="B341" s="93"/>
      <c r="C341" s="83" t="s">
        <v>1106</v>
      </c>
      <c r="D341" s="86">
        <v>45406</v>
      </c>
      <c r="E341" s="83" t="s">
        <v>713</v>
      </c>
      <c r="F341" s="69">
        <f t="shared" si="10"/>
        <v>45436</v>
      </c>
      <c r="G341" s="70" t="str">
        <f t="shared" si="11"/>
        <v>15,542.38</v>
      </c>
      <c r="H341" s="71">
        <v>0</v>
      </c>
      <c r="I341" s="72" t="s">
        <v>242</v>
      </c>
    </row>
    <row r="342" spans="1:9" s="84" customFormat="1" ht="15" customHeight="1" x14ac:dyDescent="0.2">
      <c r="A342" s="93"/>
      <c r="B342" s="93"/>
      <c r="C342" s="83" t="s">
        <v>1107</v>
      </c>
      <c r="D342" s="86">
        <v>45407</v>
      </c>
      <c r="E342" s="83" t="s">
        <v>1111</v>
      </c>
      <c r="F342" s="69">
        <f t="shared" si="10"/>
        <v>45437</v>
      </c>
      <c r="G342" s="70" t="str">
        <f t="shared" si="11"/>
        <v>22,522.41</v>
      </c>
      <c r="H342" s="71">
        <v>0</v>
      </c>
      <c r="I342" s="72" t="s">
        <v>242</v>
      </c>
    </row>
    <row r="343" spans="1:9" s="84" customFormat="1" ht="15" customHeight="1" x14ac:dyDescent="0.2">
      <c r="A343" s="92"/>
      <c r="B343" s="92"/>
      <c r="C343" s="83" t="s">
        <v>1108</v>
      </c>
      <c r="D343" s="86">
        <v>45412</v>
      </c>
      <c r="E343" s="83" t="s">
        <v>1112</v>
      </c>
      <c r="F343" s="69">
        <f t="shared" si="10"/>
        <v>45442</v>
      </c>
      <c r="G343" s="70" t="str">
        <f t="shared" si="11"/>
        <v>17,705.08</v>
      </c>
      <c r="H343" s="71">
        <v>0</v>
      </c>
      <c r="I343" s="72" t="s">
        <v>242</v>
      </c>
    </row>
    <row r="344" spans="1:9" s="84" customFormat="1" ht="80.25" customHeight="1" x14ac:dyDescent="0.2">
      <c r="A344" s="82" t="s">
        <v>1114</v>
      </c>
      <c r="B344" s="82" t="s">
        <v>1113</v>
      </c>
      <c r="C344" s="83" t="s">
        <v>951</v>
      </c>
      <c r="D344" s="86">
        <v>45427</v>
      </c>
      <c r="E344" s="83" t="s">
        <v>1115</v>
      </c>
      <c r="F344" s="69">
        <f t="shared" si="10"/>
        <v>45457</v>
      </c>
      <c r="G344" s="70" t="str">
        <f t="shared" si="11"/>
        <v>366,415.96</v>
      </c>
      <c r="H344" s="71">
        <v>0</v>
      </c>
      <c r="I344" s="72" t="s">
        <v>242</v>
      </c>
    </row>
    <row r="345" spans="1:9" s="84" customFormat="1" ht="79.5" customHeight="1" x14ac:dyDescent="0.2">
      <c r="A345" s="82" t="s">
        <v>167</v>
      </c>
      <c r="B345" s="82" t="s">
        <v>1116</v>
      </c>
      <c r="C345" s="83" t="s">
        <v>1117</v>
      </c>
      <c r="D345" s="86">
        <v>45436</v>
      </c>
      <c r="E345" s="83" t="s">
        <v>1118</v>
      </c>
      <c r="F345" s="69">
        <f t="shared" si="10"/>
        <v>45466</v>
      </c>
      <c r="G345" s="70" t="str">
        <f t="shared" si="11"/>
        <v>49,777.00</v>
      </c>
      <c r="H345" s="71">
        <v>0</v>
      </c>
      <c r="I345" s="72" t="s">
        <v>33</v>
      </c>
    </row>
    <row r="346" spans="1:9" s="84" customFormat="1" ht="32.25" customHeight="1" x14ac:dyDescent="0.2">
      <c r="A346" s="91" t="s">
        <v>1120</v>
      </c>
      <c r="B346" s="91" t="s">
        <v>1119</v>
      </c>
      <c r="C346" s="83" t="s">
        <v>1051</v>
      </c>
      <c r="D346" s="86">
        <v>45327</v>
      </c>
      <c r="E346" s="83" t="s">
        <v>1123</v>
      </c>
      <c r="F346" s="69">
        <f t="shared" si="10"/>
        <v>45357</v>
      </c>
      <c r="G346" s="70" t="str">
        <f t="shared" si="11"/>
        <v>31,801.00</v>
      </c>
      <c r="H346" s="71">
        <v>0</v>
      </c>
      <c r="I346" s="72" t="s">
        <v>242</v>
      </c>
    </row>
    <row r="347" spans="1:9" s="84" customFormat="1" ht="32.25" customHeight="1" x14ac:dyDescent="0.2">
      <c r="A347" s="93"/>
      <c r="B347" s="93"/>
      <c r="C347" s="83" t="s">
        <v>1121</v>
      </c>
      <c r="D347" s="86">
        <v>45406</v>
      </c>
      <c r="E347" s="83" t="s">
        <v>1124</v>
      </c>
      <c r="F347" s="69">
        <f t="shared" si="8"/>
        <v>45436</v>
      </c>
      <c r="G347" s="70" t="str">
        <f t="shared" si="9"/>
        <v>65,796.00</v>
      </c>
      <c r="H347" s="71">
        <v>0</v>
      </c>
      <c r="I347" s="72" t="s">
        <v>242</v>
      </c>
    </row>
    <row r="348" spans="1:9" s="84" customFormat="1" ht="32.25" customHeight="1" x14ac:dyDescent="0.2">
      <c r="A348" s="92"/>
      <c r="B348" s="92"/>
      <c r="C348" s="83" t="s">
        <v>1122</v>
      </c>
      <c r="D348" s="86">
        <v>45419</v>
      </c>
      <c r="E348" s="83" t="s">
        <v>1123</v>
      </c>
      <c r="F348" s="69">
        <f t="shared" si="8"/>
        <v>45449</v>
      </c>
      <c r="G348" s="70" t="str">
        <f t="shared" si="9"/>
        <v>31,801.00</v>
      </c>
      <c r="H348" s="71">
        <v>0</v>
      </c>
      <c r="I348" s="72" t="s">
        <v>242</v>
      </c>
    </row>
    <row r="349" spans="1:9" s="84" customFormat="1" ht="66.75" customHeight="1" x14ac:dyDescent="0.2">
      <c r="A349" s="82" t="s">
        <v>164</v>
      </c>
      <c r="B349" s="82" t="s">
        <v>1125</v>
      </c>
      <c r="C349" s="83" t="s">
        <v>1126</v>
      </c>
      <c r="D349" s="86">
        <v>45439</v>
      </c>
      <c r="E349" s="83" t="s">
        <v>1127</v>
      </c>
      <c r="F349" s="69">
        <f t="shared" si="8"/>
        <v>45469</v>
      </c>
      <c r="G349" s="70" t="str">
        <f t="shared" si="9"/>
        <v>2906.32</v>
      </c>
      <c r="H349" s="71">
        <v>0</v>
      </c>
      <c r="I349" s="72" t="s">
        <v>242</v>
      </c>
    </row>
    <row r="350" spans="1:9" s="81" customFormat="1" ht="80.25" customHeight="1" x14ac:dyDescent="0.2">
      <c r="A350" s="82" t="s">
        <v>1130</v>
      </c>
      <c r="B350" s="82" t="s">
        <v>1128</v>
      </c>
      <c r="C350" s="83" t="s">
        <v>1129</v>
      </c>
      <c r="D350" s="86">
        <v>45397</v>
      </c>
      <c r="E350" s="83" t="s">
        <v>1131</v>
      </c>
      <c r="F350" s="69">
        <f t="shared" si="8"/>
        <v>45427</v>
      </c>
      <c r="G350" s="70" t="str">
        <f t="shared" si="9"/>
        <v>297,360.00</v>
      </c>
      <c r="H350" s="71">
        <v>0</v>
      </c>
      <c r="I350" s="72" t="s">
        <v>242</v>
      </c>
    </row>
    <row r="351" spans="1:9" s="81" customFormat="1" ht="60" customHeight="1" x14ac:dyDescent="0.2">
      <c r="A351" s="91" t="s">
        <v>1133</v>
      </c>
      <c r="B351" s="91" t="s">
        <v>1132</v>
      </c>
      <c r="C351" s="83" t="s">
        <v>1134</v>
      </c>
      <c r="D351" s="86">
        <v>45412</v>
      </c>
      <c r="E351" s="83" t="s">
        <v>1136</v>
      </c>
      <c r="F351" s="69">
        <f t="shared" si="8"/>
        <v>45442</v>
      </c>
      <c r="G351" s="70" t="str">
        <f t="shared" si="9"/>
        <v>3,471,440.00</v>
      </c>
      <c r="H351" s="71">
        <v>0</v>
      </c>
      <c r="I351" s="72" t="s">
        <v>242</v>
      </c>
    </row>
    <row r="352" spans="1:9" s="81" customFormat="1" ht="60" customHeight="1" x14ac:dyDescent="0.2">
      <c r="A352" s="92"/>
      <c r="B352" s="92"/>
      <c r="C352" s="83" t="s">
        <v>1135</v>
      </c>
      <c r="D352" s="86">
        <v>45412</v>
      </c>
      <c r="E352" s="83" t="s">
        <v>1137</v>
      </c>
      <c r="F352" s="69">
        <f t="shared" si="0"/>
        <v>45442</v>
      </c>
      <c r="G352" s="70" t="str">
        <f t="shared" ref="G352:G354" si="12">+E352</f>
        <v>6,022,145.00</v>
      </c>
      <c r="H352" s="71">
        <v>0</v>
      </c>
      <c r="I352" s="72" t="s">
        <v>242</v>
      </c>
    </row>
    <row r="353" spans="1:9" s="81" customFormat="1" x14ac:dyDescent="0.2">
      <c r="A353" s="91" t="s">
        <v>1139</v>
      </c>
      <c r="B353" s="91" t="s">
        <v>1138</v>
      </c>
      <c r="C353" s="83" t="s">
        <v>1140</v>
      </c>
      <c r="D353" s="86">
        <v>45393</v>
      </c>
      <c r="E353" s="83" t="s">
        <v>1149</v>
      </c>
      <c r="F353" s="69">
        <f t="shared" si="0"/>
        <v>45423</v>
      </c>
      <c r="G353" s="70" t="str">
        <f t="shared" si="12"/>
        <v>12,744.00</v>
      </c>
      <c r="H353" s="71">
        <v>0</v>
      </c>
      <c r="I353" s="72" t="s">
        <v>242</v>
      </c>
    </row>
    <row r="354" spans="1:9" s="81" customFormat="1" x14ac:dyDescent="0.2">
      <c r="A354" s="93"/>
      <c r="B354" s="93"/>
      <c r="C354" s="83" t="s">
        <v>1141</v>
      </c>
      <c r="D354" s="86">
        <v>45393</v>
      </c>
      <c r="E354" s="83" t="s">
        <v>1150</v>
      </c>
      <c r="F354" s="69">
        <f t="shared" si="0"/>
        <v>45423</v>
      </c>
      <c r="G354" s="70" t="str">
        <f t="shared" si="12"/>
        <v>33,700.80</v>
      </c>
      <c r="H354" s="71">
        <v>0</v>
      </c>
      <c r="I354" s="72" t="s">
        <v>242</v>
      </c>
    </row>
    <row r="355" spans="1:9" s="84" customFormat="1" x14ac:dyDescent="0.2">
      <c r="A355" s="93"/>
      <c r="B355" s="93"/>
      <c r="C355" s="83" t="s">
        <v>1142</v>
      </c>
      <c r="D355" s="86">
        <v>45393</v>
      </c>
      <c r="E355" s="83" t="s">
        <v>1151</v>
      </c>
      <c r="F355" s="69">
        <f t="shared" ref="F355:F366" si="13">30+D355</f>
        <v>45423</v>
      </c>
      <c r="G355" s="70" t="str">
        <f t="shared" ref="G355:G366" si="14">+E355</f>
        <v>6,608.00</v>
      </c>
      <c r="H355" s="71">
        <v>0</v>
      </c>
      <c r="I355" s="72" t="s">
        <v>242</v>
      </c>
    </row>
    <row r="356" spans="1:9" s="84" customFormat="1" x14ac:dyDescent="0.2">
      <c r="A356" s="93"/>
      <c r="B356" s="93"/>
      <c r="C356" s="83" t="s">
        <v>1143</v>
      </c>
      <c r="D356" s="86">
        <v>45393</v>
      </c>
      <c r="E356" s="83" t="s">
        <v>1152</v>
      </c>
      <c r="F356" s="69">
        <f t="shared" si="13"/>
        <v>45423</v>
      </c>
      <c r="G356" s="70" t="str">
        <f t="shared" si="14"/>
        <v>127,534.40</v>
      </c>
      <c r="H356" s="71">
        <v>0</v>
      </c>
      <c r="I356" s="72" t="s">
        <v>242</v>
      </c>
    </row>
    <row r="357" spans="1:9" s="84" customFormat="1" x14ac:dyDescent="0.2">
      <c r="A357" s="93"/>
      <c r="B357" s="93"/>
      <c r="C357" s="83" t="s">
        <v>1144</v>
      </c>
      <c r="D357" s="86">
        <v>45393</v>
      </c>
      <c r="E357" s="83" t="s">
        <v>1153</v>
      </c>
      <c r="F357" s="69">
        <f t="shared" si="13"/>
        <v>45423</v>
      </c>
      <c r="G357" s="70" t="str">
        <f t="shared" si="14"/>
        <v>90,340.80</v>
      </c>
      <c r="H357" s="71">
        <v>0</v>
      </c>
      <c r="I357" s="72" t="s">
        <v>242</v>
      </c>
    </row>
    <row r="358" spans="1:9" s="84" customFormat="1" x14ac:dyDescent="0.2">
      <c r="A358" s="93"/>
      <c r="B358" s="93"/>
      <c r="C358" s="83" t="s">
        <v>1145</v>
      </c>
      <c r="D358" s="86">
        <v>45393</v>
      </c>
      <c r="E358" s="83" t="s">
        <v>1154</v>
      </c>
      <c r="F358" s="69">
        <f t="shared" si="13"/>
        <v>45423</v>
      </c>
      <c r="G358" s="70" t="str">
        <f t="shared" si="14"/>
        <v>33,512.00</v>
      </c>
      <c r="H358" s="71">
        <v>0</v>
      </c>
      <c r="I358" s="72" t="s">
        <v>242</v>
      </c>
    </row>
    <row r="359" spans="1:9" s="84" customFormat="1" x14ac:dyDescent="0.2">
      <c r="A359" s="93"/>
      <c r="B359" s="93"/>
      <c r="C359" s="83" t="s">
        <v>1146</v>
      </c>
      <c r="D359" s="86">
        <v>45393</v>
      </c>
      <c r="E359" s="83" t="s">
        <v>1155</v>
      </c>
      <c r="F359" s="69">
        <f t="shared" si="13"/>
        <v>45423</v>
      </c>
      <c r="G359" s="70" t="str">
        <f t="shared" si="14"/>
        <v>2,643.20</v>
      </c>
      <c r="H359" s="71">
        <v>0</v>
      </c>
      <c r="I359" s="72" t="s">
        <v>242</v>
      </c>
    </row>
    <row r="360" spans="1:9" s="84" customFormat="1" x14ac:dyDescent="0.2">
      <c r="A360" s="93"/>
      <c r="B360" s="93"/>
      <c r="C360" s="83" t="s">
        <v>1147</v>
      </c>
      <c r="D360" s="86">
        <v>45393</v>
      </c>
      <c r="E360" s="83" t="s">
        <v>1156</v>
      </c>
      <c r="F360" s="69">
        <f t="shared" si="13"/>
        <v>45423</v>
      </c>
      <c r="G360" s="70" t="str">
        <f t="shared" si="14"/>
        <v>59,802.40</v>
      </c>
      <c r="H360" s="71">
        <v>0</v>
      </c>
      <c r="I360" s="72" t="s">
        <v>242</v>
      </c>
    </row>
    <row r="361" spans="1:9" s="84" customFormat="1" x14ac:dyDescent="0.2">
      <c r="A361" s="92"/>
      <c r="B361" s="92"/>
      <c r="C361" s="83" t="s">
        <v>1148</v>
      </c>
      <c r="D361" s="86">
        <v>45393</v>
      </c>
      <c r="E361" s="83" t="s">
        <v>1157</v>
      </c>
      <c r="F361" s="69">
        <f t="shared" si="13"/>
        <v>45423</v>
      </c>
      <c r="G361" s="70" t="str">
        <f t="shared" si="14"/>
        <v>19,068.80</v>
      </c>
      <c r="H361" s="71">
        <v>0</v>
      </c>
      <c r="I361" s="72" t="s">
        <v>242</v>
      </c>
    </row>
    <row r="362" spans="1:9" s="84" customFormat="1" ht="78.75" customHeight="1" x14ac:dyDescent="0.2">
      <c r="A362" s="82" t="s">
        <v>167</v>
      </c>
      <c r="B362" s="82" t="s">
        <v>1158</v>
      </c>
      <c r="C362" s="83" t="s">
        <v>1159</v>
      </c>
      <c r="D362" s="86">
        <v>45440</v>
      </c>
      <c r="E362" s="83" t="s">
        <v>1160</v>
      </c>
      <c r="F362" s="69">
        <f t="shared" si="13"/>
        <v>45470</v>
      </c>
      <c r="G362" s="70" t="str">
        <f t="shared" si="14"/>
        <v>45,137.24</v>
      </c>
      <c r="H362" s="71">
        <v>0</v>
      </c>
      <c r="I362" s="72" t="s">
        <v>33</v>
      </c>
    </row>
    <row r="363" spans="1:9" s="84" customFormat="1" ht="62.25" customHeight="1" x14ac:dyDescent="0.2">
      <c r="A363" s="47" t="s">
        <v>0</v>
      </c>
      <c r="B363" s="47" t="s">
        <v>1</v>
      </c>
      <c r="C363" s="47" t="s">
        <v>3</v>
      </c>
      <c r="D363" s="47" t="s">
        <v>2</v>
      </c>
      <c r="E363" s="48" t="s">
        <v>4</v>
      </c>
      <c r="F363" s="47" t="s">
        <v>5</v>
      </c>
      <c r="G363" s="47" t="s">
        <v>6</v>
      </c>
      <c r="H363" s="47" t="s">
        <v>7</v>
      </c>
      <c r="I363" s="47" t="s">
        <v>8</v>
      </c>
    </row>
    <row r="364" spans="1:9" s="84" customFormat="1" ht="91.5" customHeight="1" x14ac:dyDescent="0.2">
      <c r="A364" s="82" t="s">
        <v>885</v>
      </c>
      <c r="B364" s="82" t="s">
        <v>1161</v>
      </c>
      <c r="C364" s="83" t="s">
        <v>1162</v>
      </c>
      <c r="D364" s="86">
        <v>45413</v>
      </c>
      <c r="E364" s="83" t="s">
        <v>1163</v>
      </c>
      <c r="F364" s="69">
        <f t="shared" si="13"/>
        <v>45443</v>
      </c>
      <c r="G364" s="70" t="str">
        <f t="shared" si="14"/>
        <v>2,969.00</v>
      </c>
      <c r="H364" s="71">
        <v>0</v>
      </c>
      <c r="I364" s="72" t="s">
        <v>33</v>
      </c>
    </row>
    <row r="365" spans="1:9" s="84" customFormat="1" ht="109.5" customHeight="1" x14ac:dyDescent="0.2">
      <c r="A365" s="82" t="s">
        <v>985</v>
      </c>
      <c r="B365" s="82" t="s">
        <v>1164</v>
      </c>
      <c r="C365" s="83" t="s">
        <v>680</v>
      </c>
      <c r="D365" s="86">
        <v>45393</v>
      </c>
      <c r="E365" s="83" t="s">
        <v>1165</v>
      </c>
      <c r="F365" s="69">
        <f t="shared" si="13"/>
        <v>45423</v>
      </c>
      <c r="G365" s="70" t="str">
        <f t="shared" si="14"/>
        <v>1,235,000.00</v>
      </c>
      <c r="H365" s="71">
        <v>0</v>
      </c>
      <c r="I365" s="72" t="s">
        <v>242</v>
      </c>
    </row>
    <row r="366" spans="1:9" s="84" customFormat="1" ht="102" customHeight="1" x14ac:dyDescent="0.2">
      <c r="A366" s="82" t="s">
        <v>173</v>
      </c>
      <c r="B366" s="82" t="s">
        <v>1166</v>
      </c>
      <c r="C366" s="83" t="s">
        <v>1167</v>
      </c>
      <c r="D366" s="86">
        <v>45428</v>
      </c>
      <c r="E366" s="83" t="s">
        <v>1168</v>
      </c>
      <c r="F366" s="69">
        <f t="shared" si="13"/>
        <v>45458</v>
      </c>
      <c r="G366" s="70" t="str">
        <f t="shared" si="14"/>
        <v>490,521.52</v>
      </c>
      <c r="H366" s="71">
        <v>0</v>
      </c>
      <c r="I366" s="72" t="s">
        <v>242</v>
      </c>
    </row>
    <row r="367" spans="1:9" x14ac:dyDescent="0.2">
      <c r="A367" s="73"/>
      <c r="B367" s="73"/>
      <c r="C367" s="74"/>
      <c r="D367" s="75"/>
      <c r="E367" s="76"/>
      <c r="F367" s="77"/>
      <c r="G367" s="78"/>
      <c r="H367" s="79"/>
      <c r="I367" s="80"/>
    </row>
    <row r="368" spans="1:9" ht="48.75" customHeight="1" x14ac:dyDescent="0.2">
      <c r="A368" s="73"/>
      <c r="B368" s="73"/>
      <c r="C368" s="74"/>
      <c r="D368" s="75"/>
      <c r="E368" s="76"/>
      <c r="F368" s="77"/>
      <c r="G368" s="78"/>
      <c r="H368" s="79"/>
      <c r="I368" s="80"/>
    </row>
    <row r="369" spans="1:9" ht="61.5" customHeight="1" x14ac:dyDescent="0.2">
      <c r="A369" s="73"/>
      <c r="B369" s="73"/>
      <c r="C369" s="74"/>
      <c r="D369" s="75"/>
      <c r="E369" s="76"/>
      <c r="F369" s="77"/>
      <c r="G369" s="78"/>
      <c r="H369" s="79"/>
      <c r="I369" s="80"/>
    </row>
    <row r="370" spans="1:9" ht="33" customHeight="1" x14ac:dyDescent="0.2">
      <c r="A370" s="73"/>
      <c r="B370" s="73"/>
      <c r="C370" s="74"/>
      <c r="D370" s="75"/>
      <c r="E370" s="76"/>
      <c r="F370" s="77"/>
      <c r="G370" s="78"/>
      <c r="H370" s="79"/>
      <c r="I370" s="80"/>
    </row>
    <row r="371" spans="1:9" ht="34.5" customHeight="1" x14ac:dyDescent="0.2">
      <c r="F371" s="65"/>
    </row>
    <row r="372" spans="1:9" ht="47.25" customHeight="1" x14ac:dyDescent="0.2">
      <c r="B372" s="98"/>
      <c r="C372" s="98"/>
      <c r="F372" s="65"/>
    </row>
    <row r="373" spans="1:9" x14ac:dyDescent="0.2">
      <c r="A373" s="68" t="s">
        <v>159</v>
      </c>
      <c r="B373" s="52"/>
      <c r="C373" s="99" t="s">
        <v>162</v>
      </c>
      <c r="D373" s="99"/>
      <c r="E373" s="55"/>
      <c r="F373" s="66"/>
      <c r="G373" s="100" t="s">
        <v>160</v>
      </c>
      <c r="H373" s="100"/>
      <c r="I373" s="100"/>
    </row>
    <row r="374" spans="1:9" x14ac:dyDescent="0.2">
      <c r="A374" s="57" t="s">
        <v>157</v>
      </c>
      <c r="B374" s="53"/>
      <c r="C374" s="97" t="s">
        <v>156</v>
      </c>
      <c r="D374" s="97"/>
      <c r="E374" s="56"/>
      <c r="F374" s="67"/>
      <c r="G374" s="96" t="s">
        <v>103</v>
      </c>
      <c r="H374" s="96"/>
      <c r="I374" s="96"/>
    </row>
    <row r="375" spans="1:9" x14ac:dyDescent="0.2">
      <c r="A375" s="58" t="s">
        <v>158</v>
      </c>
      <c r="B375" s="53"/>
      <c r="C375" s="101" t="s">
        <v>163</v>
      </c>
      <c r="D375" s="101"/>
      <c r="E375" s="56"/>
      <c r="F375" s="67"/>
      <c r="G375" s="96" t="s">
        <v>161</v>
      </c>
      <c r="H375" s="96"/>
      <c r="I375" s="96"/>
    </row>
  </sheetData>
  <mergeCells count="106">
    <mergeCell ref="B351:B352"/>
    <mergeCell ref="A351:A352"/>
    <mergeCell ref="B353:B361"/>
    <mergeCell ref="A353:A361"/>
    <mergeCell ref="B334:B335"/>
    <mergeCell ref="A334:A335"/>
    <mergeCell ref="B338:B343"/>
    <mergeCell ref="A338:A343"/>
    <mergeCell ref="B346:B348"/>
    <mergeCell ref="A346:A348"/>
    <mergeCell ref="B249:B251"/>
    <mergeCell ref="A249:A251"/>
    <mergeCell ref="B269:B270"/>
    <mergeCell ref="A269:A270"/>
    <mergeCell ref="B307:B308"/>
    <mergeCell ref="A307:A308"/>
    <mergeCell ref="B233:B234"/>
    <mergeCell ref="A233:A234"/>
    <mergeCell ref="B240:B242"/>
    <mergeCell ref="A240:A242"/>
    <mergeCell ref="B244:B245"/>
    <mergeCell ref="A244:A245"/>
    <mergeCell ref="B221:B222"/>
    <mergeCell ref="A221:A222"/>
    <mergeCell ref="B224:B225"/>
    <mergeCell ref="A224:A225"/>
    <mergeCell ref="B228:B229"/>
    <mergeCell ref="A228:A229"/>
    <mergeCell ref="B210:B212"/>
    <mergeCell ref="A210:A212"/>
    <mergeCell ref="B213:B215"/>
    <mergeCell ref="A213:A215"/>
    <mergeCell ref="B217:B220"/>
    <mergeCell ref="A217:A220"/>
    <mergeCell ref="B188:B190"/>
    <mergeCell ref="A188:A190"/>
    <mergeCell ref="B193:B194"/>
    <mergeCell ref="A193:A194"/>
    <mergeCell ref="B205:B206"/>
    <mergeCell ref="A205:A206"/>
    <mergeCell ref="B163:B164"/>
    <mergeCell ref="A163:A164"/>
    <mergeCell ref="B165:B166"/>
    <mergeCell ref="A165:A166"/>
    <mergeCell ref="B172:B181"/>
    <mergeCell ref="A172:A181"/>
    <mergeCell ref="B86:B87"/>
    <mergeCell ref="A86:A87"/>
    <mergeCell ref="B89:B92"/>
    <mergeCell ref="A89:A92"/>
    <mergeCell ref="B133:B135"/>
    <mergeCell ref="A133:A135"/>
    <mergeCell ref="B131:B132"/>
    <mergeCell ref="A131:A132"/>
    <mergeCell ref="B143:B146"/>
    <mergeCell ref="A143:A146"/>
    <mergeCell ref="B148:B151"/>
    <mergeCell ref="A148:A151"/>
    <mergeCell ref="B137:B140"/>
    <mergeCell ref="A137:A140"/>
    <mergeCell ref="A8:I8"/>
    <mergeCell ref="A10:I10"/>
    <mergeCell ref="A11:I11"/>
    <mergeCell ref="B125:B126"/>
    <mergeCell ref="A125:A126"/>
    <mergeCell ref="B119:B121"/>
    <mergeCell ref="A119:A121"/>
    <mergeCell ref="B57:B59"/>
    <mergeCell ref="A57:A59"/>
    <mergeCell ref="A25:A26"/>
    <mergeCell ref="B30:B31"/>
    <mergeCell ref="A30:A31"/>
    <mergeCell ref="B35:B36"/>
    <mergeCell ref="A35:A36"/>
    <mergeCell ref="B74:B76"/>
    <mergeCell ref="A74:A76"/>
    <mergeCell ref="G375:I375"/>
    <mergeCell ref="C374:D374"/>
    <mergeCell ref="G374:I374"/>
    <mergeCell ref="B372:C372"/>
    <mergeCell ref="C373:D373"/>
    <mergeCell ref="G373:I373"/>
    <mergeCell ref="C375:D375"/>
    <mergeCell ref="B60:B61"/>
    <mergeCell ref="A60:A61"/>
    <mergeCell ref="B62:B63"/>
    <mergeCell ref="A62:A63"/>
    <mergeCell ref="B17:B19"/>
    <mergeCell ref="A17:A19"/>
    <mergeCell ref="B20:B21"/>
    <mergeCell ref="A20:A21"/>
    <mergeCell ref="B22:B23"/>
    <mergeCell ref="A22:A23"/>
    <mergeCell ref="B25:B26"/>
    <mergeCell ref="B70:B72"/>
    <mergeCell ref="A70:A72"/>
    <mergeCell ref="B77:B78"/>
    <mergeCell ref="A77:A78"/>
    <mergeCell ref="B81:B83"/>
    <mergeCell ref="A81:A83"/>
    <mergeCell ref="B95:B96"/>
    <mergeCell ref="A95:A96"/>
    <mergeCell ref="B102:B105"/>
    <mergeCell ref="A102:A105"/>
    <mergeCell ref="B110:B111"/>
    <mergeCell ref="A110:A111"/>
  </mergeCells>
  <pageMargins left="0.27559055118110237" right="0"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MARZO   2024</vt:lpstr>
      <vt:lpstr>'MARZO   2024'!Área_de_impresión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2024-06-12T13:39:55Z</cp:lastPrinted>
  <dcterms:created xsi:type="dcterms:W3CDTF">2021-07-01T20:21:12Z</dcterms:created>
  <dcterms:modified xsi:type="dcterms:W3CDTF">2024-06-12T13:42:29Z</dcterms:modified>
</cp:coreProperties>
</file>