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firstSheet="1" activeTab="1"/>
  </bookViews>
  <sheets>
    <sheet name="JUNIO" sheetId="1" r:id="rId1"/>
    <sheet name="MARZO   2024" sheetId="12" r:id="rId2"/>
  </sheets>
  <definedNames>
    <definedName name="_xlnm._FilterDatabase" localSheetId="1" hidden="1">'MARZO   2024'!$A$13:$I$241</definedName>
    <definedName name="_xlnm.Print_Area" localSheetId="1">'MARZO   2024'!$A$1:$I$251</definedName>
  </definedNames>
  <calcPr calcId="144525"/>
</workbook>
</file>

<file path=xl/calcChain.xml><?xml version="1.0" encoding="utf-8"?>
<calcChain xmlns="http://schemas.openxmlformats.org/spreadsheetml/2006/main">
  <c r="G195" i="12" l="1"/>
  <c r="G196" i="12"/>
  <c r="G197" i="12"/>
  <c r="G198" i="12"/>
  <c r="G199" i="12"/>
  <c r="G200" i="12"/>
  <c r="G201" i="12"/>
  <c r="G202" i="12"/>
  <c r="G203" i="12"/>
  <c r="G204" i="12"/>
  <c r="G205" i="12"/>
  <c r="G206" i="12"/>
  <c r="G207" i="12"/>
  <c r="G209" i="12"/>
  <c r="G210" i="12"/>
  <c r="G211" i="12"/>
  <c r="G212" i="12"/>
  <c r="G213" i="12"/>
  <c r="G214" i="12"/>
  <c r="G215" i="12"/>
  <c r="G216" i="12"/>
  <c r="G217" i="12"/>
  <c r="G218" i="12"/>
  <c r="G219" i="12"/>
  <c r="G220" i="12"/>
  <c r="G222" i="12"/>
  <c r="G223" i="12"/>
  <c r="G224" i="12"/>
  <c r="G225" i="12"/>
  <c r="G226" i="12"/>
  <c r="G227" i="12"/>
  <c r="G228" i="12"/>
  <c r="G229" i="12"/>
  <c r="G230" i="12"/>
  <c r="G231" i="12"/>
  <c r="G232" i="12"/>
  <c r="G233" i="12"/>
  <c r="G234" i="12"/>
  <c r="G235" i="12"/>
  <c r="G236" i="12"/>
  <c r="G237" i="12"/>
  <c r="G238" i="12"/>
  <c r="G240" i="12"/>
  <c r="G241" i="12"/>
  <c r="F193" i="12"/>
  <c r="F194" i="12"/>
  <c r="F195" i="12"/>
  <c r="F196" i="12"/>
  <c r="F197" i="12"/>
  <c r="F198" i="12"/>
  <c r="F199" i="12"/>
  <c r="F200" i="12"/>
  <c r="F201" i="12"/>
  <c r="F202" i="12"/>
  <c r="F203" i="12"/>
  <c r="F204" i="12"/>
  <c r="F205" i="12"/>
  <c r="F206" i="12"/>
  <c r="F207" i="12"/>
  <c r="F209" i="12"/>
  <c r="F210" i="12"/>
  <c r="F211" i="12"/>
  <c r="F212" i="12"/>
  <c r="F213" i="12"/>
  <c r="F214" i="12"/>
  <c r="F215" i="12"/>
  <c r="F216" i="12"/>
  <c r="F217" i="12"/>
  <c r="F218" i="12"/>
  <c r="F219" i="12"/>
  <c r="F220" i="12"/>
  <c r="F222" i="12"/>
  <c r="F223" i="12"/>
  <c r="F224" i="12"/>
  <c r="F225" i="12"/>
  <c r="F226" i="12"/>
  <c r="F227" i="12"/>
  <c r="F228" i="12"/>
  <c r="F229" i="12"/>
  <c r="F230" i="12"/>
  <c r="F231" i="12"/>
  <c r="F232" i="12"/>
  <c r="F233" i="12"/>
  <c r="F234" i="12"/>
  <c r="F235" i="12"/>
  <c r="F236" i="12"/>
  <c r="F237" i="12"/>
  <c r="F238" i="12"/>
  <c r="F240" i="12"/>
  <c r="F241" i="12"/>
  <c r="G194" i="12"/>
  <c r="G193" i="12"/>
  <c r="G192" i="12"/>
  <c r="F192" i="12"/>
  <c r="G191" i="12"/>
  <c r="F191" i="12"/>
  <c r="G190" i="12"/>
  <c r="G189" i="12"/>
  <c r="F190" i="12"/>
  <c r="F189" i="12"/>
  <c r="G188" i="12"/>
  <c r="F188" i="12"/>
  <c r="G186" i="12"/>
  <c r="F186" i="12"/>
  <c r="G185" i="12"/>
  <c r="F185" i="12"/>
  <c r="G184" i="12"/>
  <c r="G183" i="12"/>
  <c r="F184" i="12"/>
  <c r="F183" i="12"/>
  <c r="G182" i="12"/>
  <c r="F182" i="12"/>
  <c r="G181" i="12"/>
  <c r="F181" i="12"/>
  <c r="G180" i="12"/>
  <c r="F180" i="12"/>
  <c r="G179" i="12"/>
  <c r="F179" i="12"/>
  <c r="G42" i="12" l="1"/>
  <c r="G43" i="12"/>
  <c r="G44" i="12"/>
  <c r="G45" i="12"/>
  <c r="G46" i="12"/>
  <c r="G48" i="12"/>
  <c r="G49" i="12"/>
  <c r="G50" i="12"/>
  <c r="G51" i="12"/>
  <c r="G52" i="12"/>
  <c r="G53" i="12"/>
  <c r="G54" i="12"/>
  <c r="G55" i="12"/>
  <c r="G56" i="12"/>
  <c r="G57" i="12"/>
  <c r="G59" i="12"/>
  <c r="G60" i="12"/>
  <c r="G61" i="12"/>
  <c r="G62" i="12"/>
  <c r="G63" i="12"/>
  <c r="G64" i="12"/>
  <c r="G65" i="12"/>
  <c r="G66" i="12"/>
  <c r="G67" i="12"/>
  <c r="G68" i="12"/>
  <c r="G69" i="12"/>
  <c r="G70" i="12"/>
  <c r="G71" i="12"/>
  <c r="G72" i="12"/>
  <c r="G73" i="12"/>
  <c r="G75" i="12"/>
  <c r="G76" i="12"/>
  <c r="G77" i="12"/>
  <c r="G78" i="12"/>
  <c r="G79" i="12"/>
  <c r="G80" i="12"/>
  <c r="G81" i="12"/>
  <c r="G82" i="12"/>
  <c r="G83" i="12"/>
  <c r="G84" i="12"/>
  <c r="G85" i="12"/>
  <c r="G86" i="12"/>
  <c r="G87" i="12"/>
  <c r="G88" i="12"/>
  <c r="G89" i="12"/>
  <c r="G90" i="12"/>
  <c r="G91" i="12"/>
  <c r="G92"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5" i="12"/>
  <c r="G146" i="12"/>
  <c r="G147" i="12"/>
  <c r="G148" i="12"/>
  <c r="G149" i="12"/>
  <c r="G150" i="12"/>
  <c r="G169" i="12"/>
  <c r="G170" i="12"/>
  <c r="G171" i="12"/>
  <c r="G172" i="12"/>
  <c r="G173" i="12"/>
  <c r="G174" i="12"/>
  <c r="G176" i="12"/>
  <c r="G177" i="12"/>
  <c r="G178" i="12"/>
  <c r="F178" i="12"/>
  <c r="F177" i="12"/>
  <c r="F176" i="12"/>
  <c r="F174" i="12"/>
  <c r="F173" i="12"/>
  <c r="F172" i="12"/>
  <c r="F171" i="12"/>
  <c r="F170" i="12"/>
  <c r="F169" i="12"/>
  <c r="F39" i="12"/>
  <c r="F40" i="12"/>
  <c r="F41" i="12"/>
  <c r="F42" i="12"/>
  <c r="F43" i="12"/>
  <c r="F44" i="12"/>
  <c r="F45" i="12"/>
  <c r="F46" i="12"/>
  <c r="F48" i="12"/>
  <c r="F49" i="12"/>
  <c r="F50" i="12"/>
  <c r="F51" i="12"/>
  <c r="F52" i="12"/>
  <c r="F53" i="12"/>
  <c r="F54" i="12"/>
  <c r="F55" i="12"/>
  <c r="F56" i="12"/>
  <c r="F57" i="12"/>
  <c r="F59" i="12"/>
  <c r="F60" i="12"/>
  <c r="F61" i="12"/>
  <c r="F62" i="12"/>
  <c r="F63" i="12"/>
  <c r="F64" i="12"/>
  <c r="F65" i="12"/>
  <c r="F66" i="12"/>
  <c r="F67" i="12"/>
  <c r="F68" i="12"/>
  <c r="F69" i="12"/>
  <c r="F70" i="12"/>
  <c r="F71" i="12"/>
  <c r="F72" i="12"/>
  <c r="F73" i="12"/>
  <c r="F75" i="12"/>
  <c r="F76" i="12"/>
  <c r="F77" i="12"/>
  <c r="F78" i="12"/>
  <c r="F79" i="12"/>
  <c r="F80" i="12"/>
  <c r="F81" i="12"/>
  <c r="F82" i="12"/>
  <c r="F83" i="12"/>
  <c r="F84" i="12"/>
  <c r="F85" i="12"/>
  <c r="F86" i="12"/>
  <c r="F87" i="12"/>
  <c r="F88" i="12"/>
  <c r="F89" i="12"/>
  <c r="F90" i="12"/>
  <c r="F91" i="12"/>
  <c r="F92"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5" i="12"/>
  <c r="F146" i="12"/>
  <c r="F147" i="12"/>
  <c r="F148" i="12"/>
  <c r="F149" i="12"/>
  <c r="F150" i="12"/>
  <c r="G41" i="12"/>
  <c r="G40" i="12"/>
  <c r="G39" i="12"/>
  <c r="G38" i="12"/>
  <c r="F38" i="12"/>
  <c r="G37" i="12"/>
  <c r="F37" i="12"/>
  <c r="G36" i="12"/>
  <c r="F36" i="12"/>
  <c r="G35" i="12"/>
  <c r="F35" i="12"/>
  <c r="G34" i="12"/>
  <c r="F34" i="12"/>
  <c r="G33" i="12"/>
  <c r="F33" i="12"/>
  <c r="G32" i="12"/>
  <c r="F32" i="12"/>
  <c r="G30" i="12"/>
  <c r="F30" i="12"/>
  <c r="G29" i="12"/>
  <c r="F29" i="12"/>
  <c r="G28" i="12"/>
  <c r="F28" i="12"/>
  <c r="G27" i="12"/>
  <c r="F27" i="12"/>
  <c r="F26" i="12"/>
  <c r="G26" i="12"/>
  <c r="G25" i="12"/>
  <c r="F25" i="12"/>
  <c r="G24" i="12"/>
  <c r="F24" i="12"/>
  <c r="G23" i="12"/>
  <c r="F23" i="12"/>
  <c r="G17" i="12" l="1"/>
  <c r="G18" i="12"/>
  <c r="G19" i="12"/>
  <c r="G20" i="12"/>
  <c r="G21" i="12"/>
  <c r="G22" i="12"/>
  <c r="G151" i="12"/>
  <c r="G152" i="12"/>
  <c r="G153" i="12"/>
  <c r="G154" i="12"/>
  <c r="G155" i="12"/>
  <c r="G156" i="12"/>
  <c r="G157" i="12"/>
  <c r="G158" i="12"/>
  <c r="G160" i="12"/>
  <c r="G161" i="12"/>
  <c r="G162" i="12"/>
  <c r="G163" i="12"/>
  <c r="G164" i="12"/>
  <c r="G165" i="12"/>
  <c r="G166" i="12"/>
  <c r="G167" i="12"/>
  <c r="G168" i="12"/>
  <c r="G16" i="12"/>
  <c r="F17" i="12"/>
  <c r="F18" i="12"/>
  <c r="F19" i="12"/>
  <c r="F20" i="12"/>
  <c r="F21" i="12"/>
  <c r="F22" i="12"/>
  <c r="F151" i="12"/>
  <c r="F152" i="12"/>
  <c r="F153" i="12"/>
  <c r="F154" i="12"/>
  <c r="F155" i="12"/>
  <c r="F156" i="12"/>
  <c r="F157" i="12"/>
  <c r="F158" i="12"/>
  <c r="F160" i="12"/>
  <c r="F161" i="12"/>
  <c r="F162" i="12"/>
  <c r="F163" i="12"/>
  <c r="F164" i="12"/>
  <c r="F165" i="12"/>
  <c r="F166" i="12"/>
  <c r="F167" i="12"/>
  <c r="F168" i="12"/>
  <c r="F16" i="12"/>
  <c r="G15" i="12" l="1"/>
  <c r="F15" i="12"/>
  <c r="F14" i="12"/>
  <c r="G14" i="12"/>
  <c r="H26" i="1" l="1"/>
  <c r="I26" i="1" s="1"/>
  <c r="H15" i="1" l="1"/>
  <c r="I15" i="1" s="1"/>
</calcChain>
</file>

<file path=xl/sharedStrings.xml><?xml version="1.0" encoding="utf-8"?>
<sst xmlns="http://schemas.openxmlformats.org/spreadsheetml/2006/main" count="1284" uniqueCount="695">
  <si>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</si>
  <si>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</si>
  <si>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</si>
  <si>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</si>
  <si>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</si>
  <si>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</si>
  <si>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</si>
  <si>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</si>
  <si>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</si>
  <si>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</si>
  <si>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</si>
  <si>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</si>
  <si>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</si>
  <si>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</si>
  <si>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</si>
  <si>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</si>
  <si>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</si>
  <si>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</si>
  <si>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</si>
  <si>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</si>
  <si>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</si>
  <si>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</si>
  <si>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</si>
  <si>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</si>
  <si>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</si>
  <si>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</si>
  <si>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</si>
  <si>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</si>
  <si>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</si>
  <si>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</si>
  <si>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</si>
  <si>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</si>
  <si>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</si>
  <si>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</si>
  <si>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</si>
  <si>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</si>
  <si>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</si>
  <si>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</si>
  <si>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</si>
  <si>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</si>
  <si>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</si>
  <si>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</si>
  <si>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</si>
  <si>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</si>
  <si>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</si>
  <si>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</si>
  <si>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</si>
  <si>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</si>
  <si>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</si>
  <si>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</si>
  <si>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</si>
  <si>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</si>
  <si>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</si>
  <si>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</si>
  <si>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</si>
  <si>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</si>
  <si>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</si>
  <si>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</si>
  <si>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</si>
  <si>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</si>
  <si>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</si>
  <si>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</si>
  <si>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</si>
  <si>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</si>
  <si>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</si>
  <si>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</si>
  <si>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</si>
  <si>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</si>
  <si>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</si>
  <si>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</si>
  <si>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</si>
  <si>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</si>
  <si>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</si>
  <si>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</si>
  <si>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</si>
  <si>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</si>
  <si>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</si>
  <si>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</si>
  <si>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</si>
  <si>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</si>
  <si>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</si>
  <si>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</si>
  <si>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</si>
  <si>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</si>
  <si>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</si>
  <si>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</si>
  <si>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</si>
  <si>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</si>
  <si>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</si>
  <si>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</si>
  <si>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</si>
  <si>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</si>
  <si>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</si>
  <si>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</si>
  <si>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</si>
  <si>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</si>
  <si>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</si>
  <si>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</si>
  <si>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</si>
  <si>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</si>
  <si>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</si>
  <si>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</si>
  <si>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</si>
  <si>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</si>
  <si>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</si>
  <si>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</si>
  <si>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</si>
  <si>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</si>
  <si>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</si>
  <si>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</si>
  <si>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</si>
  <si>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</si>
  <si>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</si>
  <si>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</si>
  <si>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</si>
  <si>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</si>
  <si>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</si>
  <si>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</si>
  <si>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</si>
  <si>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</si>
  <si>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</si>
  <si>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</si>
  <si>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</si>
  <si>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</si>
  <si>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</si>
  <si>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</si>
  <si>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</si>
  <si>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</si>
  <si>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</si>
  <si>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</si>
  <si>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</si>
  <si>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</si>
  <si>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</si>
  <si>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</si>
  <si>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</si>
  <si>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</si>
  <si>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</si>
  <si>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</si>
  <si>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</si>
  <si>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</si>
  <si>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</si>
  <si>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</si>
  <si>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</si>
  <si>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</si>
  <si>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</si>
  <si>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</si>
  <si>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</si>
  <si>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</si>
  <si>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</si>
  <si>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</si>
  <si>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</si>
  <si>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</si>
  <si>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</si>
  <si>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</si>
  <si>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</si>
  <si>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</si>
  <si>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</si>
  <si>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</si>
  <si>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</si>
  <si>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</si>
  <si>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</si>
  <si>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</si>
  <si>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</si>
  <si>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</si>
  <si>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COMPANIA DOMINICANA DE TELEFONOS C POR A</t>
  </si>
  <si>
    <t>Edesur Dominicana, S.A</t>
  </si>
  <si>
    <t>EMPRESA DISTRIBUIDORA DE ELECTRICIDAD DEL ESTE S A</t>
  </si>
  <si>
    <t>Altice Dominicana, SA</t>
  </si>
  <si>
    <t>Blescon Publicidad y Marketing, SRL</t>
  </si>
  <si>
    <t>Magna Motors, SA</t>
  </si>
  <si>
    <t>27/01/2024</t>
  </si>
  <si>
    <t>28/01/2024</t>
  </si>
  <si>
    <t>12/01/2024</t>
  </si>
  <si>
    <t>31/01/2024</t>
  </si>
  <si>
    <t>01/02/2024</t>
  </si>
  <si>
    <t>11/01/2024</t>
  </si>
  <si>
    <t>27/12/2023</t>
  </si>
  <si>
    <t>07/02/2024</t>
  </si>
  <si>
    <t>08/02/2024</t>
  </si>
  <si>
    <t>JKC Technology Services, SRL</t>
  </si>
  <si>
    <t>Bonanza Dominicana, SAS</t>
  </si>
  <si>
    <t>16/01/2024</t>
  </si>
  <si>
    <t>WARSAW, SRL</t>
  </si>
  <si>
    <t>15/02/2024</t>
  </si>
  <si>
    <t>16/02/2024</t>
  </si>
  <si>
    <t>20/02/2024</t>
  </si>
  <si>
    <t>CORRESPONDIENTE DEL 01 AL 31 DE  MARZO  DEL 2024</t>
  </si>
  <si>
    <t>LIB: 1243 d/f 01/03/2024. PAGO NIC. 6182512 POR SERVICIO DE ELECTRICIDAD A LA GOBERNACION PROVINCIAL DE INDEPENDENCIA, CORRESPONDIENTE AL PERIODO 08/01/24 AL 07/02/24.</t>
  </si>
  <si>
    <t>B1500509233</t>
  </si>
  <si>
    <t>5,385.80</t>
  </si>
  <si>
    <t>LIB: 1248 d/f 01/03/2024. PAGO FACT. NCF B1500000199 SEGUN O/C  MIP-2023-01275 POR COMPRA DE ELECTRODOMESTICOS PARA SER OBSEQUIADOS AL PERSONAL DEL PROGRAMA COMUNIDAD SEGURA.</t>
  </si>
  <si>
    <t>B1500000199</t>
  </si>
  <si>
    <t>204,966.00</t>
  </si>
  <si>
    <t>LIB: 1249 d/f 01/03/2024. PAGO CUENTAS NO.716389196, 781929700 Y 704211803, POR SERVICIO DE INTERNET, TELEFONO Y FLOTAS, A LA GOBERNACION DE MOCA (ESPAILLAT), CORRESPONDIENTE AL MES DE ENERO 2024</t>
  </si>
  <si>
    <t>E450000033094</t>
  </si>
  <si>
    <t>E450000033596</t>
  </si>
  <si>
    <t>E450000034765</t>
  </si>
  <si>
    <t>8,719.10</t>
  </si>
  <si>
    <t>10,504.00</t>
  </si>
  <si>
    <t>3,438.50</t>
  </si>
  <si>
    <t>LIB: 1256 d/f 01/03/2024. PAGO CUENTA NO. 9704970, FACTURA E450000002046, POR SERVICIO DE TELECABLE ,TELÉFONO E INTERNET A LA POLICÍA AUXILIAR, CORRESP. AL PERIODO DEL 20/01/2024 AL 19/02/2024.</t>
  </si>
  <si>
    <t>E450000002046</t>
  </si>
  <si>
    <t>25/02/2024</t>
  </si>
  <si>
    <t>24,518.34</t>
  </si>
  <si>
    <t>LIB: 1257 d/f 01/03/2024. PAGO CUENTA NO. 4045090, FACTURA  E450000001985, POR SERVICIO DE INTERNET DE RESPALDO Y TELECABLE DE ESTE MIP, CORRESP. AL PERIODO DEL 20/01/2024 AL 19/02/2024.</t>
  </si>
  <si>
    <t>E450000001985</t>
  </si>
  <si>
    <t>151,191.04</t>
  </si>
  <si>
    <t>LIB: 1258 d/f 01/03/2024. PAGO FACT. NCF. B1500003423,3412,3413,3421,3435,3438, 13VO ABONO AL CERTIFICADO DE CONTRATO BS-0012985-2023, POR SERVICIOS PARA EL MANTENIMIENTO DE VARIOS VEHICULOS DE ESTE MIP.</t>
  </si>
  <si>
    <t>B1500003412</t>
  </si>
  <si>
    <t>B1500003413</t>
  </si>
  <si>
    <t>B1500003421</t>
  </si>
  <si>
    <t>B1500003423</t>
  </si>
  <si>
    <t>B1500003435</t>
  </si>
  <si>
    <t>B1500003438</t>
  </si>
  <si>
    <t>12/02/2024</t>
  </si>
  <si>
    <t>7,726.79</t>
  </si>
  <si>
    <t>12,138.25</t>
  </si>
  <si>
    <t>23,350.18</t>
  </si>
  <si>
    <t>36,742.59</t>
  </si>
  <si>
    <t>53,809.36</t>
  </si>
  <si>
    <t>37,010.68</t>
  </si>
  <si>
    <t>LIB: 1260 d/f 01/03/2024. PAGO FACT .NCF. B1500000191 8VO ABONO AL CERTIFICADO DE CONTRATO BS-0012588-2023 POR ADQUISICION DE ALMUERZO EJECUTIVO Y ALMUERZOS (PLATO DEL DIA), PARA EL PERSONAL DE ESTE MINISTERIO.</t>
  </si>
  <si>
    <t>B1500000191</t>
  </si>
  <si>
    <t>JMP Fiesta Catering, SRL</t>
  </si>
  <si>
    <t>2,272,570.26</t>
  </si>
  <si>
    <t>LIB: 1262 d/f 01/03/2024. PAGO FACT .NCF. B1500000187 7MO ABONO AL CERTIFICADO DE CONTRATO BS-0012588-2023 POR ADQUISICION DE ALMUERZO EJECUTIVO Y ALMUERZOS (PLATO DEL DIA), PARA EL PERSONAL DE ESTE MINISTERIO.</t>
  </si>
  <si>
    <t>B1500000187</t>
  </si>
  <si>
    <t>2,630,821.80</t>
  </si>
  <si>
    <t>LIB: 1263 d/f 01/03/2024. PAGO FACT .NCF. B1500000192 9NO ABONO AL CERTIFICADO DE CONTRATO BS-0012588-2023 POR ADQUISICION DE ALMUERZO EJECUTIVO Y ALMUERZOS (PLATO DEL DIA).</t>
  </si>
  <si>
    <t>B1500000192</t>
  </si>
  <si>
    <t>2,257,971.30</t>
  </si>
  <si>
    <t>LIB: 1264 d/f 01/03/2024. PAGO FACT.NCF. B1500000003 SEGUN O/S MIP-2023-00614, POR CONTRATACION DE VARIOS SERVICIOS PARA LA CASA DE SEGURIDAD DE BOCA CHICA DEL VICEMINISTERIO DE SEGURIDAD PREVENTIVA EN SECTORES VULNERABLES DE ESTE MIP.</t>
  </si>
  <si>
    <t>MULTI SERVI WCA SRL</t>
  </si>
  <si>
    <t>15/12/2023</t>
  </si>
  <si>
    <t>376,538.00</t>
  </si>
  <si>
    <t>B1500000003</t>
  </si>
  <si>
    <t>LIB: 1265 d/f 01/03/2024. PAGO FACTURA NCF. B1500000010, SEGUN O/C MIP-2023-01220, POR    ADQUISICION DE BOLSOS REUSABLES DE POLIPROPILENO, COMO PARTE DE LA IMPLEMENTACION DE ESTRATEGIA NACIONAL INTEGRAL DE SEGURIDAD CIUDADANA.</t>
  </si>
  <si>
    <t>B1500000010</t>
  </si>
  <si>
    <t>1,003,000.00</t>
  </si>
  <si>
    <t>LIB: 1281 d/f 01/03/2024. PAGO FACT. NCF.B1500007005 SEGUN O/S MIP-2023-00866 POR SERVICIOS DE MANTENIMIENTO EN GARANTIA DEL VEHICULO HYUNDAI, CHASIS# 033276, LA DIFERENCIA ENTRE LA O/S Y LA FACTURA SE DEBE A QUE ESTA CUBIERTO POR LA GARANTIA.</t>
  </si>
  <si>
    <t>B1500007005</t>
  </si>
  <si>
    <t>01/11/2023</t>
  </si>
  <si>
    <t>10,747.37</t>
  </si>
  <si>
    <t>LIB: 1283  d/f 01/03/2024. PAGO FACT. NCF. B1500000126 SEGUN O/S MIP-2023-01221, POR CONTRATACION DE SERVICIO DE EMBALAJE PARA RACIONES ALIMENTICIAS QUE SERAN UTILIZADAS EN LAS ACTIVIDADES DEL PROGRAMA VUELTA  AL BARRIO DE ESTE MIP.</t>
  </si>
  <si>
    <t>B1500000126</t>
  </si>
  <si>
    <t>Omar Elpidio Graciano Santelises</t>
  </si>
  <si>
    <t>1,474,410.00</t>
  </si>
  <si>
    <t>LIB: 1284 d/f 01/03/2024. PAGO FACTURA NCF. B1500000061, SEGUN O/C MIP-2024-00008, POR  ADQUISICIÓN DE BANNERS, EXHIBIDORES Y TARJETAS DE PRESENTACIÓN, PARA USO DE ESTE MINISTERIO.</t>
  </si>
  <si>
    <t>B1500000061</t>
  </si>
  <si>
    <t>145,848.00</t>
  </si>
  <si>
    <t>LIB: 1285 d/f 01/03/2024. PAGO CUENTAS NO.716389414, 793988284 y 777672347, POR SERVICIO DE INTERNET,CABLE, TELEFONO Y FLOTAS, A LA GOBERNACION DE SAN CRISTOBAL, CORRESPONDIENTE AL PERIODO DE DICIEMBRE 2023/ ENERO 2024</t>
  </si>
  <si>
    <t>E450000032978</t>
  </si>
  <si>
    <t>E450000034686</t>
  </si>
  <si>
    <t>E450000034958</t>
  </si>
  <si>
    <t>13/01/2024</t>
  </si>
  <si>
    <t>20,671.04</t>
  </si>
  <si>
    <t>14,404.65</t>
  </si>
  <si>
    <t>5,830.50</t>
  </si>
  <si>
    <t xml:space="preserve">COMPANIA DOMINICANA DE TELEFONOS C
POR A
</t>
  </si>
  <si>
    <t>LIB:1286 d/f 01/03/2024. PAGO NIC. 1512251, POR SERVICIO DE ELECTRICIDAD A LA GOBERNACION PROVINCIAL DE EL SEIBO, CORRESPONDIENTE AL PERIODO 19/01/24 AL 16/02/24.</t>
  </si>
  <si>
    <t>B1500317286</t>
  </si>
  <si>
    <t>LIB: 1306 d/f 04/03/2024. PAGO FACT. NCF. B1500014286,14373,14407, 12VO ABONO AL CERTIFICADO DE CONTRATO BS-0012669-2023 POR SERVICIOS DE MANTENIMIENTOS A VARIOS VEHICULOS DE ESTE MIP.</t>
  </si>
  <si>
    <t>Viamar, SA</t>
  </si>
  <si>
    <t>B1500014286</t>
  </si>
  <si>
    <t>B1500014373</t>
  </si>
  <si>
    <t>B1500014407</t>
  </si>
  <si>
    <t>18/01/2024</t>
  </si>
  <si>
    <t>26/01/2024</t>
  </si>
  <si>
    <t>LIB:1307 d/f 04/03/2024. PAGO FACT. NCF E450000036389 CUENTA 710029713, POR SERVICIO TELEFONICO DE ESTE MIP, CORRESPONDIENTE AL MES DE FEBRERO DE 2024.</t>
  </si>
  <si>
    <t>E450000036389</t>
  </si>
  <si>
    <t>27/02/2024</t>
  </si>
  <si>
    <t>LIB:1310 d/f 04/03/2024. PAGO DE FACTURA NCF B1500002143, SEGUN O/C MIP-2023-01229 POR LA ADQUISICION DE MOBILIARIOS PARA LAS DEPENDENCIAS DE ESTE MIP.</t>
  </si>
  <si>
    <t>B1500002143</t>
  </si>
  <si>
    <t>Ramirez &amp; Mojica Envoy Pack Courier Express, SRL</t>
  </si>
  <si>
    <t>17/01/2024</t>
  </si>
  <si>
    <t>LIB: 1312 d/f 04/03/2024. PAGO FACT. NCF. E450000036231, CUENTA 703616800 POR SERVICIO DE FLOTA DE ESTE MIP, CORRESPONDIENTES AL MES DE FEBRERO 2024.</t>
  </si>
  <si>
    <t>E450000036231</t>
  </si>
  <si>
    <t>LIB: 1314 d/f 04/03/2024. PAGO CUENTA 788841969, FACT. NCF E450000037478, POR SERVICIO DE FLOTAS Y DATA DISTRIBUIBLE PARA SER UTILIZADAS POR LA POLICIA NACIONAL EN EL PLAN DE SEGURIDAD CIUDADANA CORRESPONDIENTE AL MES DE FEBRERO 2024.</t>
  </si>
  <si>
    <t>E450000037478</t>
  </si>
  <si>
    <t>LIB: 1315 d/f 04/03/2024. PAGO CUENTA 798349418, FACT. NCF E450000037621, POR SERVICIO DE FLOTAS PARA SER ASIGNADAS A LOS CUERPOS DE BOMBEROS DE LA REP. DOMINICANA, EN EL MARCO DEL PROCESO DE LA TRANSFORMACION Y DIGNIFICACION DE LOS MISMOS, CORRESPONDIENTE AL MES DE FEBRERO 2024.</t>
  </si>
  <si>
    <t>E450000037621</t>
  </si>
  <si>
    <t>LIB: 1316 d/f 04/03/2024. PAGO FACT. NCF. E450000037222 CUENTA 769450262, POR SERVICIO DE INTERNET INALAMBRICO A VARIOS DEPARTAMENTOS DE ESTE MIP. CORRESPONDIENTE MES DE FEBRERO 2024.</t>
  </si>
  <si>
    <t>E450000037222</t>
  </si>
  <si>
    <t>LIB: 1317 d/f 04/03/2024. PAGO FACTURA NCF. B1500000663, SEGUN O/C MIP-2023-01185, POR CONTRATACIÓN DE SERVICIO DE CENA PARA LOS COMUNITARIOS QUE HAN CONTRIBUIDO CON LA IMPLEMENTACION DE LA ESTRATEGIA INTEGRAL SEGURIDAD CIUDADANA EN SANTIAGO.</t>
  </si>
  <si>
    <t>B1500000663</t>
  </si>
  <si>
    <t>Eventos Sonia &amp; Felix, SRL</t>
  </si>
  <si>
    <t>LIB: 1320 d/f 04/03/2024. PAGO FACT. NCF. B1500000210 SEGUN O/C MIP-2023-01163, POR ADQUISICION DE GORRAS SERIGRAFIADAS PARA LA  ACTIVIDAD DE VUELTA DE BARRIO/ CAMPAÑA DE NO A LAS ARMAS ILEGALES DE ESTE MIP.</t>
  </si>
  <si>
    <t>B1500000210</t>
  </si>
  <si>
    <t>Brimarge Group, SRL</t>
  </si>
  <si>
    <t>06/02/2024</t>
  </si>
  <si>
    <t>B1500000940</t>
  </si>
  <si>
    <t>Servicios Empresariales Canaan, SRL</t>
  </si>
  <si>
    <t>LIB:1366 d/f  05/03/2024. PAGO FACT. NCF. B1500000940, POR ALQUILER DE LOCAL DONDE FUNCIONA LAS OFICINAS DE LA POLICIA AUXILIAR, SEGUN CERTIFICADO DE CONTRATO BS-0007806-2023, CORRESPODIENTE AL MES DE FEBRERO 2024.</t>
  </si>
  <si>
    <t>LIB: 1367 d/f 05/03/2024. PAGO  FACT. NCF. B1501088137, POR CONCEPTO DE SERVICIO AMBULATORIO A LA SRA. JHOJANNY NOEMI CESPEDES , QUIEN PERTENECE  AL PROGRAMA POLICIA AUX. DE ESTE MIP POR ASISTENCIA MEDICA, SEGUN FACTURA Y AUTORIZACIONE ANEXA.</t>
  </si>
  <si>
    <t>B1501088137</t>
  </si>
  <si>
    <t>PATRONATO DEL HOSPITAL GENERAL MATERNO INFANTIL INC</t>
  </si>
  <si>
    <t>LIB: 1368 d/f 05/03/2024. PAGO FACT. NCF. B1500000092, SEGUN O/C  MIP-2023-01191, POR ADQUISICION DE ALMACENAMIENTO NAS TIPO RACK DE 8 BAHIAS, CON 8 DISCOS DUROS PARA SER UTILIZADO EN ESTE MIP.</t>
  </si>
  <si>
    <t>B1500000092</t>
  </si>
  <si>
    <t>Sistemas y Consultoria, SRL</t>
  </si>
  <si>
    <t>LIB: 1369 d/f 05/03/2024. PAGO CUENTA NO. 713993830, FACTURA NCF E450000036530, POR SERVICIO TELEFONICO E INTERNET  PROGRAMA COMUNIDAD SEGURA CORRESPONDIENTE AL MES DE FEBRERO 2024.</t>
  </si>
  <si>
    <t>E450000036530</t>
  </si>
  <si>
    <t>28/02/2024</t>
  </si>
  <si>
    <t>LIB: 1370 d/f 05/03/2024. PAGO FACT. NCF B1500000057, SEGUN O/C MIP-2023-00948, POR LA ADQUISICION DE CAMISAS PARA EL PERSONAL DE LA DIRECCION ADMINISTRATIVA, A LOS FINES DE ASISTIR A DIFERENTES ACTIVIDADES DE ESTE MIP.</t>
  </si>
  <si>
    <t>B1500000057</t>
  </si>
  <si>
    <t>Ardigraf, SRL</t>
  </si>
  <si>
    <t>23/02/2024</t>
  </si>
  <si>
    <t>LIB: 1371 d/f 05/03/2024. PAGO FACT. NCF. B1500000403, APORTE POR MANTENIMIENTO DEL EDIFICIO JUAN PABLO DUARTE, CORRESPONDIENTE AL MES DE FEBRERO 2024.</t>
  </si>
  <si>
    <t>B1500000403</t>
  </si>
  <si>
    <t>GOBERNACION DEL EDIFICIO GUBERNAMENTAL JUAN PABLO DUARTE</t>
  </si>
  <si>
    <t>21/02/2024</t>
  </si>
  <si>
    <t>LIB: 1372 d/f 05/03/2024. PAGO FACT. NCF. B1500000169 SEGUN CONTRATO BS-0015393-2023 POR SERVICIOS JURIDICOS ESPECIALIZADOS PARA REPRESENTACION DEL  MIP, EN CASOS DE REINTEGROS DE LOS MIEMBROS DE LA P.N ANTE EL TSA, CORRESPONDIENTE DEL 7 DE ENERO 2024 AL 7 DE FEBRERO 2024.</t>
  </si>
  <si>
    <t>B1500000169</t>
  </si>
  <si>
    <t>Licdo. Adolfo Salasier Sanchez Perez, SRL</t>
  </si>
  <si>
    <t>14/02/2024</t>
  </si>
  <si>
    <t>LIB: 1450 d/d 07/03/2024. PAGO FACT. E450000033450 Y 3485, CUENTAS NO. 723946801 Y 755590375, POR SERVICIO DE INTERNET, TELÉFONO Y FLOTAS, A LA GOBERNACIÓN DE LA VEGA, CORRESPONDIENTE AL MES DE ENERO 2024.</t>
  </si>
  <si>
    <t>E450000033450</t>
  </si>
  <si>
    <t>E450000033485</t>
  </si>
  <si>
    <t>25/01/2024</t>
  </si>
  <si>
    <t>LIB: 1451 d/f 07/03/2024. PAGO FACT. B1500402586, NIC.6000966, POR SERVICIO DE ELECTRICIDAD A LA GOBERNACIÓN PROVINCIAL DE ESPAILLAT, CORRESPONDIENTE AL PERIODO 01/12/23 AL 01/01/24.</t>
  </si>
  <si>
    <t>B1500402586</t>
  </si>
  <si>
    <t>EDENORTE DOMINICANA S A</t>
  </si>
  <si>
    <t>01/01/2024</t>
  </si>
  <si>
    <t>LIB: 1460 d/f 07/03/2024. Pago FACT.NCF B1500001344 Segun O/C MIP-2024-00007 Por Adquisición de Folders con Divisiones para uso de este Ministerio.</t>
  </si>
  <si>
    <t>B1500001344</t>
  </si>
  <si>
    <t>Luyens Comercial, SRL</t>
  </si>
  <si>
    <t>LIB: 1462 d/f 07/03/2024. PAGO FACT. B1500396374 Y 2624, NIC. 7164086, POR SERVICIO DE ELECTRICIDAD A LA GOBERNACIÓN PROVINCIAL DE DAJABÓN, CORRESPONDIENTE AL PERIODO 01/11/23 AL 01/01/24.</t>
  </si>
  <si>
    <t>B1500396374</t>
  </si>
  <si>
    <t>B1500402624</t>
  </si>
  <si>
    <t>01/12/2023</t>
  </si>
  <si>
    <t>LIB: 1466 d/f 07/03/2024. PAGO FACT. B1500402604, NIC. 6002073, POR SERVICIO DE ELECTRICIDAD A LA GOBERNACION PROVINCIAL DE SAMANÁ, CORRESPONDIENTE AL PERIODO 01/12/23 AL 01/01/24.</t>
  </si>
  <si>
    <t>B1500402604</t>
  </si>
  <si>
    <t>LIB: 1468 d/f 07/03/2024. PAGO FACT. B1500390084 Y 6345, NIC. 6001671, POR SERVICIO DE ELECTRICIDAD A LA GOBERNACIÓN PROVINCIAL DE DUARTE (SAN FRANCISCO DE MACORÍS), CORRESPONDIENTE AL PERIODO 01/10/23 AL 01/12/23.</t>
  </si>
  <si>
    <t>B1500390084</t>
  </si>
  <si>
    <t>B1500006345</t>
  </si>
  <si>
    <t>LIB: 1482 d/f 07/03/2024. PAGO FACT. E450000032725 Y 2726, CUENTAS NO. 789876611,788710767,  POR SERVICIO DE INTERNET Y FLOTAS, A LA GOBERNACION DE SAMANÁ, CORRESPONDIENTE AL MES DE DICIEMBRE 2023.</t>
  </si>
  <si>
    <t>E450000032725</t>
  </si>
  <si>
    <t>E450000032726</t>
  </si>
  <si>
    <t>04/01/2024</t>
  </si>
  <si>
    <t>LIB: 1486 d/f 07/03/2024. PAGO FACT. NO. E450000033648, CUENTA NO.706755984, POR SERVICIO FLOTAS, A LA GOBERNACIÓN DE MONTECRISTI, CORRESPONDIENTE AL MES DE ENERO 2024.</t>
  </si>
  <si>
    <t>E450000033648</t>
  </si>
  <si>
    <t>LIB: 1490 d/f 07/03/2024. PAGO FACT. B1500408865, NIC. 7079818, POR SERVICIO DE ELECTRICIDAD A LA GOBERNACIÓN PROVINCIAL DE PUERTO PLATA, CORRESPONDIENTE AL PERIODO DEL 01/10/2023 - 01/02/2024.</t>
  </si>
  <si>
    <t>B1500408865</t>
  </si>
  <si>
    <t>LIB: 1491 d/f 07/03/2024. PAGO FACTURA B1500000784, POR SERVICIO DE CABLE E INTERNET, A LA GOBERNACIÓN DE PUERTO PLATA, CORRESPONDIENTE AL MES DE ENERO 2024</t>
  </si>
  <si>
    <t>B1500000784</t>
  </si>
  <si>
    <t>Telecable Central Puerto Plata PP, SRL</t>
  </si>
  <si>
    <t>LIB: 1496 d/f 07/03/2024. PAGO FACT. NCF. B1500000024 SEGUN O/S MIP-2023-01042 POR CONTRATACION DE SERVICIO DE LIMPIEZA DE DOCUMENTOS QUE SERAN UTILIZADOS EN ARCHIVO DE ARMAS DE ESTE MIP.</t>
  </si>
  <si>
    <t>B1500000024</t>
  </si>
  <si>
    <t>Fumi Libro, EIRL</t>
  </si>
  <si>
    <t>B1500000046</t>
  </si>
  <si>
    <t>Panaco, SRL</t>
  </si>
  <si>
    <t>LIB:1508 d/f  08/03/2024. PAGO FACT.NCF B1500000046 SEGUN O/C. MIP-2023-01269 POR ADQUISICION DE 10,000 CAJAS DE LASAGNA QUE FUERON UTILIZADAS COMO PARTE  DE LA IMPLEMENTACION DE LA ESTRATEGIA NACIONAL INTEGRAL DE SEGURIDAD CIUDADANA.</t>
  </si>
  <si>
    <t>LIB: 1511 d/f 08/03/2024. PAGO DE FACT.NCF B1500000018, SEGUN O/S MIP-2023-00763, POR LA CONTRATACION DE SERVICIOS DE CONFECCION DE HIERROS PARA VENTANAS Y SERVICIOS DE INSTALACION Y DESINTALACION DE PUERTAS PARA LA CASA DE SEGURIDAD PREVENTIVA DE BOCA CHICA Y MOCA.</t>
  </si>
  <si>
    <t>B1500000018</t>
  </si>
  <si>
    <t>Grupo Simrey, SRL</t>
  </si>
  <si>
    <t>B1500000248</t>
  </si>
  <si>
    <t>Docugreen, SRL</t>
  </si>
  <si>
    <t>08/01/2024</t>
  </si>
  <si>
    <t>LIB:1515 d/f  08/03/2024. PAGO FACTURA NCF. B1500000248, SEGUN O/S MIP-2023-01132, POR CONTRATACIÓN DE SERVICIOS EL DISEÑO GRÁFICO PARA MATERIAL POP DEL PROGRAMA DE VUELTA AL BARRIO.</t>
  </si>
  <si>
    <t>LIB: 1519 d/f 08/03/2024. PAGO FACT. NO. E450000035114, CUENTA NO.709152721, POR SERVICIO TELEFÓNICO E INTERNET, A LA GOBERNACIÓN DE SAN PEDRO DE MACORÍS, CORRESPONDIENTE AL MES DE ENERO 2024.</t>
  </si>
  <si>
    <t>E450000035114</t>
  </si>
  <si>
    <t>LIB: 1521 d/f 08/03/2024. PAGO CUENTA NO.716389232, NCF. E450000033189, POR SERVICIO TELEFÓNICO A LA GOBERNACIÓN DE PUERTO PLATA, CORRESPONDIENTE AL MES DE ENERO 2024.</t>
  </si>
  <si>
    <t>E450000033189</t>
  </si>
  <si>
    <t>19/01/2024</t>
  </si>
  <si>
    <t>LIB: 1594 d/f 08/03/2024. PAGO FACT. NCF B1500507839 Y 4474, NIC.7009648, POR SERVICIO DE ELECTRICIDAD A LA GOBERNACIÓN PROVINCIAL DE SAN JOSÉ DE OCOA, CORRESPONDIENTE AL PERIODO 13/12/23 AL 13/02/24.</t>
  </si>
  <si>
    <t>B1500507839</t>
  </si>
  <si>
    <t>B1500514474</t>
  </si>
  <si>
    <t>29/02/2024</t>
  </si>
  <si>
    <t>LIB: 1596 d/f 08/03/2024. PAGO FACT. NCF. B1500509200 Y 5944 , NIC. 6513536, POR SERVICIO DE ELECTRICIDAD A LA GOBERNACIÓN PROVINCIAL DE BAHORUCO, CORRESPONDIENTE AL PERIODO 04/01/24 AL 05/03/24.</t>
  </si>
  <si>
    <t>B1500509200</t>
  </si>
  <si>
    <t>B1500005944</t>
  </si>
  <si>
    <t>04/02/2024</t>
  </si>
  <si>
    <t>05/03/2024</t>
  </si>
  <si>
    <t>LIB: 1622 d/f 11/03/2024. PAGO FACT. NCF. B1500000002 SEGUN O/C MIP-2023-01213, POR ADQUISICION DE UN SOFA ESTACIONARIO DE DOS ASIENTO Y UNA MESA DE CENTRO PARA USO DEL DESPACHO MINISTERIAL</t>
  </si>
  <si>
    <t>B1500000002</t>
  </si>
  <si>
    <t>SUPLIDORA DE PRODUCTOS GENERALES AVILA SUPROGECA, SRL</t>
  </si>
  <si>
    <t>LIB: 1623 d/f 11/03/2024. PAGO DE VARIAS FACT. 7MO ABONO AL CERTIFICACION DE CONTRATO NO.BS-0013404-2023, POR SERVICIOS DE MANTENIMIENTOS DE LOS VEHICULOS CHASIS 363371,9321,033276,394685,833627,363392,33470 PERTENECIENTES A LA FLOTILLA VEHICULAR DE ESTE MIP.</t>
  </si>
  <si>
    <t>B1500007384</t>
  </si>
  <si>
    <t>B1500007385</t>
  </si>
  <si>
    <t>B1500007400</t>
  </si>
  <si>
    <t>B1500007408</t>
  </si>
  <si>
    <t>B1500007409</t>
  </si>
  <si>
    <t>B1500007425</t>
  </si>
  <si>
    <t>B1500007437</t>
  </si>
  <si>
    <t>05/02/2024</t>
  </si>
  <si>
    <t>09/02/2024</t>
  </si>
  <si>
    <t>LIB: 1624 d/f 11/03/2024. PAGO FACT. NCF. B1500000177 SEGUN CONTRATO BS-0010685-2023 POR SERVICIOS DE ASESORIA  DE SEGURIDAD CIUDADANA CORRESPONDIENTE AL PERIODO DE ENERO 2024.</t>
  </si>
  <si>
    <t>B1500000177</t>
  </si>
  <si>
    <t>ND Consulting, SRL</t>
  </si>
  <si>
    <t>02/02/2024</t>
  </si>
  <si>
    <t>LIB: 1625 d/f 11/03/2024. PAGO FACT.NCF B1500000985 SEGUN O/C MIP-2023-01086 POR COMPRA DE LUBRICANTES PARA USO EN LOS VEHICULOS ASIGNADOS AL PROGRAMA COMUNIDAD SEGURA.</t>
  </si>
  <si>
    <t>B1500000985</t>
  </si>
  <si>
    <t>Comercial Ferretero E. Pérez, SRL</t>
  </si>
  <si>
    <t>20/12/2023</t>
  </si>
  <si>
    <t>LIB: 1626 d/f 11/03/2024. PAGO FACT. NCF.B1500001112, 3ER ABONO AL CERT. NO.CI-0000544-2023 POR CONVENIO INST. PARA QUE LOS MIEMBROS DE LA POL.NACIONAL RECIBAN RACIONES DE CALIDAD DURANTE EL ENTRENAMIENTO Y CAPACITACION EN LAS DIF. ESCUELAS DEPENDIENTES DEL (IPES)</t>
  </si>
  <si>
    <t>B1500001112</t>
  </si>
  <si>
    <t>COMEDORES ECONOMICOS DEL ESTADO</t>
  </si>
  <si>
    <t>LIB: 1643 d/f 11/03/2024. PAGO FACT. NCF E450000033190, 34829 Y 34828, CUENTAS NO.716389345, 785493858 Y 785425481, POR SERVICIO DE INTERNET, TELÉFONO Y FLOTAS, A LA GOBERNACIÓN DE SAN JUAN DE LA MAGUANA, CORRESPONDIENTE AL MES DE ENERO 2024.</t>
  </si>
  <si>
    <t>E450000033190</t>
  </si>
  <si>
    <t>E450000034828</t>
  </si>
  <si>
    <t>E450000034829</t>
  </si>
  <si>
    <t>LIB: 1644 d/f 11/03/2024. PAGO FACT. NCF. B1500000164,162,163, 2DO ABONO AL CERTIFICADO DE CONTRATO CO-0003148-2023, POR CUBICACION NO.1, REMOZAMIENTO DE ESTAFETAS DEL INST. POSTAL DOM.(IMPOSDOM), MENOS AMORTIZACION AVANCE INICIAL (20%), POR VALOR DE RD$889,901.21.</t>
  </si>
  <si>
    <t>Instalaciones de Ingeniería y Servicios ININSE, SRL</t>
  </si>
  <si>
    <t>B1500000162</t>
  </si>
  <si>
    <t>B1500000163</t>
  </si>
  <si>
    <t>B1500000164</t>
  </si>
  <si>
    <t>LIB: 1695 d/f 12/03/2024. PAGO FACT.NCF B1500000047 SEGUN O/S MIP-2024-00012 POR SERVICIO DE EMBALAJE DE 5,000 RACIONES ALIMENTICIAS  A SER DISTRIBUIDAS EN LOS SECTORES INTERVENIDOS.</t>
  </si>
  <si>
    <t>B1500000047</t>
  </si>
  <si>
    <t>22/02/2024</t>
  </si>
  <si>
    <t>LIB: 1696 d/f 12/03/2024. PAGO FACT. NCF B1500000002 SEGUN O/S MIP-2023-01246 POR SERVICIOS DE COFFE BREAK PARA REUNION ADMINISTRATIVA DEL PROGRAMA COMUNIDAD SEGURA.</t>
  </si>
  <si>
    <t>Ebeque, SRL</t>
  </si>
  <si>
    <t>26/12/2023</t>
  </si>
  <si>
    <t>B1500314987</t>
  </si>
  <si>
    <t>B1500315261</t>
  </si>
  <si>
    <t>B1500315297</t>
  </si>
  <si>
    <t>B1500315310</t>
  </si>
  <si>
    <t>B1500315315</t>
  </si>
  <si>
    <t>B1500315361</t>
  </si>
  <si>
    <t>B1500317013</t>
  </si>
  <si>
    <t>B1500318136</t>
  </si>
  <si>
    <t>B1500319169</t>
  </si>
  <si>
    <t>B1500319618</t>
  </si>
  <si>
    <t>24/02/2024</t>
  </si>
  <si>
    <t>19/02/2024</t>
  </si>
  <si>
    <t>LIB:1717 d/f 12/03/2024. PAGO VARIOS NIC.1511181,1511187,1511277,2220785,3497086,1512025,3748472,3519309,1246718, 1512146. POR SERVICIOS DE ELECTRICIDAD PARA EL INSTITUTO NACIONAL DE MIGRACION, GOBERNACION DE LA ROMANA, BOCA CHICA Y GOB. DE HIGUEY.  PERIODO 5/01/2024 AL 16/2/2024</t>
  </si>
  <si>
    <t>LIB: 1718 d/f 12/03/2024. PAGO FACTURA NCF. B1500011230, POR SERVICIO DE SEGURO MEDICO A LOS BOMBEROS DEL PAIS QUE NO ESTAN EN LA SEGURIDAD SOCIAL, CORRESPODIENTE AL PERIODO DEL 01 AL 31 DEL MES DE MARZO 2024.</t>
  </si>
  <si>
    <t>B1500011230</t>
  </si>
  <si>
    <t>LIB: 1742 d/f 13/03/2024. PAGO FACTURA NCF. B1500000218 SEGUN O/S MIP-2022-01289, POR CONTRATACION DE SERVICIOS EN GESTION DE EVENTOS (ALQUILERES DE EQUIPOS DE MONTAJE) PARA LAS DIFERENTES ACTIVIDADES DEL MIP</t>
  </si>
  <si>
    <t>B1500000218</t>
  </si>
  <si>
    <t>Sevno Inversiones, SRL</t>
  </si>
  <si>
    <t>LIB: 1743 d/f 13/03/2024. PAGO FACT. NCF B1500509232 Y 5968, NIC. 5878243, POR SERVICIO DE ELECTRICIDAD A LA GOBERNACION PROVINCIAL DE AZUA, CORRESPONDIENTE AL PERIODO 07/01/24 AL 07/03/24.</t>
  </si>
  <si>
    <t>B1500509232</t>
  </si>
  <si>
    <t>B1500005968</t>
  </si>
  <si>
    <t>07/03/2024</t>
  </si>
  <si>
    <t>LIB: 1744 d/f 13/03/2024. PAGO E450000002065 Y 2162, CUENTAS NO. 5329730 Y 86030803, POR SERVICIOS DE TELÉFONO Y FLOTAS, A LA GOBERNACIÓN DE SANTO DOMINGO, CORRESPONDIENTE AL PERIODO DE 20/01/2024 AL 25/02/2024.</t>
  </si>
  <si>
    <t>E450000002065</t>
  </si>
  <si>
    <t>E450000002162</t>
  </si>
  <si>
    <t>LIB: 1773 d/f 14/03/2024. PAGO FACT NCF. B1500511267, NIC.6006689, POR SERVICIO DE ENERGIA ELECTRICA, PROGRAMA COMUNIDAD SEGURA CORRESPONDIENTE  AL PERIODO DEL 11/01/2024 AL 10/02/2024.</t>
  </si>
  <si>
    <t>B1500511267</t>
  </si>
  <si>
    <t>LIB: 1774 d/f 14/03/2024. PAGO CUENTA 86563069, FACTURA NCF E450000002468, POR SERVICIO DE INTERNET MOVIL PROGRAMA COMUNIDAD SEGURA CORRESPONDIENTE AL PERIODO DE 01/02/2024  AL  29/02/2024.</t>
  </si>
  <si>
    <t>E450000002468</t>
  </si>
  <si>
    <t>LIB: 1775 d/f 14/03/2024. PAGO FACTURA NCF B1500049720, POR SERVICIO DE RECOGIDA DE BASURA PROGRAMA COMUNIDAD SEGURA, CORRESPONDIENTE AL MES DE MARZO 2024.</t>
  </si>
  <si>
    <t>B1500049720</t>
  </si>
  <si>
    <t>AYUNTAMIENTO DEL DISTRITO NACIONAL</t>
  </si>
  <si>
    <t>01/03/2024</t>
  </si>
  <si>
    <t>LIB: 1778 d/f 14/03/2024. PAGO FACT. NCF. B1500003430,3452,3459, 14VO ABONO AL CERTIFICADO DE CONTRATO BS-0012985-2023, POR SERVICIOS PARA EL MANTENIMIENTO DE VARIOS VEHICULOS DE ESTE MIP.</t>
  </si>
  <si>
    <t>B1500003430</t>
  </si>
  <si>
    <t>B1500003452</t>
  </si>
  <si>
    <t>B1500003459</t>
  </si>
  <si>
    <t>26/02/2024</t>
  </si>
  <si>
    <t>LIB: 1779 d/f 14/03/2024. PAGO FACT. NCF. B1500027073, 5TO ABONO AL CERTIFICADO DE CONTRATO BS-0013417-2023 POR CONTRATACION  DE SERVICIO DE MANTENIMIENTO DEL VEHICULO NISSAN KICKS, CHASIS 607113, ASIGNADA AL COBA DE ESTE MIP.</t>
  </si>
  <si>
    <t>B1500027073</t>
  </si>
  <si>
    <t>Santo Domingo Motors Company, SA</t>
  </si>
  <si>
    <t>22/12/2023</t>
  </si>
  <si>
    <t>LIB: 1799 d/f 14/03/2024. PAGO FACTURA NCF. B1500000331, POR SERVICIO DE INTERNET SIMETRICO 100MPS EL CUAL FUE UTILIZADO EN EL PISO 2 DE ESTE MIP, CORRESPONDIENTE AL MES DE MARZO 2024.</t>
  </si>
  <si>
    <t>B1500000331</t>
  </si>
  <si>
    <t>Estrela Telecom, SR</t>
  </si>
  <si>
    <t>LIB: 1800 d/f 14/03/2024. PAGO FACT. NCF. B1500001087 POR PAGO DE SERVICIO DE INTERNET SIMETRICO EN LA ESCUELA DE ENTRENAMIENTO POLICIAL, EN RIO SAN JUAN, CORRESPONDIENTE AL MES DE FEBRERO 2024.</t>
  </si>
  <si>
    <t>B1500001087</t>
  </si>
  <si>
    <t>TELEOPERADORA DEL NORDESTE, SRL</t>
  </si>
  <si>
    <t>LIB: 1801d/f 14/03/2024. PAGO FACT. NCF. B1500000003 SEGUN O/C MIP-2024-00014, POR ADQUISICION DE CAFETERAS ELECTRICAS QUE SERAN UTILIZADAS EN LAS DISTINTAS ACTIVIDADES INTERNAS DE ESTE MIP.</t>
  </si>
  <si>
    <t>VMS Group, SRL</t>
  </si>
  <si>
    <t>LIB: 1802 d/f 14/03/2024. PAGO VARIAS FACTURAS NCF. POR SERVICIO DE AGUA POTABLE DEL MIP Y LA POLICIA  AUXILIAR CORRESPONDIENTE A LOS MESES DE OCTUBRE/DICEMBRE 2023 Y ENERO/MARZO 2024</t>
  </si>
  <si>
    <t>CORPORACION DEL ACUEDUCTO Y ALCANTARILLADO DE SANTO DOMINGO</t>
  </si>
  <si>
    <t>B1500127368</t>
  </si>
  <si>
    <t>B1500127718</t>
  </si>
  <si>
    <t>B1500129096</t>
  </si>
  <si>
    <t>B1500129621</t>
  </si>
  <si>
    <t>B1500130995</t>
  </si>
  <si>
    <t>B1500131519</t>
  </si>
  <si>
    <t>B1500132892</t>
  </si>
  <si>
    <t>B1500133416</t>
  </si>
  <si>
    <t>B1500134781</t>
  </si>
  <si>
    <t>B1500135306</t>
  </si>
  <si>
    <t>B1500136693</t>
  </si>
  <si>
    <t>B1500137131</t>
  </si>
  <si>
    <t>01/10/2023</t>
  </si>
  <si>
    <t>LIB: 1855 d/f 15/03/2024. PAGO NIC NO. 6784227 Y 6925115 POR SERVICIOS DE ELECTRICIDAD DE LA OFICINA REGIONAL DEL MIP EN SANTIAGO DE LOS CABALLEROS Y DE LA CASA DE PREVENCIÓN EN SAN FRANCISCO DE MACORIS, CORRESP. AL PERIODO 01/02/2024 AL 01/03/2024.</t>
  </si>
  <si>
    <t>B1500415537</t>
  </si>
  <si>
    <t>B1500420117</t>
  </si>
  <si>
    <t>06/03/2024</t>
  </si>
  <si>
    <t>LIB: 1857 d/f 15/03/2024. PAGO FACT. NCF. B1500014585, B1500014594,13VO ABONO AL CERT. DE CONT. BS-0012669-2023,POR SERV DE MANTENIMIENTO DE VEH. MARCA MAZDA,CHASIS 003315 Y MARCA KIA SPORTAGE,CHASIS 565931, ASIG AL DEPTO PARQUES Y BILLARES, Y A LA DIRECCION DEL COBA DE ESTE MIP</t>
  </si>
  <si>
    <t>B1500014585</t>
  </si>
  <si>
    <t>B1500014594</t>
  </si>
  <si>
    <t>LIB: 1862 d/f 15/03/2024. PAGO FACT.NCF B1500000163 SEGUN O/C MIP-2024-00011 POR  ADQUISICION DE 600 AGENDAS PARA SER DISTRIBUIDAS EN DIFERENTES DEPENDENCIAS DE ESTE MINISTERIO.</t>
  </si>
  <si>
    <t>Hiri Soluciones, SRL</t>
  </si>
  <si>
    <t>LIB: 1864 d/f 15/03/2024. PAGO FACT. NCF B1500002900 SEGUN O/C MIP-2023-01050 POR ADQUISICION DE TONERS REQUERIDO POR EL DEPARTAMENTO DE SUMINISTRO Y ALMACEN PARA SER USADO EN NUESTRO MINISTERIO.</t>
  </si>
  <si>
    <t>B1500002900</t>
  </si>
  <si>
    <t>Centroxpert STE, SRL</t>
  </si>
  <si>
    <t>04/03/2024</t>
  </si>
  <si>
    <t>LIB: 1867 d/f 15/03/2024. PAGO VARIOS NIC.6671693,7168438 Y 7251640, POR SERVICIOS DE ENERGIA ELÉCTRICA, DONDE FUNCIONAN LAS CASAS DE PREVENCIÓN Y SEG. CIUDADANA, LOS ALCARRIZOS, CRISTO REY Y POLICÍA AUXILIAR PERÍODO DEL 02/01/2024  AL 14/02/2024.</t>
  </si>
  <si>
    <t>B1500511196</t>
  </si>
  <si>
    <t>B1500511495</t>
  </si>
  <si>
    <t>B1500515782</t>
  </si>
  <si>
    <t>LIB: 1869 d/f 15/03/2024. PAGO FACTURA NCF. B1500000843, SEGUN O/C MIP-2023-01178, POR  ADQUISICIÓN DE MATERIALES PARA SER UTILIZADOS EN LA ESCUELA ENTRENAMIENTO POLICIAL (CAMPUS GASPAR HERNÁNDEZ)</t>
  </si>
  <si>
    <t>B1500000843</t>
  </si>
  <si>
    <t>B&amp;F MERCANTIL, SRL</t>
  </si>
  <si>
    <t>LIB: 1883 d/f 18/03/2024. PAGO FACT. NCF. B1500002862 SEGUN O/C MIP-2023-01160, POR ADQUISICION DE TONERS PARA SER UTILIZADOS POR DIFERENTES DEPARTAMENTOS DE ESTE MIP.</t>
  </si>
  <si>
    <t>B1500002862</t>
  </si>
  <si>
    <t>LIB: 1885 d/f 18/03/2024. PAGO FACT. NCF B1500000307, SEGUN O/C MIP-2023-00812, POR ADQUISICION DE 4 LLANTAS (GOMAS) 265/65/R17 112H  PARA EL VEHICULO TOYOTA LAND CRUSER PRADO , CHASIS NO. JTEBH9FJ705078666 AL SERVICIO DEL PROGRAMA COMUNIDAD SEGURA.</t>
  </si>
  <si>
    <t>B1500000307</t>
  </si>
  <si>
    <t>ROBERT JOSE ANTONIO MATEO NOVAS</t>
  </si>
  <si>
    <t>06/12/2023</t>
  </si>
  <si>
    <t>LIB: 1905 d/f 18/03/2024. PAGO  FACT. NCF. B1501101856, POR CONCEPTO DE SERVICIO AMBULATORIO A LA SRA. JHOJANNY NOEMI CESPEDES , QUIEN PERTENECE  AL PROGRAMA POLICIA AUX. DE ESTE MIP POR ASISTENCIA MEDICA, SEGUN FACTURA Y AUTORIZACIONE ANEXA.</t>
  </si>
  <si>
    <t>B1501101856</t>
  </si>
  <si>
    <t>LIB: 1909 d/f 18/03/2024. PAGO FACTURA NCF. B1500001542, SEGUN O/S MIP-2023-00971, POR  SERVICIO DE MANTENIMIENTO DE PLANTA ELÉCTRICA EN ESCUELA ENTRENAMIENTO POLICIAL GASPAR HERNÁNDEZ.</t>
  </si>
  <si>
    <t>B1500001542</t>
  </si>
  <si>
    <t>ARGICO, SAS</t>
  </si>
  <si>
    <t>LIB: 1910 d/f 18/03/2024. PAGO FACT. NCF. B1500000614 SEGUN O/S MIP-2023-00038, POR ADQUISICION DE ALMUERZO PARA LOS PARTICIPANTES EN LA REUNION QUE SE CELEBRARON LOS MIERCOLES DE CADA SEMANA DEL AÑO 2023, DANDO SEGUIMIENTO A LA EJECUCION PRESUPUESTARIA POR RESULTADOS DE ESTE MIP.</t>
  </si>
  <si>
    <t>B1500000614</t>
  </si>
  <si>
    <t>DJ Mauad Catering, SRL</t>
  </si>
  <si>
    <t>15/03/2024</t>
  </si>
  <si>
    <t>LIB: 1927 d/f 19/03/2024. PAGO FACTURA NCF. B1500000003, SEGUN CERTIFICADO DE CONTRATO  BS-0014182-2023, POR SERVICIO DE ALQUILER DE ESPACIO FISICO PARA LA INSTALACION DE LA CASA DE PREVENCION EN BOCA CHICA.</t>
  </si>
  <si>
    <t>MINERVA AMANTINA TAPIA FLORES</t>
  </si>
  <si>
    <t>LIB: 1928 d/f 19/03/2024. PAGO FACTURA NCF. B1500000160, SEGUN O/S MIP-2023-01270, POR CONTRATACION DE SERVICIOS DE ALQUILER DE 33 VENTILADORES PARA DIFERENTES ACTIVIDADES DE ESTE MINISTERIO.</t>
  </si>
  <si>
    <t>B1500000160</t>
  </si>
  <si>
    <t>LIB: 1931  d/f 19/03/2024. PAGO FACT. NCF B1500134776 POR SERVICIOS DE AGUA POTABLE DEL  PROGRAMA COMUNIDAD SEGURA, CORRESPONDIENTE AL MES DE  FEBRERO DEL AÑO 2024.</t>
  </si>
  <si>
    <t>B1500134776</t>
  </si>
  <si>
    <t>LIB: 1932 d/f 19/03/2024. PAGO FACT. NCF.  B1500007240, 8VO ABONO AL CERTIFICADO DE CONTRATO BS-0013404-2023, CONT. DE SERVICIOS DE MANT. EN GARANTIA DEL VEHICULO TIPO JEEP, MARCA, HYUNDAI SANTA FE, CHASIS KMHS381DBKU033713, AÑO 2019, ASIGNADO AL ASESOR LEGAL DEL DESPACHO.</t>
  </si>
  <si>
    <t>B1500007240</t>
  </si>
  <si>
    <t>02/01/2024</t>
  </si>
  <si>
    <t>LIB:1933 d/f  19/03/2024. PAGO FACTURA NCF B1500000047 SEGÚN O/S NO. MIP-2022-01138, POR CONTRATACION DE SERVICIOS DE PUBLICIDAD EN MEDIOS DIGITALES "PARA LA CAMPAÑA MI PAIS SEGURO" Y "RD CUENTA CONTIGO" DESDE EL 16 DE DICIEMBRE DEL 2022 HASTA EL 30 DE ENERO DEL 2023.</t>
  </si>
  <si>
    <t>COMSESO, SRL</t>
  </si>
  <si>
    <t>06/03/2023</t>
  </si>
  <si>
    <t>AGUA PLANETA AZUL C POR A</t>
  </si>
  <si>
    <t>B1500148874</t>
  </si>
  <si>
    <t>B1500149179</t>
  </si>
  <si>
    <t>B1500149362</t>
  </si>
  <si>
    <t>B1500149374</t>
  </si>
  <si>
    <t>B1500149554</t>
  </si>
  <si>
    <t>B1500149830</t>
  </si>
  <si>
    <t>B1500149917</t>
  </si>
  <si>
    <t>10/11/2022</t>
  </si>
  <si>
    <t>22/11/2022</t>
  </si>
  <si>
    <t>24/11/2022</t>
  </si>
  <si>
    <t>29/11/2022</t>
  </si>
  <si>
    <t>02/12/2022</t>
  </si>
  <si>
    <t>12/12/2022</t>
  </si>
  <si>
    <t>14/12/2022</t>
  </si>
  <si>
    <t>LIB: 1935 d/f 19/03/2024. PAGO FACTURAS  B1500149917,149830,149554,149374,149179,148874,149362 19VO ABONO A LA O/C MIP-2022-00143 POR ADQUISICION DE (285) LLENADO DE BOTELLONES DE 5 GALONES DE AGUA PARA SER UTILIZADOS EN LAS DIFERENTES COCINAS, PROGRAMAS Y EVENTOS DE ESTE MIP.</t>
  </si>
  <si>
    <t>LIB: 1936 d/f 19/03/2024. PAGO FACT. NCF. B1500000142, SEGUN O/S MIP-2023-00761 POR CONTRATACION DE REFRIGERIO PARA EL PROGRAMA DE VUELTA AL BARRIO, EN EL MUNICIPIO SANTO DOMINDO OESTE, DENTRO DEL MARCO DE LA ESTRATEGIA NACIONAL INTEGRAL MI PAIS SEGURO DE ESTE MIP.</t>
  </si>
  <si>
    <t>B1500000142</t>
  </si>
  <si>
    <t>NCO3, SRL</t>
  </si>
  <si>
    <t>11/09/2023</t>
  </si>
  <si>
    <t>LIB: 1938 d/f 19/03/2024. PAGO FACTURA NCF B1500000354, SEGUN O/C MIP-2022-00688 POR ADQUISICION DE KIT ESCOLARES PARA SER ENTREGADOS DENTRO DE LAS ACTIVIDADES DE LA ESTRATEGIA INTEGRAL DE SEGURIDAD CIUDADANA DEL VICEMINISTERIO DE SEGURIDAD INTERIOR DE ESTE MINISTERIO.</t>
  </si>
  <si>
    <t>AP Letreros &amp; Publicidad, SRL</t>
  </si>
  <si>
    <t>B1500000354</t>
  </si>
  <si>
    <t>07/02/2023</t>
  </si>
  <si>
    <t>LIB: 1962 d/f 20/03/2024. PAGO FACTURA NCF B1500000082, TRASLADO,PARTICIPACION,  LEGALIZACION Y AUTENTICACION DE LA RECEPCION DE LAS OFERTAS  TECNICAS Y ECONOMICAS SOBRES A Y B Y APERTURAS SOBRES A Y B DE PROCESOS DE COMPRAS DE LA DIRECCION JURIDICA DE ESTE MINISTERIO.</t>
  </si>
  <si>
    <t>B1500000082</t>
  </si>
  <si>
    <t>MARINA CESILIA SANTANA ACOSTA</t>
  </si>
  <si>
    <t>LIB: 1963 d/f 20/03/2024. PAGO FACT. NCF. B1500000004 SEGUN O/S-MIP-2022-01106 POR CONTRATACION DE SERVICIOS DE PUBLICIDAD EN TELEVISION, RADIO Y MEDIOS DIGITALES PARA MI PAIS SEGURO Y RD CUENTA CONTIGO, DESDE EL 16 /12/2022 HASTA 30/01/2023.</t>
  </si>
  <si>
    <t>B1500000004</t>
  </si>
  <si>
    <t>Jhon Veras Media Group SRL</t>
  </si>
  <si>
    <t>LIB: 1964 d/f 20/03/2024. PAGO FACT. NCF. B1500000138 SEGUN O/S MIP-2023-00230, POR SERVICIOS DE REFRIGERIO PARA LA ACTIVIDAD CONOCIENDO LA ESCALA DE LA VIOLENCIA QUE FUE CELEBRADA EL 29 DE MARZO 2023, EN EL PISO 13 DE ESTE MIP.</t>
  </si>
  <si>
    <t>B1500000138</t>
  </si>
  <si>
    <t>LIB: 1965 d/f 20/03/2024. PAGO  FACT. NCF. B1500000143, SEGUN O/S MIP-2023-00770, POR SERVICIO DE REFRIGERIO PARA LA  ACTIVIDAD DE VUELTA AL BARRIO DE ESTE MIP.</t>
  </si>
  <si>
    <t>B1500000143</t>
  </si>
  <si>
    <t>29/08/2023</t>
  </si>
  <si>
    <t>17/05/2023</t>
  </si>
  <si>
    <t>LIB: 1973 d/f 20/03/2024. PAGO FACT. NCF B1500136688 POR SERVICIOS DE AGUA POTABLE DEL  PROGRAMA COMUNIDAD SEGURA, CORRESPONDIENTE AL MES DE MARZO DEL AÑO 2024.</t>
  </si>
  <si>
    <t>B1500136688</t>
  </si>
  <si>
    <t>01/03/2023</t>
  </si>
  <si>
    <t>LIB: 1974 d/f 20/03/2024. PAGO FACT. NCF. B1500000111 SEGUN O/C MIP-2022-00956, POR ADQUISICION DE KITS ESCOLARES PARA SER UTILIZADOS DENTRO DE LA ESTRATEGIA INTEGRAL DE SEGURIDAD CIUDADANA MI PAIS SEGURO DE ESTE MIP.</t>
  </si>
  <si>
    <t>B1500000111</t>
  </si>
  <si>
    <t>Luxo Dominicana, SRL</t>
  </si>
  <si>
    <t>08/02/2023</t>
  </si>
  <si>
    <t>LIB: 1977 d/f 20/03/2024. PAGO FACT. NCF. B1500000112, SEGUN 7MO ABONO AL CERTIFICADO DE CONTRATO BS-0008395-2023, POR SERVICIOS JURIDICOS A ESTE MIP, CORRESPONDIENTE AL MES DE FEBRERO 2024.</t>
  </si>
  <si>
    <t>B1500000112</t>
  </si>
  <si>
    <t>LIB: 2017 d/f 21/03/2024. PAGO FACT. NCF.  B1500007473 Y 7322 9NO ABONO AL CERTIFICADO DE CONTRATO BS-0013404-2023, SERVICIOS DE MANT. EN GARANTIA DE LOS VEHICULOS  MARCA  HYUNDAI , CHASIS NO. 057232 Y 348641, ASIGNADOS  AL DESPACHO Y ENCARGADA DE RELACIONES PUBLICAS DE ESTE MIP.</t>
  </si>
  <si>
    <t>B1500007473</t>
  </si>
  <si>
    <t>B1500007322</t>
  </si>
  <si>
    <t>02/03/2024</t>
  </si>
  <si>
    <t>LIB: 2038 d/f 21/03/2024. PAGO FACT. NCF B1500515943, NIC. 6004113 POR SERVICIO DE ELECTRICIDAD A LA GOBERNACION PROVINCIAL DE BARAHONA, CORRESPONDIENTE AL PERIODO 04/02/24 AL 05/03/24.</t>
  </si>
  <si>
    <t>B1500515943</t>
  </si>
  <si>
    <t>LIB: 2051 d/f 21/03/2024. PAGO CUENTA  NO.104278187-001, SEGUN FACTURA  NCF. B1500003074, POR SERVICIO DE INTERNET ALTERNO PARA ESTE MIP, CORRESPONDIENTES AL PERIODO 16/03/2024  AL 15/04/2024.</t>
  </si>
  <si>
    <t>B1500003074</t>
  </si>
  <si>
    <t>Trilogy Dominicana, SA</t>
  </si>
  <si>
    <t>LIB: 2058 d/f 21/03/2024. PAGO FACTURAS NCF. B1500006034, 2DO ABONO SEGUN C/CONTRATO BS-0014901-2023, POR SERVICIOS DE ALQUILER DE 2 SALONES DE HOTELES PARA 350 PERSONAS CADA UNO.</t>
  </si>
  <si>
    <t>B1500006034</t>
  </si>
  <si>
    <t>AGENCIA DE VIAJES MILENA TOURS, SRL</t>
  </si>
  <si>
    <t>18/12/2023</t>
  </si>
  <si>
    <t>LIB: 2059 d/f 21/03/2024. PAGO FACTURAS NCF. B1500000313 Y B1500000335 POR USO DE SERVIDORES EN NUBE Y SOPORTE PARA EL SERVIDOR DEL PISO 02, DE ESTE MIP, CORRESPONDIENTE A LOS MESES DE FEBRERO Y MARZO 2024.</t>
  </si>
  <si>
    <t>B1500000313</t>
  </si>
  <si>
    <t>B1500000335</t>
  </si>
  <si>
    <t>Estrela Telecom, SRL</t>
  </si>
  <si>
    <t>LIB: 2060 d/f 21/03/2024. PAGO FACT. NCF B1500000170 SEGUN O/S MIP-2024-00005 POR SERVICIO DE ESPACIOS FISICOS PARA REUNIONES DE LOS DIFERENTES PROGRAMAS DE ESTE MINISTERIO.</t>
  </si>
  <si>
    <t>B1500000170</t>
  </si>
  <si>
    <t>SPIRIT, SAS</t>
  </si>
  <si>
    <t>LIB: 2063 d/f 21/03/2024. PAGO FACT. NCF. B1500027622, 27623, 27624, 6TO ABONO AL CERTIFICADO DE CONTRATO BS-0013417-2023 POR SERVICIO DE MANTENIMIENTO DE LOS  VEHICULOS,CHASIS.650669, 606763, 606892. ASIGNADOS A VARIOS DEPTOS DE ESTE MIP.</t>
  </si>
  <si>
    <t>B1500027622</t>
  </si>
  <si>
    <t>B1500027623</t>
  </si>
  <si>
    <t>B1500027624</t>
  </si>
  <si>
    <t>LIB: 2065 d/f 21/03/2024. PAGO FACT. NCF. B1500046311,46402,46058,46560,46167,46665 13VO ABONO O/C-MIP-2022-00904, POR ADQUISICIÓN DE FARDOS DE BOTELLAS PLASTICAS DE AGUA PURIFICADA PARA SER UTILIZADAS EN LOS DIFERENTES DEPARTAMENTOS, PROGRAMAS Y COCINA DE ESTE MIP.</t>
  </si>
  <si>
    <t>Agua Cristal, SA</t>
  </si>
  <si>
    <t>B1500046058</t>
  </si>
  <si>
    <t>B1500046167</t>
  </si>
  <si>
    <t>B1500046311</t>
  </si>
  <si>
    <t>B1500046402</t>
  </si>
  <si>
    <t>B1500046560</t>
  </si>
  <si>
    <t>B1500046665</t>
  </si>
  <si>
    <t>15/01/2024</t>
  </si>
  <si>
    <t>23/01/2024</t>
  </si>
  <si>
    <t>LIB: 2066 d/f 21/03/2024. PAGO FACT. NCF B1500297824 Y B1500301227, NIC. 1860849 POR SERVICIO DE ELECTRICIDAD A LA GOBERNACIÓN PROVINCIAL DE LA ALTAGRACIA, CORRESPONDIENTE AL PERIODO 18/09/23 AL 20/11/23.</t>
  </si>
  <si>
    <t>B1500297824</t>
  </si>
  <si>
    <t>B1500301227</t>
  </si>
  <si>
    <t>20/10/2023</t>
  </si>
  <si>
    <t>20/11/2023</t>
  </si>
  <si>
    <t>LIB:2067 d/f  21/03/2024. PAGO CUENTA NO. 3617053, NCF. E450000002593, POR SERVICIO DE TELECABLE  AL  PROGRAMA COMUNIDAD SEGURA, CORRESPONDIENTE AL PERIODO  11/02/2024 AL 10/03/2024.</t>
  </si>
  <si>
    <t>E450000002593</t>
  </si>
  <si>
    <t>LIB: 2068 d/f 21/03/2024. PAGO CUENTA NO. 9704970, FACTURA E450000002864, POR SERVICIO DE TELECABLE ,TELÉFONO E INTERNET A LA POLICÍA AUXILIAR, CORRESP. AL PERIODO DEL 20/02/2024 AL 19/03/2024.</t>
  </si>
  <si>
    <t>E450000002864</t>
  </si>
  <si>
    <t>25/03/2024</t>
  </si>
  <si>
    <t>LIB: 2069 d/f 21/03/2024. PAGO CUENTA NO. 4045090, FACTURA  E450000002781, POR SERVICIO DE INTERNET DE RESPALDO Y TELECABLE DE ESTE MIP, CORRESP. AL PERIODO DEL 20/02/2024 AL 19/03/2024.</t>
  </si>
  <si>
    <t>E450000002781</t>
  </si>
  <si>
    <t>LIB: 2070 d/f 21/03/2024. PAGO FACT.NCF B1500000675 SEGUN O/C MIP-2023-01266 POR ADQUISICION E INSTALACION DE ROTULOS INFORMATIVOS EN ACRILICOS Y TRANSPARENTES, LOS CUALES FUERON INSTALADOS EN LA DIRECCION DE VENTANILLA UNICA INSTITUCIONAL EN EL PISO11 Y CENTRO DE ATENCION PISO 13</t>
  </si>
  <si>
    <t>B1500000675</t>
  </si>
  <si>
    <t>Inversiones Inogar, SRL</t>
  </si>
  <si>
    <t>LIB:2142 d/f 22/03/2024. PAGO FACT. NCF B1500402612 NIC. 7162694 POR SERVICIO DE ELECTRICIDAD A LA GOBERNACIÓN PROVINCIAL DE VALVERDE MAO, CORRESPONDIENTE AL PERIODO 01/12/23 AL 01/01/24.</t>
  </si>
  <si>
    <t>B1500402612</t>
  </si>
  <si>
    <t>LIB: 2148 d/f 22/03/2024. PAGO FACTURA NCF. B1500011466, POR SERVICIO DE SEGURO MEDICO A LOS BOMBEROS DEL PAIS QUE NO ESTAN EN LA SEGURIDAD SOCIAL, CORRESPODIENTE AL PERIODO DEL 01 AL 30 DEL MES DE ABRIL 2024.</t>
  </si>
  <si>
    <t>B1500011466</t>
  </si>
  <si>
    <t>18/03/2024</t>
  </si>
  <si>
    <t>LIB: 2149 d/f 22/03/2024. PAGO FACT. NCF. B1500011229, POR VALOR DE RD$613,986.00, POR SERVICIO DE SEGURO MÉDICO AL PERSONAL DE ESTE MIP, MENOS DESC. NÓMINA DE RD$52,087.14, PERIODO DEL 01 AL 31 DE MARZO 2024.</t>
  </si>
  <si>
    <t>B1500011229</t>
  </si>
  <si>
    <t>LIB: 2150 d/f 22/03/2024. PAGO FACT. NCF B1500000077 SEGUN O/C MIP-2023-01244 POR ADQUISICION DE MATERIALES PARA LA LIMPIEZA DE PISCINAS, EN LA ESCUELA DE ENTRENAMIENTO POLICIAL, CAMPUS GASPAR HERNANDEZ.</t>
  </si>
  <si>
    <t>B1500000077</t>
  </si>
  <si>
    <t>Químicos Múltiples Leslie, SRL</t>
  </si>
  <si>
    <t>LIB:2167 d/f 25/03/2024. PAGO FACT. NCF. B1500000141, SEGUN O/S MIP-2023-00766, POR SERVICIOS DE ALMUERZOS PARA SER DISTRIBUIDOS ENTRE LOS PARTICIPANTES QUE DIERON APOYO EN EL EVENTO DE VUELTA  AL BARRIO, EN SANTO DOMINGO OESTE.</t>
  </si>
  <si>
    <t>B1500000141</t>
  </si>
  <si>
    <t>LIB: 2168 d/f 25/03/2024. PAGO FACT. NCF E450000036696 Y E450000037833, CUENTAS NO.727761317 Y 780326618, POR SERVICIO DE INTERNET Y TELÉFONO, A LA GOBERNACIÓN DE VALVERDE, CORRESPONDIENTE AL MES DE ENERO Y FEBRERO 2024.</t>
  </si>
  <si>
    <t>E450000036696</t>
  </si>
  <si>
    <t>E450000037833</t>
  </si>
  <si>
    <t>LIB: 2180 d/f 25/03/2024. PAGO FACT. NCF E450000032893 Y 34749, CUENTAS 729079201 Y 781050297, POR SERVICIO DE INTERNET A LA GOBERNACIÓN DE LA ALTAGRACIA, CORRESPONDIENTE AL MES DE ENERO 2024.</t>
  </si>
  <si>
    <t>10/01/2024</t>
  </si>
  <si>
    <t>9,007.74</t>
  </si>
  <si>
    <t>7,495.62</t>
  </si>
  <si>
    <t>E450000032893</t>
  </si>
  <si>
    <t>E450000034749</t>
  </si>
  <si>
    <t>LIB: 2181 d/f 25/03/2024. PAGO FACT. NCF B1500000954 SEGUN O/C MIP-2024-00018 POR ADQUISICION DE PAPEL HIGIENICO DOBLE HOJA Y TOALLAS DE PAPEL PARA USO DE NUESTRA INSTITUCION.</t>
  </si>
  <si>
    <t>B1500000954</t>
  </si>
  <si>
    <t>13/03/2024</t>
  </si>
  <si>
    <t>LIB: 2203 d/f 25/03/2024. PAGO FACT. NCF. B1500000170 SEGUN CONTRATO BS-0015393-2023 POR SERVICIOS JURIDICOS ESPECIALIZADOS PARA REPRESENTACION DEL  MIP, EN CASOS DE REINTEGROS DE LOS MIEMBROS DE LA P.N ANTE EL TSA, CORRESPONDIENTE DEL 7 DE FEBRERO 2024 AL 7 DE MARZO 2024.</t>
  </si>
  <si>
    <t>08/03/2024</t>
  </si>
  <si>
    <t>LIB: 2248 d/f 26/03/2024. PAGO FACT. E450000000024, POR EMISIÓN DE LA  PÓLIZA  NO.1-801-4300 (RESPONSABILIDAD CIVIL ARMAS DE FUEGO) DE ESTE MIP, PERIODO DEL  01/02/2024 AL 01/02/2025, LIQUIDACIÓN CORRESPONDIENTE AL PERIODO DEL 01/02/2024 AL 29/02/2024.</t>
  </si>
  <si>
    <t>Angloamericana De Seguros, SA</t>
  </si>
  <si>
    <t>21/03/2024</t>
  </si>
  <si>
    <t>E450000000024</t>
  </si>
  <si>
    <t>LIB: 2285 d/f 26/03/2024. PAGO FACTURA NCF B1500005477 SEGUN O/S MIP-2023-01257 PARA LA RENOVACIÓN DEL SERVICIO DE SUSCRIPCIÓN ANUAL , PERIÓDICO DE CIRCULACIÓN NACIONAL PERIODO 2024.</t>
  </si>
  <si>
    <t>B1500005477</t>
  </si>
  <si>
    <t>EDITORA DEL CARIBE C POR A</t>
  </si>
  <si>
    <t>LIB: 2286 d/f  26/03/2024. PAGO FACT. NCF. B1500009393, SEGUN O/S MIP-2023-01260, POR CONTRATACION DE SERVICIOS DE RENOVACION DE LA SUSCRIPCION ANUAL DEL PERIODICO LISTIN DIARIO POR EL PERIODO 02/03/2024 AL 01/03/2025.</t>
  </si>
  <si>
    <t>B1500009393</t>
  </si>
  <si>
    <t>Editora Listin Diario, SA</t>
  </si>
  <si>
    <t>LIB: 2287 d/f 26/03/2024. PAGO FACT. NCF. B1500007348, SEGUN O/S MIP-2023-01259, POR CONTRATACION DE SERVICIOS DE RENOVACION SUSCRIPCION ANUAL DEL PERIODICO HOY, DEL PERIODO 27/12/2023 AL 26/12/2024.</t>
  </si>
  <si>
    <t>B1500007348</t>
  </si>
  <si>
    <t>Editora Hoy, SAS</t>
  </si>
  <si>
    <t>LIB: 2289 d/f 26/03/2024. PAGO FACT. NCF. B1500016329, POR PAGO DE COMBUSTIBLES CORRESPODIENTES AL MES DE ENERO 2024, DE LA GOBERNACION PROVINCIAL DE SAN PEDRO DE MACORIS.</t>
  </si>
  <si>
    <t>B1500016329</t>
  </si>
  <si>
    <t>Strata, SRL</t>
  </si>
  <si>
    <t>LIB: 2290 d/f 26/03/2024. PAGO FACT. NCF B1500002670 Y 2671, POR COMPRA DE COMBUSTIBLE (GASOLINA PREMIUM Y GASOIL REGULAR Y DIESEL PREMIUM) CORRESPONDIENTE AL MES DE ENERO 2024,  PARA USO DE LA GOBERNACION PROVINCIAL DE LA VEGA.</t>
  </si>
  <si>
    <t>B1500002670</t>
  </si>
  <si>
    <t>Estación Primavera La Vega, SRL</t>
  </si>
  <si>
    <t>B1500002671</t>
  </si>
  <si>
    <t>LIB: 2291 d/f 26/03/2024. PAGO FACT.B1500001161 SEGUN O/C-MIP-2023-01228 POR ADQUISICION DE MOBILIARIOS PARA LAS DEPENDENCIAS DE ESTE MINISTERIO.</t>
  </si>
  <si>
    <t>B1500001161</t>
  </si>
  <si>
    <t>Flow, SRL</t>
  </si>
  <si>
    <t>LIB: 2294 d/f 26/03/2024. PAGO FACT. NCF B1500002350, 2357 Y 2358, POR COMPRA DE COMBUSTIBLE (GASOLINA PREMIUM Y GASOIL OPTIMO) CORRESPONDIENTE AL MES DE MARZO 2024,  PARA USO DE LA GOBERNACIÓN DE VALVERDE.</t>
  </si>
  <si>
    <t>B1500002350</t>
  </si>
  <si>
    <t>Cetiosa, EIRL</t>
  </si>
  <si>
    <t>B1500002357</t>
  </si>
  <si>
    <t>B1500002358</t>
  </si>
  <si>
    <t>LIB: 2301 d/f 26/03/2024. PAGO FACT. NCF. B1500408882 Y B1500415377, NIC. 6000966 POR SERVICIO DE ELECTRICIDAD A LA GOBERNACION PROVINCIAL DE ESPAILLAT, CORRESPONDIENTE AL PERIODO 01/01/24 AL 01/03/24.</t>
  </si>
  <si>
    <t>B1500408882</t>
  </si>
  <si>
    <t>B1500415377</t>
  </si>
  <si>
    <t>LIB: 2302 d/f 26/03/2024. PAGO FACT. NCF B1500003071, POR COMPRA DE COMBUSTIBLE (GASOLINA PREMIUM Y GASOIL REGULAR ) CORRESPONDIENTE AL MES DE ENERO 2024,  PARA USO DE LA GOBERNACIÓN PROVINCIAL  HATO MAYOR.</t>
  </si>
  <si>
    <t>B1500003071</t>
  </si>
  <si>
    <t>GRUPO KRR, SRL</t>
  </si>
  <si>
    <t>LIB: 2326 d/f 27/03/2024. PAGO FACT. NCF B1500003096, POR COMPRA DE COMBUSTIBLE (GASOLINA PREMIUM Y GASOIL OPTIMO) CORRESPONDIENTE AL MES DE FEBRERO 2024,  PARA USO DE LA GOBERNACIÓN DE HATO MAYOR.</t>
  </si>
  <si>
    <t>B1500003096</t>
  </si>
  <si>
    <t>LIB: 2350 d/f 27/03/2024. PAGO FACTURA NCF. B1500000155, PUBLICIDAD PAUTADA POR EL PROGRAMA LA VERDAD DE LA NOTICIA CON GERMAN CARABALLO, CORRESPONDIENTE AL MES DE ENERO 2024, PARA USO DE LA GOBERNACIÓN PROVINCIAL LA ALTAGRACIA.</t>
  </si>
  <si>
    <t>B1500000155</t>
  </si>
  <si>
    <t>SANTA MARQUEZ</t>
  </si>
  <si>
    <t>LIB: 2352 d/f 27/03/2024. PAGO FACT. NCF. B1500000153, 178 Y 187, POR RD$492,000.00 MENOS NOTAS DE CRÉDITO POR RD$108,000.00, POR PAGO UNIVERSITARIO A LOS ESTUDIANTES DE LA DIR.GEN. DE LA POL. NACIONAL, A LA UPID CORRESP. LOS CUATRIMESTRES ENERO/ABRIL, MAYO/AGOSTO Y SEPT/DIC  2023</t>
  </si>
  <si>
    <t>UNIVERSIDAD PSICOLOGIA INDUSTRIAL DOMINICANA</t>
  </si>
  <si>
    <t>B1500000153</t>
  </si>
  <si>
    <t>B1500000178</t>
  </si>
  <si>
    <t>19/05/2023</t>
  </si>
  <si>
    <t>14/11/2023</t>
  </si>
  <si>
    <t>LIB: 2354 d/f 27/03/2024. PAGO FACT. NCF B1500001414, POR COMPRA DE COMBUSTIBLE (GASOLINA PREMIUM) CORRESPONDIENTE AL MES DE FEBRERO 2024,  PARA USO DE LA GOBERNACIÓN DE SAN PEDRO DE MACORIS.</t>
  </si>
  <si>
    <t>B1500001414</t>
  </si>
  <si>
    <t>Bavaro Petroleum, SRL</t>
  </si>
  <si>
    <t>LIB: 2356 d/f 27/03/2024. PAGO FACTURA NCF. B1500000229, CUÑA DIARIA DE PUBLICIDAD EN VISION 2020 Y COMPROMISO DE DOS, EN EL MINISTERIO RADIAL LA VOZ DE LA LUZ, CORRESPONDIENTE AL MES DE ENERO 2024, PARA USO DE LA GOBERNACIÓN PROVINCIAL LA ALTAGRACIA.</t>
  </si>
  <si>
    <t>B1500000229</t>
  </si>
  <si>
    <t>MINISTERIO RADIAL LA VOZ DE LA LUZ, INC</t>
  </si>
  <si>
    <t>30/01/2024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</si>
</sst>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0">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1" xfId="0" applyNumberFormat="1" applyFont="1" applyFill="1" applyBorder="1" applyAlignment="1">
      <alignment horizontal="center" wrapText="1"/>
    </xf>
    <xf numFmtId="43" fontId="25" fillId="0" borderId="1" xfId="1" applyFont="1" applyFill="1" applyBorder="1" applyAlignment="1">
      <alignment horizontal="center" wrapText="1"/>
    </xf>
    <xf numFmtId="4" fontId="0" fillId="0" borderId="0" xfId="0" applyNumberFormat="1"/>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6" t="s">
        <v>105</v>
      </c>
      <c r="C9" s="86"/>
      <c r="D9" s="86"/>
      <c r="E9" s="86"/>
      <c r="F9" s="86"/>
      <c r="G9" s="86"/>
      <c r="H9" s="86"/>
      <c r="I9" s="86"/>
      <c r="J9" s="86"/>
      <c r="K9" s="8"/>
    </row>
    <row r="10" spans="2:11" customFormat="1" ht="14.25" customHeight="1" x14ac:dyDescent="0.25">
      <c r="C10" s="9"/>
      <c r="D10" s="9"/>
      <c r="E10" s="9"/>
      <c r="F10" s="9"/>
      <c r="G10" s="9"/>
      <c r="H10" s="8"/>
      <c r="I10" s="8"/>
      <c r="J10" s="8"/>
      <c r="K10" s="8"/>
    </row>
    <row r="11" spans="2:11" customFormat="1" ht="21" customHeight="1" x14ac:dyDescent="0.25">
      <c r="B11" s="88" t="s">
        <v>106</v>
      </c>
      <c r="C11" s="88"/>
      <c r="D11" s="88"/>
      <c r="E11" s="88"/>
      <c r="F11" s="88"/>
      <c r="G11" s="88"/>
      <c r="H11" s="88"/>
      <c r="I11" s="88"/>
      <c r="J11" s="88"/>
      <c r="K11" s="8"/>
    </row>
    <row r="12" spans="2:11" customFormat="1" ht="26.25" customHeight="1" x14ac:dyDescent="0.25">
      <c r="B12" s="88" t="s">
        <v>107</v>
      </c>
      <c r="C12" s="88"/>
      <c r="D12" s="88"/>
      <c r="E12" s="88"/>
      <c r="F12" s="88"/>
      <c r="G12" s="88"/>
      <c r="H12" s="88"/>
      <c r="I12" s="88"/>
      <c r="J12" s="88"/>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9"/>
      <c r="D56" s="89"/>
    </row>
    <row r="57" spans="2:10" ht="15.75" x14ac:dyDescent="0.25">
      <c r="C57" s="7" t="s">
        <v>101</v>
      </c>
      <c r="D57" s="7"/>
      <c r="E57" s="2" t="s">
        <v>102</v>
      </c>
    </row>
    <row r="58" spans="2:10" ht="18.75" customHeight="1" x14ac:dyDescent="0.25">
      <c r="C58" s="39" t="s">
        <v>154</v>
      </c>
      <c r="D58" s="5"/>
      <c r="E58" s="3" t="s">
        <v>103</v>
      </c>
    </row>
    <row r="59" spans="2:10" ht="18.75" x14ac:dyDescent="0.3">
      <c r="B59" s="87" t="s">
        <v>155</v>
      </c>
      <c r="C59" s="87"/>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250"/>
  <sheetViews>
    <sheetView tabSelected="1" view="pageBreakPreview" topLeftCell="A231" zoomScale="70" zoomScaleNormal="90" zoomScaleSheetLayoutView="70" workbookViewId="0">
      <selection activeCell="D252" sqref="D252"/>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93" t="s">
        <v>105</v>
      </c>
      <c r="B8" s="93"/>
      <c r="C8" s="93"/>
      <c r="D8" s="93"/>
      <c r="E8" s="93"/>
      <c r="F8" s="93"/>
      <c r="G8" s="93"/>
      <c r="H8" s="93"/>
      <c r="I8" s="93"/>
    </row>
    <row r="9" spans="1:9" x14ac:dyDescent="0.2">
      <c r="B9" s="59"/>
      <c r="C9" s="60"/>
      <c r="D9" s="61"/>
      <c r="E9" s="62"/>
      <c r="F9" s="63"/>
      <c r="G9" s="64"/>
      <c r="H9" s="64"/>
      <c r="I9" s="64"/>
    </row>
    <row r="10" spans="1:9" x14ac:dyDescent="0.2">
      <c r="A10" s="93" t="s">
        <v>106</v>
      </c>
      <c r="B10" s="93"/>
      <c r="C10" s="93"/>
      <c r="D10" s="93"/>
      <c r="E10" s="93"/>
      <c r="F10" s="93"/>
      <c r="G10" s="93"/>
      <c r="H10" s="93"/>
      <c r="I10" s="93"/>
    </row>
    <row r="11" spans="1:9" ht="19.5" customHeight="1" x14ac:dyDescent="0.2">
      <c r="A11" s="93" t="s">
        <v>186</v>
      </c>
      <c r="B11" s="93"/>
      <c r="C11" s="93"/>
      <c r="D11" s="93"/>
      <c r="E11" s="93"/>
      <c r="F11" s="93"/>
      <c r="G11" s="93"/>
      <c r="H11" s="93"/>
      <c r="I11" s="93"/>
    </row>
    <row r="13" spans="1:9" s="46" customFormat="1" ht="59.25" customHeight="1" x14ac:dyDescent="0.2">
      <c r="A13" s="47" t="s">
        <v>0</v>
      </c>
      <c r="B13" s="47" t="s">
        <v>1</v>
      </c>
      <c r="C13" s="47" t="s">
        <v>3</v>
      </c>
      <c r="D13" s="47" t="s">
        <v>2</v>
      </c>
      <c r="E13" s="48" t="s">
        <v>4</v>
      </c>
      <c r="F13" s="47" t="s">
        <v>5</v>
      </c>
      <c r="G13" s="47" t="s">
        <v>6</v>
      </c>
      <c r="H13" s="47" t="s">
        <v>7</v>
      </c>
      <c r="I13" s="47" t="s">
        <v>8</v>
      </c>
    </row>
    <row r="14" spans="1:9" s="81" customFormat="1" ht="69" customHeight="1" x14ac:dyDescent="0.2">
      <c r="A14" s="82" t="s">
        <v>165</v>
      </c>
      <c r="B14" s="82" t="s">
        <v>187</v>
      </c>
      <c r="C14" s="83" t="s">
        <v>188</v>
      </c>
      <c r="D14" s="83" t="s">
        <v>177</v>
      </c>
      <c r="E14" s="83" t="s">
        <v>189</v>
      </c>
      <c r="F14" s="69">
        <f>30+D14</f>
        <v>45359</v>
      </c>
      <c r="G14" s="70" t="str">
        <f>+E14</f>
        <v>5,385.80</v>
      </c>
      <c r="H14" s="71">
        <v>0</v>
      </c>
      <c r="I14" s="72" t="s">
        <v>33</v>
      </c>
    </row>
    <row r="15" spans="1:9" s="81" customFormat="1" ht="69" customHeight="1" x14ac:dyDescent="0.2">
      <c r="A15" s="82" t="s">
        <v>179</v>
      </c>
      <c r="B15" s="82" t="s">
        <v>190</v>
      </c>
      <c r="C15" s="83" t="s">
        <v>191</v>
      </c>
      <c r="D15" s="83" t="s">
        <v>176</v>
      </c>
      <c r="E15" s="83" t="s">
        <v>192</v>
      </c>
      <c r="F15" s="69">
        <f>30+D15</f>
        <v>45317</v>
      </c>
      <c r="G15" s="70" t="str">
        <f>+E15</f>
        <v>204,966.00</v>
      </c>
      <c r="H15" s="71">
        <v>0</v>
      </c>
      <c r="I15" s="72" t="s">
        <v>33</v>
      </c>
    </row>
    <row r="16" spans="1:9" s="81" customFormat="1" ht="24.75" customHeight="1" x14ac:dyDescent="0.2">
      <c r="A16" s="90" t="s">
        <v>164</v>
      </c>
      <c r="B16" s="90" t="s">
        <v>193</v>
      </c>
      <c r="C16" s="83" t="s">
        <v>194</v>
      </c>
      <c r="D16" s="83" t="s">
        <v>181</v>
      </c>
      <c r="E16" s="83" t="s">
        <v>197</v>
      </c>
      <c r="F16" s="69">
        <f>30+D16</f>
        <v>45337</v>
      </c>
      <c r="G16" s="70" t="str">
        <f>+E16</f>
        <v>8,719.10</v>
      </c>
      <c r="H16" s="71">
        <v>0</v>
      </c>
      <c r="I16" s="72" t="s">
        <v>33</v>
      </c>
    </row>
    <row r="17" spans="1:9" s="81" customFormat="1" ht="24.75" customHeight="1" x14ac:dyDescent="0.2">
      <c r="A17" s="91"/>
      <c r="B17" s="91"/>
      <c r="C17" s="83" t="s">
        <v>195</v>
      </c>
      <c r="D17" s="83" t="s">
        <v>171</v>
      </c>
      <c r="E17" s="83" t="s">
        <v>198</v>
      </c>
      <c r="F17" s="69">
        <f t="shared" ref="F17:F241" si="0">30+D17</f>
        <v>45349</v>
      </c>
      <c r="G17" s="70" t="str">
        <f t="shared" ref="G17:G241" si="1">+E17</f>
        <v>10,504.00</v>
      </c>
      <c r="H17" s="71">
        <v>0</v>
      </c>
      <c r="I17" s="72" t="s">
        <v>33</v>
      </c>
    </row>
    <row r="18" spans="1:9" s="81" customFormat="1" ht="24.75" customHeight="1" x14ac:dyDescent="0.2">
      <c r="A18" s="92"/>
      <c r="B18" s="92"/>
      <c r="C18" s="83" t="s">
        <v>196</v>
      </c>
      <c r="D18" s="83" t="s">
        <v>171</v>
      </c>
      <c r="E18" s="83" t="s">
        <v>199</v>
      </c>
      <c r="F18" s="69">
        <f t="shared" si="0"/>
        <v>45349</v>
      </c>
      <c r="G18" s="70" t="str">
        <f t="shared" si="1"/>
        <v>3,438.50</v>
      </c>
      <c r="H18" s="71">
        <v>0</v>
      </c>
      <c r="I18" s="72" t="s">
        <v>33</v>
      </c>
    </row>
    <row r="19" spans="1:9" s="81" customFormat="1" ht="65.25" customHeight="1" x14ac:dyDescent="0.2">
      <c r="A19" s="82" t="s">
        <v>167</v>
      </c>
      <c r="B19" s="82" t="s">
        <v>200</v>
      </c>
      <c r="C19" s="83" t="s">
        <v>201</v>
      </c>
      <c r="D19" s="83" t="s">
        <v>202</v>
      </c>
      <c r="E19" s="83" t="s">
        <v>203</v>
      </c>
      <c r="F19" s="69">
        <f t="shared" si="0"/>
        <v>45377</v>
      </c>
      <c r="G19" s="70" t="str">
        <f t="shared" si="1"/>
        <v>24,518.34</v>
      </c>
      <c r="H19" s="71">
        <v>0</v>
      </c>
      <c r="I19" s="72" t="s">
        <v>33</v>
      </c>
    </row>
    <row r="20" spans="1:9" s="81" customFormat="1" ht="66" customHeight="1" x14ac:dyDescent="0.2">
      <c r="A20" s="82" t="s">
        <v>167</v>
      </c>
      <c r="B20" s="82" t="s">
        <v>204</v>
      </c>
      <c r="C20" s="83" t="s">
        <v>205</v>
      </c>
      <c r="D20" s="83" t="s">
        <v>202</v>
      </c>
      <c r="E20" s="83" t="s">
        <v>206</v>
      </c>
      <c r="F20" s="69">
        <f t="shared" si="0"/>
        <v>45377</v>
      </c>
      <c r="G20" s="70" t="str">
        <f t="shared" si="1"/>
        <v>151,191.04</v>
      </c>
      <c r="H20" s="71">
        <v>0</v>
      </c>
      <c r="I20" s="72" t="s">
        <v>33</v>
      </c>
    </row>
    <row r="21" spans="1:9" s="81" customFormat="1" x14ac:dyDescent="0.2">
      <c r="A21" s="90" t="s">
        <v>180</v>
      </c>
      <c r="B21" s="90" t="s">
        <v>207</v>
      </c>
      <c r="C21" s="83" t="s">
        <v>208</v>
      </c>
      <c r="D21" s="83" t="s">
        <v>173</v>
      </c>
      <c r="E21" s="83" t="s">
        <v>215</v>
      </c>
      <c r="F21" s="69">
        <f t="shared" si="0"/>
        <v>45352</v>
      </c>
      <c r="G21" s="70" t="str">
        <f t="shared" si="1"/>
        <v>7,726.79</v>
      </c>
      <c r="H21" s="71">
        <v>0</v>
      </c>
      <c r="I21" s="72" t="s">
        <v>33</v>
      </c>
    </row>
    <row r="22" spans="1:9" s="81" customFormat="1" x14ac:dyDescent="0.2">
      <c r="A22" s="91"/>
      <c r="B22" s="91"/>
      <c r="C22" s="83" t="s">
        <v>209</v>
      </c>
      <c r="D22" s="83" t="s">
        <v>173</v>
      </c>
      <c r="E22" s="83" t="s">
        <v>216</v>
      </c>
      <c r="F22" s="69">
        <f t="shared" si="0"/>
        <v>45352</v>
      </c>
      <c r="G22" s="70" t="str">
        <f t="shared" si="1"/>
        <v>12,138.25</v>
      </c>
      <c r="H22" s="71">
        <v>0</v>
      </c>
      <c r="I22" s="72" t="s">
        <v>33</v>
      </c>
    </row>
    <row r="23" spans="1:9" s="81" customFormat="1" x14ac:dyDescent="0.2">
      <c r="A23" s="91"/>
      <c r="B23" s="91"/>
      <c r="C23" s="83" t="s">
        <v>210</v>
      </c>
      <c r="D23" s="83" t="s">
        <v>177</v>
      </c>
      <c r="E23" s="83" t="s">
        <v>217</v>
      </c>
      <c r="F23" s="69">
        <f t="shared" si="0"/>
        <v>45359</v>
      </c>
      <c r="G23" s="70" t="str">
        <f t="shared" si="1"/>
        <v>23,350.18</v>
      </c>
      <c r="H23" s="71">
        <v>0</v>
      </c>
      <c r="I23" s="72" t="s">
        <v>33</v>
      </c>
    </row>
    <row r="24" spans="1:9" s="81" customFormat="1" x14ac:dyDescent="0.2">
      <c r="A24" s="91"/>
      <c r="B24" s="91"/>
      <c r="C24" s="83" t="s">
        <v>211</v>
      </c>
      <c r="D24" s="83" t="s">
        <v>178</v>
      </c>
      <c r="E24" s="83" t="s">
        <v>218</v>
      </c>
      <c r="F24" s="69">
        <f t="shared" si="0"/>
        <v>45360</v>
      </c>
      <c r="G24" s="70" t="str">
        <f t="shared" si="1"/>
        <v>36,742.59</v>
      </c>
      <c r="H24" s="71">
        <v>0</v>
      </c>
      <c r="I24" s="72" t="s">
        <v>33</v>
      </c>
    </row>
    <row r="25" spans="1:9" s="81" customFormat="1" x14ac:dyDescent="0.2">
      <c r="A25" s="91"/>
      <c r="B25" s="91"/>
      <c r="C25" s="83" t="s">
        <v>212</v>
      </c>
      <c r="D25" s="83" t="s">
        <v>214</v>
      </c>
      <c r="E25" s="83" t="s">
        <v>219</v>
      </c>
      <c r="F25" s="69">
        <f t="shared" si="0"/>
        <v>45364</v>
      </c>
      <c r="G25" s="70" t="str">
        <f t="shared" si="1"/>
        <v>53,809.36</v>
      </c>
      <c r="H25" s="71">
        <v>0</v>
      </c>
      <c r="I25" s="72" t="s">
        <v>33</v>
      </c>
    </row>
    <row r="26" spans="1:9" s="81" customFormat="1" x14ac:dyDescent="0.2">
      <c r="A26" s="92"/>
      <c r="B26" s="92"/>
      <c r="C26" s="83" t="s">
        <v>213</v>
      </c>
      <c r="D26" s="83" t="s">
        <v>214</v>
      </c>
      <c r="E26" s="83" t="s">
        <v>220</v>
      </c>
      <c r="F26" s="69">
        <f t="shared" si="0"/>
        <v>45364</v>
      </c>
      <c r="G26" s="70" t="str">
        <f t="shared" si="1"/>
        <v>37,010.68</v>
      </c>
      <c r="H26" s="71">
        <v>0</v>
      </c>
      <c r="I26" s="72" t="s">
        <v>33</v>
      </c>
    </row>
    <row r="27" spans="1:9" s="81" customFormat="1" ht="78" customHeight="1" x14ac:dyDescent="0.2">
      <c r="A27" s="82" t="s">
        <v>223</v>
      </c>
      <c r="B27" s="82" t="s">
        <v>221</v>
      </c>
      <c r="C27" s="83" t="s">
        <v>222</v>
      </c>
      <c r="D27" s="83" t="s">
        <v>174</v>
      </c>
      <c r="E27" s="83" t="s">
        <v>224</v>
      </c>
      <c r="F27" s="69">
        <f t="shared" si="0"/>
        <v>45353</v>
      </c>
      <c r="G27" s="70" t="str">
        <f t="shared" si="1"/>
        <v>2,272,570.26</v>
      </c>
      <c r="H27" s="71">
        <v>0</v>
      </c>
      <c r="I27" s="72" t="s">
        <v>33</v>
      </c>
    </row>
    <row r="28" spans="1:9" s="81" customFormat="1" ht="77.25" customHeight="1" x14ac:dyDescent="0.2">
      <c r="A28" s="82" t="s">
        <v>223</v>
      </c>
      <c r="B28" s="82" t="s">
        <v>225</v>
      </c>
      <c r="C28" s="83" t="s">
        <v>226</v>
      </c>
      <c r="D28" s="83" t="s">
        <v>172</v>
      </c>
      <c r="E28" s="83" t="s">
        <v>227</v>
      </c>
      <c r="F28" s="69">
        <f t="shared" si="0"/>
        <v>45333</v>
      </c>
      <c r="G28" s="70" t="str">
        <f t="shared" si="1"/>
        <v>2,630,821.80</v>
      </c>
      <c r="H28" s="71">
        <v>0</v>
      </c>
      <c r="I28" s="72" t="s">
        <v>33</v>
      </c>
    </row>
    <row r="29" spans="1:9" s="81" customFormat="1" ht="69.75" customHeight="1" x14ac:dyDescent="0.2">
      <c r="A29" s="82" t="s">
        <v>223</v>
      </c>
      <c r="B29" s="82" t="s">
        <v>228</v>
      </c>
      <c r="C29" s="83" t="s">
        <v>229</v>
      </c>
      <c r="D29" s="83" t="s">
        <v>183</v>
      </c>
      <c r="E29" s="83" t="s">
        <v>230</v>
      </c>
      <c r="F29" s="69">
        <f t="shared" si="0"/>
        <v>45367</v>
      </c>
      <c r="G29" s="70" t="str">
        <f t="shared" si="1"/>
        <v>2,257,971.30</v>
      </c>
      <c r="H29" s="71">
        <v>0</v>
      </c>
      <c r="I29" s="72" t="s">
        <v>33</v>
      </c>
    </row>
    <row r="30" spans="1:9" s="81" customFormat="1" ht="87.75" customHeight="1" x14ac:dyDescent="0.2">
      <c r="A30" s="82" t="s">
        <v>232</v>
      </c>
      <c r="B30" s="82" t="s">
        <v>231</v>
      </c>
      <c r="C30" s="83" t="s">
        <v>235</v>
      </c>
      <c r="D30" s="83" t="s">
        <v>233</v>
      </c>
      <c r="E30" s="83" t="s">
        <v>234</v>
      </c>
      <c r="F30" s="69">
        <f t="shared" si="0"/>
        <v>45305</v>
      </c>
      <c r="G30" s="70" t="str">
        <f t="shared" si="1"/>
        <v>376,538.00</v>
      </c>
      <c r="H30" s="71">
        <v>0</v>
      </c>
      <c r="I30" s="72" t="s">
        <v>33</v>
      </c>
    </row>
    <row r="31" spans="1:9" s="81" customFormat="1" ht="63.75" customHeight="1" x14ac:dyDescent="0.2">
      <c r="A31" s="47" t="s">
        <v>0</v>
      </c>
      <c r="B31" s="47" t="s">
        <v>1</v>
      </c>
      <c r="C31" s="47" t="s">
        <v>3</v>
      </c>
      <c r="D31" s="47" t="s">
        <v>2</v>
      </c>
      <c r="E31" s="48" t="s">
        <v>4</v>
      </c>
      <c r="F31" s="47" t="s">
        <v>5</v>
      </c>
      <c r="G31" s="47" t="s">
        <v>6</v>
      </c>
      <c r="H31" s="47" t="s">
        <v>7</v>
      </c>
      <c r="I31" s="47" t="s">
        <v>8</v>
      </c>
    </row>
    <row r="32" spans="1:9" s="81" customFormat="1" ht="82.5" customHeight="1" x14ac:dyDescent="0.2">
      <c r="A32" s="82" t="s">
        <v>182</v>
      </c>
      <c r="B32" s="82" t="s">
        <v>236</v>
      </c>
      <c r="C32" s="83" t="s">
        <v>237</v>
      </c>
      <c r="D32" s="83" t="s">
        <v>175</v>
      </c>
      <c r="E32" s="83" t="s">
        <v>238</v>
      </c>
      <c r="F32" s="69">
        <f t="shared" si="0"/>
        <v>45332</v>
      </c>
      <c r="G32" s="70" t="str">
        <f t="shared" si="1"/>
        <v>1,003,000.00</v>
      </c>
      <c r="H32" s="71">
        <v>0</v>
      </c>
      <c r="I32" s="72" t="s">
        <v>33</v>
      </c>
    </row>
    <row r="33" spans="1:9" s="81" customFormat="1" ht="90.75" customHeight="1" x14ac:dyDescent="0.2">
      <c r="A33" s="82" t="s">
        <v>169</v>
      </c>
      <c r="B33" s="82" t="s">
        <v>239</v>
      </c>
      <c r="C33" s="83" t="s">
        <v>240</v>
      </c>
      <c r="D33" s="83" t="s">
        <v>241</v>
      </c>
      <c r="E33" s="83" t="s">
        <v>242</v>
      </c>
      <c r="F33" s="69">
        <f t="shared" si="0"/>
        <v>45261</v>
      </c>
      <c r="G33" s="70" t="str">
        <f t="shared" si="1"/>
        <v>10,747.37</v>
      </c>
      <c r="H33" s="71">
        <v>0</v>
      </c>
      <c r="I33" s="72" t="s">
        <v>33</v>
      </c>
    </row>
    <row r="34" spans="1:9" s="81" customFormat="1" ht="92.25" customHeight="1" x14ac:dyDescent="0.2">
      <c r="A34" s="82" t="s">
        <v>245</v>
      </c>
      <c r="B34" s="82" t="s">
        <v>243</v>
      </c>
      <c r="C34" s="83" t="s">
        <v>244</v>
      </c>
      <c r="D34" s="83" t="s">
        <v>178</v>
      </c>
      <c r="E34" s="83" t="s">
        <v>246</v>
      </c>
      <c r="F34" s="69">
        <f t="shared" si="0"/>
        <v>45360</v>
      </c>
      <c r="G34" s="70" t="str">
        <f t="shared" si="1"/>
        <v>1,474,410.00</v>
      </c>
      <c r="H34" s="71">
        <v>0</v>
      </c>
      <c r="I34" s="72" t="s">
        <v>33</v>
      </c>
    </row>
    <row r="35" spans="1:9" s="81" customFormat="1" ht="79.5" customHeight="1" x14ac:dyDescent="0.2">
      <c r="A35" s="82" t="s">
        <v>168</v>
      </c>
      <c r="B35" s="82" t="s">
        <v>247</v>
      </c>
      <c r="C35" s="83" t="s">
        <v>248</v>
      </c>
      <c r="D35" s="83" t="s">
        <v>185</v>
      </c>
      <c r="E35" s="83" t="s">
        <v>249</v>
      </c>
      <c r="F35" s="69">
        <f t="shared" si="0"/>
        <v>45372</v>
      </c>
      <c r="G35" s="70" t="str">
        <f t="shared" si="1"/>
        <v>145,848.00</v>
      </c>
      <c r="H35" s="71">
        <v>0</v>
      </c>
      <c r="I35" s="72" t="s">
        <v>33</v>
      </c>
    </row>
    <row r="36" spans="1:9" s="81" customFormat="1" ht="26.25" customHeight="1" x14ac:dyDescent="0.2">
      <c r="A36" s="90" t="s">
        <v>258</v>
      </c>
      <c r="B36" s="90" t="s">
        <v>250</v>
      </c>
      <c r="C36" s="83" t="s">
        <v>251</v>
      </c>
      <c r="D36" s="83" t="s">
        <v>254</v>
      </c>
      <c r="E36" s="83" t="s">
        <v>255</v>
      </c>
      <c r="F36" s="69">
        <f t="shared" si="0"/>
        <v>45334</v>
      </c>
      <c r="G36" s="70" t="str">
        <f t="shared" si="1"/>
        <v>20,671.04</v>
      </c>
      <c r="H36" s="71">
        <v>0</v>
      </c>
      <c r="I36" s="72" t="s">
        <v>33</v>
      </c>
    </row>
    <row r="37" spans="1:9" s="81" customFormat="1" ht="26.25" customHeight="1" x14ac:dyDescent="0.2">
      <c r="A37" s="91"/>
      <c r="B37" s="91"/>
      <c r="C37" s="83" t="s">
        <v>252</v>
      </c>
      <c r="D37" s="83" t="s">
        <v>170</v>
      </c>
      <c r="E37" s="83" t="s">
        <v>256</v>
      </c>
      <c r="F37" s="69">
        <f t="shared" si="0"/>
        <v>45348</v>
      </c>
      <c r="G37" s="70" t="str">
        <f t="shared" si="1"/>
        <v>14,404.65</v>
      </c>
      <c r="H37" s="71">
        <v>0</v>
      </c>
      <c r="I37" s="72" t="s">
        <v>33</v>
      </c>
    </row>
    <row r="38" spans="1:9" s="81" customFormat="1" ht="26.25" customHeight="1" x14ac:dyDescent="0.2">
      <c r="A38" s="92"/>
      <c r="B38" s="92"/>
      <c r="C38" s="83" t="s">
        <v>253</v>
      </c>
      <c r="D38" s="83" t="s">
        <v>170</v>
      </c>
      <c r="E38" s="83" t="s">
        <v>257</v>
      </c>
      <c r="F38" s="69">
        <f t="shared" si="0"/>
        <v>45348</v>
      </c>
      <c r="G38" s="70" t="str">
        <f t="shared" si="1"/>
        <v>5,830.50</v>
      </c>
      <c r="H38" s="71">
        <v>0</v>
      </c>
      <c r="I38" s="72" t="s">
        <v>33</v>
      </c>
    </row>
    <row r="39" spans="1:9" s="81" customFormat="1" ht="69.75" customHeight="1" x14ac:dyDescent="0.2">
      <c r="A39" s="82" t="s">
        <v>166</v>
      </c>
      <c r="B39" s="82" t="s">
        <v>259</v>
      </c>
      <c r="C39" s="83" t="s">
        <v>260</v>
      </c>
      <c r="D39" s="83" t="s">
        <v>184</v>
      </c>
      <c r="E39" s="84">
        <v>15512.08</v>
      </c>
      <c r="F39" s="69">
        <f t="shared" si="0"/>
        <v>45368</v>
      </c>
      <c r="G39" s="70">
        <f t="shared" si="1"/>
        <v>15512.08</v>
      </c>
      <c r="H39" s="71">
        <v>0</v>
      </c>
      <c r="I39" s="72" t="s">
        <v>33</v>
      </c>
    </row>
    <row r="40" spans="1:9" s="81" customFormat="1" ht="22.5" customHeight="1" x14ac:dyDescent="0.2">
      <c r="A40" s="90" t="s">
        <v>262</v>
      </c>
      <c r="B40" s="90" t="s">
        <v>261</v>
      </c>
      <c r="C40" s="83" t="s">
        <v>263</v>
      </c>
      <c r="D40" s="83" t="s">
        <v>266</v>
      </c>
      <c r="E40" s="84">
        <v>11809.45</v>
      </c>
      <c r="F40" s="69">
        <f t="shared" si="0"/>
        <v>45339</v>
      </c>
      <c r="G40" s="70">
        <f t="shared" si="1"/>
        <v>11809.45</v>
      </c>
      <c r="H40" s="71">
        <v>0</v>
      </c>
      <c r="I40" s="72" t="s">
        <v>33</v>
      </c>
    </row>
    <row r="41" spans="1:9" s="81" customFormat="1" ht="22.5" customHeight="1" x14ac:dyDescent="0.2">
      <c r="A41" s="91"/>
      <c r="B41" s="91"/>
      <c r="C41" s="83" t="s">
        <v>264</v>
      </c>
      <c r="D41" s="83" t="s">
        <v>267</v>
      </c>
      <c r="E41" s="84">
        <v>26048.98</v>
      </c>
      <c r="F41" s="69">
        <f t="shared" si="0"/>
        <v>45347</v>
      </c>
      <c r="G41" s="70">
        <f t="shared" si="1"/>
        <v>26048.98</v>
      </c>
      <c r="H41" s="71">
        <v>0</v>
      </c>
      <c r="I41" s="72" t="s">
        <v>33</v>
      </c>
    </row>
    <row r="42" spans="1:9" s="81" customFormat="1" ht="22.5" customHeight="1" x14ac:dyDescent="0.2">
      <c r="A42" s="92"/>
      <c r="B42" s="92"/>
      <c r="C42" s="83" t="s">
        <v>265</v>
      </c>
      <c r="D42" s="83" t="s">
        <v>173</v>
      </c>
      <c r="E42" s="84">
        <v>32536.05</v>
      </c>
      <c r="F42" s="69">
        <f t="shared" si="0"/>
        <v>45352</v>
      </c>
      <c r="G42" s="70">
        <f t="shared" si="1"/>
        <v>32536.05</v>
      </c>
      <c r="H42" s="71">
        <v>0</v>
      </c>
      <c r="I42" s="72" t="s">
        <v>33</v>
      </c>
    </row>
    <row r="43" spans="1:9" s="81" customFormat="1" ht="66" customHeight="1" x14ac:dyDescent="0.2">
      <c r="A43" s="82" t="s">
        <v>164</v>
      </c>
      <c r="B43" s="82" t="s">
        <v>268</v>
      </c>
      <c r="C43" s="83" t="s">
        <v>269</v>
      </c>
      <c r="D43" s="83" t="s">
        <v>270</v>
      </c>
      <c r="E43" s="84">
        <v>1574627.69</v>
      </c>
      <c r="F43" s="69">
        <f t="shared" si="0"/>
        <v>45379</v>
      </c>
      <c r="G43" s="70">
        <f t="shared" si="1"/>
        <v>1574627.69</v>
      </c>
      <c r="H43" s="71">
        <v>0</v>
      </c>
      <c r="I43" s="72" t="s">
        <v>33</v>
      </c>
    </row>
    <row r="44" spans="1:9" s="81" customFormat="1" ht="59.25" customHeight="1" x14ac:dyDescent="0.2">
      <c r="A44" s="82" t="s">
        <v>273</v>
      </c>
      <c r="B44" s="82" t="s">
        <v>271</v>
      </c>
      <c r="C44" s="83" t="s">
        <v>272</v>
      </c>
      <c r="D44" s="83" t="s">
        <v>274</v>
      </c>
      <c r="E44" s="84">
        <v>69054.100000000006</v>
      </c>
      <c r="F44" s="69">
        <f t="shared" si="0"/>
        <v>45338</v>
      </c>
      <c r="G44" s="70">
        <f t="shared" si="1"/>
        <v>69054.100000000006</v>
      </c>
      <c r="H44" s="71">
        <v>0</v>
      </c>
      <c r="I44" s="72" t="s">
        <v>33</v>
      </c>
    </row>
    <row r="45" spans="1:9" s="81" customFormat="1" ht="76.5" customHeight="1" x14ac:dyDescent="0.2">
      <c r="A45" s="82" t="s">
        <v>164</v>
      </c>
      <c r="B45" s="82" t="s">
        <v>275</v>
      </c>
      <c r="C45" s="83" t="s">
        <v>276</v>
      </c>
      <c r="D45" s="83" t="s">
        <v>270</v>
      </c>
      <c r="E45" s="84">
        <v>2217679.4300000002</v>
      </c>
      <c r="F45" s="69">
        <f t="shared" si="0"/>
        <v>45379</v>
      </c>
      <c r="G45" s="70">
        <f t="shared" si="1"/>
        <v>2217679.4300000002</v>
      </c>
      <c r="H45" s="71">
        <v>0</v>
      </c>
      <c r="I45" s="72" t="s">
        <v>33</v>
      </c>
    </row>
    <row r="46" spans="1:9" s="81" customFormat="1" ht="101.25" customHeight="1" x14ac:dyDescent="0.2">
      <c r="A46" s="82" t="s">
        <v>164</v>
      </c>
      <c r="B46" s="82" t="s">
        <v>277</v>
      </c>
      <c r="C46" s="83" t="s">
        <v>278</v>
      </c>
      <c r="D46" s="83" t="s">
        <v>270</v>
      </c>
      <c r="E46" s="84">
        <v>5055658.72</v>
      </c>
      <c r="F46" s="69">
        <f t="shared" si="0"/>
        <v>45379</v>
      </c>
      <c r="G46" s="70">
        <f t="shared" si="1"/>
        <v>5055658.72</v>
      </c>
      <c r="H46" s="71">
        <v>0</v>
      </c>
      <c r="I46" s="72" t="s">
        <v>33</v>
      </c>
    </row>
    <row r="47" spans="1:9" s="81" customFormat="1" ht="72" customHeight="1" x14ac:dyDescent="0.2">
      <c r="A47" s="47" t="s">
        <v>0</v>
      </c>
      <c r="B47" s="47" t="s">
        <v>1</v>
      </c>
      <c r="C47" s="47" t="s">
        <v>3</v>
      </c>
      <c r="D47" s="47" t="s">
        <v>2</v>
      </c>
      <c r="E47" s="48" t="s">
        <v>4</v>
      </c>
      <c r="F47" s="47" t="s">
        <v>5</v>
      </c>
      <c r="G47" s="47" t="s">
        <v>6</v>
      </c>
      <c r="H47" s="47" t="s">
        <v>7</v>
      </c>
      <c r="I47" s="47" t="s">
        <v>8</v>
      </c>
    </row>
    <row r="48" spans="1:9" s="81" customFormat="1" ht="107.25" customHeight="1" x14ac:dyDescent="0.2">
      <c r="A48" s="82" t="s">
        <v>164</v>
      </c>
      <c r="B48" s="82" t="s">
        <v>279</v>
      </c>
      <c r="C48" s="83" t="s">
        <v>280</v>
      </c>
      <c r="D48" s="83" t="s">
        <v>270</v>
      </c>
      <c r="E48" s="84">
        <v>999412.44</v>
      </c>
      <c r="F48" s="69">
        <f t="shared" si="0"/>
        <v>45379</v>
      </c>
      <c r="G48" s="70">
        <f t="shared" si="1"/>
        <v>999412.44</v>
      </c>
      <c r="H48" s="71">
        <v>0</v>
      </c>
      <c r="I48" s="72" t="s">
        <v>33</v>
      </c>
    </row>
    <row r="49" spans="1:9" s="81" customFormat="1" ht="81.75" customHeight="1" x14ac:dyDescent="0.2">
      <c r="A49" s="82" t="s">
        <v>164</v>
      </c>
      <c r="B49" s="82" t="s">
        <v>281</v>
      </c>
      <c r="C49" s="83" t="s">
        <v>282</v>
      </c>
      <c r="D49" s="83" t="s">
        <v>270</v>
      </c>
      <c r="E49" s="84">
        <v>34233</v>
      </c>
      <c r="F49" s="69">
        <f t="shared" si="0"/>
        <v>45379</v>
      </c>
      <c r="G49" s="70">
        <f t="shared" si="1"/>
        <v>34233</v>
      </c>
      <c r="H49" s="71">
        <v>0</v>
      </c>
      <c r="I49" s="72" t="s">
        <v>33</v>
      </c>
    </row>
    <row r="50" spans="1:9" s="81" customFormat="1" ht="93.75" customHeight="1" x14ac:dyDescent="0.2">
      <c r="A50" s="82" t="s">
        <v>285</v>
      </c>
      <c r="B50" s="82" t="s">
        <v>283</v>
      </c>
      <c r="C50" s="83" t="s">
        <v>284</v>
      </c>
      <c r="D50" s="83" t="s">
        <v>176</v>
      </c>
      <c r="E50" s="84">
        <v>386450.47</v>
      </c>
      <c r="F50" s="69">
        <f t="shared" si="0"/>
        <v>45317</v>
      </c>
      <c r="G50" s="70">
        <f t="shared" si="1"/>
        <v>386450.47</v>
      </c>
      <c r="H50" s="71">
        <v>0</v>
      </c>
      <c r="I50" s="72" t="s">
        <v>33</v>
      </c>
    </row>
    <row r="51" spans="1:9" s="81" customFormat="1" ht="91.5" customHeight="1" x14ac:dyDescent="0.2">
      <c r="A51" s="82" t="s">
        <v>288</v>
      </c>
      <c r="B51" s="82" t="s">
        <v>286</v>
      </c>
      <c r="C51" s="83" t="s">
        <v>287</v>
      </c>
      <c r="D51" s="83" t="s">
        <v>289</v>
      </c>
      <c r="E51" s="84">
        <v>1298000</v>
      </c>
      <c r="F51" s="69">
        <f t="shared" si="0"/>
        <v>45358</v>
      </c>
      <c r="G51" s="70">
        <f t="shared" si="1"/>
        <v>1298000</v>
      </c>
      <c r="H51" s="71">
        <v>0</v>
      </c>
      <c r="I51" s="72" t="s">
        <v>33</v>
      </c>
    </row>
    <row r="52" spans="1:9" s="81" customFormat="1" ht="87" customHeight="1" x14ac:dyDescent="0.2">
      <c r="A52" s="82" t="s">
        <v>291</v>
      </c>
      <c r="B52" s="82" t="s">
        <v>292</v>
      </c>
      <c r="C52" s="83" t="s">
        <v>290</v>
      </c>
      <c r="D52" s="83" t="s">
        <v>174</v>
      </c>
      <c r="E52" s="84">
        <v>253500</v>
      </c>
      <c r="F52" s="69">
        <f t="shared" si="0"/>
        <v>45353</v>
      </c>
      <c r="G52" s="70">
        <f t="shared" si="1"/>
        <v>253500</v>
      </c>
      <c r="H52" s="71">
        <v>0</v>
      </c>
      <c r="I52" s="72" t="s">
        <v>33</v>
      </c>
    </row>
    <row r="53" spans="1:9" s="81" customFormat="1" ht="98.25" customHeight="1" x14ac:dyDescent="0.2">
      <c r="A53" s="82" t="s">
        <v>295</v>
      </c>
      <c r="B53" s="82" t="s">
        <v>293</v>
      </c>
      <c r="C53" s="83" t="s">
        <v>294</v>
      </c>
      <c r="D53" s="83" t="s">
        <v>289</v>
      </c>
      <c r="E53" s="84">
        <v>1120</v>
      </c>
      <c r="F53" s="69">
        <f t="shared" si="0"/>
        <v>45358</v>
      </c>
      <c r="G53" s="70">
        <f t="shared" si="1"/>
        <v>1120</v>
      </c>
      <c r="H53" s="71">
        <v>0</v>
      </c>
      <c r="I53" s="72" t="s">
        <v>33</v>
      </c>
    </row>
    <row r="54" spans="1:9" s="81" customFormat="1" ht="79.5" customHeight="1" x14ac:dyDescent="0.2">
      <c r="A54" s="82" t="s">
        <v>298</v>
      </c>
      <c r="B54" s="82" t="s">
        <v>296</v>
      </c>
      <c r="C54" s="83" t="s">
        <v>297</v>
      </c>
      <c r="D54" s="83" t="s">
        <v>175</v>
      </c>
      <c r="E54" s="84">
        <v>451586</v>
      </c>
      <c r="F54" s="69">
        <f t="shared" si="0"/>
        <v>45332</v>
      </c>
      <c r="G54" s="70">
        <f t="shared" si="1"/>
        <v>451586</v>
      </c>
      <c r="H54" s="71">
        <v>0</v>
      </c>
      <c r="I54" s="72" t="s">
        <v>33</v>
      </c>
    </row>
    <row r="55" spans="1:9" s="81" customFormat="1" ht="82.5" customHeight="1" x14ac:dyDescent="0.2">
      <c r="A55" s="82" t="s">
        <v>164</v>
      </c>
      <c r="B55" s="82" t="s">
        <v>299</v>
      </c>
      <c r="C55" s="83" t="s">
        <v>300</v>
      </c>
      <c r="D55" s="83" t="s">
        <v>301</v>
      </c>
      <c r="E55" s="84">
        <v>58325.66</v>
      </c>
      <c r="F55" s="69">
        <f t="shared" si="0"/>
        <v>45380</v>
      </c>
      <c r="G55" s="70">
        <f t="shared" si="1"/>
        <v>58325.66</v>
      </c>
      <c r="H55" s="71">
        <v>0</v>
      </c>
      <c r="I55" s="72" t="s">
        <v>33</v>
      </c>
    </row>
    <row r="56" spans="1:9" s="81" customFormat="1" ht="78.75" customHeight="1" x14ac:dyDescent="0.2">
      <c r="A56" s="82" t="s">
        <v>304</v>
      </c>
      <c r="B56" s="82" t="s">
        <v>302</v>
      </c>
      <c r="C56" s="83" t="s">
        <v>303</v>
      </c>
      <c r="D56" s="83" t="s">
        <v>305</v>
      </c>
      <c r="E56" s="84">
        <v>139946.82</v>
      </c>
      <c r="F56" s="69">
        <f t="shared" si="0"/>
        <v>45375</v>
      </c>
      <c r="G56" s="70">
        <f t="shared" si="1"/>
        <v>139946.82</v>
      </c>
      <c r="H56" s="71">
        <v>0</v>
      </c>
      <c r="I56" s="72" t="s">
        <v>33</v>
      </c>
    </row>
    <row r="57" spans="1:9" s="81" customFormat="1" ht="72" customHeight="1" x14ac:dyDescent="0.2">
      <c r="A57" s="82" t="s">
        <v>308</v>
      </c>
      <c r="B57" s="82" t="s">
        <v>306</v>
      </c>
      <c r="C57" s="83" t="s">
        <v>307</v>
      </c>
      <c r="D57" s="83" t="s">
        <v>309</v>
      </c>
      <c r="E57" s="84">
        <v>25000</v>
      </c>
      <c r="F57" s="69">
        <f t="shared" si="0"/>
        <v>45373</v>
      </c>
      <c r="G57" s="70">
        <f t="shared" si="1"/>
        <v>25000</v>
      </c>
      <c r="H57" s="71">
        <v>0</v>
      </c>
      <c r="I57" s="72" t="s">
        <v>33</v>
      </c>
    </row>
    <row r="58" spans="1:9" s="81" customFormat="1" ht="72" customHeight="1" x14ac:dyDescent="0.2">
      <c r="A58" s="47" t="s">
        <v>0</v>
      </c>
      <c r="B58" s="47" t="s">
        <v>1</v>
      </c>
      <c r="C58" s="47" t="s">
        <v>3</v>
      </c>
      <c r="D58" s="47" t="s">
        <v>2</v>
      </c>
      <c r="E58" s="48" t="s">
        <v>4</v>
      </c>
      <c r="F58" s="47" t="s">
        <v>5</v>
      </c>
      <c r="G58" s="47" t="s">
        <v>6</v>
      </c>
      <c r="H58" s="47" t="s">
        <v>7</v>
      </c>
      <c r="I58" s="47" t="s">
        <v>8</v>
      </c>
    </row>
    <row r="59" spans="1:9" s="81" customFormat="1" ht="114.75" customHeight="1" x14ac:dyDescent="0.2">
      <c r="A59" s="82" t="s">
        <v>312</v>
      </c>
      <c r="B59" s="82" t="s">
        <v>310</v>
      </c>
      <c r="C59" s="83" t="s">
        <v>311</v>
      </c>
      <c r="D59" s="83" t="s">
        <v>313</v>
      </c>
      <c r="E59" s="84">
        <v>250000</v>
      </c>
      <c r="F59" s="69">
        <f t="shared" si="0"/>
        <v>45366</v>
      </c>
      <c r="G59" s="70">
        <f t="shared" si="1"/>
        <v>250000</v>
      </c>
      <c r="H59" s="71">
        <v>0</v>
      </c>
      <c r="I59" s="72" t="s">
        <v>33</v>
      </c>
    </row>
    <row r="60" spans="1:9" s="81" customFormat="1" ht="42" customHeight="1" x14ac:dyDescent="0.2">
      <c r="A60" s="90" t="s">
        <v>164</v>
      </c>
      <c r="B60" s="90" t="s">
        <v>314</v>
      </c>
      <c r="C60" s="83" t="s">
        <v>315</v>
      </c>
      <c r="D60" s="83" t="s">
        <v>317</v>
      </c>
      <c r="E60" s="84">
        <v>12902.5</v>
      </c>
      <c r="F60" s="69">
        <f t="shared" si="0"/>
        <v>45346</v>
      </c>
      <c r="G60" s="70">
        <f t="shared" si="1"/>
        <v>12902.5</v>
      </c>
      <c r="H60" s="71">
        <v>0</v>
      </c>
      <c r="I60" s="72" t="s">
        <v>33</v>
      </c>
    </row>
    <row r="61" spans="1:9" s="81" customFormat="1" ht="42" customHeight="1" x14ac:dyDescent="0.2">
      <c r="A61" s="92"/>
      <c r="B61" s="92"/>
      <c r="C61" s="83" t="s">
        <v>316</v>
      </c>
      <c r="D61" s="83" t="s">
        <v>317</v>
      </c>
      <c r="E61" s="84">
        <v>37375</v>
      </c>
      <c r="F61" s="69">
        <f t="shared" si="0"/>
        <v>45346</v>
      </c>
      <c r="G61" s="70">
        <f t="shared" si="1"/>
        <v>37375</v>
      </c>
      <c r="H61" s="71">
        <v>0</v>
      </c>
      <c r="I61" s="72" t="s">
        <v>33</v>
      </c>
    </row>
    <row r="62" spans="1:9" s="81" customFormat="1" ht="84.75" customHeight="1" x14ac:dyDescent="0.2">
      <c r="A62" s="82" t="s">
        <v>320</v>
      </c>
      <c r="B62" s="82" t="s">
        <v>318</v>
      </c>
      <c r="C62" s="83" t="s">
        <v>319</v>
      </c>
      <c r="D62" s="83" t="s">
        <v>321</v>
      </c>
      <c r="E62" s="84">
        <v>17699.54</v>
      </c>
      <c r="F62" s="69">
        <f t="shared" si="0"/>
        <v>45322</v>
      </c>
      <c r="G62" s="70">
        <f t="shared" si="1"/>
        <v>17699.54</v>
      </c>
      <c r="H62" s="71">
        <v>0</v>
      </c>
      <c r="I62" s="72" t="s">
        <v>33</v>
      </c>
    </row>
    <row r="63" spans="1:9" s="81" customFormat="1" ht="53.25" customHeight="1" x14ac:dyDescent="0.2">
      <c r="A63" s="82" t="s">
        <v>324</v>
      </c>
      <c r="B63" s="82" t="s">
        <v>322</v>
      </c>
      <c r="C63" s="83" t="s">
        <v>323</v>
      </c>
      <c r="D63" s="83" t="s">
        <v>309</v>
      </c>
      <c r="E63" s="84">
        <v>134997.9</v>
      </c>
      <c r="F63" s="69">
        <f t="shared" si="0"/>
        <v>45373</v>
      </c>
      <c r="G63" s="70">
        <f t="shared" si="1"/>
        <v>134997.9</v>
      </c>
      <c r="H63" s="71">
        <v>0</v>
      </c>
      <c r="I63" s="72" t="s">
        <v>33</v>
      </c>
    </row>
    <row r="64" spans="1:9" s="81" customFormat="1" ht="42.75" customHeight="1" x14ac:dyDescent="0.2">
      <c r="A64" s="90" t="s">
        <v>320</v>
      </c>
      <c r="B64" s="90" t="s">
        <v>325</v>
      </c>
      <c r="C64" s="83" t="s">
        <v>326</v>
      </c>
      <c r="D64" s="83" t="s">
        <v>328</v>
      </c>
      <c r="E64" s="84">
        <v>19137.54</v>
      </c>
      <c r="F64" s="69">
        <f t="shared" si="0"/>
        <v>45291</v>
      </c>
      <c r="G64" s="70">
        <f t="shared" si="1"/>
        <v>19137.54</v>
      </c>
      <c r="H64" s="71">
        <v>0</v>
      </c>
      <c r="I64" s="72" t="s">
        <v>33</v>
      </c>
    </row>
    <row r="65" spans="1:9" s="81" customFormat="1" ht="42.75" customHeight="1" x14ac:dyDescent="0.2">
      <c r="A65" s="92"/>
      <c r="B65" s="92"/>
      <c r="C65" s="83" t="s">
        <v>327</v>
      </c>
      <c r="D65" s="83" t="s">
        <v>321</v>
      </c>
      <c r="E65" s="84">
        <v>20907.64</v>
      </c>
      <c r="F65" s="69">
        <f t="shared" si="0"/>
        <v>45322</v>
      </c>
      <c r="G65" s="70">
        <f t="shared" si="1"/>
        <v>20907.64</v>
      </c>
      <c r="H65" s="71">
        <v>0</v>
      </c>
      <c r="I65" s="72" t="s">
        <v>33</v>
      </c>
    </row>
    <row r="66" spans="1:9" s="81" customFormat="1" ht="78" customHeight="1" x14ac:dyDescent="0.2">
      <c r="A66" s="82" t="s">
        <v>320</v>
      </c>
      <c r="B66" s="82" t="s">
        <v>329</v>
      </c>
      <c r="C66" s="83" t="s">
        <v>330</v>
      </c>
      <c r="D66" s="83" t="s">
        <v>321</v>
      </c>
      <c r="E66" s="84">
        <v>24228.06</v>
      </c>
      <c r="F66" s="69">
        <f t="shared" si="0"/>
        <v>45322</v>
      </c>
      <c r="G66" s="70">
        <f t="shared" si="1"/>
        <v>24228.06</v>
      </c>
      <c r="H66" s="71">
        <v>0</v>
      </c>
      <c r="I66" s="72" t="s">
        <v>33</v>
      </c>
    </row>
    <row r="67" spans="1:9" s="81" customFormat="1" ht="51" customHeight="1" x14ac:dyDescent="0.2">
      <c r="A67" s="90" t="s">
        <v>320</v>
      </c>
      <c r="B67" s="90" t="s">
        <v>331</v>
      </c>
      <c r="C67" s="83" t="s">
        <v>332</v>
      </c>
      <c r="D67" s="83" t="s">
        <v>241</v>
      </c>
      <c r="E67" s="84">
        <v>32255.19</v>
      </c>
      <c r="F67" s="69">
        <f t="shared" si="0"/>
        <v>45261</v>
      </c>
      <c r="G67" s="70">
        <f t="shared" si="1"/>
        <v>32255.19</v>
      </c>
      <c r="H67" s="71">
        <v>0</v>
      </c>
      <c r="I67" s="72" t="s">
        <v>33</v>
      </c>
    </row>
    <row r="68" spans="1:9" s="81" customFormat="1" ht="51" customHeight="1" x14ac:dyDescent="0.2">
      <c r="A68" s="92"/>
      <c r="B68" s="92"/>
      <c r="C68" s="83" t="s">
        <v>333</v>
      </c>
      <c r="D68" s="83" t="s">
        <v>328</v>
      </c>
      <c r="E68" s="84">
        <v>24141.78</v>
      </c>
      <c r="F68" s="69">
        <f t="shared" si="0"/>
        <v>45291</v>
      </c>
      <c r="G68" s="70">
        <f t="shared" si="1"/>
        <v>24141.78</v>
      </c>
      <c r="H68" s="71">
        <v>0</v>
      </c>
      <c r="I68" s="72" t="s">
        <v>33</v>
      </c>
    </row>
    <row r="69" spans="1:9" s="81" customFormat="1" ht="39.75" customHeight="1" x14ac:dyDescent="0.2">
      <c r="A69" s="90" t="s">
        <v>164</v>
      </c>
      <c r="B69" s="90" t="s">
        <v>334</v>
      </c>
      <c r="C69" s="83" t="s">
        <v>335</v>
      </c>
      <c r="D69" s="83" t="s">
        <v>337</v>
      </c>
      <c r="E69" s="84">
        <v>10355.32</v>
      </c>
      <c r="F69" s="69">
        <f t="shared" si="0"/>
        <v>45325</v>
      </c>
      <c r="G69" s="70">
        <f t="shared" si="1"/>
        <v>10355.32</v>
      </c>
      <c r="H69" s="71">
        <v>0</v>
      </c>
      <c r="I69" s="72" t="s">
        <v>33</v>
      </c>
    </row>
    <row r="70" spans="1:9" s="81" customFormat="1" ht="39.75" customHeight="1" x14ac:dyDescent="0.2">
      <c r="A70" s="92"/>
      <c r="B70" s="92"/>
      <c r="C70" s="83" t="s">
        <v>336</v>
      </c>
      <c r="D70" s="83" t="s">
        <v>337</v>
      </c>
      <c r="E70" s="84">
        <v>8124.98</v>
      </c>
      <c r="F70" s="69">
        <f t="shared" si="0"/>
        <v>45325</v>
      </c>
      <c r="G70" s="70">
        <f t="shared" si="1"/>
        <v>8124.98</v>
      </c>
      <c r="H70" s="71">
        <v>0</v>
      </c>
      <c r="I70" s="72" t="s">
        <v>33</v>
      </c>
    </row>
    <row r="71" spans="1:9" s="81" customFormat="1" ht="66.75" customHeight="1" x14ac:dyDescent="0.2">
      <c r="A71" s="82" t="s">
        <v>164</v>
      </c>
      <c r="B71" s="82" t="s">
        <v>338</v>
      </c>
      <c r="C71" s="83" t="s">
        <v>339</v>
      </c>
      <c r="D71" s="83" t="s">
        <v>170</v>
      </c>
      <c r="E71" s="84">
        <v>21326.16</v>
      </c>
      <c r="F71" s="69">
        <f t="shared" si="0"/>
        <v>45348</v>
      </c>
      <c r="G71" s="70">
        <f t="shared" si="1"/>
        <v>21326.16</v>
      </c>
      <c r="H71" s="71">
        <v>0</v>
      </c>
      <c r="I71" s="72" t="s">
        <v>33</v>
      </c>
    </row>
    <row r="72" spans="1:9" s="81" customFormat="1" ht="75" customHeight="1" x14ac:dyDescent="0.2">
      <c r="A72" s="82" t="s">
        <v>320</v>
      </c>
      <c r="B72" s="82" t="s">
        <v>340</v>
      </c>
      <c r="C72" s="83" t="s">
        <v>341</v>
      </c>
      <c r="D72" s="83" t="s">
        <v>174</v>
      </c>
      <c r="E72" s="84">
        <v>4209.34</v>
      </c>
      <c r="F72" s="69">
        <f t="shared" si="0"/>
        <v>45353</v>
      </c>
      <c r="G72" s="70">
        <f t="shared" si="1"/>
        <v>4209.34</v>
      </c>
      <c r="H72" s="71">
        <v>0</v>
      </c>
      <c r="I72" s="72" t="s">
        <v>33</v>
      </c>
    </row>
    <row r="73" spans="1:9" s="81" customFormat="1" ht="69" customHeight="1" x14ac:dyDescent="0.2">
      <c r="A73" s="82" t="s">
        <v>344</v>
      </c>
      <c r="B73" s="82" t="s">
        <v>342</v>
      </c>
      <c r="C73" s="83" t="s">
        <v>343</v>
      </c>
      <c r="D73" s="83" t="s">
        <v>321</v>
      </c>
      <c r="E73" s="84">
        <v>6865</v>
      </c>
      <c r="F73" s="69">
        <f t="shared" si="0"/>
        <v>45322</v>
      </c>
      <c r="G73" s="70">
        <f t="shared" si="1"/>
        <v>6865</v>
      </c>
      <c r="H73" s="71">
        <v>0</v>
      </c>
      <c r="I73" s="72" t="s">
        <v>33</v>
      </c>
    </row>
    <row r="74" spans="1:9" s="81" customFormat="1" ht="69" customHeight="1" x14ac:dyDescent="0.2">
      <c r="A74" s="47" t="s">
        <v>0</v>
      </c>
      <c r="B74" s="47" t="s">
        <v>1</v>
      </c>
      <c r="C74" s="47" t="s">
        <v>3</v>
      </c>
      <c r="D74" s="47" t="s">
        <v>2</v>
      </c>
      <c r="E74" s="48" t="s">
        <v>4</v>
      </c>
      <c r="F74" s="47" t="s">
        <v>5</v>
      </c>
      <c r="G74" s="47" t="s">
        <v>6</v>
      </c>
      <c r="H74" s="47" t="s">
        <v>7</v>
      </c>
      <c r="I74" s="47" t="s">
        <v>8</v>
      </c>
    </row>
    <row r="75" spans="1:9" s="81" customFormat="1" ht="78" customHeight="1" x14ac:dyDescent="0.2">
      <c r="A75" s="82" t="s">
        <v>347</v>
      </c>
      <c r="B75" s="82" t="s">
        <v>345</v>
      </c>
      <c r="C75" s="83" t="s">
        <v>346</v>
      </c>
      <c r="D75" s="83" t="s">
        <v>172</v>
      </c>
      <c r="E75" s="84">
        <v>324871.7</v>
      </c>
      <c r="F75" s="69">
        <f t="shared" si="0"/>
        <v>45333</v>
      </c>
      <c r="G75" s="70">
        <f t="shared" si="1"/>
        <v>324871.7</v>
      </c>
      <c r="H75" s="71">
        <v>0</v>
      </c>
      <c r="I75" s="72" t="s">
        <v>33</v>
      </c>
    </row>
    <row r="76" spans="1:9" s="81" customFormat="1" ht="97.5" customHeight="1" x14ac:dyDescent="0.2">
      <c r="A76" s="82" t="s">
        <v>349</v>
      </c>
      <c r="B76" s="82" t="s">
        <v>350</v>
      </c>
      <c r="C76" s="83" t="s">
        <v>348</v>
      </c>
      <c r="D76" s="83" t="s">
        <v>309</v>
      </c>
      <c r="E76" s="84">
        <v>800000</v>
      </c>
      <c r="F76" s="69">
        <f t="shared" si="0"/>
        <v>45373</v>
      </c>
      <c r="G76" s="70">
        <f t="shared" si="1"/>
        <v>800000</v>
      </c>
      <c r="H76" s="71">
        <v>0</v>
      </c>
      <c r="I76" s="72" t="s">
        <v>33</v>
      </c>
    </row>
    <row r="77" spans="1:9" s="81" customFormat="1" ht="99.75" customHeight="1" x14ac:dyDescent="0.2">
      <c r="A77" s="82" t="s">
        <v>353</v>
      </c>
      <c r="B77" s="82" t="s">
        <v>351</v>
      </c>
      <c r="C77" s="83" t="s">
        <v>352</v>
      </c>
      <c r="D77" s="83" t="s">
        <v>233</v>
      </c>
      <c r="E77" s="84">
        <v>319025.53000000003</v>
      </c>
      <c r="F77" s="69">
        <f t="shared" si="0"/>
        <v>45305</v>
      </c>
      <c r="G77" s="70">
        <f t="shared" si="1"/>
        <v>319025.53000000003</v>
      </c>
      <c r="H77" s="71">
        <v>0</v>
      </c>
      <c r="I77" s="72" t="s">
        <v>33</v>
      </c>
    </row>
    <row r="78" spans="1:9" s="81" customFormat="1" ht="79.5" customHeight="1" x14ac:dyDescent="0.2">
      <c r="A78" s="82" t="s">
        <v>355</v>
      </c>
      <c r="B78" s="82" t="s">
        <v>357</v>
      </c>
      <c r="C78" s="83" t="s">
        <v>354</v>
      </c>
      <c r="D78" s="83" t="s">
        <v>356</v>
      </c>
      <c r="E78" s="84">
        <v>205000.04</v>
      </c>
      <c r="F78" s="69">
        <f t="shared" si="0"/>
        <v>45329</v>
      </c>
      <c r="G78" s="70">
        <f t="shared" si="1"/>
        <v>205000.04</v>
      </c>
      <c r="H78" s="71">
        <v>0</v>
      </c>
      <c r="I78" s="72" t="s">
        <v>33</v>
      </c>
    </row>
    <row r="79" spans="1:9" s="81" customFormat="1" ht="75.75" customHeight="1" x14ac:dyDescent="0.2">
      <c r="A79" s="82" t="s">
        <v>164</v>
      </c>
      <c r="B79" s="82" t="s">
        <v>358</v>
      </c>
      <c r="C79" s="83" t="s">
        <v>359</v>
      </c>
      <c r="D79" s="83" t="s">
        <v>174</v>
      </c>
      <c r="E79" s="84">
        <v>3778.83</v>
      </c>
      <c r="F79" s="69">
        <f t="shared" si="0"/>
        <v>45353</v>
      </c>
      <c r="G79" s="70">
        <f t="shared" si="1"/>
        <v>3778.83</v>
      </c>
      <c r="H79" s="71">
        <v>0</v>
      </c>
      <c r="I79" s="72" t="s">
        <v>33</v>
      </c>
    </row>
    <row r="80" spans="1:9" s="81" customFormat="1" ht="72" customHeight="1" x14ac:dyDescent="0.2">
      <c r="A80" s="82" t="s">
        <v>164</v>
      </c>
      <c r="B80" s="82" t="s">
        <v>360</v>
      </c>
      <c r="C80" s="83" t="s">
        <v>361</v>
      </c>
      <c r="D80" s="83" t="s">
        <v>362</v>
      </c>
      <c r="E80" s="84">
        <v>7038.12</v>
      </c>
      <c r="F80" s="69">
        <f t="shared" si="0"/>
        <v>45340</v>
      </c>
      <c r="G80" s="70">
        <f t="shared" si="1"/>
        <v>7038.12</v>
      </c>
      <c r="H80" s="71">
        <v>0</v>
      </c>
      <c r="I80" s="72" t="s">
        <v>33</v>
      </c>
    </row>
    <row r="81" spans="1:9" s="81" customFormat="1" ht="41.25" customHeight="1" x14ac:dyDescent="0.2">
      <c r="A81" s="90" t="s">
        <v>165</v>
      </c>
      <c r="B81" s="90" t="s">
        <v>363</v>
      </c>
      <c r="C81" s="83" t="s">
        <v>364</v>
      </c>
      <c r="D81" s="83" t="s">
        <v>173</v>
      </c>
      <c r="E81" s="84">
        <v>4165.88</v>
      </c>
      <c r="F81" s="69">
        <f t="shared" si="0"/>
        <v>45352</v>
      </c>
      <c r="G81" s="70">
        <f t="shared" si="1"/>
        <v>4165.88</v>
      </c>
      <c r="H81" s="71">
        <v>0</v>
      </c>
      <c r="I81" s="72" t="s">
        <v>33</v>
      </c>
    </row>
    <row r="82" spans="1:9" s="81" customFormat="1" ht="41.25" customHeight="1" x14ac:dyDescent="0.2">
      <c r="A82" s="92"/>
      <c r="B82" s="92"/>
      <c r="C82" s="83" t="s">
        <v>365</v>
      </c>
      <c r="D82" s="83" t="s">
        <v>366</v>
      </c>
      <c r="E82" s="84">
        <v>3078.56</v>
      </c>
      <c r="F82" s="69">
        <f t="shared" si="0"/>
        <v>45381</v>
      </c>
      <c r="G82" s="70">
        <f t="shared" si="1"/>
        <v>3078.56</v>
      </c>
      <c r="H82" s="71">
        <v>0</v>
      </c>
      <c r="I82" s="72" t="s">
        <v>33</v>
      </c>
    </row>
    <row r="83" spans="1:9" s="81" customFormat="1" ht="40.5" customHeight="1" x14ac:dyDescent="0.2">
      <c r="A83" s="90" t="s">
        <v>165</v>
      </c>
      <c r="B83" s="90" t="s">
        <v>367</v>
      </c>
      <c r="C83" s="83" t="s">
        <v>368</v>
      </c>
      <c r="D83" s="83" t="s">
        <v>370</v>
      </c>
      <c r="E83" s="84">
        <v>6634.65</v>
      </c>
      <c r="F83" s="69">
        <f t="shared" si="0"/>
        <v>45356</v>
      </c>
      <c r="G83" s="70">
        <f t="shared" si="1"/>
        <v>6634.65</v>
      </c>
      <c r="H83" s="71">
        <v>0</v>
      </c>
      <c r="I83" s="72" t="s">
        <v>33</v>
      </c>
    </row>
    <row r="84" spans="1:9" s="81" customFormat="1" ht="40.5" customHeight="1" x14ac:dyDescent="0.2">
      <c r="A84" s="92"/>
      <c r="B84" s="92"/>
      <c r="C84" s="83" t="s">
        <v>369</v>
      </c>
      <c r="D84" s="83" t="s">
        <v>371</v>
      </c>
      <c r="E84" s="84">
        <v>5471.09</v>
      </c>
      <c r="F84" s="69">
        <f t="shared" si="0"/>
        <v>45386</v>
      </c>
      <c r="G84" s="70">
        <f t="shared" si="1"/>
        <v>5471.09</v>
      </c>
      <c r="H84" s="71">
        <v>0</v>
      </c>
      <c r="I84" s="72" t="s">
        <v>33</v>
      </c>
    </row>
    <row r="85" spans="1:9" s="81" customFormat="1" ht="87.75" customHeight="1" x14ac:dyDescent="0.2">
      <c r="A85" s="82" t="s">
        <v>374</v>
      </c>
      <c r="B85" s="82" t="s">
        <v>372</v>
      </c>
      <c r="C85" s="83" t="s">
        <v>373</v>
      </c>
      <c r="D85" s="83" t="s">
        <v>176</v>
      </c>
      <c r="E85" s="84">
        <v>205000</v>
      </c>
      <c r="F85" s="69">
        <f t="shared" si="0"/>
        <v>45317</v>
      </c>
      <c r="G85" s="70">
        <f t="shared" si="1"/>
        <v>205000</v>
      </c>
      <c r="H85" s="71">
        <v>0</v>
      </c>
      <c r="I85" s="72" t="s">
        <v>33</v>
      </c>
    </row>
    <row r="86" spans="1:9" s="81" customFormat="1" ht="16.5" customHeight="1" x14ac:dyDescent="0.2">
      <c r="A86" s="90" t="s">
        <v>169</v>
      </c>
      <c r="B86" s="90" t="s">
        <v>375</v>
      </c>
      <c r="C86" s="83" t="s">
        <v>376</v>
      </c>
      <c r="D86" s="83" t="s">
        <v>383</v>
      </c>
      <c r="E86" s="84">
        <v>10618.38</v>
      </c>
      <c r="F86" s="69">
        <f t="shared" si="0"/>
        <v>45357</v>
      </c>
      <c r="G86" s="70">
        <f t="shared" si="1"/>
        <v>10618.38</v>
      </c>
      <c r="H86" s="71">
        <v>0</v>
      </c>
      <c r="I86" s="72" t="s">
        <v>33</v>
      </c>
    </row>
    <row r="87" spans="1:9" s="81" customFormat="1" ht="16.5" customHeight="1" x14ac:dyDescent="0.2">
      <c r="A87" s="91"/>
      <c r="B87" s="91"/>
      <c r="C87" s="83" t="s">
        <v>377</v>
      </c>
      <c r="D87" s="83" t="s">
        <v>289</v>
      </c>
      <c r="E87" s="84">
        <v>3256.53</v>
      </c>
      <c r="F87" s="69">
        <f t="shared" si="0"/>
        <v>45358</v>
      </c>
      <c r="G87" s="70">
        <f t="shared" si="1"/>
        <v>3256.53</v>
      </c>
      <c r="H87" s="71">
        <v>0</v>
      </c>
      <c r="I87" s="72" t="s">
        <v>33</v>
      </c>
    </row>
    <row r="88" spans="1:9" s="81" customFormat="1" ht="16.5" customHeight="1" x14ac:dyDescent="0.2">
      <c r="A88" s="91"/>
      <c r="B88" s="91"/>
      <c r="C88" s="83" t="s">
        <v>378</v>
      </c>
      <c r="D88" s="83" t="s">
        <v>384</v>
      </c>
      <c r="E88" s="84">
        <v>72584.539999999994</v>
      </c>
      <c r="F88" s="69">
        <f t="shared" si="0"/>
        <v>45361</v>
      </c>
      <c r="G88" s="70">
        <f t="shared" si="1"/>
        <v>72584.539999999994</v>
      </c>
      <c r="H88" s="71">
        <v>0</v>
      </c>
      <c r="I88" s="72" t="s">
        <v>33</v>
      </c>
    </row>
    <row r="89" spans="1:9" s="81" customFormat="1" ht="16.5" customHeight="1" x14ac:dyDescent="0.2">
      <c r="A89" s="91"/>
      <c r="B89" s="91"/>
      <c r="C89" s="83" t="s">
        <v>379</v>
      </c>
      <c r="D89" s="83" t="s">
        <v>214</v>
      </c>
      <c r="E89" s="84">
        <v>10040.25</v>
      </c>
      <c r="F89" s="69">
        <f t="shared" si="0"/>
        <v>45364</v>
      </c>
      <c r="G89" s="70">
        <f t="shared" si="1"/>
        <v>10040.25</v>
      </c>
      <c r="H89" s="71">
        <v>0</v>
      </c>
      <c r="I89" s="72" t="s">
        <v>33</v>
      </c>
    </row>
    <row r="90" spans="1:9" s="81" customFormat="1" ht="16.5" customHeight="1" x14ac:dyDescent="0.2">
      <c r="A90" s="91"/>
      <c r="B90" s="91"/>
      <c r="C90" s="83" t="s">
        <v>380</v>
      </c>
      <c r="D90" s="83" t="s">
        <v>214</v>
      </c>
      <c r="E90" s="84">
        <v>14163.34</v>
      </c>
      <c r="F90" s="69">
        <f t="shared" si="0"/>
        <v>45364</v>
      </c>
      <c r="G90" s="70">
        <f t="shared" si="1"/>
        <v>14163.34</v>
      </c>
      <c r="H90" s="71">
        <v>0</v>
      </c>
      <c r="I90" s="72" t="s">
        <v>33</v>
      </c>
    </row>
    <row r="91" spans="1:9" s="81" customFormat="1" ht="16.5" customHeight="1" x14ac:dyDescent="0.2">
      <c r="A91" s="91"/>
      <c r="B91" s="91"/>
      <c r="C91" s="83" t="s">
        <v>381</v>
      </c>
      <c r="D91" s="83" t="s">
        <v>183</v>
      </c>
      <c r="E91" s="84">
        <v>10403.42</v>
      </c>
      <c r="F91" s="69">
        <f t="shared" si="0"/>
        <v>45367</v>
      </c>
      <c r="G91" s="70">
        <f t="shared" si="1"/>
        <v>10403.42</v>
      </c>
      <c r="H91" s="71">
        <v>0</v>
      </c>
      <c r="I91" s="72" t="s">
        <v>33</v>
      </c>
    </row>
    <row r="92" spans="1:9" s="81" customFormat="1" ht="16.5" customHeight="1" x14ac:dyDescent="0.2">
      <c r="A92" s="92"/>
      <c r="B92" s="92"/>
      <c r="C92" s="83" t="s">
        <v>382</v>
      </c>
      <c r="D92" s="83" t="s">
        <v>185</v>
      </c>
      <c r="E92" s="84">
        <v>6431.89</v>
      </c>
      <c r="F92" s="69">
        <f t="shared" si="0"/>
        <v>45372</v>
      </c>
      <c r="G92" s="70">
        <f t="shared" si="1"/>
        <v>6431.89</v>
      </c>
      <c r="H92" s="71">
        <v>0</v>
      </c>
      <c r="I92" s="72" t="s">
        <v>33</v>
      </c>
    </row>
    <row r="93" spans="1:9" s="81" customFormat="1" ht="65.25" customHeight="1" x14ac:dyDescent="0.2">
      <c r="A93" s="47" t="s">
        <v>0</v>
      </c>
      <c r="B93" s="47" t="s">
        <v>1</v>
      </c>
      <c r="C93" s="47" t="s">
        <v>3</v>
      </c>
      <c r="D93" s="47" t="s">
        <v>2</v>
      </c>
      <c r="E93" s="48" t="s">
        <v>4</v>
      </c>
      <c r="F93" s="47" t="s">
        <v>5</v>
      </c>
      <c r="G93" s="47" t="s">
        <v>6</v>
      </c>
      <c r="H93" s="47" t="s">
        <v>7</v>
      </c>
      <c r="I93" s="47" t="s">
        <v>8</v>
      </c>
    </row>
    <row r="94" spans="1:9" s="81" customFormat="1" ht="66.75" customHeight="1" x14ac:dyDescent="0.2">
      <c r="A94" s="82" t="s">
        <v>387</v>
      </c>
      <c r="B94" s="82" t="s">
        <v>385</v>
      </c>
      <c r="C94" s="83" t="s">
        <v>386</v>
      </c>
      <c r="D94" s="83" t="s">
        <v>388</v>
      </c>
      <c r="E94" s="84">
        <v>2863103.62</v>
      </c>
      <c r="F94" s="69">
        <f t="shared" si="0"/>
        <v>45354</v>
      </c>
      <c r="G94" s="70">
        <f t="shared" si="1"/>
        <v>2863103.62</v>
      </c>
      <c r="H94" s="71">
        <v>0</v>
      </c>
      <c r="I94" s="72" t="s">
        <v>33</v>
      </c>
    </row>
    <row r="95" spans="1:9" s="81" customFormat="1" ht="69.75" customHeight="1" x14ac:dyDescent="0.2">
      <c r="A95" s="82" t="s">
        <v>391</v>
      </c>
      <c r="B95" s="82" t="s">
        <v>389</v>
      </c>
      <c r="C95" s="83" t="s">
        <v>390</v>
      </c>
      <c r="D95" s="83" t="s">
        <v>392</v>
      </c>
      <c r="E95" s="84">
        <v>59973.5</v>
      </c>
      <c r="F95" s="69">
        <f t="shared" si="0"/>
        <v>45310</v>
      </c>
      <c r="G95" s="70">
        <f t="shared" si="1"/>
        <v>59973.5</v>
      </c>
      <c r="H95" s="71">
        <v>0</v>
      </c>
      <c r="I95" s="72" t="s">
        <v>33</v>
      </c>
    </row>
    <row r="96" spans="1:9" s="81" customFormat="1" ht="84" x14ac:dyDescent="0.2">
      <c r="A96" s="82" t="s">
        <v>395</v>
      </c>
      <c r="B96" s="82" t="s">
        <v>393</v>
      </c>
      <c r="C96" s="83" t="s">
        <v>394</v>
      </c>
      <c r="D96" s="83" t="s">
        <v>173</v>
      </c>
      <c r="E96" s="84">
        <v>3405085</v>
      </c>
      <c r="F96" s="69">
        <f t="shared" si="0"/>
        <v>45352</v>
      </c>
      <c r="G96" s="70">
        <f t="shared" si="1"/>
        <v>3405085</v>
      </c>
      <c r="H96" s="71">
        <v>0</v>
      </c>
      <c r="I96" s="72" t="s">
        <v>33</v>
      </c>
    </row>
    <row r="97" spans="1:9" s="81" customFormat="1" ht="30" customHeight="1" x14ac:dyDescent="0.2">
      <c r="A97" s="90" t="s">
        <v>164</v>
      </c>
      <c r="B97" s="90" t="s">
        <v>396</v>
      </c>
      <c r="C97" s="83" t="s">
        <v>397</v>
      </c>
      <c r="D97" s="83" t="s">
        <v>362</v>
      </c>
      <c r="E97" s="84">
        <v>17088.009999999998</v>
      </c>
      <c r="F97" s="69">
        <f t="shared" si="0"/>
        <v>45340</v>
      </c>
      <c r="G97" s="70">
        <f t="shared" si="1"/>
        <v>17088.009999999998</v>
      </c>
      <c r="H97" s="71">
        <v>0</v>
      </c>
      <c r="I97" s="72" t="s">
        <v>33</v>
      </c>
    </row>
    <row r="98" spans="1:9" s="81" customFormat="1" ht="30" customHeight="1" x14ac:dyDescent="0.2">
      <c r="A98" s="91"/>
      <c r="B98" s="91"/>
      <c r="C98" s="83" t="s">
        <v>398</v>
      </c>
      <c r="D98" s="83" t="s">
        <v>170</v>
      </c>
      <c r="E98" s="84">
        <v>30859.97</v>
      </c>
      <c r="F98" s="69">
        <f t="shared" si="0"/>
        <v>45348</v>
      </c>
      <c r="G98" s="70">
        <f t="shared" si="1"/>
        <v>30859.97</v>
      </c>
      <c r="H98" s="71">
        <v>0</v>
      </c>
      <c r="I98" s="72" t="s">
        <v>33</v>
      </c>
    </row>
    <row r="99" spans="1:9" s="81" customFormat="1" ht="30" customHeight="1" x14ac:dyDescent="0.2">
      <c r="A99" s="92"/>
      <c r="B99" s="92"/>
      <c r="C99" s="83" t="s">
        <v>399</v>
      </c>
      <c r="D99" s="83" t="s">
        <v>170</v>
      </c>
      <c r="E99" s="84">
        <v>13483.4</v>
      </c>
      <c r="F99" s="69">
        <f t="shared" si="0"/>
        <v>45348</v>
      </c>
      <c r="G99" s="70">
        <f t="shared" si="1"/>
        <v>13483.4</v>
      </c>
      <c r="H99" s="71">
        <v>0</v>
      </c>
      <c r="I99" s="72" t="s">
        <v>33</v>
      </c>
    </row>
    <row r="100" spans="1:9" s="81" customFormat="1" ht="39.75" customHeight="1" x14ac:dyDescent="0.2">
      <c r="A100" s="90" t="s">
        <v>401</v>
      </c>
      <c r="B100" s="90" t="s">
        <v>400</v>
      </c>
      <c r="C100" s="83" t="s">
        <v>402</v>
      </c>
      <c r="D100" s="83" t="s">
        <v>383</v>
      </c>
      <c r="E100" s="84">
        <v>1113888.92</v>
      </c>
      <c r="F100" s="69">
        <f t="shared" si="0"/>
        <v>45357</v>
      </c>
      <c r="G100" s="70">
        <f t="shared" si="1"/>
        <v>1113888.92</v>
      </c>
      <c r="H100" s="71">
        <v>0</v>
      </c>
      <c r="I100" s="72" t="s">
        <v>33</v>
      </c>
    </row>
    <row r="101" spans="1:9" s="81" customFormat="1" ht="39.75" customHeight="1" x14ac:dyDescent="0.2">
      <c r="A101" s="91"/>
      <c r="B101" s="91"/>
      <c r="C101" s="83" t="s">
        <v>403</v>
      </c>
      <c r="D101" s="83" t="s">
        <v>383</v>
      </c>
      <c r="E101" s="84">
        <v>1177319.1399999999</v>
      </c>
      <c r="F101" s="69">
        <f t="shared" si="0"/>
        <v>45357</v>
      </c>
      <c r="G101" s="70">
        <f t="shared" si="1"/>
        <v>1177319.1399999999</v>
      </c>
      <c r="H101" s="71">
        <v>0</v>
      </c>
      <c r="I101" s="72" t="s">
        <v>33</v>
      </c>
    </row>
    <row r="102" spans="1:9" s="81" customFormat="1" ht="39.75" customHeight="1" x14ac:dyDescent="0.2">
      <c r="A102" s="92"/>
      <c r="B102" s="92"/>
      <c r="C102" s="83" t="s">
        <v>404</v>
      </c>
      <c r="D102" s="83" t="s">
        <v>383</v>
      </c>
      <c r="E102" s="84">
        <v>1268396.8</v>
      </c>
      <c r="F102" s="69">
        <f t="shared" si="0"/>
        <v>45357</v>
      </c>
      <c r="G102" s="70">
        <f t="shared" si="1"/>
        <v>1268396.8</v>
      </c>
      <c r="H102" s="71">
        <v>0</v>
      </c>
      <c r="I102" s="72" t="s">
        <v>33</v>
      </c>
    </row>
    <row r="103" spans="1:9" s="81" customFormat="1" ht="84.75" customHeight="1" x14ac:dyDescent="0.2">
      <c r="A103" s="82" t="s">
        <v>349</v>
      </c>
      <c r="B103" s="82" t="s">
        <v>405</v>
      </c>
      <c r="C103" s="83" t="s">
        <v>406</v>
      </c>
      <c r="D103" s="83" t="s">
        <v>407</v>
      </c>
      <c r="E103" s="84">
        <v>1599962</v>
      </c>
      <c r="F103" s="69">
        <f t="shared" si="0"/>
        <v>45374</v>
      </c>
      <c r="G103" s="70">
        <f t="shared" si="1"/>
        <v>1599962</v>
      </c>
      <c r="H103" s="71">
        <v>0</v>
      </c>
      <c r="I103" s="72" t="s">
        <v>33</v>
      </c>
    </row>
    <row r="104" spans="1:9" s="81" customFormat="1" ht="71.25" customHeight="1" x14ac:dyDescent="0.2">
      <c r="A104" s="82" t="s">
        <v>409</v>
      </c>
      <c r="B104" s="82" t="s">
        <v>408</v>
      </c>
      <c r="C104" s="83" t="s">
        <v>373</v>
      </c>
      <c r="D104" s="83" t="s">
        <v>410</v>
      </c>
      <c r="E104" s="84">
        <v>110330</v>
      </c>
      <c r="F104" s="69">
        <f t="shared" si="0"/>
        <v>45316</v>
      </c>
      <c r="G104" s="70">
        <f t="shared" si="1"/>
        <v>110330</v>
      </c>
      <c r="H104" s="71">
        <v>0</v>
      </c>
      <c r="I104" s="72" t="s">
        <v>33</v>
      </c>
    </row>
    <row r="105" spans="1:9" s="81" customFormat="1" ht="15" x14ac:dyDescent="0.25">
      <c r="A105" s="90" t="s">
        <v>166</v>
      </c>
      <c r="B105" s="90" t="s">
        <v>423</v>
      </c>
      <c r="C105" s="83" t="s">
        <v>411</v>
      </c>
      <c r="D105" s="83" t="s">
        <v>289</v>
      </c>
      <c r="E105">
        <v>43.2</v>
      </c>
      <c r="F105" s="69">
        <f t="shared" si="0"/>
        <v>45358</v>
      </c>
      <c r="G105" s="70">
        <f t="shared" si="1"/>
        <v>43.2</v>
      </c>
      <c r="H105" s="71">
        <v>0</v>
      </c>
      <c r="I105" s="72" t="s">
        <v>33</v>
      </c>
    </row>
    <row r="106" spans="1:9" s="81" customFormat="1" x14ac:dyDescent="0.2">
      <c r="A106" s="91"/>
      <c r="B106" s="91"/>
      <c r="C106" s="83" t="s">
        <v>412</v>
      </c>
      <c r="D106" s="83" t="s">
        <v>184</v>
      </c>
      <c r="E106" s="84">
        <v>475178.55</v>
      </c>
      <c r="F106" s="69">
        <f t="shared" si="0"/>
        <v>45368</v>
      </c>
      <c r="G106" s="70">
        <f t="shared" si="1"/>
        <v>475178.55</v>
      </c>
      <c r="H106" s="71">
        <v>0</v>
      </c>
      <c r="I106" s="72" t="s">
        <v>33</v>
      </c>
    </row>
    <row r="107" spans="1:9" s="81" customFormat="1" x14ac:dyDescent="0.2">
      <c r="A107" s="91"/>
      <c r="B107" s="91"/>
      <c r="C107" s="83" t="s">
        <v>413</v>
      </c>
      <c r="D107" s="83" t="s">
        <v>184</v>
      </c>
      <c r="E107" s="84">
        <v>73980.69</v>
      </c>
      <c r="F107" s="69">
        <f t="shared" si="0"/>
        <v>45368</v>
      </c>
      <c r="G107" s="70">
        <f t="shared" si="1"/>
        <v>73980.69</v>
      </c>
      <c r="H107" s="71">
        <v>0</v>
      </c>
      <c r="I107" s="72" t="s">
        <v>33</v>
      </c>
    </row>
    <row r="108" spans="1:9" s="81" customFormat="1" x14ac:dyDescent="0.2">
      <c r="A108" s="91"/>
      <c r="B108" s="91"/>
      <c r="C108" s="83" t="s">
        <v>414</v>
      </c>
      <c r="D108" s="83" t="s">
        <v>184</v>
      </c>
      <c r="E108" s="84">
        <v>52764.33</v>
      </c>
      <c r="F108" s="69">
        <f t="shared" si="0"/>
        <v>45368</v>
      </c>
      <c r="G108" s="70">
        <f t="shared" si="1"/>
        <v>52764.33</v>
      </c>
      <c r="H108" s="71">
        <v>0</v>
      </c>
      <c r="I108" s="72" t="s">
        <v>33</v>
      </c>
    </row>
    <row r="109" spans="1:9" s="81" customFormat="1" x14ac:dyDescent="0.2">
      <c r="A109" s="91"/>
      <c r="B109" s="91"/>
      <c r="C109" s="83" t="s">
        <v>415</v>
      </c>
      <c r="D109" s="83" t="s">
        <v>184</v>
      </c>
      <c r="E109" s="84">
        <v>44712.46</v>
      </c>
      <c r="F109" s="69">
        <f t="shared" si="0"/>
        <v>45368</v>
      </c>
      <c r="G109" s="70">
        <f t="shared" si="1"/>
        <v>44712.46</v>
      </c>
      <c r="H109" s="71">
        <v>0</v>
      </c>
      <c r="I109" s="72" t="s">
        <v>33</v>
      </c>
    </row>
    <row r="110" spans="1:9" s="81" customFormat="1" x14ac:dyDescent="0.2">
      <c r="A110" s="91"/>
      <c r="B110" s="91"/>
      <c r="C110" s="83" t="s">
        <v>416</v>
      </c>
      <c r="D110" s="83" t="s">
        <v>184</v>
      </c>
      <c r="E110" s="84">
        <v>888.54</v>
      </c>
      <c r="F110" s="69">
        <f t="shared" si="0"/>
        <v>45368</v>
      </c>
      <c r="G110" s="70">
        <f t="shared" si="1"/>
        <v>888.54</v>
      </c>
      <c r="H110" s="71">
        <v>0</v>
      </c>
      <c r="I110" s="72" t="s">
        <v>33</v>
      </c>
    </row>
    <row r="111" spans="1:9" s="81" customFormat="1" x14ac:dyDescent="0.2">
      <c r="A111" s="91"/>
      <c r="B111" s="91"/>
      <c r="C111" s="83" t="s">
        <v>417</v>
      </c>
      <c r="D111" s="83" t="s">
        <v>184</v>
      </c>
      <c r="E111" s="84">
        <v>22415.8</v>
      </c>
      <c r="F111" s="69">
        <f t="shared" si="0"/>
        <v>45368</v>
      </c>
      <c r="G111" s="70">
        <f t="shared" si="1"/>
        <v>22415.8</v>
      </c>
      <c r="H111" s="71">
        <v>0</v>
      </c>
      <c r="I111" s="72" t="s">
        <v>33</v>
      </c>
    </row>
    <row r="112" spans="1:9" s="81" customFormat="1" x14ac:dyDescent="0.2">
      <c r="A112" s="91"/>
      <c r="B112" s="91"/>
      <c r="C112" s="83" t="s">
        <v>418</v>
      </c>
      <c r="D112" s="83" t="s">
        <v>422</v>
      </c>
      <c r="E112" s="84">
        <v>316365.08</v>
      </c>
      <c r="F112" s="69">
        <f t="shared" si="0"/>
        <v>45371</v>
      </c>
      <c r="G112" s="70">
        <f t="shared" si="1"/>
        <v>316365.08</v>
      </c>
      <c r="H112" s="71">
        <v>0</v>
      </c>
      <c r="I112" s="72" t="s">
        <v>33</v>
      </c>
    </row>
    <row r="113" spans="1:9" s="81" customFormat="1" x14ac:dyDescent="0.2">
      <c r="A113" s="91"/>
      <c r="B113" s="91"/>
      <c r="C113" s="83" t="s">
        <v>419</v>
      </c>
      <c r="D113" s="83" t="s">
        <v>185</v>
      </c>
      <c r="E113" s="84">
        <v>51721.26</v>
      </c>
      <c r="F113" s="69">
        <f t="shared" si="0"/>
        <v>45372</v>
      </c>
      <c r="G113" s="70">
        <f t="shared" si="1"/>
        <v>51721.26</v>
      </c>
      <c r="H113" s="71">
        <v>0</v>
      </c>
      <c r="I113" s="72" t="s">
        <v>33</v>
      </c>
    </row>
    <row r="114" spans="1:9" s="81" customFormat="1" x14ac:dyDescent="0.2">
      <c r="A114" s="92"/>
      <c r="B114" s="92"/>
      <c r="C114" s="83" t="s">
        <v>420</v>
      </c>
      <c r="D114" s="83" t="s">
        <v>421</v>
      </c>
      <c r="E114" s="84">
        <v>190.45</v>
      </c>
      <c r="F114" s="69">
        <f t="shared" si="0"/>
        <v>45376</v>
      </c>
      <c r="G114" s="70">
        <f t="shared" si="1"/>
        <v>190.45</v>
      </c>
      <c r="H114" s="71">
        <v>0</v>
      </c>
      <c r="I114" s="72" t="s">
        <v>33</v>
      </c>
    </row>
    <row r="115" spans="1:9" s="81" customFormat="1" ht="85.5" customHeight="1" x14ac:dyDescent="0.2">
      <c r="A115" s="82" t="s">
        <v>11</v>
      </c>
      <c r="B115" s="82" t="s">
        <v>424</v>
      </c>
      <c r="C115" s="83" t="s">
        <v>425</v>
      </c>
      <c r="D115" s="83" t="s">
        <v>422</v>
      </c>
      <c r="E115" s="84">
        <v>548000</v>
      </c>
      <c r="F115" s="69">
        <f t="shared" si="0"/>
        <v>45371</v>
      </c>
      <c r="G115" s="70">
        <f t="shared" si="1"/>
        <v>548000</v>
      </c>
      <c r="H115" s="71">
        <v>0</v>
      </c>
      <c r="I115" s="72" t="s">
        <v>33</v>
      </c>
    </row>
    <row r="116" spans="1:9" s="81" customFormat="1" ht="80.25" customHeight="1" x14ac:dyDescent="0.2">
      <c r="A116" s="82" t="s">
        <v>428</v>
      </c>
      <c r="B116" s="82" t="s">
        <v>426</v>
      </c>
      <c r="C116" s="83" t="s">
        <v>427</v>
      </c>
      <c r="D116" s="83" t="s">
        <v>176</v>
      </c>
      <c r="E116" s="84">
        <v>1096400</v>
      </c>
      <c r="F116" s="69">
        <f t="shared" si="0"/>
        <v>45317</v>
      </c>
      <c r="G116" s="70">
        <f t="shared" si="1"/>
        <v>1096400</v>
      </c>
      <c r="H116" s="71">
        <v>0</v>
      </c>
      <c r="I116" s="72" t="s">
        <v>33</v>
      </c>
    </row>
    <row r="117" spans="1:9" s="81" customFormat="1" ht="68.25" customHeight="1" x14ac:dyDescent="0.2">
      <c r="A117" s="47" t="s">
        <v>0</v>
      </c>
      <c r="B117" s="47" t="s">
        <v>1</v>
      </c>
      <c r="C117" s="47" t="s">
        <v>3</v>
      </c>
      <c r="D117" s="47" t="s">
        <v>2</v>
      </c>
      <c r="E117" s="48" t="s">
        <v>4</v>
      </c>
      <c r="F117" s="47" t="s">
        <v>5</v>
      </c>
      <c r="G117" s="47" t="s">
        <v>6</v>
      </c>
      <c r="H117" s="47" t="s">
        <v>7</v>
      </c>
      <c r="I117" s="47" t="s">
        <v>8</v>
      </c>
    </row>
    <row r="118" spans="1:9" s="81" customFormat="1" ht="42.75" customHeight="1" x14ac:dyDescent="0.2">
      <c r="A118" s="90" t="s">
        <v>165</v>
      </c>
      <c r="B118" s="90" t="s">
        <v>429</v>
      </c>
      <c r="C118" s="83" t="s">
        <v>430</v>
      </c>
      <c r="D118" s="83" t="s">
        <v>177</v>
      </c>
      <c r="E118" s="84">
        <v>31394</v>
      </c>
      <c r="F118" s="69">
        <f t="shared" si="0"/>
        <v>45359</v>
      </c>
      <c r="G118" s="70">
        <f t="shared" si="1"/>
        <v>31394</v>
      </c>
      <c r="H118" s="71">
        <v>0</v>
      </c>
      <c r="I118" s="72" t="s">
        <v>33</v>
      </c>
    </row>
    <row r="119" spans="1:9" s="81" customFormat="1" ht="42.75" customHeight="1" x14ac:dyDescent="0.2">
      <c r="A119" s="92"/>
      <c r="B119" s="92"/>
      <c r="C119" s="83" t="s">
        <v>431</v>
      </c>
      <c r="D119" s="83" t="s">
        <v>432</v>
      </c>
      <c r="E119" s="84">
        <v>38554.71</v>
      </c>
      <c r="F119" s="69">
        <f t="shared" si="0"/>
        <v>45388</v>
      </c>
      <c r="G119" s="70">
        <f t="shared" si="1"/>
        <v>38554.71</v>
      </c>
      <c r="H119" s="71">
        <v>0</v>
      </c>
      <c r="I119" s="72" t="s">
        <v>33</v>
      </c>
    </row>
    <row r="120" spans="1:9" s="81" customFormat="1" ht="40.5" customHeight="1" x14ac:dyDescent="0.2">
      <c r="A120" s="90" t="s">
        <v>167</v>
      </c>
      <c r="B120" s="90" t="s">
        <v>433</v>
      </c>
      <c r="C120" s="83" t="s">
        <v>434</v>
      </c>
      <c r="D120" s="83" t="s">
        <v>421</v>
      </c>
      <c r="E120" s="84">
        <v>50077</v>
      </c>
      <c r="F120" s="69">
        <f t="shared" si="0"/>
        <v>45376</v>
      </c>
      <c r="G120" s="70">
        <f t="shared" si="1"/>
        <v>50077</v>
      </c>
      <c r="H120" s="71">
        <v>0</v>
      </c>
      <c r="I120" s="72" t="s">
        <v>33</v>
      </c>
    </row>
    <row r="121" spans="1:9" s="81" customFormat="1" ht="40.5" customHeight="1" x14ac:dyDescent="0.2">
      <c r="A121" s="92"/>
      <c r="B121" s="92"/>
      <c r="C121" s="83" t="s">
        <v>435</v>
      </c>
      <c r="D121" s="83" t="s">
        <v>301</v>
      </c>
      <c r="E121" s="84">
        <v>44747.18</v>
      </c>
      <c r="F121" s="69">
        <f t="shared" si="0"/>
        <v>45380</v>
      </c>
      <c r="G121" s="70">
        <f t="shared" si="1"/>
        <v>44747.18</v>
      </c>
      <c r="H121" s="71">
        <v>0</v>
      </c>
      <c r="I121" s="72" t="s">
        <v>33</v>
      </c>
    </row>
    <row r="122" spans="1:9" s="81" customFormat="1" ht="69" customHeight="1" x14ac:dyDescent="0.2">
      <c r="A122" s="82" t="s">
        <v>165</v>
      </c>
      <c r="B122" s="82" t="s">
        <v>436</v>
      </c>
      <c r="C122" s="83" t="s">
        <v>437</v>
      </c>
      <c r="D122" s="83" t="s">
        <v>366</v>
      </c>
      <c r="E122" s="84">
        <v>51546.23</v>
      </c>
      <c r="F122" s="69">
        <f t="shared" si="0"/>
        <v>45381</v>
      </c>
      <c r="G122" s="70">
        <f t="shared" si="1"/>
        <v>51546.23</v>
      </c>
      <c r="H122" s="71">
        <v>0</v>
      </c>
      <c r="I122" s="72" t="s">
        <v>33</v>
      </c>
    </row>
    <row r="123" spans="1:9" s="81" customFormat="1" ht="88.5" customHeight="1" x14ac:dyDescent="0.2">
      <c r="A123" s="82" t="s">
        <v>167</v>
      </c>
      <c r="B123" s="82" t="s">
        <v>438</v>
      </c>
      <c r="C123" s="83" t="s">
        <v>439</v>
      </c>
      <c r="D123" s="83" t="s">
        <v>371</v>
      </c>
      <c r="E123" s="84">
        <v>125719.03</v>
      </c>
      <c r="F123" s="69">
        <f t="shared" si="0"/>
        <v>45386</v>
      </c>
      <c r="G123" s="70">
        <f t="shared" si="1"/>
        <v>125719.03</v>
      </c>
      <c r="H123" s="71">
        <v>0</v>
      </c>
      <c r="I123" s="72" t="s">
        <v>33</v>
      </c>
    </row>
    <row r="124" spans="1:9" s="81" customFormat="1" ht="64.5" customHeight="1" x14ac:dyDescent="0.2">
      <c r="A124" s="82" t="s">
        <v>442</v>
      </c>
      <c r="B124" s="82" t="s">
        <v>440</v>
      </c>
      <c r="C124" s="83" t="s">
        <v>441</v>
      </c>
      <c r="D124" s="83" t="s">
        <v>443</v>
      </c>
      <c r="E124" s="84">
        <v>418</v>
      </c>
      <c r="F124" s="69">
        <f t="shared" si="0"/>
        <v>45382</v>
      </c>
      <c r="G124" s="70">
        <f t="shared" si="1"/>
        <v>418</v>
      </c>
      <c r="H124" s="71">
        <v>0</v>
      </c>
      <c r="I124" s="72" t="s">
        <v>33</v>
      </c>
    </row>
    <row r="125" spans="1:9" s="81" customFormat="1" ht="28.5" customHeight="1" x14ac:dyDescent="0.2">
      <c r="A125" s="90" t="s">
        <v>180</v>
      </c>
      <c r="B125" s="90" t="s">
        <v>444</v>
      </c>
      <c r="C125" s="83" t="s">
        <v>445</v>
      </c>
      <c r="D125" s="83" t="s">
        <v>178</v>
      </c>
      <c r="E125" s="84">
        <v>10794.26</v>
      </c>
      <c r="F125" s="69">
        <f t="shared" si="0"/>
        <v>45360</v>
      </c>
      <c r="G125" s="70">
        <f t="shared" si="1"/>
        <v>10794.26</v>
      </c>
      <c r="H125" s="71">
        <v>0</v>
      </c>
      <c r="I125" s="72" t="s">
        <v>33</v>
      </c>
    </row>
    <row r="126" spans="1:9" s="81" customFormat="1" ht="28.5" customHeight="1" x14ac:dyDescent="0.2">
      <c r="A126" s="91"/>
      <c r="B126" s="91"/>
      <c r="C126" s="83" t="s">
        <v>446</v>
      </c>
      <c r="D126" s="83" t="s">
        <v>407</v>
      </c>
      <c r="E126" s="84">
        <v>13395.29</v>
      </c>
      <c r="F126" s="69">
        <f t="shared" si="0"/>
        <v>45374</v>
      </c>
      <c r="G126" s="70">
        <f t="shared" si="1"/>
        <v>13395.29</v>
      </c>
      <c r="H126" s="71">
        <v>0</v>
      </c>
      <c r="I126" s="72" t="s">
        <v>33</v>
      </c>
    </row>
    <row r="127" spans="1:9" s="81" customFormat="1" ht="28.5" customHeight="1" x14ac:dyDescent="0.2">
      <c r="A127" s="92"/>
      <c r="B127" s="92"/>
      <c r="C127" s="83" t="s">
        <v>447</v>
      </c>
      <c r="D127" s="83" t="s">
        <v>448</v>
      </c>
      <c r="E127" s="84">
        <v>9531.11</v>
      </c>
      <c r="F127" s="69">
        <f t="shared" si="0"/>
        <v>45378</v>
      </c>
      <c r="G127" s="70">
        <f t="shared" si="1"/>
        <v>9531.11</v>
      </c>
      <c r="H127" s="71">
        <v>0</v>
      </c>
      <c r="I127" s="72" t="s">
        <v>33</v>
      </c>
    </row>
    <row r="128" spans="1:9" s="81" customFormat="1" ht="92.25" customHeight="1" x14ac:dyDescent="0.2">
      <c r="A128" s="82" t="s">
        <v>451</v>
      </c>
      <c r="B128" s="82" t="s">
        <v>449</v>
      </c>
      <c r="C128" s="83" t="s">
        <v>450</v>
      </c>
      <c r="D128" s="83" t="s">
        <v>452</v>
      </c>
      <c r="E128" s="84">
        <v>131794.47</v>
      </c>
      <c r="F128" s="69">
        <f t="shared" si="0"/>
        <v>45312</v>
      </c>
      <c r="G128" s="70">
        <f t="shared" si="1"/>
        <v>131794.47</v>
      </c>
      <c r="H128" s="71">
        <v>0</v>
      </c>
      <c r="I128" s="72" t="s">
        <v>33</v>
      </c>
    </row>
    <row r="129" spans="1:9" s="81" customFormat="1" ht="68.25" customHeight="1" x14ac:dyDescent="0.2">
      <c r="A129" s="82" t="s">
        <v>455</v>
      </c>
      <c r="B129" s="82" t="s">
        <v>453</v>
      </c>
      <c r="C129" s="83" t="s">
        <v>454</v>
      </c>
      <c r="D129" s="83" t="s">
        <v>443</v>
      </c>
      <c r="E129" s="84">
        <v>79950</v>
      </c>
      <c r="F129" s="69">
        <f t="shared" si="0"/>
        <v>45382</v>
      </c>
      <c r="G129" s="70">
        <f t="shared" si="1"/>
        <v>79950</v>
      </c>
      <c r="H129" s="71">
        <v>0</v>
      </c>
      <c r="I129" s="72" t="s">
        <v>33</v>
      </c>
    </row>
    <row r="130" spans="1:9" s="81" customFormat="1" ht="60" x14ac:dyDescent="0.2">
      <c r="A130" s="82" t="s">
        <v>458</v>
      </c>
      <c r="B130" s="82" t="s">
        <v>456</v>
      </c>
      <c r="C130" s="83" t="s">
        <v>457</v>
      </c>
      <c r="D130" s="83" t="s">
        <v>366</v>
      </c>
      <c r="E130" s="84">
        <v>356700</v>
      </c>
      <c r="F130" s="69">
        <f t="shared" si="0"/>
        <v>45381</v>
      </c>
      <c r="G130" s="70">
        <f t="shared" si="1"/>
        <v>356700</v>
      </c>
      <c r="H130" s="71">
        <v>0</v>
      </c>
      <c r="I130" s="72" t="s">
        <v>33</v>
      </c>
    </row>
    <row r="131" spans="1:9" s="81" customFormat="1" ht="73.5" customHeight="1" x14ac:dyDescent="0.2">
      <c r="A131" s="82" t="s">
        <v>460</v>
      </c>
      <c r="B131" s="82" t="s">
        <v>459</v>
      </c>
      <c r="C131" s="83" t="s">
        <v>235</v>
      </c>
      <c r="D131" s="83" t="s">
        <v>443</v>
      </c>
      <c r="E131" s="84">
        <v>118354</v>
      </c>
      <c r="F131" s="69">
        <f t="shared" si="0"/>
        <v>45382</v>
      </c>
      <c r="G131" s="70">
        <f t="shared" si="1"/>
        <v>118354</v>
      </c>
      <c r="H131" s="71">
        <v>0</v>
      </c>
      <c r="I131" s="72" t="s">
        <v>33</v>
      </c>
    </row>
    <row r="132" spans="1:9" s="81" customFormat="1" x14ac:dyDescent="0.2">
      <c r="A132" s="90" t="s">
        <v>462</v>
      </c>
      <c r="B132" s="90" t="s">
        <v>461</v>
      </c>
      <c r="C132" s="83" t="s">
        <v>463</v>
      </c>
      <c r="D132" s="83" t="s">
        <v>475</v>
      </c>
      <c r="E132" s="84">
        <v>436</v>
      </c>
      <c r="F132" s="69">
        <f t="shared" si="0"/>
        <v>45230</v>
      </c>
      <c r="G132" s="70">
        <f t="shared" si="1"/>
        <v>436</v>
      </c>
      <c r="H132" s="71">
        <v>0</v>
      </c>
      <c r="I132" s="72" t="s">
        <v>33</v>
      </c>
    </row>
    <row r="133" spans="1:9" s="81" customFormat="1" x14ac:dyDescent="0.2">
      <c r="A133" s="91"/>
      <c r="B133" s="91"/>
      <c r="C133" s="83" t="s">
        <v>464</v>
      </c>
      <c r="D133" s="83" t="s">
        <v>475</v>
      </c>
      <c r="E133" s="84">
        <v>9048</v>
      </c>
      <c r="F133" s="69">
        <f t="shared" si="0"/>
        <v>45230</v>
      </c>
      <c r="G133" s="70">
        <f t="shared" si="1"/>
        <v>9048</v>
      </c>
      <c r="H133" s="71">
        <v>0</v>
      </c>
      <c r="I133" s="72" t="s">
        <v>33</v>
      </c>
    </row>
    <row r="134" spans="1:9" s="81" customFormat="1" x14ac:dyDescent="0.2">
      <c r="A134" s="91"/>
      <c r="B134" s="91"/>
      <c r="C134" s="83" t="s">
        <v>465</v>
      </c>
      <c r="D134" s="83" t="s">
        <v>241</v>
      </c>
      <c r="E134" s="84">
        <v>451</v>
      </c>
      <c r="F134" s="69">
        <f t="shared" si="0"/>
        <v>45261</v>
      </c>
      <c r="G134" s="70">
        <f t="shared" si="1"/>
        <v>451</v>
      </c>
      <c r="H134" s="71">
        <v>0</v>
      </c>
      <c r="I134" s="72" t="s">
        <v>33</v>
      </c>
    </row>
    <row r="135" spans="1:9" s="81" customFormat="1" x14ac:dyDescent="0.2">
      <c r="A135" s="91"/>
      <c r="B135" s="91"/>
      <c r="C135" s="83" t="s">
        <v>466</v>
      </c>
      <c r="D135" s="83" t="s">
        <v>241</v>
      </c>
      <c r="E135" s="84">
        <v>9048</v>
      </c>
      <c r="F135" s="69">
        <f t="shared" si="0"/>
        <v>45261</v>
      </c>
      <c r="G135" s="70">
        <f t="shared" si="1"/>
        <v>9048</v>
      </c>
      <c r="H135" s="71">
        <v>0</v>
      </c>
      <c r="I135" s="72" t="s">
        <v>33</v>
      </c>
    </row>
    <row r="136" spans="1:9" s="81" customFormat="1" x14ac:dyDescent="0.2">
      <c r="A136" s="91"/>
      <c r="B136" s="91"/>
      <c r="C136" s="83" t="s">
        <v>467</v>
      </c>
      <c r="D136" s="83" t="s">
        <v>328</v>
      </c>
      <c r="E136" s="84">
        <v>451</v>
      </c>
      <c r="F136" s="69">
        <f t="shared" si="0"/>
        <v>45291</v>
      </c>
      <c r="G136" s="70">
        <f t="shared" si="1"/>
        <v>451</v>
      </c>
      <c r="H136" s="71">
        <v>0</v>
      </c>
      <c r="I136" s="72" t="s">
        <v>33</v>
      </c>
    </row>
    <row r="137" spans="1:9" s="81" customFormat="1" x14ac:dyDescent="0.2">
      <c r="A137" s="91"/>
      <c r="B137" s="91"/>
      <c r="C137" s="83" t="s">
        <v>468</v>
      </c>
      <c r="D137" s="83" t="s">
        <v>328</v>
      </c>
      <c r="E137" s="84">
        <v>9048</v>
      </c>
      <c r="F137" s="69">
        <f t="shared" si="0"/>
        <v>45291</v>
      </c>
      <c r="G137" s="70">
        <f t="shared" si="1"/>
        <v>9048</v>
      </c>
      <c r="H137" s="71">
        <v>0</v>
      </c>
      <c r="I137" s="72" t="s">
        <v>33</v>
      </c>
    </row>
    <row r="138" spans="1:9" s="81" customFormat="1" x14ac:dyDescent="0.2">
      <c r="A138" s="91"/>
      <c r="B138" s="91"/>
      <c r="C138" s="83" t="s">
        <v>469</v>
      </c>
      <c r="D138" s="83" t="s">
        <v>321</v>
      </c>
      <c r="E138" s="84">
        <v>451</v>
      </c>
      <c r="F138" s="69">
        <f t="shared" si="0"/>
        <v>45322</v>
      </c>
      <c r="G138" s="70">
        <f t="shared" si="1"/>
        <v>451</v>
      </c>
      <c r="H138" s="71">
        <v>0</v>
      </c>
      <c r="I138" s="72" t="s">
        <v>33</v>
      </c>
    </row>
    <row r="139" spans="1:9" s="81" customFormat="1" x14ac:dyDescent="0.2">
      <c r="A139" s="91"/>
      <c r="B139" s="91"/>
      <c r="C139" s="83" t="s">
        <v>470</v>
      </c>
      <c r="D139" s="83" t="s">
        <v>321</v>
      </c>
      <c r="E139" s="84">
        <v>9048</v>
      </c>
      <c r="F139" s="69">
        <f t="shared" si="0"/>
        <v>45322</v>
      </c>
      <c r="G139" s="70">
        <f t="shared" si="1"/>
        <v>9048</v>
      </c>
      <c r="H139" s="71">
        <v>0</v>
      </c>
      <c r="I139" s="72" t="s">
        <v>33</v>
      </c>
    </row>
    <row r="140" spans="1:9" s="81" customFormat="1" x14ac:dyDescent="0.2">
      <c r="A140" s="91"/>
      <c r="B140" s="91"/>
      <c r="C140" s="83" t="s">
        <v>471</v>
      </c>
      <c r="D140" s="83" t="s">
        <v>174</v>
      </c>
      <c r="E140" s="84">
        <v>451</v>
      </c>
      <c r="F140" s="69">
        <f t="shared" si="0"/>
        <v>45353</v>
      </c>
      <c r="G140" s="70">
        <f t="shared" si="1"/>
        <v>451</v>
      </c>
      <c r="H140" s="71">
        <v>0</v>
      </c>
      <c r="I140" s="72" t="s">
        <v>33</v>
      </c>
    </row>
    <row r="141" spans="1:9" s="81" customFormat="1" x14ac:dyDescent="0.2">
      <c r="A141" s="91"/>
      <c r="B141" s="91"/>
      <c r="C141" s="83" t="s">
        <v>472</v>
      </c>
      <c r="D141" s="83" t="s">
        <v>174</v>
      </c>
      <c r="E141" s="84">
        <v>9048</v>
      </c>
      <c r="F141" s="69">
        <f t="shared" si="0"/>
        <v>45353</v>
      </c>
      <c r="G141" s="70">
        <f t="shared" si="1"/>
        <v>9048</v>
      </c>
      <c r="H141" s="71">
        <v>0</v>
      </c>
      <c r="I141" s="72" t="s">
        <v>33</v>
      </c>
    </row>
    <row r="142" spans="1:9" s="81" customFormat="1" x14ac:dyDescent="0.2">
      <c r="A142" s="91"/>
      <c r="B142" s="91"/>
      <c r="C142" s="83" t="s">
        <v>473</v>
      </c>
      <c r="D142" s="83" t="s">
        <v>443</v>
      </c>
      <c r="E142" s="84">
        <v>451</v>
      </c>
      <c r="F142" s="69">
        <f t="shared" si="0"/>
        <v>45382</v>
      </c>
      <c r="G142" s="70">
        <f t="shared" si="1"/>
        <v>451</v>
      </c>
      <c r="H142" s="71">
        <v>0</v>
      </c>
      <c r="I142" s="72" t="s">
        <v>33</v>
      </c>
    </row>
    <row r="143" spans="1:9" s="81" customFormat="1" x14ac:dyDescent="0.2">
      <c r="A143" s="92"/>
      <c r="B143" s="92"/>
      <c r="C143" s="83" t="s">
        <v>474</v>
      </c>
      <c r="D143" s="83" t="s">
        <v>443</v>
      </c>
      <c r="E143" s="84">
        <v>9048</v>
      </c>
      <c r="F143" s="69">
        <f t="shared" si="0"/>
        <v>45382</v>
      </c>
      <c r="G143" s="70">
        <f t="shared" si="1"/>
        <v>9048</v>
      </c>
      <c r="H143" s="71">
        <v>0</v>
      </c>
      <c r="I143" s="72" t="s">
        <v>33</v>
      </c>
    </row>
    <row r="144" spans="1:9" s="81" customFormat="1" ht="63" customHeight="1" x14ac:dyDescent="0.2">
      <c r="A144" s="47" t="s">
        <v>0</v>
      </c>
      <c r="B144" s="47" t="s">
        <v>1</v>
      </c>
      <c r="C144" s="47" t="s">
        <v>3</v>
      </c>
      <c r="D144" s="47" t="s">
        <v>2</v>
      </c>
      <c r="E144" s="48" t="s">
        <v>4</v>
      </c>
      <c r="F144" s="47" t="s">
        <v>5</v>
      </c>
      <c r="G144" s="47" t="s">
        <v>6</v>
      </c>
      <c r="H144" s="47" t="s">
        <v>7</v>
      </c>
      <c r="I144" s="47" t="s">
        <v>8</v>
      </c>
    </row>
    <row r="145" spans="1:9" s="81" customFormat="1" ht="46.5" customHeight="1" x14ac:dyDescent="0.2">
      <c r="A145" s="90" t="s">
        <v>320</v>
      </c>
      <c r="B145" s="90" t="s">
        <v>476</v>
      </c>
      <c r="C145" s="83" t="s">
        <v>477</v>
      </c>
      <c r="D145" s="83" t="s">
        <v>479</v>
      </c>
      <c r="E145" s="84">
        <v>44532.62</v>
      </c>
      <c r="F145" s="69">
        <f t="shared" si="0"/>
        <v>45387</v>
      </c>
      <c r="G145" s="70">
        <f t="shared" si="1"/>
        <v>44532.62</v>
      </c>
      <c r="H145" s="71">
        <v>0</v>
      </c>
      <c r="I145" s="72" t="s">
        <v>33</v>
      </c>
    </row>
    <row r="146" spans="1:9" s="81" customFormat="1" ht="46.5" customHeight="1" x14ac:dyDescent="0.2">
      <c r="A146" s="92"/>
      <c r="B146" s="92"/>
      <c r="C146" s="83" t="s">
        <v>478</v>
      </c>
      <c r="D146" s="83" t="s">
        <v>432</v>
      </c>
      <c r="E146" s="84">
        <v>127.18</v>
      </c>
      <c r="F146" s="69">
        <f t="shared" si="0"/>
        <v>45388</v>
      </c>
      <c r="G146" s="70">
        <f t="shared" si="1"/>
        <v>127.18</v>
      </c>
      <c r="H146" s="71">
        <v>0</v>
      </c>
      <c r="I146" s="72" t="s">
        <v>33</v>
      </c>
    </row>
    <row r="147" spans="1:9" s="81" customFormat="1" ht="51" customHeight="1" x14ac:dyDescent="0.2">
      <c r="A147" s="90" t="s">
        <v>262</v>
      </c>
      <c r="B147" s="90" t="s">
        <v>480</v>
      </c>
      <c r="C147" s="83" t="s">
        <v>481</v>
      </c>
      <c r="D147" s="83" t="s">
        <v>313</v>
      </c>
      <c r="E147" s="84">
        <v>20952.41</v>
      </c>
      <c r="F147" s="69">
        <f t="shared" si="0"/>
        <v>45366</v>
      </c>
      <c r="G147" s="70">
        <f t="shared" si="1"/>
        <v>20952.41</v>
      </c>
      <c r="H147" s="71">
        <v>0</v>
      </c>
      <c r="I147" s="72" t="s">
        <v>33</v>
      </c>
    </row>
    <row r="148" spans="1:9" s="81" customFormat="1" ht="51" customHeight="1" x14ac:dyDescent="0.2">
      <c r="A148" s="92"/>
      <c r="B148" s="92"/>
      <c r="C148" s="83" t="s">
        <v>482</v>
      </c>
      <c r="D148" s="83" t="s">
        <v>313</v>
      </c>
      <c r="E148" s="84">
        <v>15549.46</v>
      </c>
      <c r="F148" s="69">
        <f t="shared" si="0"/>
        <v>45366</v>
      </c>
      <c r="G148" s="70">
        <f t="shared" si="1"/>
        <v>15549.46</v>
      </c>
      <c r="H148" s="71">
        <v>0</v>
      </c>
      <c r="I148" s="72" t="s">
        <v>33</v>
      </c>
    </row>
    <row r="149" spans="1:9" s="81" customFormat="1" ht="66.75" customHeight="1" x14ac:dyDescent="0.2">
      <c r="A149" s="82" t="s">
        <v>484</v>
      </c>
      <c r="B149" s="82" t="s">
        <v>483</v>
      </c>
      <c r="C149" s="83" t="s">
        <v>403</v>
      </c>
      <c r="D149" s="83" t="s">
        <v>479</v>
      </c>
      <c r="E149" s="84">
        <v>449580</v>
      </c>
      <c r="F149" s="69">
        <f t="shared" si="0"/>
        <v>45387</v>
      </c>
      <c r="G149" s="70">
        <f t="shared" si="1"/>
        <v>449580</v>
      </c>
      <c r="H149" s="71">
        <v>0</v>
      </c>
      <c r="I149" s="72" t="s">
        <v>33</v>
      </c>
    </row>
    <row r="150" spans="1:9" s="81" customFormat="1" ht="83.25" customHeight="1" x14ac:dyDescent="0.2">
      <c r="A150" s="82" t="s">
        <v>487</v>
      </c>
      <c r="B150" s="82" t="s">
        <v>485</v>
      </c>
      <c r="C150" s="83" t="s">
        <v>486</v>
      </c>
      <c r="D150" s="83" t="s">
        <v>488</v>
      </c>
      <c r="E150" s="84">
        <v>1223869.79</v>
      </c>
      <c r="F150" s="69">
        <f t="shared" si="0"/>
        <v>45385</v>
      </c>
      <c r="G150" s="70">
        <f t="shared" si="1"/>
        <v>1223869.79</v>
      </c>
      <c r="H150" s="71">
        <v>0</v>
      </c>
      <c r="I150" s="72" t="s">
        <v>33</v>
      </c>
    </row>
    <row r="151" spans="1:9" s="81" customFormat="1" ht="32.25" customHeight="1" x14ac:dyDescent="0.2">
      <c r="A151" s="90" t="s">
        <v>165</v>
      </c>
      <c r="B151" s="90" t="s">
        <v>489</v>
      </c>
      <c r="C151" s="83" t="s">
        <v>490</v>
      </c>
      <c r="D151" s="83" t="s">
        <v>366</v>
      </c>
      <c r="E151" s="84">
        <v>42571.35</v>
      </c>
      <c r="F151" s="69">
        <f t="shared" si="0"/>
        <v>45381</v>
      </c>
      <c r="G151" s="70">
        <f t="shared" si="1"/>
        <v>42571.35</v>
      </c>
      <c r="H151" s="71">
        <v>0</v>
      </c>
      <c r="I151" s="72" t="s">
        <v>33</v>
      </c>
    </row>
    <row r="152" spans="1:9" s="81" customFormat="1" ht="32.25" customHeight="1" x14ac:dyDescent="0.2">
      <c r="A152" s="91"/>
      <c r="B152" s="91"/>
      <c r="C152" s="83" t="s">
        <v>491</v>
      </c>
      <c r="D152" s="83" t="s">
        <v>366</v>
      </c>
      <c r="E152" s="84">
        <v>7441.1</v>
      </c>
      <c r="F152" s="69">
        <f t="shared" si="0"/>
        <v>45381</v>
      </c>
      <c r="G152" s="70">
        <f t="shared" si="1"/>
        <v>7441.1</v>
      </c>
      <c r="H152" s="71">
        <v>0</v>
      </c>
      <c r="I152" s="72" t="s">
        <v>33</v>
      </c>
    </row>
    <row r="153" spans="1:9" s="81" customFormat="1" ht="32.25" customHeight="1" x14ac:dyDescent="0.2">
      <c r="A153" s="92"/>
      <c r="B153" s="92"/>
      <c r="C153" s="83" t="s">
        <v>492</v>
      </c>
      <c r="D153" s="83" t="s">
        <v>366</v>
      </c>
      <c r="E153" s="84">
        <v>2344.81</v>
      </c>
      <c r="F153" s="69">
        <f t="shared" si="0"/>
        <v>45381</v>
      </c>
      <c r="G153" s="70">
        <f t="shared" si="1"/>
        <v>2344.81</v>
      </c>
      <c r="H153" s="71">
        <v>0</v>
      </c>
      <c r="I153" s="72" t="s">
        <v>33</v>
      </c>
    </row>
    <row r="154" spans="1:9" s="81" customFormat="1" ht="75.75" customHeight="1" x14ac:dyDescent="0.2">
      <c r="A154" s="82" t="s">
        <v>495</v>
      </c>
      <c r="B154" s="82" t="s">
        <v>493</v>
      </c>
      <c r="C154" s="83" t="s">
        <v>494</v>
      </c>
      <c r="D154" s="83" t="s">
        <v>174</v>
      </c>
      <c r="E154" s="84">
        <v>21189.17</v>
      </c>
      <c r="F154" s="69">
        <f t="shared" si="0"/>
        <v>45353</v>
      </c>
      <c r="G154" s="70">
        <f t="shared" si="1"/>
        <v>21189.17</v>
      </c>
      <c r="H154" s="71">
        <v>0</v>
      </c>
      <c r="I154" s="72" t="s">
        <v>33</v>
      </c>
    </row>
    <row r="155" spans="1:9" s="81" customFormat="1" ht="75" customHeight="1" x14ac:dyDescent="0.2">
      <c r="A155" s="82" t="s">
        <v>487</v>
      </c>
      <c r="B155" s="82" t="s">
        <v>496</v>
      </c>
      <c r="C155" s="83" t="s">
        <v>497</v>
      </c>
      <c r="D155" s="83" t="s">
        <v>407</v>
      </c>
      <c r="E155" s="84">
        <v>1223847.97</v>
      </c>
      <c r="F155" s="69">
        <f t="shared" si="0"/>
        <v>45374</v>
      </c>
      <c r="G155" s="70">
        <f t="shared" si="1"/>
        <v>1223847.97</v>
      </c>
      <c r="H155" s="71">
        <v>0</v>
      </c>
      <c r="I155" s="72" t="s">
        <v>33</v>
      </c>
    </row>
    <row r="156" spans="1:9" s="81" customFormat="1" ht="95.25" customHeight="1" x14ac:dyDescent="0.2">
      <c r="A156" s="82" t="s">
        <v>500</v>
      </c>
      <c r="B156" s="82" t="s">
        <v>498</v>
      </c>
      <c r="C156" s="83" t="s">
        <v>499</v>
      </c>
      <c r="D156" s="83" t="s">
        <v>501</v>
      </c>
      <c r="E156" s="84">
        <v>92512</v>
      </c>
      <c r="F156" s="69">
        <f t="shared" si="0"/>
        <v>45296</v>
      </c>
      <c r="G156" s="70">
        <f t="shared" si="1"/>
        <v>92512</v>
      </c>
      <c r="H156" s="71">
        <v>0</v>
      </c>
      <c r="I156" s="72" t="s">
        <v>33</v>
      </c>
    </row>
    <row r="157" spans="1:9" s="81" customFormat="1" ht="96" customHeight="1" x14ac:dyDescent="0.2">
      <c r="A157" s="82" t="s">
        <v>295</v>
      </c>
      <c r="B157" s="82" t="s">
        <v>502</v>
      </c>
      <c r="C157" s="83" t="s">
        <v>503</v>
      </c>
      <c r="D157" s="83" t="s">
        <v>183</v>
      </c>
      <c r="E157" s="84">
        <v>320</v>
      </c>
      <c r="F157" s="69">
        <f t="shared" si="0"/>
        <v>45367</v>
      </c>
      <c r="G157" s="70">
        <f t="shared" si="1"/>
        <v>320</v>
      </c>
      <c r="H157" s="71">
        <v>0</v>
      </c>
      <c r="I157" s="72" t="s">
        <v>33</v>
      </c>
    </row>
    <row r="158" spans="1:9" s="81" customFormat="1" ht="83.25" customHeight="1" x14ac:dyDescent="0.2">
      <c r="A158" s="82" t="s">
        <v>506</v>
      </c>
      <c r="B158" s="82" t="s">
        <v>504</v>
      </c>
      <c r="C158" s="83" t="s">
        <v>505</v>
      </c>
      <c r="D158" s="83" t="s">
        <v>313</v>
      </c>
      <c r="E158" s="84">
        <v>141979.59</v>
      </c>
      <c r="F158" s="69">
        <f t="shared" si="0"/>
        <v>45366</v>
      </c>
      <c r="G158" s="70">
        <f t="shared" si="1"/>
        <v>141979.59</v>
      </c>
      <c r="H158" s="71">
        <v>0</v>
      </c>
      <c r="I158" s="72" t="s">
        <v>33</v>
      </c>
    </row>
    <row r="159" spans="1:9" s="81" customFormat="1" ht="78" customHeight="1" x14ac:dyDescent="0.2">
      <c r="A159" s="47" t="s">
        <v>0</v>
      </c>
      <c r="B159" s="47" t="s">
        <v>1</v>
      </c>
      <c r="C159" s="47" t="s">
        <v>3</v>
      </c>
      <c r="D159" s="47" t="s">
        <v>2</v>
      </c>
      <c r="E159" s="48" t="s">
        <v>4</v>
      </c>
      <c r="F159" s="47" t="s">
        <v>5</v>
      </c>
      <c r="G159" s="47" t="s">
        <v>6</v>
      </c>
      <c r="H159" s="47" t="s">
        <v>7</v>
      </c>
      <c r="I159" s="47" t="s">
        <v>8</v>
      </c>
    </row>
    <row r="160" spans="1:9" s="81" customFormat="1" ht="115.5" customHeight="1" x14ac:dyDescent="0.2">
      <c r="A160" s="82" t="s">
        <v>509</v>
      </c>
      <c r="B160" s="82" t="s">
        <v>507</v>
      </c>
      <c r="C160" s="83" t="s">
        <v>508</v>
      </c>
      <c r="D160" s="83" t="s">
        <v>510</v>
      </c>
      <c r="E160" s="84">
        <v>205320</v>
      </c>
      <c r="F160" s="69">
        <f t="shared" si="0"/>
        <v>45396</v>
      </c>
      <c r="G160" s="70">
        <f t="shared" si="1"/>
        <v>205320</v>
      </c>
      <c r="H160" s="71">
        <v>0</v>
      </c>
      <c r="I160" s="72" t="s">
        <v>33</v>
      </c>
    </row>
    <row r="161" spans="1:9" s="81" customFormat="1" ht="79.5" customHeight="1" x14ac:dyDescent="0.2">
      <c r="A161" s="82" t="s">
        <v>512</v>
      </c>
      <c r="B161" s="82" t="s">
        <v>511</v>
      </c>
      <c r="C161" s="83" t="s">
        <v>235</v>
      </c>
      <c r="D161" s="83" t="s">
        <v>443</v>
      </c>
      <c r="E161" s="84">
        <v>900000</v>
      </c>
      <c r="F161" s="69">
        <f t="shared" si="0"/>
        <v>45382</v>
      </c>
      <c r="G161" s="70">
        <f t="shared" si="1"/>
        <v>900000</v>
      </c>
      <c r="H161" s="71">
        <v>0</v>
      </c>
      <c r="I161" s="72" t="s">
        <v>33</v>
      </c>
    </row>
    <row r="162" spans="1:9" s="81" customFormat="1" ht="79.5" customHeight="1" x14ac:dyDescent="0.2">
      <c r="A162" s="82" t="s">
        <v>484</v>
      </c>
      <c r="B162" s="82" t="s">
        <v>513</v>
      </c>
      <c r="C162" s="83" t="s">
        <v>514</v>
      </c>
      <c r="D162" s="83" t="s">
        <v>313</v>
      </c>
      <c r="E162" s="84">
        <v>789420</v>
      </c>
      <c r="F162" s="69">
        <f t="shared" si="0"/>
        <v>45366</v>
      </c>
      <c r="G162" s="70">
        <f t="shared" si="1"/>
        <v>789420</v>
      </c>
      <c r="H162" s="71">
        <v>0</v>
      </c>
      <c r="I162" s="72" t="s">
        <v>33</v>
      </c>
    </row>
    <row r="163" spans="1:9" s="81" customFormat="1" ht="64.5" customHeight="1" x14ac:dyDescent="0.2">
      <c r="A163" s="82" t="s">
        <v>462</v>
      </c>
      <c r="B163" s="82" t="s">
        <v>515</v>
      </c>
      <c r="C163" s="83" t="s">
        <v>516</v>
      </c>
      <c r="D163" s="83" t="s">
        <v>174</v>
      </c>
      <c r="E163" s="84">
        <v>616.6</v>
      </c>
      <c r="F163" s="69">
        <f t="shared" si="0"/>
        <v>45353</v>
      </c>
      <c r="G163" s="70">
        <f t="shared" si="1"/>
        <v>616.6</v>
      </c>
      <c r="H163" s="71">
        <v>0</v>
      </c>
      <c r="I163" s="72" t="s">
        <v>33</v>
      </c>
    </row>
    <row r="164" spans="1:9" s="81" customFormat="1" ht="111" customHeight="1" x14ac:dyDescent="0.2">
      <c r="A164" s="82" t="s">
        <v>169</v>
      </c>
      <c r="B164" s="82" t="s">
        <v>517</v>
      </c>
      <c r="C164" s="83" t="s">
        <v>518</v>
      </c>
      <c r="D164" s="83" t="s">
        <v>519</v>
      </c>
      <c r="E164" s="84">
        <v>91954.02</v>
      </c>
      <c r="F164" s="69">
        <f t="shared" si="0"/>
        <v>45323</v>
      </c>
      <c r="G164" s="70">
        <f t="shared" si="1"/>
        <v>91954.02</v>
      </c>
      <c r="H164" s="71">
        <v>0</v>
      </c>
      <c r="I164" s="72" t="s">
        <v>33</v>
      </c>
    </row>
    <row r="165" spans="1:9" s="81" customFormat="1" ht="93.75" customHeight="1" x14ac:dyDescent="0.2">
      <c r="A165" s="82" t="s">
        <v>521</v>
      </c>
      <c r="B165" s="82" t="s">
        <v>520</v>
      </c>
      <c r="C165" s="83" t="s">
        <v>406</v>
      </c>
      <c r="D165" s="83" t="s">
        <v>522</v>
      </c>
      <c r="E165" s="84">
        <v>59000</v>
      </c>
      <c r="F165" s="69">
        <f t="shared" si="0"/>
        <v>45021</v>
      </c>
      <c r="G165" s="70">
        <f t="shared" si="1"/>
        <v>59000</v>
      </c>
      <c r="H165" s="71">
        <v>0</v>
      </c>
      <c r="I165" s="72" t="s">
        <v>33</v>
      </c>
    </row>
    <row r="166" spans="1:9" s="81" customFormat="1" ht="15" customHeight="1" x14ac:dyDescent="0.2">
      <c r="A166" s="90" t="s">
        <v>523</v>
      </c>
      <c r="B166" s="90" t="s">
        <v>538</v>
      </c>
      <c r="C166" s="83" t="s">
        <v>524</v>
      </c>
      <c r="D166" s="83" t="s">
        <v>531</v>
      </c>
      <c r="E166" s="84">
        <v>3000</v>
      </c>
      <c r="F166" s="69">
        <f t="shared" si="0"/>
        <v>44905</v>
      </c>
      <c r="G166" s="70">
        <f t="shared" si="1"/>
        <v>3000</v>
      </c>
      <c r="H166" s="71">
        <v>0</v>
      </c>
      <c r="I166" s="72" t="s">
        <v>33</v>
      </c>
    </row>
    <row r="167" spans="1:9" s="81" customFormat="1" ht="15" customHeight="1" x14ac:dyDescent="0.2">
      <c r="A167" s="91"/>
      <c r="B167" s="91"/>
      <c r="C167" s="83" t="s">
        <v>525</v>
      </c>
      <c r="D167" s="83" t="s">
        <v>532</v>
      </c>
      <c r="E167" s="84">
        <v>3420</v>
      </c>
      <c r="F167" s="69">
        <f t="shared" si="0"/>
        <v>44917</v>
      </c>
      <c r="G167" s="70">
        <f t="shared" si="1"/>
        <v>3420</v>
      </c>
      <c r="H167" s="71">
        <v>0</v>
      </c>
      <c r="I167" s="72" t="s">
        <v>33</v>
      </c>
    </row>
    <row r="168" spans="1:9" s="81" customFormat="1" ht="15" customHeight="1" x14ac:dyDescent="0.2">
      <c r="A168" s="91"/>
      <c r="B168" s="91"/>
      <c r="C168" s="83" t="s">
        <v>526</v>
      </c>
      <c r="D168" s="83" t="s">
        <v>533</v>
      </c>
      <c r="E168" s="84">
        <v>2760</v>
      </c>
      <c r="F168" s="69">
        <f t="shared" si="0"/>
        <v>44919</v>
      </c>
      <c r="G168" s="70">
        <f t="shared" si="1"/>
        <v>2760</v>
      </c>
      <c r="H168" s="71">
        <v>0</v>
      </c>
      <c r="I168" s="72" t="s">
        <v>33</v>
      </c>
    </row>
    <row r="169" spans="1:9" s="81" customFormat="1" ht="15" customHeight="1" x14ac:dyDescent="0.2">
      <c r="A169" s="91"/>
      <c r="B169" s="91"/>
      <c r="C169" s="83" t="s">
        <v>527</v>
      </c>
      <c r="D169" s="83" t="s">
        <v>534</v>
      </c>
      <c r="E169" s="84">
        <v>2640</v>
      </c>
      <c r="F169" s="69">
        <f t="shared" si="0"/>
        <v>44924</v>
      </c>
      <c r="G169" s="70">
        <f t="shared" si="1"/>
        <v>2640</v>
      </c>
      <c r="H169" s="71">
        <v>0</v>
      </c>
      <c r="I169" s="72" t="s">
        <v>33</v>
      </c>
    </row>
    <row r="170" spans="1:9" s="81" customFormat="1" ht="15" customHeight="1" x14ac:dyDescent="0.2">
      <c r="A170" s="91"/>
      <c r="B170" s="91"/>
      <c r="C170" s="83" t="s">
        <v>528</v>
      </c>
      <c r="D170" s="83" t="s">
        <v>535</v>
      </c>
      <c r="E170" s="84">
        <v>2640</v>
      </c>
      <c r="F170" s="69">
        <f t="shared" si="0"/>
        <v>44927</v>
      </c>
      <c r="G170" s="70">
        <f t="shared" si="1"/>
        <v>2640</v>
      </c>
      <c r="H170" s="71">
        <v>0</v>
      </c>
      <c r="I170" s="72" t="s">
        <v>33</v>
      </c>
    </row>
    <row r="171" spans="1:9" s="81" customFormat="1" ht="15" customHeight="1" x14ac:dyDescent="0.2">
      <c r="A171" s="91"/>
      <c r="B171" s="91"/>
      <c r="C171" s="83" t="s">
        <v>529</v>
      </c>
      <c r="D171" s="83" t="s">
        <v>536</v>
      </c>
      <c r="E171" s="84">
        <v>1320</v>
      </c>
      <c r="F171" s="69">
        <f t="shared" si="0"/>
        <v>44937</v>
      </c>
      <c r="G171" s="70">
        <f t="shared" si="1"/>
        <v>1320</v>
      </c>
      <c r="H171" s="71">
        <v>0</v>
      </c>
      <c r="I171" s="72" t="s">
        <v>33</v>
      </c>
    </row>
    <row r="172" spans="1:9" s="81" customFormat="1" ht="15" customHeight="1" x14ac:dyDescent="0.2">
      <c r="A172" s="92"/>
      <c r="B172" s="92"/>
      <c r="C172" s="83" t="s">
        <v>530</v>
      </c>
      <c r="D172" s="83" t="s">
        <v>537</v>
      </c>
      <c r="E172" s="84">
        <v>1500</v>
      </c>
      <c r="F172" s="69">
        <f t="shared" si="0"/>
        <v>44939</v>
      </c>
      <c r="G172" s="70">
        <f t="shared" si="1"/>
        <v>1500</v>
      </c>
      <c r="H172" s="71">
        <v>0</v>
      </c>
      <c r="I172" s="72" t="s">
        <v>33</v>
      </c>
    </row>
    <row r="173" spans="1:9" s="81" customFormat="1" ht="102" customHeight="1" x14ac:dyDescent="0.2">
      <c r="A173" s="82" t="s">
        <v>541</v>
      </c>
      <c r="B173" s="82" t="s">
        <v>539</v>
      </c>
      <c r="C173" s="83" t="s">
        <v>540</v>
      </c>
      <c r="D173" s="83" t="s">
        <v>542</v>
      </c>
      <c r="E173" s="84">
        <v>94105</v>
      </c>
      <c r="F173" s="69">
        <f t="shared" si="0"/>
        <v>45210</v>
      </c>
      <c r="G173" s="70">
        <f t="shared" si="1"/>
        <v>94105</v>
      </c>
      <c r="H173" s="71">
        <v>0</v>
      </c>
      <c r="I173" s="72" t="s">
        <v>33</v>
      </c>
    </row>
    <row r="174" spans="1:9" s="81" customFormat="1" ht="103.5" customHeight="1" x14ac:dyDescent="0.2">
      <c r="A174" s="82" t="s">
        <v>544</v>
      </c>
      <c r="B174" s="82" t="s">
        <v>543</v>
      </c>
      <c r="C174" s="83" t="s">
        <v>545</v>
      </c>
      <c r="D174" s="83" t="s">
        <v>546</v>
      </c>
      <c r="E174" s="84">
        <v>899986</v>
      </c>
      <c r="F174" s="69">
        <f t="shared" si="0"/>
        <v>44994</v>
      </c>
      <c r="G174" s="70">
        <f t="shared" si="1"/>
        <v>899986</v>
      </c>
      <c r="H174" s="71">
        <v>0</v>
      </c>
      <c r="I174" s="72" t="s">
        <v>33</v>
      </c>
    </row>
    <row r="175" spans="1:9" s="81" customFormat="1" ht="70.5" customHeight="1" x14ac:dyDescent="0.2">
      <c r="A175" s="47" t="s">
        <v>0</v>
      </c>
      <c r="B175" s="47" t="s">
        <v>1</v>
      </c>
      <c r="C175" s="47" t="s">
        <v>3</v>
      </c>
      <c r="D175" s="47" t="s">
        <v>2</v>
      </c>
      <c r="E175" s="48" t="s">
        <v>4</v>
      </c>
      <c r="F175" s="47" t="s">
        <v>5</v>
      </c>
      <c r="G175" s="47" t="s">
        <v>6</v>
      </c>
      <c r="H175" s="47" t="s">
        <v>7</v>
      </c>
      <c r="I175" s="47" t="s">
        <v>8</v>
      </c>
    </row>
    <row r="176" spans="1:9" s="81" customFormat="1" ht="104.25" customHeight="1" x14ac:dyDescent="0.2">
      <c r="A176" s="82" t="s">
        <v>549</v>
      </c>
      <c r="B176" s="82" t="s">
        <v>547</v>
      </c>
      <c r="C176" s="83" t="s">
        <v>548</v>
      </c>
      <c r="D176" s="83" t="s">
        <v>309</v>
      </c>
      <c r="E176" s="84">
        <v>81420</v>
      </c>
      <c r="F176" s="69">
        <f t="shared" si="0"/>
        <v>45373</v>
      </c>
      <c r="G176" s="70">
        <f t="shared" si="1"/>
        <v>81420</v>
      </c>
      <c r="H176" s="71">
        <v>0</v>
      </c>
      <c r="I176" s="72" t="s">
        <v>33</v>
      </c>
    </row>
    <row r="177" spans="1:9" s="81" customFormat="1" ht="96.75" customHeight="1" x14ac:dyDescent="0.2">
      <c r="A177" s="82" t="s">
        <v>552</v>
      </c>
      <c r="B177" s="82" t="s">
        <v>550</v>
      </c>
      <c r="C177" s="83" t="s">
        <v>551</v>
      </c>
      <c r="D177" s="83" t="s">
        <v>558</v>
      </c>
      <c r="E177" s="84">
        <v>41300</v>
      </c>
      <c r="F177" s="69">
        <f t="shared" si="0"/>
        <v>45093</v>
      </c>
      <c r="G177" s="70">
        <f t="shared" si="1"/>
        <v>41300</v>
      </c>
      <c r="H177" s="71">
        <v>0</v>
      </c>
      <c r="I177" s="72" t="s">
        <v>33</v>
      </c>
    </row>
    <row r="178" spans="1:9" s="81" customFormat="1" ht="91.5" customHeight="1" x14ac:dyDescent="0.2">
      <c r="A178" s="82" t="s">
        <v>541</v>
      </c>
      <c r="B178" s="82" t="s">
        <v>553</v>
      </c>
      <c r="C178" s="83" t="s">
        <v>554</v>
      </c>
      <c r="D178" s="83" t="s">
        <v>557</v>
      </c>
      <c r="E178" s="84">
        <v>68676</v>
      </c>
      <c r="F178" s="69">
        <f t="shared" si="0"/>
        <v>45197</v>
      </c>
      <c r="G178" s="70">
        <f t="shared" si="1"/>
        <v>68676</v>
      </c>
      <c r="H178" s="71">
        <v>0</v>
      </c>
      <c r="I178" s="72" t="s">
        <v>33</v>
      </c>
    </row>
    <row r="179" spans="1:9" s="81" customFormat="1" ht="75.75" customHeight="1" x14ac:dyDescent="0.2">
      <c r="A179" s="82" t="s">
        <v>541</v>
      </c>
      <c r="B179" s="82" t="s">
        <v>555</v>
      </c>
      <c r="C179" s="83" t="s">
        <v>556</v>
      </c>
      <c r="D179" s="83" t="s">
        <v>542</v>
      </c>
      <c r="E179" s="84">
        <v>55814</v>
      </c>
      <c r="F179" s="69">
        <f t="shared" si="0"/>
        <v>45210</v>
      </c>
      <c r="G179" s="70">
        <f t="shared" si="1"/>
        <v>55814</v>
      </c>
      <c r="H179" s="71">
        <v>0</v>
      </c>
      <c r="I179" s="72" t="s">
        <v>33</v>
      </c>
    </row>
    <row r="180" spans="1:9" s="81" customFormat="1" ht="67.5" customHeight="1" x14ac:dyDescent="0.2">
      <c r="A180" s="82" t="s">
        <v>462</v>
      </c>
      <c r="B180" s="82" t="s">
        <v>559</v>
      </c>
      <c r="C180" s="83" t="s">
        <v>560</v>
      </c>
      <c r="D180" s="83" t="s">
        <v>561</v>
      </c>
      <c r="E180" s="84">
        <v>616.6</v>
      </c>
      <c r="F180" s="69">
        <f t="shared" si="0"/>
        <v>45016</v>
      </c>
      <c r="G180" s="70">
        <f t="shared" si="1"/>
        <v>616.6</v>
      </c>
      <c r="H180" s="71">
        <v>0</v>
      </c>
      <c r="I180" s="72" t="s">
        <v>33</v>
      </c>
    </row>
    <row r="181" spans="1:9" s="81" customFormat="1" ht="78" customHeight="1" x14ac:dyDescent="0.2">
      <c r="A181" s="82" t="s">
        <v>564</v>
      </c>
      <c r="B181" s="82" t="s">
        <v>562</v>
      </c>
      <c r="C181" s="83" t="s">
        <v>563</v>
      </c>
      <c r="D181" s="83" t="s">
        <v>565</v>
      </c>
      <c r="E181" s="84">
        <v>1207140</v>
      </c>
      <c r="F181" s="69">
        <f t="shared" si="0"/>
        <v>44995</v>
      </c>
      <c r="G181" s="70">
        <f t="shared" si="1"/>
        <v>1207140</v>
      </c>
      <c r="H181" s="71">
        <v>0</v>
      </c>
      <c r="I181" s="72" t="s">
        <v>33</v>
      </c>
    </row>
    <row r="182" spans="1:9" s="81" customFormat="1" ht="78" customHeight="1" x14ac:dyDescent="0.2">
      <c r="A182" s="82" t="s">
        <v>10</v>
      </c>
      <c r="B182" s="82" t="s">
        <v>566</v>
      </c>
      <c r="C182" s="83" t="s">
        <v>567</v>
      </c>
      <c r="D182" s="83" t="s">
        <v>488</v>
      </c>
      <c r="E182" s="84">
        <v>243750</v>
      </c>
      <c r="F182" s="69">
        <f t="shared" si="0"/>
        <v>45385</v>
      </c>
      <c r="G182" s="70">
        <f t="shared" si="1"/>
        <v>243750</v>
      </c>
      <c r="H182" s="71">
        <v>0</v>
      </c>
      <c r="I182" s="72" t="s">
        <v>33</v>
      </c>
    </row>
    <row r="183" spans="1:9" s="81" customFormat="1" ht="54.75" customHeight="1" x14ac:dyDescent="0.2">
      <c r="A183" s="90" t="s">
        <v>169</v>
      </c>
      <c r="B183" s="90" t="s">
        <v>568</v>
      </c>
      <c r="C183" s="83" t="s">
        <v>570</v>
      </c>
      <c r="D183" s="83" t="s">
        <v>362</v>
      </c>
      <c r="E183" s="84">
        <v>17821.27</v>
      </c>
      <c r="F183" s="69">
        <f t="shared" si="0"/>
        <v>45340</v>
      </c>
      <c r="G183" s="70">
        <f t="shared" si="1"/>
        <v>17821.27</v>
      </c>
      <c r="H183" s="71">
        <v>0</v>
      </c>
      <c r="I183" s="72" t="s">
        <v>33</v>
      </c>
    </row>
    <row r="184" spans="1:9" s="81" customFormat="1" ht="54.75" customHeight="1" x14ac:dyDescent="0.2">
      <c r="A184" s="92"/>
      <c r="B184" s="92"/>
      <c r="C184" s="83" t="s">
        <v>569</v>
      </c>
      <c r="D184" s="83" t="s">
        <v>571</v>
      </c>
      <c r="E184" s="84">
        <v>7945.06</v>
      </c>
      <c r="F184" s="69">
        <f t="shared" si="0"/>
        <v>45383</v>
      </c>
      <c r="G184" s="70">
        <f t="shared" si="1"/>
        <v>7945.06</v>
      </c>
      <c r="H184" s="71">
        <v>0</v>
      </c>
      <c r="I184" s="72" t="s">
        <v>33</v>
      </c>
    </row>
    <row r="185" spans="1:9" s="81" customFormat="1" ht="84.75" customHeight="1" x14ac:dyDescent="0.2">
      <c r="A185" s="82" t="s">
        <v>165</v>
      </c>
      <c r="B185" s="82" t="s">
        <v>572</v>
      </c>
      <c r="C185" s="83" t="s">
        <v>573</v>
      </c>
      <c r="D185" s="83" t="s">
        <v>371</v>
      </c>
      <c r="E185" s="84">
        <v>14861.67</v>
      </c>
      <c r="F185" s="69">
        <f t="shared" si="0"/>
        <v>45386</v>
      </c>
      <c r="G185" s="70">
        <f t="shared" si="1"/>
        <v>14861.67</v>
      </c>
      <c r="H185" s="71">
        <v>0</v>
      </c>
      <c r="I185" s="72" t="s">
        <v>33</v>
      </c>
    </row>
    <row r="186" spans="1:9" s="81" customFormat="1" ht="80.25" customHeight="1" x14ac:dyDescent="0.2">
      <c r="A186" s="82" t="s">
        <v>576</v>
      </c>
      <c r="B186" s="82" t="s">
        <v>574</v>
      </c>
      <c r="C186" s="83" t="s">
        <v>575</v>
      </c>
      <c r="D186" s="83" t="s">
        <v>510</v>
      </c>
      <c r="E186" s="84">
        <v>80813.100000000006</v>
      </c>
      <c r="F186" s="69">
        <f t="shared" si="0"/>
        <v>45396</v>
      </c>
      <c r="G186" s="70">
        <f t="shared" si="1"/>
        <v>80813.100000000006</v>
      </c>
      <c r="H186" s="71">
        <v>0</v>
      </c>
      <c r="I186" s="72" t="s">
        <v>33</v>
      </c>
    </row>
    <row r="187" spans="1:9" s="81" customFormat="1" ht="80.25" customHeight="1" x14ac:dyDescent="0.2">
      <c r="A187" s="47" t="s">
        <v>0</v>
      </c>
      <c r="B187" s="47" t="s">
        <v>1</v>
      </c>
      <c r="C187" s="47" t="s">
        <v>3</v>
      </c>
      <c r="D187" s="47" t="s">
        <v>2</v>
      </c>
      <c r="E187" s="48" t="s">
        <v>4</v>
      </c>
      <c r="F187" s="47" t="s">
        <v>5</v>
      </c>
      <c r="G187" s="47" t="s">
        <v>6</v>
      </c>
      <c r="H187" s="47" t="s">
        <v>7</v>
      </c>
      <c r="I187" s="47" t="s">
        <v>8</v>
      </c>
    </row>
    <row r="188" spans="1:9" s="81" customFormat="1" ht="75.75" customHeight="1" x14ac:dyDescent="0.2">
      <c r="A188" s="82" t="s">
        <v>579</v>
      </c>
      <c r="B188" s="82" t="s">
        <v>577</v>
      </c>
      <c r="C188" s="83" t="s">
        <v>578</v>
      </c>
      <c r="D188" s="83" t="s">
        <v>580</v>
      </c>
      <c r="E188" s="84">
        <v>1064124</v>
      </c>
      <c r="F188" s="69">
        <f t="shared" si="0"/>
        <v>45308</v>
      </c>
      <c r="G188" s="70">
        <f t="shared" si="1"/>
        <v>1064124</v>
      </c>
      <c r="H188" s="71">
        <v>0</v>
      </c>
      <c r="I188" s="72" t="s">
        <v>33</v>
      </c>
    </row>
    <row r="189" spans="1:9" s="81" customFormat="1" ht="42" customHeight="1" x14ac:dyDescent="0.2">
      <c r="A189" s="90" t="s">
        <v>584</v>
      </c>
      <c r="B189" s="90" t="s">
        <v>581</v>
      </c>
      <c r="C189" s="83" t="s">
        <v>582</v>
      </c>
      <c r="D189" s="83" t="s">
        <v>174</v>
      </c>
      <c r="E189" s="84">
        <v>179078.18</v>
      </c>
      <c r="F189" s="69">
        <f t="shared" si="0"/>
        <v>45353</v>
      </c>
      <c r="G189" s="70">
        <f t="shared" si="1"/>
        <v>179078.18</v>
      </c>
      <c r="H189" s="71">
        <v>0</v>
      </c>
      <c r="I189" s="72" t="s">
        <v>33</v>
      </c>
    </row>
    <row r="190" spans="1:9" s="81" customFormat="1" ht="42" customHeight="1" x14ac:dyDescent="0.2">
      <c r="A190" s="92"/>
      <c r="B190" s="92"/>
      <c r="C190" s="83" t="s">
        <v>583</v>
      </c>
      <c r="D190" s="83" t="s">
        <v>443</v>
      </c>
      <c r="E190" s="84">
        <v>179129.54</v>
      </c>
      <c r="F190" s="69">
        <f t="shared" si="0"/>
        <v>45382</v>
      </c>
      <c r="G190" s="70">
        <f t="shared" si="1"/>
        <v>179129.54</v>
      </c>
      <c r="H190" s="71">
        <v>0</v>
      </c>
      <c r="I190" s="72" t="s">
        <v>33</v>
      </c>
    </row>
    <row r="191" spans="1:9" s="81" customFormat="1" ht="69.75" customHeight="1" x14ac:dyDescent="0.2">
      <c r="A191" s="82" t="s">
        <v>587</v>
      </c>
      <c r="B191" s="82" t="s">
        <v>585</v>
      </c>
      <c r="C191" s="83" t="s">
        <v>586</v>
      </c>
      <c r="D191" s="83" t="s">
        <v>313</v>
      </c>
      <c r="E191" s="84">
        <v>234021.05</v>
      </c>
      <c r="F191" s="69">
        <f t="shared" si="0"/>
        <v>45366</v>
      </c>
      <c r="G191" s="70">
        <f t="shared" si="1"/>
        <v>234021.05</v>
      </c>
      <c r="H191" s="71">
        <v>0</v>
      </c>
      <c r="I191" s="72" t="s">
        <v>33</v>
      </c>
    </row>
    <row r="192" spans="1:9" s="81" customFormat="1" ht="33" customHeight="1" x14ac:dyDescent="0.2">
      <c r="A192" s="90" t="s">
        <v>451</v>
      </c>
      <c r="B192" s="90" t="s">
        <v>588</v>
      </c>
      <c r="C192" s="83" t="s">
        <v>589</v>
      </c>
      <c r="D192" s="83" t="s">
        <v>443</v>
      </c>
      <c r="E192" s="84">
        <v>58405.02</v>
      </c>
      <c r="F192" s="69">
        <f t="shared" si="0"/>
        <v>45382</v>
      </c>
      <c r="G192" s="70">
        <f t="shared" si="1"/>
        <v>58405.02</v>
      </c>
      <c r="H192" s="71">
        <v>0</v>
      </c>
      <c r="I192" s="72" t="s">
        <v>33</v>
      </c>
    </row>
    <row r="193" spans="1:9" s="81" customFormat="1" ht="33" customHeight="1" x14ac:dyDescent="0.2">
      <c r="A193" s="91"/>
      <c r="B193" s="91"/>
      <c r="C193" s="83" t="s">
        <v>590</v>
      </c>
      <c r="D193" s="83" t="s">
        <v>443</v>
      </c>
      <c r="E193" s="84">
        <v>7272.6</v>
      </c>
      <c r="F193" s="69">
        <f t="shared" si="0"/>
        <v>45382</v>
      </c>
      <c r="G193" s="70">
        <f t="shared" si="1"/>
        <v>7272.6</v>
      </c>
      <c r="H193" s="71">
        <v>0</v>
      </c>
      <c r="I193" s="72" t="s">
        <v>33</v>
      </c>
    </row>
    <row r="194" spans="1:9" s="81" customFormat="1" ht="33" customHeight="1" x14ac:dyDescent="0.2">
      <c r="A194" s="92"/>
      <c r="B194" s="92"/>
      <c r="C194" s="83" t="s">
        <v>591</v>
      </c>
      <c r="D194" s="83" t="s">
        <v>443</v>
      </c>
      <c r="E194" s="84">
        <v>34983.47</v>
      </c>
      <c r="F194" s="69">
        <f t="shared" si="0"/>
        <v>45382</v>
      </c>
      <c r="G194" s="70">
        <f t="shared" si="1"/>
        <v>34983.47</v>
      </c>
      <c r="H194" s="71">
        <v>0</v>
      </c>
      <c r="I194" s="72" t="s">
        <v>33</v>
      </c>
    </row>
    <row r="195" spans="1:9" s="81" customFormat="1" x14ac:dyDescent="0.2">
      <c r="A195" s="90" t="s">
        <v>593</v>
      </c>
      <c r="B195" s="90" t="s">
        <v>592</v>
      </c>
      <c r="C195" s="83" t="s">
        <v>594</v>
      </c>
      <c r="D195" s="83" t="s">
        <v>600</v>
      </c>
      <c r="E195" s="84">
        <v>27000</v>
      </c>
      <c r="F195" s="69">
        <f t="shared" si="0"/>
        <v>45336</v>
      </c>
      <c r="G195" s="70">
        <f t="shared" si="1"/>
        <v>27000</v>
      </c>
      <c r="H195" s="71">
        <v>0</v>
      </c>
      <c r="I195" s="72" t="s">
        <v>33</v>
      </c>
    </row>
    <row r="196" spans="1:9" s="81" customFormat="1" x14ac:dyDescent="0.2">
      <c r="A196" s="91"/>
      <c r="B196" s="91"/>
      <c r="C196" s="83" t="s">
        <v>595</v>
      </c>
      <c r="D196" s="83" t="s">
        <v>601</v>
      </c>
      <c r="E196" s="84">
        <v>27000</v>
      </c>
      <c r="F196" s="69">
        <f t="shared" si="0"/>
        <v>45344</v>
      </c>
      <c r="G196" s="70">
        <f t="shared" si="1"/>
        <v>27000</v>
      </c>
      <c r="H196" s="71">
        <v>0</v>
      </c>
      <c r="I196" s="72" t="s">
        <v>33</v>
      </c>
    </row>
    <row r="197" spans="1:9" s="81" customFormat="1" x14ac:dyDescent="0.2">
      <c r="A197" s="91"/>
      <c r="B197" s="91"/>
      <c r="C197" s="83" t="s">
        <v>596</v>
      </c>
      <c r="D197" s="83" t="s">
        <v>174</v>
      </c>
      <c r="E197" s="84">
        <v>33750</v>
      </c>
      <c r="F197" s="69">
        <f t="shared" si="0"/>
        <v>45353</v>
      </c>
      <c r="G197" s="70">
        <f t="shared" si="1"/>
        <v>33750</v>
      </c>
      <c r="H197" s="71">
        <v>0</v>
      </c>
      <c r="I197" s="72" t="s">
        <v>33</v>
      </c>
    </row>
    <row r="198" spans="1:9" s="81" customFormat="1" x14ac:dyDescent="0.2">
      <c r="A198" s="91"/>
      <c r="B198" s="91"/>
      <c r="C198" s="83" t="s">
        <v>597</v>
      </c>
      <c r="D198" s="83" t="s">
        <v>178</v>
      </c>
      <c r="E198" s="84">
        <v>33750</v>
      </c>
      <c r="F198" s="69">
        <f t="shared" si="0"/>
        <v>45360</v>
      </c>
      <c r="G198" s="70">
        <f t="shared" si="1"/>
        <v>33750</v>
      </c>
      <c r="H198" s="71">
        <v>0</v>
      </c>
      <c r="I198" s="72" t="s">
        <v>33</v>
      </c>
    </row>
    <row r="199" spans="1:9" s="81" customFormat="1" x14ac:dyDescent="0.2">
      <c r="A199" s="91"/>
      <c r="B199" s="91"/>
      <c r="C199" s="83" t="s">
        <v>598</v>
      </c>
      <c r="D199" s="83" t="s">
        <v>422</v>
      </c>
      <c r="E199" s="84">
        <v>33750</v>
      </c>
      <c r="F199" s="69">
        <f t="shared" si="0"/>
        <v>45371</v>
      </c>
      <c r="G199" s="70">
        <f t="shared" si="1"/>
        <v>33750</v>
      </c>
      <c r="H199" s="71">
        <v>0</v>
      </c>
      <c r="I199" s="72" t="s">
        <v>33</v>
      </c>
    </row>
    <row r="200" spans="1:9" s="81" customFormat="1" x14ac:dyDescent="0.2">
      <c r="A200" s="92"/>
      <c r="B200" s="92"/>
      <c r="C200" s="83" t="s">
        <v>599</v>
      </c>
      <c r="D200" s="83" t="s">
        <v>448</v>
      </c>
      <c r="E200" s="84">
        <v>27000</v>
      </c>
      <c r="F200" s="69">
        <f t="shared" si="0"/>
        <v>45378</v>
      </c>
      <c r="G200" s="70">
        <f t="shared" si="1"/>
        <v>27000</v>
      </c>
      <c r="H200" s="71">
        <v>0</v>
      </c>
      <c r="I200" s="72" t="s">
        <v>33</v>
      </c>
    </row>
    <row r="201" spans="1:9" s="81" customFormat="1" ht="44.25" customHeight="1" x14ac:dyDescent="0.2">
      <c r="A201" s="90" t="s">
        <v>166</v>
      </c>
      <c r="B201" s="90" t="s">
        <v>602</v>
      </c>
      <c r="C201" s="83" t="s">
        <v>603</v>
      </c>
      <c r="D201" s="83" t="s">
        <v>605</v>
      </c>
      <c r="E201" s="84">
        <v>31235.71</v>
      </c>
      <c r="F201" s="69">
        <f t="shared" si="0"/>
        <v>45249</v>
      </c>
      <c r="G201" s="70">
        <f t="shared" si="1"/>
        <v>31235.71</v>
      </c>
      <c r="H201" s="71">
        <v>0</v>
      </c>
      <c r="I201" s="72" t="s">
        <v>33</v>
      </c>
    </row>
    <row r="202" spans="1:9" s="81" customFormat="1" ht="44.25" customHeight="1" x14ac:dyDescent="0.2">
      <c r="A202" s="92"/>
      <c r="B202" s="92"/>
      <c r="C202" s="83" t="s">
        <v>604</v>
      </c>
      <c r="D202" s="83" t="s">
        <v>606</v>
      </c>
      <c r="E202" s="84">
        <v>27561.37</v>
      </c>
      <c r="F202" s="69">
        <f t="shared" si="0"/>
        <v>45280</v>
      </c>
      <c r="G202" s="70">
        <f t="shared" si="1"/>
        <v>27561.37</v>
      </c>
      <c r="H202" s="71">
        <v>0</v>
      </c>
      <c r="I202" s="72" t="s">
        <v>33</v>
      </c>
    </row>
    <row r="203" spans="1:9" s="81" customFormat="1" ht="70.5" customHeight="1" x14ac:dyDescent="0.2">
      <c r="A203" s="82" t="s">
        <v>167</v>
      </c>
      <c r="B203" s="82" t="s">
        <v>607</v>
      </c>
      <c r="C203" s="83" t="s">
        <v>608</v>
      </c>
      <c r="D203" s="83" t="s">
        <v>510</v>
      </c>
      <c r="E203" s="84">
        <v>2280.29</v>
      </c>
      <c r="F203" s="69">
        <f t="shared" si="0"/>
        <v>45396</v>
      </c>
      <c r="G203" s="70">
        <f t="shared" si="1"/>
        <v>2280.29</v>
      </c>
      <c r="H203" s="71">
        <v>0</v>
      </c>
      <c r="I203" s="72" t="s">
        <v>33</v>
      </c>
    </row>
    <row r="204" spans="1:9" s="81" customFormat="1" ht="69.75" customHeight="1" x14ac:dyDescent="0.2">
      <c r="A204" s="82" t="s">
        <v>167</v>
      </c>
      <c r="B204" s="82" t="s">
        <v>609</v>
      </c>
      <c r="C204" s="83" t="s">
        <v>610</v>
      </c>
      <c r="D204" s="83" t="s">
        <v>611</v>
      </c>
      <c r="E204" s="84">
        <v>21237.49</v>
      </c>
      <c r="F204" s="69">
        <f t="shared" si="0"/>
        <v>45406</v>
      </c>
      <c r="G204" s="70">
        <f t="shared" si="1"/>
        <v>21237.49</v>
      </c>
      <c r="H204" s="71">
        <v>0</v>
      </c>
      <c r="I204" s="72" t="s">
        <v>33</v>
      </c>
    </row>
    <row r="205" spans="1:9" s="81" customFormat="1" ht="77.25" customHeight="1" x14ac:dyDescent="0.2">
      <c r="A205" s="82" t="s">
        <v>167</v>
      </c>
      <c r="B205" s="82" t="s">
        <v>612</v>
      </c>
      <c r="C205" s="83" t="s">
        <v>613</v>
      </c>
      <c r="D205" s="83" t="s">
        <v>611</v>
      </c>
      <c r="E205" s="84">
        <v>148414.32999999999</v>
      </c>
      <c r="F205" s="69">
        <f t="shared" si="0"/>
        <v>45406</v>
      </c>
      <c r="G205" s="70">
        <f t="shared" si="1"/>
        <v>148414.32999999999</v>
      </c>
      <c r="H205" s="71">
        <v>0</v>
      </c>
      <c r="I205" s="72" t="s">
        <v>33</v>
      </c>
    </row>
    <row r="206" spans="1:9" s="81" customFormat="1" ht="108.75" customHeight="1" x14ac:dyDescent="0.2">
      <c r="A206" s="82" t="s">
        <v>616</v>
      </c>
      <c r="B206" s="82" t="s">
        <v>614</v>
      </c>
      <c r="C206" s="83" t="s">
        <v>615</v>
      </c>
      <c r="D206" s="83" t="s">
        <v>510</v>
      </c>
      <c r="E206" s="84">
        <v>160008</v>
      </c>
      <c r="F206" s="69">
        <f t="shared" si="0"/>
        <v>45396</v>
      </c>
      <c r="G206" s="70">
        <f t="shared" si="1"/>
        <v>160008</v>
      </c>
      <c r="H206" s="71">
        <v>0</v>
      </c>
      <c r="I206" s="72" t="s">
        <v>33</v>
      </c>
    </row>
    <row r="207" spans="1:9" s="81" customFormat="1" ht="81.75" customHeight="1" x14ac:dyDescent="0.2">
      <c r="A207" s="82" t="s">
        <v>320</v>
      </c>
      <c r="B207" s="82" t="s">
        <v>617</v>
      </c>
      <c r="C207" s="83" t="s">
        <v>618</v>
      </c>
      <c r="D207" s="83" t="s">
        <v>321</v>
      </c>
      <c r="E207" s="84">
        <v>26380.71</v>
      </c>
      <c r="F207" s="69">
        <f t="shared" si="0"/>
        <v>45322</v>
      </c>
      <c r="G207" s="70">
        <f t="shared" si="1"/>
        <v>26380.71</v>
      </c>
      <c r="H207" s="71">
        <v>0</v>
      </c>
      <c r="I207" s="72" t="s">
        <v>33</v>
      </c>
    </row>
    <row r="208" spans="1:9" s="81" customFormat="1" ht="81.75" customHeight="1" x14ac:dyDescent="0.2">
      <c r="A208" s="47" t="s">
        <v>0</v>
      </c>
      <c r="B208" s="47" t="s">
        <v>1</v>
      </c>
      <c r="C208" s="47" t="s">
        <v>3</v>
      </c>
      <c r="D208" s="47" t="s">
        <v>2</v>
      </c>
      <c r="E208" s="48" t="s">
        <v>4</v>
      </c>
      <c r="F208" s="47" t="s">
        <v>5</v>
      </c>
      <c r="G208" s="47" t="s">
        <v>6</v>
      </c>
      <c r="H208" s="47" t="s">
        <v>7</v>
      </c>
      <c r="I208" s="47" t="s">
        <v>8</v>
      </c>
    </row>
    <row r="209" spans="1:9" s="81" customFormat="1" ht="83.25" customHeight="1" x14ac:dyDescent="0.2">
      <c r="A209" s="82" t="s">
        <v>11</v>
      </c>
      <c r="B209" s="82" t="s">
        <v>619</v>
      </c>
      <c r="C209" s="83" t="s">
        <v>620</v>
      </c>
      <c r="D209" s="83" t="s">
        <v>621</v>
      </c>
      <c r="E209" s="84">
        <v>617000</v>
      </c>
      <c r="F209" s="69">
        <f t="shared" si="0"/>
        <v>45399</v>
      </c>
      <c r="G209" s="70">
        <f t="shared" si="1"/>
        <v>617000</v>
      </c>
      <c r="H209" s="71">
        <v>0</v>
      </c>
      <c r="I209" s="72" t="s">
        <v>33</v>
      </c>
    </row>
    <row r="210" spans="1:9" s="81" customFormat="1" ht="78.75" customHeight="1" x14ac:dyDescent="0.2">
      <c r="A210" s="82" t="s">
        <v>11</v>
      </c>
      <c r="B210" s="82" t="s">
        <v>622</v>
      </c>
      <c r="C210" s="83" t="s">
        <v>623</v>
      </c>
      <c r="D210" s="83" t="s">
        <v>422</v>
      </c>
      <c r="E210" s="84">
        <v>561898.86</v>
      </c>
      <c r="F210" s="69">
        <f t="shared" si="0"/>
        <v>45371</v>
      </c>
      <c r="G210" s="70">
        <f t="shared" si="1"/>
        <v>561898.86</v>
      </c>
      <c r="H210" s="71">
        <v>0</v>
      </c>
      <c r="I210" s="72" t="s">
        <v>33</v>
      </c>
    </row>
    <row r="211" spans="1:9" s="81" customFormat="1" ht="78" customHeight="1" x14ac:dyDescent="0.2">
      <c r="A211" s="82" t="s">
        <v>626</v>
      </c>
      <c r="B211" s="82" t="s">
        <v>624</v>
      </c>
      <c r="C211" s="83" t="s">
        <v>625</v>
      </c>
      <c r="D211" s="83" t="s">
        <v>488</v>
      </c>
      <c r="E211" s="84">
        <v>925550.7</v>
      </c>
      <c r="F211" s="69">
        <f t="shared" si="0"/>
        <v>45385</v>
      </c>
      <c r="G211" s="70">
        <f t="shared" si="1"/>
        <v>925550.7</v>
      </c>
      <c r="H211" s="71">
        <v>0</v>
      </c>
      <c r="I211" s="72" t="s">
        <v>33</v>
      </c>
    </row>
    <row r="212" spans="1:9" s="81" customFormat="1" ht="72" x14ac:dyDescent="0.2">
      <c r="A212" s="82" t="s">
        <v>541</v>
      </c>
      <c r="B212" s="82" t="s">
        <v>627</v>
      </c>
      <c r="C212" s="83" t="s">
        <v>628</v>
      </c>
      <c r="D212" s="83" t="s">
        <v>542</v>
      </c>
      <c r="E212" s="84">
        <v>165200</v>
      </c>
      <c r="F212" s="69">
        <f t="shared" si="0"/>
        <v>45210</v>
      </c>
      <c r="G212" s="70">
        <f t="shared" si="1"/>
        <v>165200</v>
      </c>
      <c r="H212" s="71">
        <v>0</v>
      </c>
      <c r="I212" s="72" t="s">
        <v>33</v>
      </c>
    </row>
    <row r="213" spans="1:9" s="81" customFormat="1" ht="48" customHeight="1" x14ac:dyDescent="0.2">
      <c r="A213" s="90" t="s">
        <v>164</v>
      </c>
      <c r="B213" s="90" t="s">
        <v>629</v>
      </c>
      <c r="C213" s="83" t="s">
        <v>630</v>
      </c>
      <c r="D213" s="83" t="s">
        <v>270</v>
      </c>
      <c r="E213" s="84">
        <v>7547.19</v>
      </c>
      <c r="F213" s="69">
        <f t="shared" si="0"/>
        <v>45379</v>
      </c>
      <c r="G213" s="70">
        <f t="shared" si="1"/>
        <v>7547.19</v>
      </c>
      <c r="H213" s="71">
        <v>0</v>
      </c>
      <c r="I213" s="72" t="s">
        <v>33</v>
      </c>
    </row>
    <row r="214" spans="1:9" s="81" customFormat="1" ht="48" customHeight="1" x14ac:dyDescent="0.2">
      <c r="A214" s="92"/>
      <c r="B214" s="92"/>
      <c r="C214" s="83" t="s">
        <v>631</v>
      </c>
      <c r="D214" s="83" t="s">
        <v>488</v>
      </c>
      <c r="E214" s="84">
        <v>28169.919999999998</v>
      </c>
      <c r="F214" s="69">
        <f t="shared" si="0"/>
        <v>45385</v>
      </c>
      <c r="G214" s="70">
        <f t="shared" si="1"/>
        <v>28169.919999999998</v>
      </c>
      <c r="H214" s="71">
        <v>0</v>
      </c>
      <c r="I214" s="72" t="s">
        <v>33</v>
      </c>
    </row>
    <row r="215" spans="1:9" s="81" customFormat="1" ht="42.75" customHeight="1" x14ac:dyDescent="0.2">
      <c r="A215" s="90" t="s">
        <v>164</v>
      </c>
      <c r="B215" s="90" t="s">
        <v>632</v>
      </c>
      <c r="C215" s="83" t="s">
        <v>636</v>
      </c>
      <c r="D215" s="83" t="s">
        <v>633</v>
      </c>
      <c r="E215" s="84" t="s">
        <v>634</v>
      </c>
      <c r="F215" s="69">
        <f t="shared" si="0"/>
        <v>45331</v>
      </c>
      <c r="G215" s="70" t="str">
        <f t="shared" si="1"/>
        <v>9,007.74</v>
      </c>
      <c r="H215" s="71">
        <v>0</v>
      </c>
      <c r="I215" s="72" t="s">
        <v>33</v>
      </c>
    </row>
    <row r="216" spans="1:9" s="81" customFormat="1" ht="42.75" customHeight="1" x14ac:dyDescent="0.2">
      <c r="A216" s="92"/>
      <c r="B216" s="92"/>
      <c r="C216" s="83" t="s">
        <v>637</v>
      </c>
      <c r="D216" s="83" t="s">
        <v>171</v>
      </c>
      <c r="E216" s="84" t="s">
        <v>635</v>
      </c>
      <c r="F216" s="69">
        <f t="shared" si="0"/>
        <v>45349</v>
      </c>
      <c r="G216" s="70" t="str">
        <f t="shared" si="1"/>
        <v>7,495.62</v>
      </c>
      <c r="H216" s="71">
        <v>0</v>
      </c>
      <c r="I216" s="72" t="s">
        <v>33</v>
      </c>
    </row>
    <row r="217" spans="1:9" s="81" customFormat="1" ht="68.25" customHeight="1" x14ac:dyDescent="0.2">
      <c r="A217" s="82" t="s">
        <v>291</v>
      </c>
      <c r="B217" s="82" t="s">
        <v>638</v>
      </c>
      <c r="C217" s="83" t="s">
        <v>639</v>
      </c>
      <c r="D217" s="83" t="s">
        <v>640</v>
      </c>
      <c r="E217" s="84">
        <v>1135632</v>
      </c>
      <c r="F217" s="69">
        <f t="shared" si="0"/>
        <v>45394</v>
      </c>
      <c r="G217" s="70">
        <f t="shared" si="1"/>
        <v>1135632</v>
      </c>
      <c r="H217" s="71">
        <v>0</v>
      </c>
      <c r="I217" s="72" t="s">
        <v>33</v>
      </c>
    </row>
    <row r="218" spans="1:9" s="81" customFormat="1" ht="114" customHeight="1" x14ac:dyDescent="0.25">
      <c r="A218" s="82" t="s">
        <v>312</v>
      </c>
      <c r="B218" s="82" t="s">
        <v>641</v>
      </c>
      <c r="C218" s="83" t="s">
        <v>586</v>
      </c>
      <c r="D218" s="83" t="s">
        <v>642</v>
      </c>
      <c r="E218" s="85">
        <v>250000</v>
      </c>
      <c r="F218" s="69">
        <f t="shared" si="0"/>
        <v>45389</v>
      </c>
      <c r="G218" s="70">
        <f t="shared" si="1"/>
        <v>250000</v>
      </c>
      <c r="H218" s="71">
        <v>0</v>
      </c>
      <c r="I218" s="72" t="s">
        <v>33</v>
      </c>
    </row>
    <row r="219" spans="1:9" s="81" customFormat="1" ht="104.25" customHeight="1" x14ac:dyDescent="0.2">
      <c r="A219" s="82" t="s">
        <v>644</v>
      </c>
      <c r="B219" s="82" t="s">
        <v>643</v>
      </c>
      <c r="C219" s="83" t="s">
        <v>646</v>
      </c>
      <c r="D219" s="83" t="s">
        <v>645</v>
      </c>
      <c r="E219" s="84">
        <v>7480499.9900000002</v>
      </c>
      <c r="F219" s="69">
        <f t="shared" si="0"/>
        <v>45402</v>
      </c>
      <c r="G219" s="70">
        <f t="shared" si="1"/>
        <v>7480499.9900000002</v>
      </c>
      <c r="H219" s="71">
        <v>0</v>
      </c>
      <c r="I219" s="72" t="s">
        <v>33</v>
      </c>
    </row>
    <row r="220" spans="1:9" s="81" customFormat="1" ht="75" customHeight="1" x14ac:dyDescent="0.25">
      <c r="A220" s="82" t="s">
        <v>649</v>
      </c>
      <c r="B220" s="82" t="s">
        <v>647</v>
      </c>
      <c r="C220" s="83" t="s">
        <v>648</v>
      </c>
      <c r="D220" s="83" t="s">
        <v>366</v>
      </c>
      <c r="E220" s="85">
        <v>133300</v>
      </c>
      <c r="F220" s="69">
        <f t="shared" si="0"/>
        <v>45381</v>
      </c>
      <c r="G220" s="70">
        <f t="shared" si="1"/>
        <v>133300</v>
      </c>
      <c r="H220" s="71">
        <v>0</v>
      </c>
      <c r="I220" s="72" t="s">
        <v>33</v>
      </c>
    </row>
    <row r="221" spans="1:9" s="81" customFormat="1" ht="75" customHeight="1" x14ac:dyDescent="0.2">
      <c r="A221" s="47" t="s">
        <v>0</v>
      </c>
      <c r="B221" s="47" t="s">
        <v>1</v>
      </c>
      <c r="C221" s="47" t="s">
        <v>3</v>
      </c>
      <c r="D221" s="47" t="s">
        <v>2</v>
      </c>
      <c r="E221" s="48" t="s">
        <v>4</v>
      </c>
      <c r="F221" s="47" t="s">
        <v>5</v>
      </c>
      <c r="G221" s="47" t="s">
        <v>6</v>
      </c>
      <c r="H221" s="47" t="s">
        <v>7</v>
      </c>
      <c r="I221" s="47" t="s">
        <v>8</v>
      </c>
    </row>
    <row r="222" spans="1:9" s="81" customFormat="1" ht="76.5" customHeight="1" x14ac:dyDescent="0.2">
      <c r="A222" s="82" t="s">
        <v>652</v>
      </c>
      <c r="B222" s="82" t="s">
        <v>650</v>
      </c>
      <c r="C222" s="83" t="s">
        <v>651</v>
      </c>
      <c r="D222" s="83" t="s">
        <v>571</v>
      </c>
      <c r="E222" s="84">
        <v>148350</v>
      </c>
      <c r="F222" s="69">
        <f t="shared" si="0"/>
        <v>45383</v>
      </c>
      <c r="G222" s="70">
        <f t="shared" si="1"/>
        <v>148350</v>
      </c>
      <c r="H222" s="71">
        <v>0</v>
      </c>
      <c r="I222" s="72" t="s">
        <v>33</v>
      </c>
    </row>
    <row r="223" spans="1:9" s="81" customFormat="1" ht="78" customHeight="1" x14ac:dyDescent="0.2">
      <c r="A223" s="82" t="s">
        <v>655</v>
      </c>
      <c r="B223" s="82" t="s">
        <v>653</v>
      </c>
      <c r="C223" s="83" t="s">
        <v>654</v>
      </c>
      <c r="D223" s="83" t="s">
        <v>479</v>
      </c>
      <c r="E223" s="84">
        <v>159100</v>
      </c>
      <c r="F223" s="69">
        <f t="shared" si="0"/>
        <v>45387</v>
      </c>
      <c r="G223" s="70">
        <f t="shared" si="1"/>
        <v>159100</v>
      </c>
      <c r="H223" s="71">
        <v>0</v>
      </c>
      <c r="I223" s="72" t="s">
        <v>33</v>
      </c>
    </row>
    <row r="224" spans="1:9" s="81" customFormat="1" ht="75" customHeight="1" x14ac:dyDescent="0.2">
      <c r="A224" s="82" t="s">
        <v>658</v>
      </c>
      <c r="B224" s="82" t="s">
        <v>656</v>
      </c>
      <c r="C224" s="83" t="s">
        <v>657</v>
      </c>
      <c r="D224" s="83" t="s">
        <v>601</v>
      </c>
      <c r="E224" s="84">
        <v>75000</v>
      </c>
      <c r="F224" s="69">
        <f t="shared" si="0"/>
        <v>45344</v>
      </c>
      <c r="G224" s="70">
        <f t="shared" si="1"/>
        <v>75000</v>
      </c>
      <c r="H224" s="71">
        <v>0</v>
      </c>
      <c r="I224" s="72" t="s">
        <v>33</v>
      </c>
    </row>
    <row r="225" spans="1:9" s="81" customFormat="1" ht="46.5" customHeight="1" x14ac:dyDescent="0.2">
      <c r="A225" s="90" t="s">
        <v>661</v>
      </c>
      <c r="B225" s="90" t="s">
        <v>659</v>
      </c>
      <c r="C225" s="83" t="s">
        <v>660</v>
      </c>
      <c r="D225" s="83" t="s">
        <v>173</v>
      </c>
      <c r="E225" s="84">
        <v>4000</v>
      </c>
      <c r="F225" s="69">
        <f t="shared" si="0"/>
        <v>45352</v>
      </c>
      <c r="G225" s="70">
        <f t="shared" si="1"/>
        <v>4000</v>
      </c>
      <c r="H225" s="71">
        <v>0</v>
      </c>
      <c r="I225" s="72" t="s">
        <v>33</v>
      </c>
    </row>
    <row r="226" spans="1:9" s="81" customFormat="1" ht="46.5" customHeight="1" x14ac:dyDescent="0.2">
      <c r="A226" s="92"/>
      <c r="B226" s="92"/>
      <c r="C226" s="83" t="s">
        <v>662</v>
      </c>
      <c r="D226" s="83" t="s">
        <v>173</v>
      </c>
      <c r="E226" s="84">
        <v>63750</v>
      </c>
      <c r="F226" s="69">
        <f t="shared" si="0"/>
        <v>45352</v>
      </c>
      <c r="G226" s="70">
        <f t="shared" si="1"/>
        <v>63750</v>
      </c>
      <c r="H226" s="71">
        <v>0</v>
      </c>
      <c r="I226" s="72" t="s">
        <v>33</v>
      </c>
    </row>
    <row r="227" spans="1:9" s="81" customFormat="1" ht="71.25" customHeight="1" x14ac:dyDescent="0.2">
      <c r="A227" s="82" t="s">
        <v>665</v>
      </c>
      <c r="B227" s="82" t="s">
        <v>663</v>
      </c>
      <c r="C227" s="83" t="s">
        <v>664</v>
      </c>
      <c r="D227" s="83" t="s">
        <v>383</v>
      </c>
      <c r="E227" s="84">
        <v>220376.16</v>
      </c>
      <c r="F227" s="69">
        <f t="shared" si="0"/>
        <v>45357</v>
      </c>
      <c r="G227" s="70">
        <f t="shared" si="1"/>
        <v>220376.16</v>
      </c>
      <c r="H227" s="71">
        <v>0</v>
      </c>
      <c r="I227" s="72" t="s">
        <v>33</v>
      </c>
    </row>
    <row r="228" spans="1:9" s="81" customFormat="1" ht="27.75" customHeight="1" x14ac:dyDescent="0.2">
      <c r="A228" s="90" t="s">
        <v>668</v>
      </c>
      <c r="B228" s="90" t="s">
        <v>666</v>
      </c>
      <c r="C228" s="83" t="s">
        <v>667</v>
      </c>
      <c r="D228" s="83" t="s">
        <v>443</v>
      </c>
      <c r="E228" s="84">
        <v>112906</v>
      </c>
      <c r="F228" s="69">
        <f t="shared" si="0"/>
        <v>45382</v>
      </c>
      <c r="G228" s="70">
        <f t="shared" si="1"/>
        <v>112906</v>
      </c>
      <c r="H228" s="71">
        <v>0</v>
      </c>
      <c r="I228" s="72" t="s">
        <v>33</v>
      </c>
    </row>
    <row r="229" spans="1:9" s="81" customFormat="1" ht="27.75" customHeight="1" x14ac:dyDescent="0.2">
      <c r="A229" s="91"/>
      <c r="B229" s="91"/>
      <c r="C229" s="83" t="s">
        <v>669</v>
      </c>
      <c r="D229" s="83" t="s">
        <v>443</v>
      </c>
      <c r="E229" s="84">
        <v>86265</v>
      </c>
      <c r="F229" s="69">
        <f t="shared" si="0"/>
        <v>45382</v>
      </c>
      <c r="G229" s="70">
        <f t="shared" si="1"/>
        <v>86265</v>
      </c>
      <c r="H229" s="71">
        <v>0</v>
      </c>
      <c r="I229" s="72" t="s">
        <v>33</v>
      </c>
    </row>
    <row r="230" spans="1:9" s="81" customFormat="1" ht="27.75" customHeight="1" x14ac:dyDescent="0.2">
      <c r="A230" s="92"/>
      <c r="B230" s="92"/>
      <c r="C230" s="83" t="s">
        <v>670</v>
      </c>
      <c r="D230" s="83" t="s">
        <v>443</v>
      </c>
      <c r="E230" s="84">
        <v>164336</v>
      </c>
      <c r="F230" s="69">
        <f t="shared" si="0"/>
        <v>45382</v>
      </c>
      <c r="G230" s="70">
        <f t="shared" si="1"/>
        <v>164336</v>
      </c>
      <c r="H230" s="71">
        <v>0</v>
      </c>
      <c r="I230" s="72" t="s">
        <v>33</v>
      </c>
    </row>
    <row r="231" spans="1:9" s="81" customFormat="1" ht="37.5" customHeight="1" x14ac:dyDescent="0.2">
      <c r="A231" s="90" t="s">
        <v>320</v>
      </c>
      <c r="B231" s="90" t="s">
        <v>671</v>
      </c>
      <c r="C231" s="83" t="s">
        <v>672</v>
      </c>
      <c r="D231" s="83" t="s">
        <v>174</v>
      </c>
      <c r="E231" s="84">
        <v>14176.44</v>
      </c>
      <c r="F231" s="69">
        <f t="shared" si="0"/>
        <v>45353</v>
      </c>
      <c r="G231" s="70">
        <f t="shared" si="1"/>
        <v>14176.44</v>
      </c>
      <c r="H231" s="71">
        <v>0</v>
      </c>
      <c r="I231" s="72" t="s">
        <v>33</v>
      </c>
    </row>
    <row r="232" spans="1:9" s="81" customFormat="1" ht="37.5" customHeight="1" x14ac:dyDescent="0.2">
      <c r="A232" s="92"/>
      <c r="B232" s="92"/>
      <c r="C232" s="83" t="s">
        <v>673</v>
      </c>
      <c r="D232" s="83" t="s">
        <v>371</v>
      </c>
      <c r="E232" s="84">
        <v>20460.5</v>
      </c>
      <c r="F232" s="69">
        <f t="shared" si="0"/>
        <v>45386</v>
      </c>
      <c r="G232" s="70">
        <f t="shared" si="1"/>
        <v>20460.5</v>
      </c>
      <c r="H232" s="71">
        <v>0</v>
      </c>
      <c r="I232" s="72" t="s">
        <v>33</v>
      </c>
    </row>
    <row r="233" spans="1:9" s="81" customFormat="1" ht="72" x14ac:dyDescent="0.2">
      <c r="A233" s="82" t="s">
        <v>676</v>
      </c>
      <c r="B233" s="82" t="s">
        <v>674</v>
      </c>
      <c r="C233" s="83" t="s">
        <v>675</v>
      </c>
      <c r="D233" s="83" t="s">
        <v>173</v>
      </c>
      <c r="E233" s="84">
        <v>32800</v>
      </c>
      <c r="F233" s="69">
        <f t="shared" si="0"/>
        <v>45352</v>
      </c>
      <c r="G233" s="70">
        <f t="shared" si="1"/>
        <v>32800</v>
      </c>
      <c r="H233" s="71">
        <v>0</v>
      </c>
      <c r="I233" s="72" t="s">
        <v>33</v>
      </c>
    </row>
    <row r="234" spans="1:9" s="81" customFormat="1" ht="72" x14ac:dyDescent="0.2">
      <c r="A234" s="82" t="s">
        <v>676</v>
      </c>
      <c r="B234" s="82" t="s">
        <v>677</v>
      </c>
      <c r="C234" s="83" t="s">
        <v>678</v>
      </c>
      <c r="D234" s="83" t="s">
        <v>366</v>
      </c>
      <c r="E234" s="84">
        <v>34100</v>
      </c>
      <c r="F234" s="69">
        <f t="shared" si="0"/>
        <v>45381</v>
      </c>
      <c r="G234" s="70">
        <f t="shared" si="1"/>
        <v>34100</v>
      </c>
      <c r="H234" s="71">
        <v>0</v>
      </c>
      <c r="I234" s="72" t="s">
        <v>33</v>
      </c>
    </row>
    <row r="235" spans="1:9" s="81" customFormat="1" ht="72" x14ac:dyDescent="0.2">
      <c r="A235" s="82" t="s">
        <v>681</v>
      </c>
      <c r="B235" s="82" t="s">
        <v>679</v>
      </c>
      <c r="C235" s="83" t="s">
        <v>680</v>
      </c>
      <c r="D235" s="83" t="s">
        <v>267</v>
      </c>
      <c r="E235" s="84">
        <v>11800</v>
      </c>
      <c r="F235" s="69">
        <f t="shared" si="0"/>
        <v>45347</v>
      </c>
      <c r="G235" s="70">
        <f t="shared" si="1"/>
        <v>11800</v>
      </c>
      <c r="H235" s="71">
        <v>0</v>
      </c>
      <c r="I235" s="72" t="s">
        <v>33</v>
      </c>
    </row>
    <row r="236" spans="1:9" s="81" customFormat="1" ht="35.25" customHeight="1" x14ac:dyDescent="0.2">
      <c r="A236" s="90" t="s">
        <v>683</v>
      </c>
      <c r="B236" s="90" t="s">
        <v>682</v>
      </c>
      <c r="C236" s="83" t="s">
        <v>684</v>
      </c>
      <c r="D236" s="83" t="s">
        <v>686</v>
      </c>
      <c r="E236" s="84">
        <v>150000</v>
      </c>
      <c r="F236" s="69">
        <f t="shared" si="0"/>
        <v>45095</v>
      </c>
      <c r="G236" s="70">
        <f t="shared" si="1"/>
        <v>150000</v>
      </c>
      <c r="H236" s="71">
        <v>0</v>
      </c>
      <c r="I236" s="72" t="s">
        <v>33</v>
      </c>
    </row>
    <row r="237" spans="1:9" s="81" customFormat="1" ht="35.25" customHeight="1" x14ac:dyDescent="0.2">
      <c r="A237" s="91"/>
      <c r="B237" s="91"/>
      <c r="C237" s="83" t="s">
        <v>685</v>
      </c>
      <c r="D237" s="83" t="s">
        <v>687</v>
      </c>
      <c r="E237" s="84">
        <v>144000</v>
      </c>
      <c r="F237" s="69">
        <f t="shared" si="0"/>
        <v>45274</v>
      </c>
      <c r="G237" s="70">
        <f t="shared" si="1"/>
        <v>144000</v>
      </c>
      <c r="H237" s="71">
        <v>0</v>
      </c>
      <c r="I237" s="72" t="s">
        <v>33</v>
      </c>
    </row>
    <row r="238" spans="1:9" s="81" customFormat="1" ht="35.25" customHeight="1" x14ac:dyDescent="0.2">
      <c r="A238" s="92"/>
      <c r="B238" s="92"/>
      <c r="C238" s="83" t="s">
        <v>226</v>
      </c>
      <c r="D238" s="83" t="s">
        <v>309</v>
      </c>
      <c r="E238" s="84">
        <v>90000</v>
      </c>
      <c r="F238" s="69">
        <f t="shared" si="0"/>
        <v>45373</v>
      </c>
      <c r="G238" s="70">
        <f t="shared" si="1"/>
        <v>90000</v>
      </c>
      <c r="H238" s="71">
        <v>0</v>
      </c>
      <c r="I238" s="72" t="s">
        <v>33</v>
      </c>
    </row>
    <row r="239" spans="1:9" s="81" customFormat="1" ht="67.5" customHeight="1" x14ac:dyDescent="0.2">
      <c r="A239" s="47" t="s">
        <v>0</v>
      </c>
      <c r="B239" s="47" t="s">
        <v>1</v>
      </c>
      <c r="C239" s="47" t="s">
        <v>3</v>
      </c>
      <c r="D239" s="47" t="s">
        <v>2</v>
      </c>
      <c r="E239" s="48" t="s">
        <v>4</v>
      </c>
      <c r="F239" s="47" t="s">
        <v>5</v>
      </c>
      <c r="G239" s="47" t="s">
        <v>6</v>
      </c>
      <c r="H239" s="47" t="s">
        <v>7</v>
      </c>
      <c r="I239" s="47" t="s">
        <v>8</v>
      </c>
    </row>
    <row r="240" spans="1:9" s="81" customFormat="1" ht="88.5" customHeight="1" x14ac:dyDescent="0.2">
      <c r="A240" s="82" t="s">
        <v>690</v>
      </c>
      <c r="B240" s="82" t="s">
        <v>688</v>
      </c>
      <c r="C240" s="83" t="s">
        <v>689</v>
      </c>
      <c r="D240" s="83" t="s">
        <v>366</v>
      </c>
      <c r="E240" s="84">
        <v>48000</v>
      </c>
      <c r="F240" s="69">
        <f t="shared" si="0"/>
        <v>45381</v>
      </c>
      <c r="G240" s="70">
        <f t="shared" si="1"/>
        <v>48000</v>
      </c>
      <c r="H240" s="71">
        <v>0</v>
      </c>
      <c r="I240" s="72" t="s">
        <v>33</v>
      </c>
    </row>
    <row r="241" spans="1:9" s="81" customFormat="1" ht="93.75" customHeight="1" x14ac:dyDescent="0.2">
      <c r="A241" s="82" t="s">
        <v>693</v>
      </c>
      <c r="B241" s="82" t="s">
        <v>691</v>
      </c>
      <c r="C241" s="83" t="s">
        <v>692</v>
      </c>
      <c r="D241" s="83" t="s">
        <v>694</v>
      </c>
      <c r="E241" s="84">
        <v>11800</v>
      </c>
      <c r="F241" s="69">
        <f t="shared" si="0"/>
        <v>45351</v>
      </c>
      <c r="G241" s="70">
        <f t="shared" si="1"/>
        <v>11800</v>
      </c>
      <c r="H241" s="71">
        <v>0</v>
      </c>
      <c r="I241" s="72" t="s">
        <v>33</v>
      </c>
    </row>
    <row r="242" spans="1:9" x14ac:dyDescent="0.2">
      <c r="A242" s="73"/>
      <c r="B242" s="73"/>
      <c r="C242" s="74"/>
      <c r="D242" s="75"/>
      <c r="E242" s="76"/>
      <c r="F242" s="77"/>
      <c r="G242" s="78"/>
      <c r="H242" s="79"/>
      <c r="I242" s="80"/>
    </row>
    <row r="243" spans="1:9" ht="30" customHeight="1" x14ac:dyDescent="0.2">
      <c r="A243" s="73"/>
      <c r="B243" s="73"/>
      <c r="C243" s="74"/>
      <c r="D243" s="75"/>
      <c r="E243" s="76"/>
      <c r="F243" s="77"/>
      <c r="G243" s="78"/>
      <c r="H243" s="79"/>
      <c r="I243" s="80"/>
    </row>
    <row r="244" spans="1:9" ht="33.75" customHeight="1" x14ac:dyDescent="0.2">
      <c r="A244" s="73"/>
      <c r="B244" s="73"/>
      <c r="C244" s="74"/>
      <c r="D244" s="75"/>
      <c r="E244" s="76"/>
      <c r="F244" s="77"/>
      <c r="G244" s="78"/>
      <c r="H244" s="79"/>
      <c r="I244" s="80"/>
    </row>
    <row r="245" spans="1:9" ht="33.75" customHeight="1" x14ac:dyDescent="0.2">
      <c r="A245" s="73"/>
      <c r="B245" s="73"/>
      <c r="C245" s="74"/>
      <c r="D245" s="75"/>
      <c r="E245" s="76"/>
      <c r="F245" s="77"/>
      <c r="G245" s="78"/>
      <c r="H245" s="79"/>
      <c r="I245" s="80"/>
    </row>
    <row r="246" spans="1:9" x14ac:dyDescent="0.2">
      <c r="F246" s="65"/>
    </row>
    <row r="247" spans="1:9" x14ac:dyDescent="0.2">
      <c r="B247" s="96"/>
      <c r="C247" s="96"/>
      <c r="F247" s="65"/>
    </row>
    <row r="248" spans="1:9" x14ac:dyDescent="0.2">
      <c r="A248" s="68" t="s">
        <v>159</v>
      </c>
      <c r="B248" s="52"/>
      <c r="C248" s="97" t="s">
        <v>162</v>
      </c>
      <c r="D248" s="97"/>
      <c r="E248" s="55"/>
      <c r="F248" s="66"/>
      <c r="G248" s="98" t="s">
        <v>160</v>
      </c>
      <c r="H248" s="98"/>
      <c r="I248" s="98"/>
    </row>
    <row r="249" spans="1:9" x14ac:dyDescent="0.2">
      <c r="A249" s="57" t="s">
        <v>157</v>
      </c>
      <c r="B249" s="53"/>
      <c r="C249" s="95" t="s">
        <v>156</v>
      </c>
      <c r="D249" s="95"/>
      <c r="E249" s="56"/>
      <c r="F249" s="67"/>
      <c r="G249" s="94" t="s">
        <v>103</v>
      </c>
      <c r="H249" s="94"/>
      <c r="I249" s="94"/>
    </row>
    <row r="250" spans="1:9" x14ac:dyDescent="0.2">
      <c r="A250" s="58" t="s">
        <v>158</v>
      </c>
      <c r="B250" s="53"/>
      <c r="C250" s="99" t="s">
        <v>163</v>
      </c>
      <c r="D250" s="99"/>
      <c r="E250" s="56"/>
      <c r="F250" s="67"/>
      <c r="G250" s="94" t="s">
        <v>161</v>
      </c>
      <c r="H250" s="94"/>
      <c r="I250" s="94"/>
    </row>
  </sheetData>
  <mergeCells count="76">
    <mergeCell ref="B228:B230"/>
    <mergeCell ref="A228:A230"/>
    <mergeCell ref="B231:B232"/>
    <mergeCell ref="A231:A232"/>
    <mergeCell ref="B236:B238"/>
    <mergeCell ref="A236:A238"/>
    <mergeCell ref="B213:B214"/>
    <mergeCell ref="A213:A214"/>
    <mergeCell ref="A215:A216"/>
    <mergeCell ref="B215:B216"/>
    <mergeCell ref="B225:B226"/>
    <mergeCell ref="A225:A226"/>
    <mergeCell ref="A69:A70"/>
    <mergeCell ref="B36:B38"/>
    <mergeCell ref="A36:A38"/>
    <mergeCell ref="B60:B61"/>
    <mergeCell ref="A60:A61"/>
    <mergeCell ref="B64:B65"/>
    <mergeCell ref="A64:A65"/>
    <mergeCell ref="G250:I250"/>
    <mergeCell ref="C249:D249"/>
    <mergeCell ref="G249:I249"/>
    <mergeCell ref="B247:C247"/>
    <mergeCell ref="C248:D248"/>
    <mergeCell ref="G248:I248"/>
    <mergeCell ref="C250:D250"/>
    <mergeCell ref="B81:B82"/>
    <mergeCell ref="A81:A82"/>
    <mergeCell ref="B83:B84"/>
    <mergeCell ref="A83:A84"/>
    <mergeCell ref="A8:I8"/>
    <mergeCell ref="A10:I10"/>
    <mergeCell ref="A11:I11"/>
    <mergeCell ref="B40:B42"/>
    <mergeCell ref="A40:A42"/>
    <mergeCell ref="B16:B18"/>
    <mergeCell ref="A16:A18"/>
    <mergeCell ref="B21:B26"/>
    <mergeCell ref="A21:A26"/>
    <mergeCell ref="B67:B68"/>
    <mergeCell ref="A67:A68"/>
    <mergeCell ref="B69:B70"/>
    <mergeCell ref="B86:B92"/>
    <mergeCell ref="A86:A92"/>
    <mergeCell ref="B97:B99"/>
    <mergeCell ref="A97:A99"/>
    <mergeCell ref="B100:B102"/>
    <mergeCell ref="A100:A102"/>
    <mergeCell ref="B105:B114"/>
    <mergeCell ref="A105:A114"/>
    <mergeCell ref="A118:A119"/>
    <mergeCell ref="B118:B119"/>
    <mergeCell ref="B120:B121"/>
    <mergeCell ref="A120:A121"/>
    <mergeCell ref="B125:B127"/>
    <mergeCell ref="A125:A127"/>
    <mergeCell ref="B132:B143"/>
    <mergeCell ref="A132:A143"/>
    <mergeCell ref="B145:B146"/>
    <mergeCell ref="A145:A146"/>
    <mergeCell ref="B147:B148"/>
    <mergeCell ref="A147:A148"/>
    <mergeCell ref="B151:B153"/>
    <mergeCell ref="A151:A153"/>
    <mergeCell ref="B166:B172"/>
    <mergeCell ref="A166:A172"/>
    <mergeCell ref="B195:B200"/>
    <mergeCell ref="A195:A200"/>
    <mergeCell ref="B201:B202"/>
    <mergeCell ref="A201:A202"/>
    <mergeCell ref="B183:B184"/>
    <mergeCell ref="A183:A184"/>
    <mergeCell ref="B189:B190"/>
    <mergeCell ref="A189:A190"/>
    <mergeCell ref="B192:B194"/>
    <mergeCell ref="A192:A194"/>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MARZO   2024</vt:lpstr>
      <vt:lpstr>'MARZO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LAPTOP</cp:lastModifiedBy>
  <cp:lastPrinted>2024-04-15T01:40:53Z</cp:lastPrinted>
  <dcterms:created xsi:type="dcterms:W3CDTF">2021-07-01T20:21:12Z</dcterms:created>
  <dcterms:modified xsi:type="dcterms:W3CDTF">2024-04-15T01:40:54Z</dcterms:modified>
</cp:coreProperties>
</file>