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firstSheet="1" activeTab="1"/>
  </bookViews>
  <sheets>
    <sheet name="JUNIO" sheetId="1" r:id="rId1"/>
    <sheet name="ENERO   2024" sheetId="12" r:id="rId2"/>
  </sheets>
  <definedNames>
    <definedName name="_xlnm._FilterDatabase" localSheetId="1" hidden="1">'ENERO   2024'!$A$13:$I$47</definedName>
    <definedName name="_xlnm.Print_Area" localSheetId="1">'ENERO   2024'!$A$1:$I$57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2" l="1"/>
  <c r="G18" i="12"/>
  <c r="G19" i="12"/>
  <c r="G20" i="12"/>
  <c r="G21" i="12"/>
  <c r="G22" i="12"/>
  <c r="G23" i="12"/>
  <c r="G24" i="12"/>
  <c r="G25" i="12"/>
  <c r="G26" i="12"/>
  <c r="G27" i="12"/>
  <c r="G28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16" i="12"/>
  <c r="G15" i="12" l="1"/>
  <c r="F15" i="12"/>
  <c r="F14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<sst xmlns="http://schemas.openxmlformats.org/spreadsheetml/2006/main" count="329" uniqueCount="225">
  <si>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</si>
  <si>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</si>
  <si>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</si>
  <si>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</si>
  <si>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</si>
  <si>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</si>
  <si>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</si>
  <si>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</si>
  <si>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</si>
  <si>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</si>
  <si>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</si>
  <si>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</si>
  <si>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</si>
  <si>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</si>
  <si>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</si>
  <si>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</si>
  <si>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</si>
  <si>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</si>
  <si>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</si>
  <si>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</si>
  <si>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</si>
  <si>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</si>
  <si>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</si>
  <si>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</si>
  <si>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</si>
  <si>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</si>
  <si>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</si>
  <si>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</si>
  <si>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</si>
  <si>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</si>
  <si>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</si>
  <si>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</si>
  <si>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</si>
  <si>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</si>
  <si>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</si>
  <si>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</si>
  <si>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</si>
  <si>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</si>
  <si>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</si>
  <si>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</si>
  <si>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</si>
  <si>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</si>
  <si>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</si>
  <si>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</si>
  <si>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</si>
  <si>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</si>
  <si>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</si>
  <si>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</si>
  <si>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</si>
  <si>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</si>
  <si>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</si>
  <si>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</si>
  <si>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</si>
  <si>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</si>
  <si>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</si>
  <si>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</si>
  <si>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</si>
  <si>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</si>
  <si>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</si>
  <si>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</si>
  <si>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</si>
  <si>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</si>
  <si>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</si>
  <si>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</si>
  <si>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</si>
  <si>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</si>
  <si>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</si>
  <si>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</si>
  <si>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</si>
  <si>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</si>
  <si>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</si>
  <si>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</si>
  <si>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</si>
  <si>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</si>
  <si>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</si>
  <si>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</si>
  <si>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</si>
  <si>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</si>
  <si>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</si>
  <si>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</si>
  <si>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</si>
  <si>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</si>
  <si>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</si>
  <si>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</si>
  <si>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</si>
  <si>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</si>
  <si>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</si>
  <si>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</si>
  <si>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</si>
  <si>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</si>
  <si>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</si>
  <si>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</si>
  <si>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</si>
  <si>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</si>
  <si>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</si>
  <si>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</si>
  <si>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</si>
  <si>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</si>
  <si>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</si>
  <si>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</si>
  <si>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</si>
  <si>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</si>
  <si>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</si>
  <si>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</si>
  <si>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</si>
  <si>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</si>
  <si>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</si>
  <si>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</si>
  <si>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</si>
  <si>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</si>
  <si>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</si>
  <si>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</si>
  <si>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</si>
  <si>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</si>
  <si>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</si>
  <si>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</si>
  <si>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</si>
  <si>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</si>
  <si>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</si>
  <si>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</si>
  <si>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</si>
  <si>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</si>
  <si>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</si>
  <si>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</si>
  <si>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</si>
  <si>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</si>
  <si>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</si>
  <si>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</si>
  <si>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</si>
  <si>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</si>
  <si>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</si>
  <si>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</si>
  <si>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</si>
  <si>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</si>
  <si>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</si>
  <si>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</si>
  <si>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</si>
  <si>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</si>
  <si>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</si>
  <si>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</si>
  <si>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</si>
  <si>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</si>
  <si>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</si>
  <si>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</si>
  <si>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</si>
  <si>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</si>
  <si>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</si>
  <si>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</si>
  <si>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</si>
  <si>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</si>
  <si>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</si>
  <si>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</si>
  <si>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</si>
  <si>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</si>
  <si>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</si>
  <si>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</si>
  <si>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</si>
  <si>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</si>
  <si>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</si>
  <si>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</si>
  <si>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</si>
  <si>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</si>
  <si>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LIC. JUAN VLADIMIR VELOZ</t>
  </si>
  <si>
    <t xml:space="preserve">  Encargado Interino Depto. De Contabilidad</t>
  </si>
  <si>
    <t>CORPORACION DEL ACUEDUCTO Y ALCANTARILLADO DE SANTO DOMINGO</t>
  </si>
  <si>
    <t>COMPANIA DOMINICANA DE TELEFONOS C POR A</t>
  </si>
  <si>
    <t>Edesur Dominicana, S.A</t>
  </si>
  <si>
    <t>Estrela Telecom, SRL</t>
  </si>
  <si>
    <t>EMPRESA DISTRIBUIDORA DE ELECTRICIDAD DEL ESTE S A</t>
  </si>
  <si>
    <t>EDENORTE DOMINICANA S A</t>
  </si>
  <si>
    <t>B1500000268</t>
  </si>
  <si>
    <t>PATRONATO DEL HOSPITAL GENERAL MATERNO INFANTIL INC</t>
  </si>
  <si>
    <t>AYUNTAMIENTO DEL DISTRITO NACIONAL</t>
  </si>
  <si>
    <t>Trilogy Dominicana, SA</t>
  </si>
  <si>
    <t>Altice Dominicana, SA</t>
  </si>
  <si>
    <t>B1500000168</t>
  </si>
  <si>
    <t>CORRESPONDIENTE DEL 01 AL 31 DE ENERO  DEL 2024</t>
  </si>
  <si>
    <t>B1500047474</t>
  </si>
  <si>
    <t>B1500423366</t>
  </si>
  <si>
    <t>LIB: 37 d/f 22/01/2024. PAGO CUENTA NO. 713993830, FACTURA NCF E450000031284, POR SERVICIO TELEFONICO E INTERNET  PROGRAMA COMUNIDAD SEGURA CORRESPONDIENTE AL MES DE DICIEMBRE 2023.</t>
  </si>
  <si>
    <t>E450000031284</t>
  </si>
  <si>
    <t>LIB: 35 d/f 22/01/2024.PAGO FACT NCF. B1500423366, NIC.6006689, POR SERVICIO DE ENERGIA ELECTRICA, PROGRAMA COMUNIDAD SEGURA CORRESPONDIENTE  AL PERIODO DEL 10/11/2023 AL 11/12/2023.</t>
  </si>
  <si>
    <t>LIB: 33 d/f 22/01/2024.PAGO FACTURA NCF B1500047474, POR SERVICIO DE RECOGIDA DE BASURA PROGRAMA COMUNIDAD SEGURA, CORRESPONDIENTE AL MES DE DICIEMBRE 2023.</t>
  </si>
  <si>
    <t>LIB: 38 d/f 22/01/2024. PAGO FACT. NCF B1500129091, B1500130990, B1500132887 POR SERVICIOS DE AGUA POTABLE DEL  PROGRAMA COMUNIDAD SEGURA, CORRESPODIENTE A LOS MESES DE NOVIEMBRE ,  DICIEMBRE DEL AÑO 2023 Y EL MES DE  ENERO DEL AÑO 2024.</t>
  </si>
  <si>
    <t>B1500129091</t>
  </si>
  <si>
    <t>B1500130990</t>
  </si>
  <si>
    <t>B1500132887</t>
  </si>
  <si>
    <t>LIB: 64 d/f 22/01/2024.PAGO FACTURAS NCF.B1500000285, B1500000268, POR CONCEPTO DE LOS SERVICIO DE INSTALACION Y USO DE SERVIDORES EN NUBE Y SOPORTE PARA EL SERVIDOR CORRESPONDIENTE AL MES DE ENERO 2024.</t>
  </si>
  <si>
    <t>B1500000285</t>
  </si>
  <si>
    <t>B1500002985</t>
  </si>
  <si>
    <t>LIB: 83  d/f 23/01/2024.PAGO CUENTA NO. 104278187-001, SEGÙN FACTURA NCF. B1500002985, POR SERVICIO DE INTERNET ALTERNO PARA ESTE MIP, CORRESPONDIENTE AL PERIODO 16/01/2024 AL 15/02/2024</t>
  </si>
  <si>
    <t>LIB: 84 d/f 23/01/2024. PAGO FACT. B1500403412 Y 406143 NIC NO. 6784227 Y 6925115 POR SERVICIOS DE ELECTRICIDAD DE LA OFICINA REGIONAL DEL MIP EN SANTIAGO DE LOS CABALLEROS DE LA CASA DE PREVENCIÓN EN SAN FRANCISCO DE MACORIS, CORRESP. AL PERIODO 01/12/2023 AL 01/01/2024.</t>
  </si>
  <si>
    <t>B1500403412</t>
  </si>
  <si>
    <t>B1500406143</t>
  </si>
  <si>
    <t>LIB: 86 d/f 23/01/2024. PAGO FACT. NCF B1500427515, B1500423554 Y B1500423305 POR SERVICIOS DE ENERGIA ELÉCTRICA, DONDE FUNCIONAN LAS CASAS DE PREVENCIÓN Y SEG. CIUDADANA, LOS ALCARRIZOS, CRISTO REY Y POLICÍA AUXILIAR PERÍODO DEL 02/11/2023 AL 14/12/2023.</t>
  </si>
  <si>
    <t>B1500423305</t>
  </si>
  <si>
    <t>B1500423554</t>
  </si>
  <si>
    <t>B1500427515</t>
  </si>
  <si>
    <t>LIB: 96 d/f 23/01/2024. PAGO FACT. NCF. B1500000023 SALDO DE CONTRATO BS-0005411-2022 POR SERV. DE ASESORIA ESP. PARA IMPLEMENTACION DE LOS PLANES, TRABAJO , ESTRATEGIAS Y POLITICA PARA LA TRANSFORMACION Y PROFESIONALIZACION DE LA P.N DEL 15 DE OCTUBRE AL 15 DE ENERO 2024.</t>
  </si>
  <si>
    <t>B1500000023</t>
  </si>
  <si>
    <t>JOSE ENRIQUE VILA DEL CASTILLO</t>
  </si>
  <si>
    <t>LIB: 99 d/f 23/01/2024. PAGO CUENTA NO. 3617053, NCF. E450000001042, POR SERVICIO DE TELECABLE  AL  PROGRAMA COMUNIDAD SEGURA, CORRESPONDIENTE AL PERIODO  11/12/2023 AL 10/01/2024.</t>
  </si>
  <si>
    <t>E450000001042</t>
  </si>
  <si>
    <t>LIB: 100 d/f 23/01/2024. PAGO CUENTA 86563069, FACTURA NCF B1500056340, POR SERVICIO DE INTERNET MOVIL PROGRAMA COMUNIDAD SEGURA CORRESPONDIENTE AL PERIODO DE 01/12/2023 AL 31/12/2023.</t>
  </si>
  <si>
    <t>B1500056340</t>
  </si>
  <si>
    <t>LIB: 108 d/f 24/01/2024. PAGO VARIAS FACT. POR CONCEPTO DE SERVICIOS AMBULATORIOS A LA SRA.YOSELI DE LOS SANTOS PEÑA CASTILLO, QUIEN PERTENECE AL PROGRAMA POLICIA AUX. DE ESTE MIP POR ASISTENCIA MEDICA, SEGUN FACTURAS Y AUTORIZACIONES ANEXAS.</t>
  </si>
  <si>
    <t>B1501019435</t>
  </si>
  <si>
    <t>B1501021533</t>
  </si>
  <si>
    <t>B1501022187</t>
  </si>
  <si>
    <t>B1501035199</t>
  </si>
  <si>
    <t>LIB: 164 d/f 26/01/2024. PAGO CUENTAS NO. 9704970,4045090, FACTURAS E450000001230 E450000001310, POR SERVICIO DE TELECABLE ,TELÉFONO E INTERNET A LA POLICÍA AUXILIAR Y A ESTE MIP, POR SERVICIO DE INTERNET DE RESPALDO Y TELECABLE CORRESP. AL PERIODO DEL 20/12/2023 AL 19/01/2024.</t>
  </si>
  <si>
    <t>E450000001230</t>
  </si>
  <si>
    <t>E450000001310</t>
  </si>
  <si>
    <t>LIB: 184 d/f 31/01/2024. PAGO FACT. NCF. B1500000168 SEGUN CONTRATO BS-0015393-2023 POR SERVICIOS DE ASESORIAS ESPECIALIZADAS PARA LA EJECUCION DE LA ESTRATEGIA DE LA SEGURIDAD CIUDADANA DE ESTE MIP, CORRESPONDIENTE DEL 7 DE DICIEMBRE 2023 AL 7 DE ENERO 2024.</t>
  </si>
  <si>
    <t>Licdo. Adolfo Salasier Sanchez Perez, SRL</t>
  </si>
  <si>
    <t>LIB: 187 d/f 31/01/2024. PAGO VARIOS NIC. 1511181,1511187,1511277,2220785,3497086,1512025,3748472,3519309,1246718, POR SERVICIOS DE ELECTRICIDAD PARA EL INST. NACIONAL DE MIGRACION, GOBERNACION DE LA ROMANA, BOCA CHICA, PERIODO 20/11/2023 AL 19/12/2023.</t>
  </si>
  <si>
    <t>B1500304628</t>
  </si>
  <si>
    <t>B1500304944</t>
  </si>
  <si>
    <t>B1500304981</t>
  </si>
  <si>
    <t>B1500304990</t>
  </si>
  <si>
    <t>B1500305015</t>
  </si>
  <si>
    <t>B1500305037</t>
  </si>
  <si>
    <t>B1500306130</t>
  </si>
  <si>
    <t>B1500306915</t>
  </si>
  <si>
    <t>B1500306963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</si>
</sst>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0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43" fontId="15" fillId="0" borderId="1" xfId="13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wrapText="1"/>
    </xf>
    <xf numFmtId="43" fontId="15" fillId="0" borderId="0" xfId="13" applyFont="1" applyFill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/>
    </xf>
    <xf numFmtId="43" fontId="25" fillId="0" borderId="0" xfId="1" applyFont="1" applyFill="1" applyBorder="1" applyAlignment="1">
      <alignment horizontal="right"/>
    </xf>
    <xf numFmtId="14" fontId="16" fillId="0" borderId="0" xfId="0" applyNumberFormat="1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 wrapText="1"/>
    </xf>
    <xf numFmtId="4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wrapText="1"/>
    </xf>
    <xf numFmtId="43" fontId="25" fillId="0" borderId="8" xfId="1" applyFont="1" applyFill="1" applyBorder="1" applyAlignment="1">
      <alignment horizontal="right"/>
    </xf>
    <xf numFmtId="49" fontId="25" fillId="0" borderId="1" xfId="0" applyNumberFormat="1" applyFont="1" applyFill="1" applyBorder="1" applyAlignment="1">
      <alignment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5" fillId="0" borderId="7" xfId="0" applyNumberFormat="1" applyFont="1" applyFill="1" applyBorder="1" applyAlignment="1">
      <alignment horizontal="left" wrapText="1"/>
    </xf>
    <xf numFmtId="49" fontId="25" fillId="0" borderId="8" xfId="0" applyNumberFormat="1" applyFont="1" applyFill="1" applyBorder="1" applyAlignment="1">
      <alignment horizontal="left" wrapText="1"/>
    </xf>
    <xf numFmtId="49" fontId="25" fillId="0" borderId="9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6" t="s">
        <v>105</v>
      </c>
      <c r="C9" s="86"/>
      <c r="D9" s="86"/>
      <c r="E9" s="86"/>
      <c r="F9" s="86"/>
      <c r="G9" s="86"/>
      <c r="H9" s="86"/>
      <c r="I9" s="86"/>
      <c r="J9" s="86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88" t="s">
        <v>106</v>
      </c>
      <c r="C11" s="88"/>
      <c r="D11" s="88"/>
      <c r="E11" s="88"/>
      <c r="F11" s="88"/>
      <c r="G11" s="88"/>
      <c r="H11" s="88"/>
      <c r="I11" s="88"/>
      <c r="J11" s="88"/>
      <c r="K11" s="8"/>
    </row>
    <row r="12" spans="2:11" customFormat="1" ht="26.25" customHeight="1" x14ac:dyDescent="0.25">
      <c r="B12" s="88" t="s">
        <v>107</v>
      </c>
      <c r="C12" s="88"/>
      <c r="D12" s="88"/>
      <c r="E12" s="88"/>
      <c r="F12" s="88"/>
      <c r="G12" s="88"/>
      <c r="H12" s="88"/>
      <c r="I12" s="88"/>
      <c r="J12" s="88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89"/>
      <c r="D56" s="89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87" t="s">
        <v>155</v>
      </c>
      <c r="C59" s="87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56"/>
  <sheetViews>
    <sheetView tabSelected="1" view="pageBreakPreview" zoomScaleNormal="90" zoomScaleSheetLayoutView="100" workbookViewId="0">
      <selection activeCell="A50" sqref="A50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99" t="s">
        <v>105</v>
      </c>
      <c r="B8" s="99"/>
      <c r="C8" s="99"/>
      <c r="D8" s="99"/>
      <c r="E8" s="99"/>
      <c r="F8" s="99"/>
      <c r="G8" s="99"/>
      <c r="H8" s="99"/>
      <c r="I8" s="99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99" t="s">
        <v>106</v>
      </c>
      <c r="B10" s="99"/>
      <c r="C10" s="99"/>
      <c r="D10" s="99"/>
      <c r="E10" s="99"/>
      <c r="F10" s="99"/>
      <c r="G10" s="99"/>
      <c r="H10" s="99"/>
      <c r="I10" s="99"/>
    </row>
    <row r="11" spans="1:9" x14ac:dyDescent="0.2">
      <c r="A11" s="99" t="s">
        <v>176</v>
      </c>
      <c r="B11" s="99"/>
      <c r="C11" s="99"/>
      <c r="D11" s="99"/>
      <c r="E11" s="99"/>
      <c r="F11" s="99"/>
      <c r="G11" s="99"/>
      <c r="H11" s="99"/>
      <c r="I11" s="99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83" customFormat="1" ht="69" customHeight="1" x14ac:dyDescent="0.2">
      <c r="A14" s="85" t="s">
        <v>172</v>
      </c>
      <c r="B14" s="85" t="s">
        <v>182</v>
      </c>
      <c r="C14" s="69" t="s">
        <v>177</v>
      </c>
      <c r="D14" s="70">
        <v>45261</v>
      </c>
      <c r="E14" s="84">
        <v>482</v>
      </c>
      <c r="F14" s="71">
        <f>30+D14</f>
        <v>45291</v>
      </c>
      <c r="G14" s="72">
        <f>+E14</f>
        <v>482</v>
      </c>
      <c r="H14" s="73">
        <v>0</v>
      </c>
      <c r="I14" s="74" t="s">
        <v>33</v>
      </c>
    </row>
    <row r="15" spans="1:9" s="83" customFormat="1" ht="60" x14ac:dyDescent="0.2">
      <c r="A15" s="85" t="s">
        <v>166</v>
      </c>
      <c r="B15" s="85" t="s">
        <v>181</v>
      </c>
      <c r="C15" s="69" t="s">
        <v>178</v>
      </c>
      <c r="D15" s="70">
        <v>45291</v>
      </c>
      <c r="E15" s="84">
        <v>59660.98</v>
      </c>
      <c r="F15" s="71">
        <f>30+D15</f>
        <v>45321</v>
      </c>
      <c r="G15" s="72">
        <f>+E15</f>
        <v>59660.98</v>
      </c>
      <c r="H15" s="73">
        <v>0</v>
      </c>
      <c r="I15" s="74" t="s">
        <v>33</v>
      </c>
    </row>
    <row r="16" spans="1:9" s="83" customFormat="1" ht="65.25" customHeight="1" x14ac:dyDescent="0.2">
      <c r="A16" s="85" t="s">
        <v>165</v>
      </c>
      <c r="B16" s="85" t="s">
        <v>179</v>
      </c>
      <c r="C16" s="69" t="s">
        <v>180</v>
      </c>
      <c r="D16" s="70">
        <v>45287</v>
      </c>
      <c r="E16" s="84">
        <v>56558.96</v>
      </c>
      <c r="F16" s="71">
        <f>30+D16</f>
        <v>45317</v>
      </c>
      <c r="G16" s="72">
        <f>+E16</f>
        <v>56558.96</v>
      </c>
      <c r="H16" s="73">
        <v>0</v>
      </c>
      <c r="I16" s="74" t="s">
        <v>33</v>
      </c>
    </row>
    <row r="17" spans="1:9" s="83" customFormat="1" ht="32.25" customHeight="1" x14ac:dyDescent="0.2">
      <c r="A17" s="90" t="s">
        <v>164</v>
      </c>
      <c r="B17" s="90" t="s">
        <v>183</v>
      </c>
      <c r="C17" s="69" t="s">
        <v>184</v>
      </c>
      <c r="D17" s="70">
        <v>45231</v>
      </c>
      <c r="E17" s="84">
        <v>616.6</v>
      </c>
      <c r="F17" s="71">
        <f t="shared" ref="F17:F47" si="0">30+D17</f>
        <v>45261</v>
      </c>
      <c r="G17" s="72">
        <f t="shared" ref="G17:G47" si="1">+E17</f>
        <v>616.6</v>
      </c>
      <c r="H17" s="73">
        <v>0</v>
      </c>
      <c r="I17" s="74" t="s">
        <v>33</v>
      </c>
    </row>
    <row r="18" spans="1:9" s="83" customFormat="1" ht="32.25" customHeight="1" x14ac:dyDescent="0.2">
      <c r="A18" s="92"/>
      <c r="B18" s="92"/>
      <c r="C18" s="69" t="s">
        <v>185</v>
      </c>
      <c r="D18" s="70">
        <v>45261</v>
      </c>
      <c r="E18" s="84">
        <v>616.6</v>
      </c>
      <c r="F18" s="71">
        <f t="shared" si="0"/>
        <v>45291</v>
      </c>
      <c r="G18" s="72">
        <f t="shared" si="1"/>
        <v>616.6</v>
      </c>
      <c r="H18" s="73">
        <v>0</v>
      </c>
      <c r="I18" s="74" t="s">
        <v>33</v>
      </c>
    </row>
    <row r="19" spans="1:9" s="83" customFormat="1" ht="32.25" customHeight="1" x14ac:dyDescent="0.2">
      <c r="A19" s="91"/>
      <c r="B19" s="91"/>
      <c r="C19" s="69" t="s">
        <v>186</v>
      </c>
      <c r="D19" s="70">
        <v>45292</v>
      </c>
      <c r="E19" s="84">
        <v>616.6</v>
      </c>
      <c r="F19" s="71">
        <f t="shared" si="0"/>
        <v>45322</v>
      </c>
      <c r="G19" s="72">
        <f t="shared" si="1"/>
        <v>616.6</v>
      </c>
      <c r="H19" s="73">
        <v>0</v>
      </c>
      <c r="I19" s="74" t="s">
        <v>33</v>
      </c>
    </row>
    <row r="20" spans="1:9" s="83" customFormat="1" ht="41.25" customHeight="1" x14ac:dyDescent="0.2">
      <c r="A20" s="90" t="s">
        <v>167</v>
      </c>
      <c r="B20" s="90" t="s">
        <v>187</v>
      </c>
      <c r="C20" s="69" t="s">
        <v>188</v>
      </c>
      <c r="D20" s="70">
        <v>45293</v>
      </c>
      <c r="E20" s="84">
        <v>79950</v>
      </c>
      <c r="F20" s="71">
        <f t="shared" si="0"/>
        <v>45323</v>
      </c>
      <c r="G20" s="72">
        <f t="shared" si="1"/>
        <v>79950</v>
      </c>
      <c r="H20" s="73">
        <v>0</v>
      </c>
      <c r="I20" s="74" t="s">
        <v>33</v>
      </c>
    </row>
    <row r="21" spans="1:9" s="83" customFormat="1" ht="41.25" customHeight="1" x14ac:dyDescent="0.2">
      <c r="A21" s="91"/>
      <c r="B21" s="91"/>
      <c r="C21" s="69" t="s">
        <v>170</v>
      </c>
      <c r="D21" s="70">
        <v>45293</v>
      </c>
      <c r="E21" s="84">
        <v>177190.74</v>
      </c>
      <c r="F21" s="71">
        <f t="shared" si="0"/>
        <v>45323</v>
      </c>
      <c r="G21" s="72">
        <f t="shared" si="1"/>
        <v>177190.74</v>
      </c>
      <c r="H21" s="73">
        <v>0</v>
      </c>
      <c r="I21" s="74" t="s">
        <v>33</v>
      </c>
    </row>
    <row r="22" spans="1:9" s="83" customFormat="1" ht="66" customHeight="1" x14ac:dyDescent="0.2">
      <c r="A22" s="85" t="s">
        <v>173</v>
      </c>
      <c r="B22" s="85" t="s">
        <v>190</v>
      </c>
      <c r="C22" s="69" t="s">
        <v>189</v>
      </c>
      <c r="D22" s="70">
        <v>45306</v>
      </c>
      <c r="E22" s="84">
        <v>80809.460000000006</v>
      </c>
      <c r="F22" s="71">
        <f t="shared" si="0"/>
        <v>45336</v>
      </c>
      <c r="G22" s="72">
        <f t="shared" si="1"/>
        <v>80809.460000000006</v>
      </c>
      <c r="H22" s="73">
        <v>0</v>
      </c>
      <c r="I22" s="74" t="s">
        <v>33</v>
      </c>
    </row>
    <row r="23" spans="1:9" s="83" customFormat="1" ht="43.5" customHeight="1" x14ac:dyDescent="0.2">
      <c r="A23" s="90" t="s">
        <v>169</v>
      </c>
      <c r="B23" s="90" t="s">
        <v>191</v>
      </c>
      <c r="C23" s="69" t="s">
        <v>192</v>
      </c>
      <c r="D23" s="70">
        <v>45294</v>
      </c>
      <c r="E23" s="84">
        <v>33186.800000000003</v>
      </c>
      <c r="F23" s="71">
        <f t="shared" si="0"/>
        <v>45324</v>
      </c>
      <c r="G23" s="72">
        <f t="shared" si="1"/>
        <v>33186.800000000003</v>
      </c>
      <c r="H23" s="73">
        <v>0</v>
      </c>
      <c r="I23" s="74" t="s">
        <v>33</v>
      </c>
    </row>
    <row r="24" spans="1:9" s="83" customFormat="1" ht="43.5" customHeight="1" x14ac:dyDescent="0.2">
      <c r="A24" s="91"/>
      <c r="B24" s="91"/>
      <c r="C24" s="69" t="s">
        <v>193</v>
      </c>
      <c r="D24" s="70">
        <v>45294</v>
      </c>
      <c r="E24" s="84">
        <v>127.18</v>
      </c>
      <c r="F24" s="71">
        <f t="shared" si="0"/>
        <v>45324</v>
      </c>
      <c r="G24" s="72">
        <f t="shared" si="1"/>
        <v>127.18</v>
      </c>
      <c r="H24" s="73">
        <v>0</v>
      </c>
      <c r="I24" s="74" t="s">
        <v>33</v>
      </c>
    </row>
    <row r="25" spans="1:9" s="83" customFormat="1" ht="30" customHeight="1" x14ac:dyDescent="0.2">
      <c r="A25" s="90" t="s">
        <v>166</v>
      </c>
      <c r="B25" s="90" t="s">
        <v>194</v>
      </c>
      <c r="C25" s="69" t="s">
        <v>195</v>
      </c>
      <c r="D25" s="70">
        <v>45291</v>
      </c>
      <c r="E25" s="84">
        <v>45858.15</v>
      </c>
      <c r="F25" s="71">
        <f t="shared" si="0"/>
        <v>45321</v>
      </c>
      <c r="G25" s="72">
        <f t="shared" si="1"/>
        <v>45858.15</v>
      </c>
      <c r="H25" s="73">
        <v>0</v>
      </c>
      <c r="I25" s="74" t="s">
        <v>33</v>
      </c>
    </row>
    <row r="26" spans="1:9" s="83" customFormat="1" ht="30" customHeight="1" x14ac:dyDescent="0.2">
      <c r="A26" s="92"/>
      <c r="B26" s="92"/>
      <c r="C26" s="69" t="s">
        <v>196</v>
      </c>
      <c r="D26" s="70">
        <v>45291</v>
      </c>
      <c r="E26" s="84">
        <v>9731.41</v>
      </c>
      <c r="F26" s="71">
        <f t="shared" si="0"/>
        <v>45321</v>
      </c>
      <c r="G26" s="72">
        <f t="shared" si="1"/>
        <v>9731.41</v>
      </c>
      <c r="H26" s="73">
        <v>0</v>
      </c>
      <c r="I26" s="74" t="s">
        <v>33</v>
      </c>
    </row>
    <row r="27" spans="1:9" s="83" customFormat="1" ht="30" customHeight="1" x14ac:dyDescent="0.2">
      <c r="A27" s="91"/>
      <c r="B27" s="91"/>
      <c r="C27" s="69" t="s">
        <v>197</v>
      </c>
      <c r="D27" s="70">
        <v>45291</v>
      </c>
      <c r="E27" s="84">
        <v>4033.28</v>
      </c>
      <c r="F27" s="71">
        <f t="shared" si="0"/>
        <v>45321</v>
      </c>
      <c r="G27" s="72">
        <f t="shared" si="1"/>
        <v>4033.28</v>
      </c>
      <c r="H27" s="73">
        <v>0</v>
      </c>
      <c r="I27" s="74" t="s">
        <v>33</v>
      </c>
    </row>
    <row r="28" spans="1:9" s="83" customFormat="1" ht="91.5" customHeight="1" x14ac:dyDescent="0.2">
      <c r="A28" s="85" t="s">
        <v>200</v>
      </c>
      <c r="B28" s="85" t="s">
        <v>198</v>
      </c>
      <c r="C28" s="69" t="s">
        <v>199</v>
      </c>
      <c r="D28" s="70">
        <v>45302</v>
      </c>
      <c r="E28" s="84">
        <v>6360937.5</v>
      </c>
      <c r="F28" s="71">
        <f t="shared" si="0"/>
        <v>45332</v>
      </c>
      <c r="G28" s="72">
        <f t="shared" si="1"/>
        <v>6360937.5</v>
      </c>
      <c r="H28" s="73">
        <v>0</v>
      </c>
      <c r="I28" s="74" t="s">
        <v>33</v>
      </c>
    </row>
    <row r="29" spans="1:9" s="83" customFormat="1" ht="57.75" customHeight="1" x14ac:dyDescent="0.2">
      <c r="A29" s="47" t="s">
        <v>0</v>
      </c>
      <c r="B29" s="47" t="s">
        <v>1</v>
      </c>
      <c r="C29" s="47" t="s">
        <v>3</v>
      </c>
      <c r="D29" s="47" t="s">
        <v>2</v>
      </c>
      <c r="E29" s="48" t="s">
        <v>4</v>
      </c>
      <c r="F29" s="47" t="s">
        <v>5</v>
      </c>
      <c r="G29" s="47" t="s">
        <v>6</v>
      </c>
      <c r="H29" s="47" t="s">
        <v>7</v>
      </c>
      <c r="I29" s="47" t="s">
        <v>8</v>
      </c>
    </row>
    <row r="30" spans="1:9" s="83" customFormat="1" ht="69" customHeight="1" x14ac:dyDescent="0.2">
      <c r="A30" s="85" t="s">
        <v>174</v>
      </c>
      <c r="B30" s="85" t="s">
        <v>201</v>
      </c>
      <c r="C30" s="69" t="s">
        <v>202</v>
      </c>
      <c r="D30" s="70">
        <v>45306</v>
      </c>
      <c r="E30" s="84">
        <v>2280.69</v>
      </c>
      <c r="F30" s="71">
        <f t="shared" si="0"/>
        <v>45336</v>
      </c>
      <c r="G30" s="72">
        <f t="shared" si="1"/>
        <v>2280.69</v>
      </c>
      <c r="H30" s="73">
        <v>0</v>
      </c>
      <c r="I30" s="74" t="s">
        <v>33</v>
      </c>
    </row>
    <row r="31" spans="1:9" s="83" customFormat="1" ht="60" x14ac:dyDescent="0.2">
      <c r="A31" s="85" t="s">
        <v>174</v>
      </c>
      <c r="B31" s="85" t="s">
        <v>203</v>
      </c>
      <c r="C31" s="69" t="s">
        <v>204</v>
      </c>
      <c r="D31" s="70">
        <v>45296</v>
      </c>
      <c r="E31" s="84">
        <v>86926.080000000002</v>
      </c>
      <c r="F31" s="71">
        <f t="shared" si="0"/>
        <v>45326</v>
      </c>
      <c r="G31" s="72">
        <f t="shared" si="1"/>
        <v>86926.080000000002</v>
      </c>
      <c r="H31" s="73">
        <v>0</v>
      </c>
      <c r="I31" s="74" t="s">
        <v>33</v>
      </c>
    </row>
    <row r="32" spans="1:9" s="83" customFormat="1" ht="22.5" customHeight="1" x14ac:dyDescent="0.2">
      <c r="A32" s="90" t="s">
        <v>171</v>
      </c>
      <c r="B32" s="90" t="s">
        <v>205</v>
      </c>
      <c r="C32" s="69" t="s">
        <v>206</v>
      </c>
      <c r="D32" s="70">
        <v>45267</v>
      </c>
      <c r="E32" s="84">
        <v>960</v>
      </c>
      <c r="F32" s="71">
        <f t="shared" si="0"/>
        <v>45297</v>
      </c>
      <c r="G32" s="72">
        <f t="shared" si="1"/>
        <v>960</v>
      </c>
      <c r="H32" s="73">
        <v>0</v>
      </c>
      <c r="I32" s="74" t="s">
        <v>33</v>
      </c>
    </row>
    <row r="33" spans="1:9" s="83" customFormat="1" ht="22.5" customHeight="1" x14ac:dyDescent="0.2">
      <c r="A33" s="92"/>
      <c r="B33" s="92"/>
      <c r="C33" s="69" t="s">
        <v>207</v>
      </c>
      <c r="D33" s="70">
        <v>45268</v>
      </c>
      <c r="E33" s="84">
        <v>384</v>
      </c>
      <c r="F33" s="71">
        <f t="shared" si="0"/>
        <v>45298</v>
      </c>
      <c r="G33" s="72">
        <f t="shared" si="1"/>
        <v>384</v>
      </c>
      <c r="H33" s="73">
        <v>0</v>
      </c>
      <c r="I33" s="74" t="s">
        <v>33</v>
      </c>
    </row>
    <row r="34" spans="1:9" s="83" customFormat="1" ht="22.5" customHeight="1" x14ac:dyDescent="0.2">
      <c r="A34" s="92"/>
      <c r="B34" s="92"/>
      <c r="C34" s="69" t="s">
        <v>208</v>
      </c>
      <c r="D34" s="70">
        <v>45269</v>
      </c>
      <c r="E34" s="84">
        <v>23744.05</v>
      </c>
      <c r="F34" s="71">
        <f t="shared" si="0"/>
        <v>45299</v>
      </c>
      <c r="G34" s="72">
        <f t="shared" si="1"/>
        <v>23744.05</v>
      </c>
      <c r="H34" s="73">
        <v>0</v>
      </c>
      <c r="I34" s="74" t="s">
        <v>33</v>
      </c>
    </row>
    <row r="35" spans="1:9" s="83" customFormat="1" ht="22.5" customHeight="1" x14ac:dyDescent="0.2">
      <c r="A35" s="91"/>
      <c r="B35" s="91"/>
      <c r="C35" s="69" t="s">
        <v>209</v>
      </c>
      <c r="D35" s="70">
        <v>45281</v>
      </c>
      <c r="E35" s="84">
        <v>480</v>
      </c>
      <c r="F35" s="71">
        <f t="shared" si="0"/>
        <v>45311</v>
      </c>
      <c r="G35" s="72">
        <f t="shared" si="1"/>
        <v>480</v>
      </c>
      <c r="H35" s="73">
        <v>0</v>
      </c>
      <c r="I35" s="74" t="s">
        <v>33</v>
      </c>
    </row>
    <row r="36" spans="1:9" s="83" customFormat="1" ht="46.5" customHeight="1" x14ac:dyDescent="0.2">
      <c r="A36" s="90" t="s">
        <v>174</v>
      </c>
      <c r="B36" s="90" t="s">
        <v>210</v>
      </c>
      <c r="C36" s="69" t="s">
        <v>211</v>
      </c>
      <c r="D36" s="70">
        <v>45316</v>
      </c>
      <c r="E36" s="84">
        <v>147927.63</v>
      </c>
      <c r="F36" s="71">
        <f t="shared" si="0"/>
        <v>45346</v>
      </c>
      <c r="G36" s="72">
        <f t="shared" si="1"/>
        <v>147927.63</v>
      </c>
      <c r="H36" s="73">
        <v>0</v>
      </c>
      <c r="I36" s="74" t="s">
        <v>33</v>
      </c>
    </row>
    <row r="37" spans="1:9" s="83" customFormat="1" ht="46.5" customHeight="1" x14ac:dyDescent="0.2">
      <c r="A37" s="91"/>
      <c r="B37" s="91"/>
      <c r="C37" s="69" t="s">
        <v>212</v>
      </c>
      <c r="D37" s="70">
        <v>45316</v>
      </c>
      <c r="E37" s="84">
        <v>86304.43</v>
      </c>
      <c r="F37" s="71">
        <f t="shared" si="0"/>
        <v>45346</v>
      </c>
      <c r="G37" s="72">
        <f t="shared" si="1"/>
        <v>86304.43</v>
      </c>
      <c r="H37" s="73">
        <v>0</v>
      </c>
      <c r="I37" s="74" t="s">
        <v>33</v>
      </c>
    </row>
    <row r="38" spans="1:9" s="83" customFormat="1" ht="92.25" customHeight="1" x14ac:dyDescent="0.2">
      <c r="A38" s="85" t="s">
        <v>214</v>
      </c>
      <c r="B38" s="85" t="s">
        <v>213</v>
      </c>
      <c r="C38" s="69" t="s">
        <v>175</v>
      </c>
      <c r="D38" s="70">
        <v>45274</v>
      </c>
      <c r="E38" s="84">
        <v>250000</v>
      </c>
      <c r="F38" s="71">
        <f t="shared" si="0"/>
        <v>45304</v>
      </c>
      <c r="G38" s="72">
        <f t="shared" si="1"/>
        <v>250000</v>
      </c>
      <c r="H38" s="73">
        <v>0</v>
      </c>
      <c r="I38" s="74" t="s">
        <v>33</v>
      </c>
    </row>
    <row r="39" spans="1:9" s="83" customFormat="1" x14ac:dyDescent="0.2">
      <c r="A39" s="90" t="s">
        <v>168</v>
      </c>
      <c r="B39" s="90" t="s">
        <v>215</v>
      </c>
      <c r="C39" s="69" t="s">
        <v>216</v>
      </c>
      <c r="D39" s="70">
        <v>45266</v>
      </c>
      <c r="E39" s="84">
        <v>177.08</v>
      </c>
      <c r="F39" s="71">
        <f t="shared" si="0"/>
        <v>45296</v>
      </c>
      <c r="G39" s="72">
        <f t="shared" si="1"/>
        <v>177.08</v>
      </c>
      <c r="H39" s="73">
        <v>0</v>
      </c>
      <c r="I39" s="74" t="s">
        <v>33</v>
      </c>
    </row>
    <row r="40" spans="1:9" s="83" customFormat="1" x14ac:dyDescent="0.2">
      <c r="A40" s="92"/>
      <c r="B40" s="92"/>
      <c r="C40" s="69" t="s">
        <v>217</v>
      </c>
      <c r="D40" s="70">
        <v>45279</v>
      </c>
      <c r="E40" s="84">
        <v>528999.71</v>
      </c>
      <c r="F40" s="71">
        <f t="shared" si="0"/>
        <v>45309</v>
      </c>
      <c r="G40" s="72">
        <f t="shared" si="1"/>
        <v>528999.71</v>
      </c>
      <c r="H40" s="73">
        <v>0</v>
      </c>
      <c r="I40" s="74" t="s">
        <v>33</v>
      </c>
    </row>
    <row r="41" spans="1:9" s="83" customFormat="1" x14ac:dyDescent="0.2">
      <c r="A41" s="92"/>
      <c r="B41" s="92"/>
      <c r="C41" s="69" t="s">
        <v>218</v>
      </c>
      <c r="D41" s="70">
        <v>45279</v>
      </c>
      <c r="E41" s="84">
        <v>82459.259999999995</v>
      </c>
      <c r="F41" s="71">
        <f t="shared" si="0"/>
        <v>45309</v>
      </c>
      <c r="G41" s="72">
        <f t="shared" si="1"/>
        <v>82459.259999999995</v>
      </c>
      <c r="H41" s="73">
        <v>0</v>
      </c>
      <c r="I41" s="74" t="s">
        <v>33</v>
      </c>
    </row>
    <row r="42" spans="1:9" s="83" customFormat="1" x14ac:dyDescent="0.2">
      <c r="A42" s="92"/>
      <c r="B42" s="92"/>
      <c r="C42" s="69" t="s">
        <v>219</v>
      </c>
      <c r="D42" s="70">
        <v>45279</v>
      </c>
      <c r="E42" s="84">
        <v>42263.360000000001</v>
      </c>
      <c r="F42" s="71">
        <f t="shared" si="0"/>
        <v>45309</v>
      </c>
      <c r="G42" s="72">
        <f t="shared" si="1"/>
        <v>42263.360000000001</v>
      </c>
      <c r="H42" s="73">
        <v>0</v>
      </c>
      <c r="I42" s="74" t="s">
        <v>33</v>
      </c>
    </row>
    <row r="43" spans="1:9" s="83" customFormat="1" x14ac:dyDescent="0.2">
      <c r="A43" s="92"/>
      <c r="B43" s="92"/>
      <c r="C43" s="69" t="s">
        <v>220</v>
      </c>
      <c r="D43" s="70">
        <v>45279</v>
      </c>
      <c r="E43" s="84">
        <v>840.19</v>
      </c>
      <c r="F43" s="71">
        <f t="shared" si="0"/>
        <v>45309</v>
      </c>
      <c r="G43" s="72">
        <f t="shared" si="1"/>
        <v>840.19</v>
      </c>
      <c r="H43" s="73">
        <v>0</v>
      </c>
      <c r="I43" s="74" t="s">
        <v>33</v>
      </c>
    </row>
    <row r="44" spans="1:9" s="83" customFormat="1" x14ac:dyDescent="0.2">
      <c r="A44" s="92"/>
      <c r="B44" s="92"/>
      <c r="C44" s="69" t="s">
        <v>221</v>
      </c>
      <c r="D44" s="70">
        <v>45279</v>
      </c>
      <c r="E44" s="84">
        <v>60046.51</v>
      </c>
      <c r="F44" s="71">
        <f t="shared" si="0"/>
        <v>45309</v>
      </c>
      <c r="G44" s="72">
        <f t="shared" si="1"/>
        <v>60046.51</v>
      </c>
      <c r="H44" s="73">
        <v>0</v>
      </c>
      <c r="I44" s="74" t="s">
        <v>33</v>
      </c>
    </row>
    <row r="45" spans="1:9" s="83" customFormat="1" x14ac:dyDescent="0.2">
      <c r="A45" s="92"/>
      <c r="B45" s="92"/>
      <c r="C45" s="69" t="s">
        <v>222</v>
      </c>
      <c r="D45" s="70">
        <v>45279</v>
      </c>
      <c r="E45" s="84">
        <v>136.99</v>
      </c>
      <c r="F45" s="71">
        <f t="shared" si="0"/>
        <v>45309</v>
      </c>
      <c r="G45" s="72">
        <f t="shared" si="1"/>
        <v>136.99</v>
      </c>
      <c r="H45" s="73">
        <v>0</v>
      </c>
      <c r="I45" s="74" t="s">
        <v>33</v>
      </c>
    </row>
    <row r="46" spans="1:9" s="83" customFormat="1" x14ac:dyDescent="0.2">
      <c r="A46" s="92"/>
      <c r="B46" s="92"/>
      <c r="C46" s="69" t="s">
        <v>223</v>
      </c>
      <c r="D46" s="70">
        <v>45280</v>
      </c>
      <c r="E46" s="84">
        <v>57476.5</v>
      </c>
      <c r="F46" s="71">
        <f t="shared" si="0"/>
        <v>45310</v>
      </c>
      <c r="G46" s="72">
        <f t="shared" si="1"/>
        <v>57476.5</v>
      </c>
      <c r="H46" s="73">
        <v>0</v>
      </c>
      <c r="I46" s="74" t="s">
        <v>33</v>
      </c>
    </row>
    <row r="47" spans="1:9" s="83" customFormat="1" x14ac:dyDescent="0.2">
      <c r="A47" s="91"/>
      <c r="B47" s="91"/>
      <c r="C47" s="69" t="s">
        <v>224</v>
      </c>
      <c r="D47" s="70">
        <v>45280</v>
      </c>
      <c r="E47" s="84">
        <v>350545.58</v>
      </c>
      <c r="F47" s="71">
        <f t="shared" si="0"/>
        <v>45310</v>
      </c>
      <c r="G47" s="72">
        <f t="shared" si="1"/>
        <v>350545.58</v>
      </c>
      <c r="H47" s="73">
        <v>0</v>
      </c>
      <c r="I47" s="74" t="s">
        <v>33</v>
      </c>
    </row>
    <row r="48" spans="1:9" x14ac:dyDescent="0.2">
      <c r="A48" s="75"/>
      <c r="B48" s="75"/>
      <c r="C48" s="76"/>
      <c r="D48" s="77"/>
      <c r="E48" s="78"/>
      <c r="F48" s="79"/>
      <c r="G48" s="80"/>
      <c r="H48" s="81"/>
      <c r="I48" s="82"/>
    </row>
    <row r="49" spans="1:9" ht="21" customHeight="1" x14ac:dyDescent="0.2">
      <c r="A49" s="75"/>
      <c r="B49" s="75"/>
      <c r="C49" s="76"/>
      <c r="D49" s="77"/>
      <c r="E49" s="78"/>
      <c r="F49" s="79"/>
      <c r="G49" s="80"/>
      <c r="H49" s="81"/>
      <c r="I49" s="82"/>
    </row>
    <row r="50" spans="1:9" ht="20.25" customHeight="1" x14ac:dyDescent="0.2">
      <c r="A50" s="75"/>
      <c r="B50" s="75"/>
      <c r="C50" s="76"/>
      <c r="D50" s="77"/>
      <c r="E50" s="78"/>
      <c r="F50" s="79"/>
      <c r="G50" s="80"/>
      <c r="H50" s="81"/>
      <c r="I50" s="82"/>
    </row>
    <row r="51" spans="1:9" ht="20.25" customHeight="1" x14ac:dyDescent="0.2">
      <c r="A51" s="75"/>
      <c r="B51" s="75"/>
      <c r="C51" s="76"/>
      <c r="D51" s="77"/>
      <c r="E51" s="78"/>
      <c r="F51" s="79"/>
      <c r="G51" s="80"/>
      <c r="H51" s="81"/>
      <c r="I51" s="82"/>
    </row>
    <row r="52" spans="1:9" x14ac:dyDescent="0.2">
      <c r="F52" s="65"/>
    </row>
    <row r="53" spans="1:9" x14ac:dyDescent="0.2">
      <c r="B53" s="95"/>
      <c r="C53" s="95"/>
      <c r="F53" s="65"/>
    </row>
    <row r="54" spans="1:9" x14ac:dyDescent="0.2">
      <c r="A54" s="68" t="s">
        <v>159</v>
      </c>
      <c r="B54" s="52"/>
      <c r="C54" s="96" t="s">
        <v>162</v>
      </c>
      <c r="D54" s="96"/>
      <c r="E54" s="55"/>
      <c r="F54" s="66"/>
      <c r="G54" s="97" t="s">
        <v>160</v>
      </c>
      <c r="H54" s="97"/>
      <c r="I54" s="97"/>
    </row>
    <row r="55" spans="1:9" x14ac:dyDescent="0.2">
      <c r="A55" s="57" t="s">
        <v>157</v>
      </c>
      <c r="B55" s="53"/>
      <c r="C55" s="94" t="s">
        <v>156</v>
      </c>
      <c r="D55" s="94"/>
      <c r="E55" s="56"/>
      <c r="F55" s="67"/>
      <c r="G55" s="93" t="s">
        <v>103</v>
      </c>
      <c r="H55" s="93"/>
      <c r="I55" s="93"/>
    </row>
    <row r="56" spans="1:9" x14ac:dyDescent="0.2">
      <c r="A56" s="58" t="s">
        <v>158</v>
      </c>
      <c r="B56" s="53"/>
      <c r="C56" s="98" t="s">
        <v>163</v>
      </c>
      <c r="D56" s="98"/>
      <c r="E56" s="56"/>
      <c r="F56" s="67"/>
      <c r="G56" s="93" t="s">
        <v>161</v>
      </c>
      <c r="H56" s="93"/>
      <c r="I56" s="93"/>
    </row>
  </sheetData>
  <mergeCells count="24">
    <mergeCell ref="B39:B47"/>
    <mergeCell ref="A39:A47"/>
    <mergeCell ref="A25:A27"/>
    <mergeCell ref="B32:B35"/>
    <mergeCell ref="A32:A35"/>
    <mergeCell ref="B36:B37"/>
    <mergeCell ref="A36:A37"/>
    <mergeCell ref="B17:B19"/>
    <mergeCell ref="A17:A19"/>
    <mergeCell ref="B20:B21"/>
    <mergeCell ref="A20:A21"/>
    <mergeCell ref="B23:B24"/>
    <mergeCell ref="A23:A24"/>
    <mergeCell ref="B25:B27"/>
    <mergeCell ref="A8:I8"/>
    <mergeCell ref="A10:I10"/>
    <mergeCell ref="A11:I11"/>
    <mergeCell ref="G56:I56"/>
    <mergeCell ref="C55:D55"/>
    <mergeCell ref="G55:I55"/>
    <mergeCell ref="B53:C53"/>
    <mergeCell ref="C54:D54"/>
    <mergeCell ref="G54:I54"/>
    <mergeCell ref="C56:D56"/>
  </mergeCells>
  <pageMargins left="0.27559055118110237" right="0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ENERO   2024</vt:lpstr>
      <vt:lpstr>'ENERO   2024'!Área_de_impresión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2024-02-07T15:59:42Z</cp:lastPrinted>
  <dcterms:created xsi:type="dcterms:W3CDTF">2021-07-01T20:21:12Z</dcterms:created>
  <dcterms:modified xsi:type="dcterms:W3CDTF">2024-02-07T16:02:11Z</dcterms:modified>
</cp:coreProperties>
</file>