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firstSheet="1" activeTab="1"/>
  </bookViews>
  <sheets>
    <sheet name="JUNIO" sheetId="1" r:id="rId1"/>
    <sheet name="REPORTE" sheetId="12" r:id="rId2"/>
  </sheets>
  <definedNames>
    <definedName name="_xlnm._FilterDatabase" localSheetId="1" hidden="1">REPORTE!$A$13:$I$445</definedName>
    <definedName name="_xlnm.Print_Area" localSheetId="1">REPORTE!$A$1:$I$450</definedName>
  </definedNames>
  <calcPr calcId="145621"/>
</workbook>
</file>

<file path=xl/calcChain.xml><?xml version="1.0" encoding="utf-8"?>
<calcChain xmlns="http://schemas.openxmlformats.org/spreadsheetml/2006/main">
  <c r="G445" i="12" l="1"/>
  <c r="F445" i="12"/>
  <c r="G444" i="12"/>
  <c r="F444" i="12"/>
  <c r="G442" i="12"/>
  <c r="F442" i="12"/>
  <c r="G441" i="12"/>
  <c r="F441" i="12"/>
  <c r="G440" i="12"/>
  <c r="F440" i="12"/>
  <c r="G439" i="12"/>
  <c r="F439" i="12"/>
  <c r="G438" i="12"/>
  <c r="F438" i="12"/>
  <c r="G437" i="12"/>
  <c r="F437" i="12"/>
  <c r="G436" i="12"/>
  <c r="F436" i="12"/>
  <c r="G435" i="12"/>
  <c r="F435" i="12"/>
  <c r="G434" i="12"/>
  <c r="F434" i="12"/>
  <c r="G433" i="12"/>
  <c r="F433" i="12"/>
  <c r="G432" i="12"/>
  <c r="F432" i="12"/>
  <c r="G431" i="12"/>
  <c r="F431" i="12"/>
  <c r="G430" i="12"/>
  <c r="F430" i="12"/>
  <c r="G429" i="12"/>
  <c r="F429" i="12"/>
  <c r="G428" i="12"/>
  <c r="F428" i="12"/>
  <c r="G427" i="12"/>
  <c r="F427" i="12"/>
  <c r="G425" i="12"/>
  <c r="F425" i="12"/>
  <c r="G424" i="12"/>
  <c r="F424" i="12"/>
  <c r="G423" i="12"/>
  <c r="F423" i="12"/>
  <c r="G422" i="12"/>
  <c r="F422" i="12"/>
  <c r="G421" i="12"/>
  <c r="F421" i="12"/>
  <c r="G420" i="12"/>
  <c r="F420" i="12"/>
  <c r="G419" i="12"/>
  <c r="F419" i="12"/>
  <c r="G418" i="12"/>
  <c r="F418" i="12"/>
  <c r="G417" i="12"/>
  <c r="F417" i="12"/>
  <c r="G416" i="12"/>
  <c r="F416" i="12"/>
  <c r="G415" i="12"/>
  <c r="F415" i="12"/>
  <c r="G414" i="12"/>
  <c r="F414" i="12"/>
  <c r="G413" i="12"/>
  <c r="F413" i="12"/>
  <c r="G412" i="12"/>
  <c r="F412" i="12"/>
  <c r="G411" i="12"/>
  <c r="F411" i="12"/>
  <c r="G410" i="12"/>
  <c r="F410" i="12"/>
  <c r="G409" i="12"/>
  <c r="F409" i="12"/>
  <c r="G408" i="12"/>
  <c r="F408" i="12"/>
  <c r="G407" i="12"/>
  <c r="F407" i="12"/>
  <c r="G406" i="12"/>
  <c r="F406" i="12"/>
  <c r="G405" i="12"/>
  <c r="F405" i="12"/>
  <c r="G403" i="12"/>
  <c r="F403" i="12"/>
  <c r="G402" i="12"/>
  <c r="F402" i="12"/>
  <c r="G401" i="12"/>
  <c r="F401" i="12"/>
  <c r="G400" i="12"/>
  <c r="F400" i="12"/>
  <c r="G399" i="12"/>
  <c r="F399" i="12"/>
  <c r="G398" i="12"/>
  <c r="F398" i="12"/>
  <c r="G397" i="12"/>
  <c r="F397" i="12"/>
  <c r="G396" i="12"/>
  <c r="F396" i="12"/>
  <c r="G395" i="12"/>
  <c r="F395" i="12"/>
  <c r="G394" i="12"/>
  <c r="F394" i="12"/>
  <c r="G393" i="12"/>
  <c r="F393" i="12"/>
  <c r="G392" i="12"/>
  <c r="F392" i="12"/>
  <c r="G391" i="12"/>
  <c r="F391" i="12"/>
  <c r="G390" i="12"/>
  <c r="F390" i="12"/>
  <c r="G389" i="12"/>
  <c r="F389" i="12"/>
  <c r="G388" i="12"/>
  <c r="F388" i="12"/>
  <c r="G387" i="12"/>
  <c r="F387" i="12"/>
  <c r="G386" i="12"/>
  <c r="F386" i="12"/>
  <c r="G385" i="12"/>
  <c r="F385" i="12"/>
  <c r="G384" i="12"/>
  <c r="F384" i="12"/>
  <c r="G383" i="12"/>
  <c r="F383" i="12"/>
  <c r="G382" i="12"/>
  <c r="F382" i="12"/>
  <c r="G381" i="12"/>
  <c r="F381" i="12"/>
  <c r="G380" i="12"/>
  <c r="F380" i="12"/>
  <c r="G379" i="12"/>
  <c r="F379" i="12"/>
  <c r="G378" i="12"/>
  <c r="F378" i="12"/>
  <c r="G377" i="12"/>
  <c r="F377" i="12"/>
  <c r="G376" i="12"/>
  <c r="F376" i="12"/>
  <c r="G375" i="12"/>
  <c r="F375" i="12"/>
  <c r="G374" i="12"/>
  <c r="F374" i="12"/>
  <c r="G373" i="12"/>
  <c r="F373" i="12"/>
  <c r="G372" i="12"/>
  <c r="F372" i="12"/>
  <c r="G371" i="12"/>
  <c r="F371" i="12"/>
  <c r="G370" i="12"/>
  <c r="F370" i="12"/>
  <c r="G369" i="12"/>
  <c r="F369" i="12"/>
  <c r="G368" i="12"/>
  <c r="F368" i="12"/>
  <c r="G365" i="12"/>
  <c r="F365" i="12"/>
  <c r="G364" i="12"/>
  <c r="F364" i="12"/>
  <c r="G363" i="12"/>
  <c r="F363" i="12"/>
  <c r="G362" i="12"/>
  <c r="F362" i="12"/>
  <c r="G361" i="12"/>
  <c r="F361" i="12"/>
  <c r="G360" i="12"/>
  <c r="F360" i="12"/>
  <c r="G359" i="12"/>
  <c r="F359" i="12"/>
  <c r="G358" i="12"/>
  <c r="F358" i="12"/>
  <c r="G357" i="12"/>
  <c r="F357" i="12"/>
  <c r="G356" i="12"/>
  <c r="F356" i="12"/>
  <c r="G355" i="12"/>
  <c r="F355" i="12"/>
  <c r="G354" i="12"/>
  <c r="F354" i="12"/>
  <c r="G353" i="12"/>
  <c r="F353" i="12"/>
  <c r="G352" i="12"/>
  <c r="F352" i="12"/>
  <c r="G351" i="12"/>
  <c r="F351" i="12"/>
  <c r="G350" i="12"/>
  <c r="F350" i="12"/>
  <c r="G349" i="12"/>
  <c r="F349" i="12"/>
  <c r="G348" i="12"/>
  <c r="F348" i="12"/>
  <c r="G347" i="12"/>
  <c r="F347" i="12"/>
  <c r="G345" i="12"/>
  <c r="F345" i="12"/>
  <c r="G344" i="12"/>
  <c r="F344" i="12"/>
  <c r="G343" i="12"/>
  <c r="F343" i="12"/>
  <c r="G342" i="12"/>
  <c r="F342" i="12"/>
  <c r="G341" i="12"/>
  <c r="F341" i="12"/>
  <c r="G340" i="12"/>
  <c r="F340" i="12"/>
  <c r="G339" i="12"/>
  <c r="F339" i="12"/>
  <c r="G338" i="12"/>
  <c r="F338" i="12"/>
  <c r="G366" i="12"/>
  <c r="F366" i="12"/>
  <c r="G337" i="12"/>
  <c r="F337" i="12"/>
  <c r="G336" i="12"/>
  <c r="F336" i="12"/>
  <c r="G335" i="12"/>
  <c r="F335" i="12"/>
  <c r="G334" i="12"/>
  <c r="F334" i="12"/>
  <c r="G333" i="12"/>
  <c r="F333" i="12"/>
  <c r="G332" i="12"/>
  <c r="F332" i="12"/>
  <c r="G331" i="12"/>
  <c r="F331" i="12"/>
  <c r="G330" i="12"/>
  <c r="F330" i="12"/>
  <c r="G329" i="12"/>
  <c r="F329" i="12"/>
  <c r="G328" i="12"/>
  <c r="F328" i="12"/>
  <c r="G327" i="12"/>
  <c r="F327" i="12"/>
  <c r="G326" i="12"/>
  <c r="F326" i="12"/>
  <c r="G325" i="12"/>
  <c r="F325" i="12"/>
  <c r="G323" i="12"/>
  <c r="F323" i="12"/>
  <c r="G322" i="12"/>
  <c r="F322" i="12"/>
  <c r="G321" i="12"/>
  <c r="F321" i="12"/>
  <c r="G320" i="12"/>
  <c r="F320" i="12"/>
  <c r="G319" i="12"/>
  <c r="F319" i="12"/>
  <c r="G318" i="12"/>
  <c r="F318" i="12"/>
  <c r="G317" i="12"/>
  <c r="F317" i="12"/>
  <c r="G316" i="12"/>
  <c r="F316" i="12"/>
  <c r="G315" i="12"/>
  <c r="F315" i="12"/>
  <c r="G314" i="12"/>
  <c r="F314" i="12"/>
  <c r="G313" i="12"/>
  <c r="F313" i="12"/>
  <c r="G312" i="12"/>
  <c r="F312" i="12"/>
  <c r="G311" i="12"/>
  <c r="F311" i="12"/>
  <c r="G310" i="12"/>
  <c r="F310" i="12"/>
  <c r="G309" i="12"/>
  <c r="F309" i="12"/>
  <c r="G308" i="12"/>
  <c r="F308" i="12"/>
  <c r="G307" i="12"/>
  <c r="F307" i="12"/>
  <c r="G306" i="12"/>
  <c r="F306" i="12"/>
  <c r="G305" i="12"/>
  <c r="F305" i="12"/>
  <c r="G304" i="12"/>
  <c r="F304" i="12"/>
  <c r="G303" i="12"/>
  <c r="F303" i="12"/>
  <c r="G302" i="12"/>
  <c r="F302" i="12"/>
  <c r="G301" i="12"/>
  <c r="F301" i="12"/>
  <c r="G300" i="12"/>
  <c r="F300" i="12"/>
  <c r="G299" i="12"/>
  <c r="F299" i="12"/>
  <c r="G298" i="12"/>
  <c r="F298" i="12"/>
  <c r="G296" i="12"/>
  <c r="F296" i="12"/>
  <c r="G295" i="12"/>
  <c r="F295" i="12"/>
  <c r="G294" i="12"/>
  <c r="F294" i="12"/>
  <c r="G293" i="12"/>
  <c r="F293" i="12"/>
  <c r="G292" i="12"/>
  <c r="F292" i="12"/>
  <c r="G291" i="12"/>
  <c r="F291" i="12"/>
  <c r="G290" i="12"/>
  <c r="F290" i="12"/>
  <c r="G289" i="12"/>
  <c r="F289" i="12"/>
  <c r="G288" i="12"/>
  <c r="F288" i="12"/>
  <c r="G287" i="12"/>
  <c r="F287" i="12"/>
  <c r="G286" i="12"/>
  <c r="F286" i="12"/>
  <c r="G285" i="12"/>
  <c r="F285" i="12"/>
  <c r="G284" i="12"/>
  <c r="F284" i="12"/>
  <c r="G283" i="12"/>
  <c r="F283" i="12"/>
  <c r="G282" i="12"/>
  <c r="F282" i="12"/>
  <c r="G281" i="12"/>
  <c r="F281" i="12"/>
  <c r="G280" i="12"/>
  <c r="F280" i="12"/>
  <c r="G279" i="12"/>
  <c r="F279" i="12"/>
  <c r="G278" i="12" l="1"/>
  <c r="F278" i="12"/>
  <c r="G277" i="12"/>
  <c r="F277" i="12"/>
  <c r="G276" i="12"/>
  <c r="F276" i="12"/>
  <c r="G275" i="12"/>
  <c r="F275" i="12"/>
  <c r="G274" i="12"/>
  <c r="F274" i="12"/>
  <c r="G273" i="12"/>
  <c r="F273" i="12"/>
  <c r="G272" i="12"/>
  <c r="F272" i="12"/>
  <c r="G270" i="12"/>
  <c r="F270" i="12"/>
  <c r="G269" i="12"/>
  <c r="F269" i="12"/>
  <c r="G268" i="12"/>
  <c r="F268" i="12"/>
  <c r="G267" i="12"/>
  <c r="F267" i="12"/>
  <c r="G266" i="12"/>
  <c r="F266" i="12"/>
  <c r="G265" i="12"/>
  <c r="F265" i="12"/>
  <c r="G264" i="12"/>
  <c r="F264" i="12"/>
  <c r="G263" i="12"/>
  <c r="F263" i="12"/>
  <c r="G262" i="12"/>
  <c r="F262" i="12"/>
  <c r="G261" i="12"/>
  <c r="F261" i="12"/>
  <c r="G259" i="12"/>
  <c r="F259" i="12"/>
  <c r="G258" i="12"/>
  <c r="F258" i="12"/>
  <c r="G257" i="12"/>
  <c r="F257" i="12"/>
  <c r="G256" i="12"/>
  <c r="F256" i="12"/>
  <c r="G255" i="12"/>
  <c r="F255" i="12"/>
  <c r="G254" i="12"/>
  <c r="F254" i="12"/>
  <c r="G253" i="12"/>
  <c r="F253" i="12"/>
  <c r="G252" i="12"/>
  <c r="F252" i="12"/>
  <c r="G251" i="12"/>
  <c r="F251" i="12"/>
  <c r="G250" i="12"/>
  <c r="F250" i="12"/>
  <c r="G249" i="12" l="1"/>
  <c r="F249" i="12"/>
  <c r="G248" i="12"/>
  <c r="F248" i="12"/>
  <c r="G247" i="12"/>
  <c r="F247" i="12"/>
  <c r="G246" i="12"/>
  <c r="F246" i="12"/>
  <c r="G245" i="12"/>
  <c r="F245" i="12"/>
  <c r="G244" i="12"/>
  <c r="F244" i="12"/>
  <c r="G243" i="12"/>
  <c r="F243" i="12"/>
  <c r="G242" i="12"/>
  <c r="F242" i="12"/>
  <c r="G241" i="12"/>
  <c r="F241" i="12"/>
  <c r="G240" i="12"/>
  <c r="F240" i="12"/>
  <c r="G239" i="12"/>
  <c r="F239" i="12"/>
  <c r="G238" i="12"/>
  <c r="F238" i="12"/>
  <c r="G237" i="12"/>
  <c r="F237" i="12"/>
  <c r="G236" i="12"/>
  <c r="F236" i="12"/>
  <c r="G235" i="12"/>
  <c r="F235" i="12"/>
  <c r="G234" i="12"/>
  <c r="F234" i="12"/>
  <c r="G233" i="12"/>
  <c r="F233" i="12"/>
  <c r="G231" i="12"/>
  <c r="F231" i="12"/>
  <c r="G230" i="12"/>
  <c r="F230" i="12"/>
  <c r="G229" i="12"/>
  <c r="F229" i="12"/>
  <c r="G228" i="12"/>
  <c r="F228" i="12"/>
  <c r="G227" i="12"/>
  <c r="F227" i="12"/>
  <c r="G226" i="12"/>
  <c r="F226" i="12"/>
  <c r="G225" i="12"/>
  <c r="F225" i="12"/>
  <c r="G224" i="12"/>
  <c r="F224" i="12"/>
  <c r="G223" i="12"/>
  <c r="F223" i="12"/>
  <c r="G222" i="12"/>
  <c r="F222" i="12"/>
  <c r="G221" i="12"/>
  <c r="F221" i="12"/>
  <c r="G220" i="12"/>
  <c r="F220" i="12"/>
  <c r="G219" i="12"/>
  <c r="F219" i="12"/>
  <c r="G218" i="12"/>
  <c r="F218" i="12"/>
  <c r="G217" i="12"/>
  <c r="F217" i="12"/>
  <c r="G216" i="12"/>
  <c r="F216" i="12"/>
  <c r="G214" i="12"/>
  <c r="F214" i="12"/>
  <c r="G213" i="12"/>
  <c r="F213" i="12"/>
  <c r="G212" i="12"/>
  <c r="F212" i="12"/>
  <c r="G211" i="12"/>
  <c r="F211" i="12"/>
  <c r="G210" i="12"/>
  <c r="F210" i="12"/>
  <c r="G209" i="12"/>
  <c r="F209" i="12"/>
  <c r="G208" i="12"/>
  <c r="F208" i="12"/>
  <c r="G207" i="12"/>
  <c r="F207" i="12"/>
  <c r="G206" i="12"/>
  <c r="F206" i="12"/>
  <c r="G205" i="12"/>
  <c r="F205" i="12"/>
  <c r="G204" i="12"/>
  <c r="F204" i="12"/>
  <c r="G203" i="12"/>
  <c r="F203" i="12"/>
  <c r="G202" i="12"/>
  <c r="F202" i="12"/>
  <c r="G201" i="12"/>
  <c r="F201" i="12"/>
  <c r="G200" i="12"/>
  <c r="F200" i="12"/>
  <c r="G199" i="12"/>
  <c r="F199" i="12"/>
  <c r="G198" i="12"/>
  <c r="F198" i="12"/>
  <c r="G196" i="12"/>
  <c r="F196" i="12"/>
  <c r="G167" i="12"/>
  <c r="F167" i="12"/>
  <c r="G195" i="12"/>
  <c r="F195" i="12"/>
  <c r="G194" i="12"/>
  <c r="F194" i="12"/>
  <c r="G193" i="12"/>
  <c r="F193" i="12"/>
  <c r="G192" i="12"/>
  <c r="F192" i="12"/>
  <c r="G191" i="12"/>
  <c r="F191" i="12"/>
  <c r="G190" i="12"/>
  <c r="F190" i="12"/>
  <c r="G189" i="12"/>
  <c r="F189" i="12"/>
  <c r="G188" i="12"/>
  <c r="F188" i="12"/>
  <c r="G187" i="12"/>
  <c r="F187" i="12"/>
  <c r="G186" i="12"/>
  <c r="F186" i="12"/>
  <c r="G185" i="12"/>
  <c r="F185" i="12"/>
  <c r="G184" i="12"/>
  <c r="F184" i="12"/>
  <c r="G183" i="12"/>
  <c r="F183" i="12"/>
  <c r="G182" i="12"/>
  <c r="F182" i="12"/>
  <c r="G181" i="12"/>
  <c r="F181" i="12"/>
  <c r="G180" i="12"/>
  <c r="F180" i="12"/>
  <c r="G179" i="12"/>
  <c r="F179" i="12"/>
  <c r="G178" i="12"/>
  <c r="F178" i="12"/>
  <c r="G177" i="12"/>
  <c r="F177" i="12"/>
  <c r="G175" i="12"/>
  <c r="F175" i="12"/>
  <c r="G174" i="12"/>
  <c r="F174" i="12"/>
  <c r="G173" i="12"/>
  <c r="F173" i="12"/>
  <c r="G172" i="12"/>
  <c r="F172" i="12"/>
  <c r="G171" i="12"/>
  <c r="F171" i="12"/>
  <c r="G170" i="12"/>
  <c r="F170" i="12"/>
  <c r="G169" i="12"/>
  <c r="F169" i="12"/>
  <c r="G168" i="12"/>
  <c r="F168" i="12"/>
  <c r="G166" i="12"/>
  <c r="F166" i="12"/>
  <c r="F151" i="12" l="1"/>
  <c r="G151" i="12"/>
  <c r="F152" i="12"/>
  <c r="G152" i="12"/>
  <c r="F153" i="12"/>
  <c r="G153" i="12"/>
  <c r="F154" i="12"/>
  <c r="G154" i="12"/>
  <c r="F155" i="12"/>
  <c r="G155" i="12"/>
  <c r="F156" i="12"/>
  <c r="G156" i="12"/>
  <c r="F157" i="12"/>
  <c r="G157" i="12"/>
  <c r="F158" i="12"/>
  <c r="G158" i="12"/>
  <c r="F159" i="12"/>
  <c r="G159" i="12"/>
  <c r="F160" i="12"/>
  <c r="G160" i="12"/>
  <c r="F161" i="12"/>
  <c r="G161" i="12"/>
  <c r="F162" i="12"/>
  <c r="G162" i="12"/>
  <c r="F164" i="12"/>
  <c r="G164" i="12"/>
  <c r="F165" i="12"/>
  <c r="G165" i="12"/>
  <c r="F19" i="12" l="1"/>
  <c r="F20" i="12"/>
  <c r="F21" i="12"/>
  <c r="F22" i="12"/>
  <c r="F24" i="12"/>
  <c r="F25" i="12"/>
  <c r="F26" i="12"/>
  <c r="F27" i="12"/>
  <c r="F28" i="12"/>
  <c r="F29" i="12"/>
  <c r="F30" i="12"/>
  <c r="F31" i="12"/>
  <c r="F32" i="12"/>
  <c r="F33" i="12"/>
  <c r="F34" i="12"/>
  <c r="F35" i="12"/>
  <c r="F36" i="12"/>
  <c r="F38" i="12"/>
  <c r="F39" i="12"/>
  <c r="F40" i="12"/>
  <c r="F41" i="12"/>
  <c r="F42" i="12"/>
  <c r="F43" i="12"/>
  <c r="F44" i="12"/>
  <c r="F45" i="12"/>
  <c r="F46" i="12"/>
  <c r="F47" i="12"/>
  <c r="F48" i="12"/>
  <c r="F49" i="12"/>
  <c r="F50" i="12"/>
  <c r="F52" i="12"/>
  <c r="F53" i="12"/>
  <c r="F54" i="12"/>
  <c r="F55" i="12"/>
  <c r="F56" i="12"/>
  <c r="F57" i="12"/>
  <c r="F58" i="12"/>
  <c r="F59" i="12"/>
  <c r="F60" i="12"/>
  <c r="F61" i="12"/>
  <c r="F63" i="12"/>
  <c r="F64" i="12"/>
  <c r="F65" i="12"/>
  <c r="F66" i="12"/>
  <c r="F67" i="12"/>
  <c r="F68" i="12"/>
  <c r="F69" i="12"/>
  <c r="F70" i="12"/>
  <c r="F71" i="12"/>
  <c r="F72" i="12"/>
  <c r="F73" i="12"/>
  <c r="F74" i="12"/>
  <c r="F75"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8" i="12"/>
  <c r="F139" i="12"/>
  <c r="F140" i="12"/>
  <c r="F141" i="12"/>
  <c r="F142" i="12"/>
  <c r="F143" i="12"/>
  <c r="F144" i="12"/>
  <c r="F145" i="12"/>
  <c r="F146" i="12"/>
  <c r="F147" i="12"/>
  <c r="F148" i="12"/>
  <c r="F149" i="12"/>
  <c r="F150" i="12"/>
  <c r="F14" i="12" l="1"/>
  <c r="G43" i="12" l="1"/>
  <c r="G44" i="12"/>
  <c r="G45" i="12"/>
  <c r="G46" i="12"/>
  <c r="G47" i="12"/>
  <c r="G48" i="12"/>
  <c r="G49" i="12"/>
  <c r="G50" i="12"/>
  <c r="G52" i="12"/>
  <c r="G53" i="12"/>
  <c r="G54" i="12"/>
  <c r="G55" i="12"/>
  <c r="G56" i="12"/>
  <c r="G57" i="12"/>
  <c r="G58" i="12"/>
  <c r="G59" i="12"/>
  <c r="G60" i="12"/>
  <c r="G61" i="12"/>
  <c r="G63" i="12"/>
  <c r="G64" i="12"/>
  <c r="G65" i="12"/>
  <c r="G66" i="12"/>
  <c r="G67" i="12"/>
  <c r="G68" i="12"/>
  <c r="G69" i="12"/>
  <c r="G70" i="12"/>
  <c r="G71" i="12"/>
  <c r="G72" i="12"/>
  <c r="G73" i="12"/>
  <c r="G74" i="12"/>
  <c r="G75"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8" i="12"/>
  <c r="G139" i="12"/>
  <c r="G140" i="12"/>
  <c r="G141" i="12"/>
  <c r="G142" i="12"/>
  <c r="G143" i="12"/>
  <c r="G144" i="12"/>
  <c r="G145" i="12"/>
  <c r="G146" i="12"/>
  <c r="G147" i="12"/>
  <c r="G148" i="12"/>
  <c r="G149" i="12"/>
  <c r="G42" i="12"/>
  <c r="G41" i="12"/>
  <c r="G40" i="12"/>
  <c r="G39" i="12"/>
  <c r="G38" i="12"/>
  <c r="G36" i="12"/>
  <c r="G35" i="12"/>
  <c r="G34" i="12"/>
  <c r="G33" i="12"/>
  <c r="G32" i="12"/>
  <c r="G31" i="12"/>
  <c r="G30" i="12"/>
  <c r="G29" i="12"/>
  <c r="G28" i="12"/>
  <c r="G27" i="12"/>
  <c r="G26" i="12"/>
  <c r="G25" i="12"/>
  <c r="G24" i="12"/>
  <c r="G17" i="12" l="1"/>
  <c r="G18" i="12"/>
  <c r="G19" i="12"/>
  <c r="G20" i="12"/>
  <c r="G21" i="12"/>
  <c r="G22" i="12"/>
  <c r="G150" i="12"/>
  <c r="G16" i="12"/>
  <c r="F17" i="12"/>
  <c r="F18" i="12"/>
  <c r="F16" i="12"/>
  <c r="G15" i="12" l="1"/>
  <c r="F15" i="12"/>
  <c r="G14" i="12"/>
  <c r="H26" i="1" l="1"/>
  <c r="I26" i="1" s="1"/>
  <c r="H15" i="1" l="1"/>
  <c r="I15" i="1" s="1"/>
</calcChain>
</file>

<file path=xl/sharedStrings.xml><?xml version="1.0" encoding="utf-8"?>
<sst xmlns="http://schemas.openxmlformats.org/spreadsheetml/2006/main" count="1649" uniqueCount="893">
  <si>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</si>
  <si>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</si>
  <si>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</si>
  <si>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</si>
  <si>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</si>
  <si>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</si>
  <si>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</si>
  <si>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</si>
  <si>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</si>
  <si>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</si>
  <si>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</si>
  <si>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</si>
  <si>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</si>
  <si>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</si>
  <si>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</si>
  <si>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</si>
  <si>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</si>
  <si>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</si>
  <si>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</si>
  <si>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</si>
  <si>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</si>
  <si>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</si>
  <si>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</si>
  <si>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</si>
  <si>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</si>
  <si>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</si>
  <si>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</si>
  <si>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</si>
  <si>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</si>
  <si>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</si>
  <si>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</si>
  <si>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</si>
  <si>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</si>
  <si>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</si>
  <si>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</si>
  <si>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</si>
  <si>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</si>
  <si>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</si>
  <si>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</si>
  <si>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</si>
  <si>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</si>
  <si>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</si>
  <si>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</si>
  <si>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</si>
  <si>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</si>
  <si>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</si>
  <si>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</si>
  <si>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</si>
  <si>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</si>
  <si>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</si>
  <si>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</si>
  <si>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</si>
  <si>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</si>
  <si>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</si>
  <si>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</si>
  <si>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</si>
  <si>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</si>
  <si>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</si>
  <si>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</si>
  <si>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</si>
  <si>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</si>
  <si>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</si>
  <si>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</si>
  <si>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</si>
  <si>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</si>
  <si>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</si>
  <si>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</si>
  <si>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</si>
  <si>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</si>
  <si>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</si>
  <si>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</si>
  <si>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</si>
  <si>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</si>
  <si>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</si>
  <si>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</si>
  <si>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</si>
  <si>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</si>
  <si>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</si>
  <si>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</si>
  <si>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</si>
  <si>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</si>
  <si>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</si>
  <si>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</si>
  <si>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</si>
  <si>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</si>
  <si>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</si>
  <si>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</si>
  <si>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</si>
  <si>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</si>
  <si>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</si>
  <si>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</si>
  <si>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</si>
  <si>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</si>
  <si>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</si>
  <si>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</si>
  <si>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</si>
  <si>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</si>
  <si>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</si>
  <si>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</si>
  <si>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</si>
  <si>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</si>
  <si>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</si>
  <si>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</si>
  <si>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</si>
  <si>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</si>
  <si>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</si>
  <si>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</si>
  <si>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</si>
  <si>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</si>
  <si>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</si>
  <si>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</si>
  <si>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</si>
  <si>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</si>
  <si>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</si>
  <si>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</si>
  <si>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</si>
  <si>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</si>
  <si>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</si>
  <si>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</si>
  <si>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</si>
  <si>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</si>
  <si>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</si>
  <si>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</si>
  <si>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</si>
  <si>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</si>
  <si>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</si>
  <si>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</si>
  <si>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</si>
  <si>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</si>
  <si>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</si>
  <si>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</si>
  <si>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</si>
  <si>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</si>
  <si>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</si>
  <si>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</si>
  <si>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</si>
  <si>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</si>
  <si>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</si>
  <si>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</si>
  <si>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</si>
  <si>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</si>
  <si>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</si>
  <si>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</si>
  <si>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</si>
  <si>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</si>
  <si>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</si>
  <si>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</si>
  <si>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</si>
  <si>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</si>
  <si>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</si>
  <si>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</si>
  <si>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</si>
  <si>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</si>
  <si>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</si>
  <si>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</si>
  <si>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</si>
  <si>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</si>
  <si>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</si>
  <si>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</si>
  <si>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</si>
  <si>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 xml:space="preserve">  JESUS POLANCO PEREZ</t>
  </si>
  <si>
    <t xml:space="preserve">  Encargado  Depto. De Contabilidad</t>
  </si>
  <si>
    <t>MILTON YSMAEL MENA JACKSON</t>
  </si>
  <si>
    <t>Servicios Empresariales Canaan, SRL</t>
  </si>
  <si>
    <t>JARDIN ILUSIONES S A</t>
  </si>
  <si>
    <t>B1500000001</t>
  </si>
  <si>
    <t>COMPANIA DOMINICANA DE TELEFONOS C POR A</t>
  </si>
  <si>
    <t>Khalicco Investments, SRL</t>
  </si>
  <si>
    <t>Columbus Networks Dominicana, S.A</t>
  </si>
  <si>
    <t>Bigstar Coral, SRL</t>
  </si>
  <si>
    <t>CRISTINA PROVIDENCIA NINA SANTANA</t>
  </si>
  <si>
    <t>CORPORACION DEL ACUEDUCTO Y ALCANTARILLADO DE SANTO DOMINGO</t>
  </si>
  <si>
    <t>Edesur Dominicana, S.A</t>
  </si>
  <si>
    <t>Altice Dominicana, SA</t>
  </si>
  <si>
    <t>Compañía Dominicana de Seguros, SA</t>
  </si>
  <si>
    <t>EDENORTE DOMINICANA S A</t>
  </si>
  <si>
    <t>Corporación Estatal de Radio y Televisión (CERTV)</t>
  </si>
  <si>
    <t>Bonanza Dominicana, SAS</t>
  </si>
  <si>
    <t>E450000000064</t>
  </si>
  <si>
    <t>Cetiosa, EIRL</t>
  </si>
  <si>
    <t>Angloamericana De Seguros, SA</t>
  </si>
  <si>
    <t>CORRESPONDIENTE DEL 01 AL 31 DE  DICIEMBRE  DEL 2024</t>
  </si>
  <si>
    <t>LIB:11526 d/f 02/12/2024. PAGO FACT. NCF B1500000013, POR ALQUILER LOCAL PRINCIPAL DE LA GOBERNACIÓN PROVINCIAL DE SANTO DOMINGO, CORRESPONDIENTE AL MES DE AGOSTO DEL 2024.</t>
  </si>
  <si>
    <t>B1500000013</t>
  </si>
  <si>
    <t>Inmobiliaria Pujols Y Martinez, S. A.</t>
  </si>
  <si>
    <t>LIB:11547 d/f 03/12/2024. PAGO FACT. E450000000068, POR EMISIÓN DE LA  PÓLIZA  NO.6-801-4400 (RESPONSABILIDAD CIVIL ARMAS DE FUEGO) DE ESTE MIP, LIQUIDACIÓN CORRESPONDIENTE AL PERIODO DEL 01/09/2024 AL 30/09/2024.</t>
  </si>
  <si>
    <t>E450000000068</t>
  </si>
  <si>
    <t>LIB:11548 d/f 03/12/2024. PAGO FACT. E450000000063, POR EMISIÓN DE LA  PÓLIZA  NO.6-200-2027 (INCENDIO Y LINEAS ALIADAS) CEDE CENTRAL MIP, PERIODO DEL  01/10/2024 AL 01/10/2025</t>
  </si>
  <si>
    <t>E450000000063</t>
  </si>
  <si>
    <t>LIB:11564 d/f 03/12/2024. PAGO FACT NCF B1500000126  SEGUN O/S MIP-2024-00411 POR CONTRATACION DE SERVICIOS CAMPAÑA PUBLICITARIA DE LA ESTRATEGIA INTEGRAL MI PAIS SEGURO, EN MEDIO DIGITAL, CORRESP. AL MES DE JULIO 2024.</t>
  </si>
  <si>
    <t>B1500000126</t>
  </si>
  <si>
    <t>YANURIA ILUMINADA MUÑOZ DE ARRIBAS</t>
  </si>
  <si>
    <t>LIB:11596 d/f 03/12/2024.. PAGO FACT. NCF. B1500000290, SEGUN O/S MIP-2024-00432, CONTRATACION DE SERVICIOS DE CAMPAÑA PUBLICITARIA EN MEDIOS DE TELEVISION, DE LA ESTRATEGIA INTEGRAL MI PAIS SEGURO, CORRESPONDIENTE AL MES DE JULIO 2024.</t>
  </si>
  <si>
    <t>B1500000290</t>
  </si>
  <si>
    <t>VIBIANO PAULINO DE LEON ALCANTARA</t>
  </si>
  <si>
    <t>LIB:11597 d/f 03/12/2024. PAGO FACT. NCF B1500000001, O/C MIP-2024-00580, ADQUISICION DE (2) TABLETAS PARA SER UTILIZADAS EN EL DESPACHO DE ESTE MINISTERIO.</t>
  </si>
  <si>
    <t>Comercial De Las Antillas, SRL</t>
  </si>
  <si>
    <t>LIB:11598 d/f 03/12/2024. PAGO FACT. NCF. E450000002198, POR  VALOR DE RD$1,769,491.51, POR SERVICIO DE SEGURO MEDICO AL PERSONAL DE ESTE MIP, MENOS DESC. NOMINA DE RD$416,168.41, PERIODO DEL 01 AL 30 DE NOVIEMBRE DEL 2024.</t>
  </si>
  <si>
    <t>E450000002198</t>
  </si>
  <si>
    <t>LIB:11600 d/f 03/12/2024. PAGO FACT. NCF. E450000009986, CUENTA NO. 5329730  POR SERVICIO DE TELÉFONO Y TELECABLE A LA GOBERNACIÓN DE SANTO DOMINGO, CORRESPONDIENTE AL  PERIODO DEL  26/10/2024 AL 25/11/2024.</t>
  </si>
  <si>
    <t>E450000009986</t>
  </si>
  <si>
    <t>LIB:11649 d/f 04/12/2024. PAGO NIC. 5098986, NCF B1500569300, POR SERVICIO DE ELECTRICIDAD A LA GOBERNACIÓN PROVINCIAL DE SAN CRISTOBAL CORRESPONDIENTE AL PERÍODO 08/10/24 AL 07/11/24.</t>
  </si>
  <si>
    <t>B1500569300</t>
  </si>
  <si>
    <t>LIB:11655 d/f 04/12/2024. PAGO VARIAS FACTURAS NCF, 29VO ABONO SEGUN CONTRATO BS-0012985-2023, POR  SERVICIOS DE MANTENIMIENTO A VARIOS  VEHICULOS , LOS CUALES PERTENECEN A LA FLOTILLA DE ESTE MIP.</t>
  </si>
  <si>
    <t>B1500003648</t>
  </si>
  <si>
    <t>B1500004010</t>
  </si>
  <si>
    <t>B1500004021</t>
  </si>
  <si>
    <t>B1500004022</t>
  </si>
  <si>
    <t>LIB:11672 d/f 04/12/2024. PAGO FACT. NCF. B1500000202 ORDEN NO. O/C-MIP-2024-00622, POR PINTURAS PARA SER UTILIZADAS EN LA ESCUELA DE ENTRENAMIENTO POLICIAL, GASPAR HERNÁNDEZ</t>
  </si>
  <si>
    <t>B1500000202</t>
  </si>
  <si>
    <t>JE Mercantil Ferretera, SRL</t>
  </si>
  <si>
    <t>LIB:11673 d/f 04/12/2024. PAGO FACT. E450000000064, POR EMISIÓN DE LA  PÓLIZA  NO.6-200-2028 (INCENDIO Y LINEAS ALIADAS) DEL ALMACEN DE ESTE MIP UBICADO EN LA AV. ORTEGA Y GASSET, PERIODO DEL  01/10/2024 AL 01/10/2025</t>
  </si>
  <si>
    <t>LIB:11674 d/f 04/12/2024. PAGO FACT. E450000000062, POR EMISIÓN DE LA  PÓLIZA  NO.6-200-2026 (INCENDIO Y LINEAS ALIADAS) DEPOSITO DE ARMAS DE ESTE MIP, PERIODO DEL  01/10/2024 AL 01/10/2025</t>
  </si>
  <si>
    <t>E450000000062</t>
  </si>
  <si>
    <t>LIB:11675 d/f 04/12/2024. PAGO FACT. NCF NO. B1500001224, POR EMISIÓN DE LA  PÓLIZA  NO.1-I-122622 (INCENDIO Y LINEAS ALIADAS) CEDE CENTRAL DE ESTE MIP, PERIODO DEL  01/10/2024 AL 01/10/2025, MENOS NOTA DE CREDITO NO.B0400423121 POR EL MONTO DE 4,872,000.00</t>
  </si>
  <si>
    <t>B1500001224</t>
  </si>
  <si>
    <t>LIB:11677 d/f 04/12/2024. PAGO FACT. NCF NO. B1500001225, POR EMISIÓN DE LA  PÓLIZA  NO.1-I-122623 (INCENDIO Y LINEAS ALIADAS) DEL ALMACEN DE ESTE MIP UBICADO EN LA AV. ORTEGA Y GASSET, PERIODO DEL 01/10/2024 AL 01/10/2025, MENOS NOTA DE CREDITO B0400423123 POR MONTO RD$267,960.00</t>
  </si>
  <si>
    <t>B1500001225</t>
  </si>
  <si>
    <t>LIB:11685 d/f 05/12/2024. PAGO FACT. NCF. B1500000232, POR HONORARIOS PROFESIONALES JURIDICOS, PARA TRASLADO,PARTICIPACION, LEGALIZACION Y AUTENTICACION DE OFERTAS TECNICAS Y ECONOMICAS, ACTO NO.1/2024 SOBRE "A" Y ACTO NO. 2/2024 SOBRE "B" ,A ESTE MINISTERIO DE INTERIOR Y POLICIA.</t>
  </si>
  <si>
    <t>B1500000232</t>
  </si>
  <si>
    <t>LIB:11704 d/f 05/12/2024. PAGO FACT. NCF B1500000163, POR HONORARIOS PROFESIONALES JURIDICOS DE ACTOS DE COMPROBACION DE SUBASTA INVERSA PARA ADQUISICION DE 2000 MIL LUMINARIAS PARA ESTE MIP.</t>
  </si>
  <si>
    <t>B1500000163</t>
  </si>
  <si>
    <t>MARGARITA CABA FERREIRA</t>
  </si>
  <si>
    <t>LIB:11705 d/f 05/12/2024. PAGO FACT NCF. B1500001223, POR RD$ 5,104,000.00  MENOS NOTA DE CREDITO # B0400423120 POR RD$ 2,552,000.00 ,PARA EMISIÓN DE LA  PÓLIZA  NO.1-I-122621 (INCENDIO BASICO) DE ESTE MIP, PERIODO DEL 01/10/2024 AL 01/10/2025.</t>
  </si>
  <si>
    <t>B1500001223</t>
  </si>
  <si>
    <t>LIB:11707 d/f 05/12/2024. PAGO NIC NO. 7353967, FACTURA NCF. B1500471747, POR SERVICIOS DE ENERGIA ELECTRICA DE LA ESCUELA POLICIAL CAMPUS GASPAR HERNANDEZ, PERIODO DEL 04/09/2024 AL 01/11/2024.</t>
  </si>
  <si>
    <t>B1500471747</t>
  </si>
  <si>
    <t>LIB:11771 d/f 06/12/2024. PAGO FACT. NCF.E450000000441, POR VALOR DE RD$15,933.54, POR SERVICIO DE SEGURO MÉDICO AL PERSONAL DE COMUNIDAD SEGURA, MENOS DESC. NÓMINA POR RD$3,687.20, PERIODO DEL 01/11/2024 AL 30/11/2024.</t>
  </si>
  <si>
    <t>E450000000441</t>
  </si>
  <si>
    <t>LIB:11772 d/f 06/12/2024. PAGO FACT. NCF.E450000000439, POR VALOR DE RD$684,239.68, POR SERVICIO DE SEGURO MÉDICO AL PERSONAL DE ESTE MIP, MENOS DESC. NÓMINA POR RD$45,592.18, PERIODO DEL 01/11/2024 AL 30/11/2024.</t>
  </si>
  <si>
    <t>E450000000439</t>
  </si>
  <si>
    <t>LIB:11780 d/f 06/12/2024. PAGO FACT. NCF B1500000065, SEGUN O/C MIP-2024-00294, POR ADQUISICION DE INSTRUMENTOS MUSICALES PARA SER UTILIZADOS POR EL VICEMINISTERIO DE SEGURIDAD PREVENTIVA EN LOS SECTORES VULNERABLES.</t>
  </si>
  <si>
    <t>B1500000065</t>
  </si>
  <si>
    <t>LUXON SOLUCIONES Y SERVICIOS AUDIOVISUALES, SRL</t>
  </si>
  <si>
    <t>LIB:11781 d/f 06/12/2024. PAGO  FACT. NCF. B1500151987 Y B1500152514 , POR SERVICIO DE AGUA POTABLE DEL MIP Y LA POLICIA  AUXILIAR CORRESPONDIENTE AL MES  DE NOVIEMBRE 2024</t>
  </si>
  <si>
    <t>B1500151987</t>
  </si>
  <si>
    <t>B1500152514</t>
  </si>
  <si>
    <t>LIB:11782 d/f 06/12/2024. PAGO FACT. NCF B1500569310, NIC.M 7280141 POR SERVICIO DE ELECTRICIDAD A LA GOBERNACIÓN DE SAN CRISTOBAL, CORRESPONDIENTE AL PERÍODO DEL 09/10/2024 AL 08/11/2024.</t>
  </si>
  <si>
    <t>B1500569310</t>
  </si>
  <si>
    <t>LIB:11783 d/f 06/12/2024. PAGO FACT. NCF B1500000036, O/C MIP-2024-00584, POR ADQUISICION DE CAMARA FOTOGRAFICA Y DE VIDEO MULTIFUNCIONAL PARA USO DEL PROGRAMA COMUNIDAD SEGURA DE ESTE MIP</t>
  </si>
  <si>
    <t>B1500000036</t>
  </si>
  <si>
    <t>Baetek, SRL</t>
  </si>
  <si>
    <t>LIB:11807 d/f 09/12/2024. FACT. NCF B1500000008, O/S MIP-2023-01127, CONTRATACION DE SERVICIO DE COLOCACION DE CAMPAÑA PUBLICITARIA EN MEDIOS DIGITALES DENTRO DE LA ESTRATEGIA MI PAIS SEGURO DE VUELTA AL BARRIO, HEROES DE RD. CORRESP. AL MES DE DICIEMBRE. 2023</t>
  </si>
  <si>
    <t>B1500000008</t>
  </si>
  <si>
    <t>LORENA HERASME RAMOS</t>
  </si>
  <si>
    <t>LIB:11810 d/f 09/12/2024. PAGO FACT. NCF B1500001203, C/CONTRATO BS-0009065-2024, CONTRAT. DE SERVICIO DE COLOCACION DE CAMPAÑA PUBLICITARIA EN MEDIOS DE TELEVISION DENTRO DE LA ESTRATEGIA DE SEGURIDAD CIUDADANA MI PAIS SEGURO DE ESTE MIP, CORRESP. AL  01 DE AGOSTO AL 30 DE SEPT.</t>
  </si>
  <si>
    <t>B1500001203</t>
  </si>
  <si>
    <t>Teleradio America, S.A</t>
  </si>
  <si>
    <t>LIB:11822 d/f 09/12/2024. PAGO VARIAS FACTURAS CON SUS NCF , 9NO ABONO C/CONTRATO BS-0001782-2024, POR ADQUISICION DE ARREGLOS FLORALES NATURALES PARA SER COLOCADOS EN EL SALON DE REUNIONES Y EL DESPACHO DE ESTE MIP. Y UN  ARREGLO DE ORQUIDIAS PARA LA MAGISTRADA YENI BERENICE.</t>
  </si>
  <si>
    <t>B1500002969</t>
  </si>
  <si>
    <t>B1500002972</t>
  </si>
  <si>
    <t>B1500002984</t>
  </si>
  <si>
    <t>B1500003001</t>
  </si>
  <si>
    <t>LIB:11846 d/f 09/12/2024. PAGO FACT. NCF. E450000000142, POR SERVICIO DE INTERNET SIMETRICO EN LA ESCUELA DE ENTRENAMIENTO POLICIAL, CAMPUS GASPAR HERNANDEZ, CORRESPODIENTE AL MES DE OCTUBRE 2024.</t>
  </si>
  <si>
    <t>E450000000142</t>
  </si>
  <si>
    <t>TELEOPERADORA DEL NORDESTE, SRL</t>
  </si>
  <si>
    <t>LIB:11847 d/f 09/12/2024. PAGO FACT. NCF. B1500000413, SEGUN O/S MIP-2024-00439, CONTRATACION DE SERVICIOS DE PUBLICIDAD EN MEDIOS TELEVISION, DE LA CAMPAÑA PUBLICITARIA DE LA ESTRATEGIA INTEGRAL MI PAIS SEGURO DE ESTE MIP, CORRESPONDIENTE AL MES DE JULIO 2024.</t>
  </si>
  <si>
    <t>B1500000413</t>
  </si>
  <si>
    <t>Federico Mendez Nova</t>
  </si>
  <si>
    <t>LIB:11854 d/f 09/12/2024. PAGO FACT. NCF B1500002949 SEGUN O/S MIP-2024-00046 ,POR CONTRATACION DE SERVICIOS DE PUBLICIDAD ( PORTADAS FALSAS) EN PERIODICOS DE CIRCULACION NACIONAL , PROGRAMA DIGNIFICACION DE LOS BOMBEROS DE LA REP. DOM. EN FECHA 18 DE ENERO DEL 2024.</t>
  </si>
  <si>
    <t>B1500002949</t>
  </si>
  <si>
    <t>GRUPO DIARIO LIBRE S A</t>
  </si>
  <si>
    <t>LIB:11876 d/f 10/12/2024. PAGO FACT. NCF B1500000002, POR RD$7,009,200.00 MENOS RD$911,196.00, AMORTIZACION ANTICIPO 13%, 3ER ABONO AL CERT. BS-0005718-24,POR SERV. COMO COMISIONADO EJECUT. P/R LA IMPLEMENT. P.N DECRETO NO. 211-21 CORRESP. 06/09 AL 06/12/2024</t>
  </si>
  <si>
    <t>B1500000002</t>
  </si>
  <si>
    <t>Luis Ernesto Garcia Hernandez</t>
  </si>
  <si>
    <t>LIB:11897 d/f 10/12/2024. PAGO FACTURA NCF. B1500008824, POR RECARGA PREPAGO DE PASO RAPIDO PARA LOS VEHICULOS ASIGNADOS AL DESPACHO Y LA FLOTILLA VEHICULAR DE ESTE MINISTERIO</t>
  </si>
  <si>
    <t>B1500008824</t>
  </si>
  <si>
    <t>FIDEICOMISO PARA LA OPERACION MANTENIMIENTO Y EXPANSION DE LA RED VIAL PRINCIPAL DE LA REPUBLICA DOMINICANA</t>
  </si>
  <si>
    <t>LIB:11898 d/f 10/12/2024. PAGO FACT. NCF. B1500000161 ORDEN NO. MIP-2024-00470, CONTRATACION DE SERVICIOS CAMPAÑA PUBLICITARIA DE LA ESTRATEGIA INTEGRAL MI PAIS SEGURO, POR MEDIO RADIO CORRESP. AL MES DE JULIO 2024.</t>
  </si>
  <si>
    <t>B1500000161</t>
  </si>
  <si>
    <t>ANEUDYS MARTICH HEREDIA</t>
  </si>
  <si>
    <t>LIB:11899 d/f 10/12/2024. PAGO FACT. NCF B1500001288, O/C MIP-2024-00621, POR ADQUISICION DE PALOMETAS PARA  AIRES ACONDICIONADOS DE LA ESCUELA DE ENTRENAMIENTO POLICIAL DE GASPAR HERNANDEZ.</t>
  </si>
  <si>
    <t>B1500001288</t>
  </si>
  <si>
    <t>LIB:11901 d/f 10/12/2024. PAGO FACT. NCF B1500000908, SEGUN O/S MIP-2024-00619, POR CONTRATACION DE SERVICIO DE CAMAREROS PARA DAR ASISTENCIA EN EL LANZAMIENTO DE LA CASA DE PREVENCION DE BOCA CHICA.</t>
  </si>
  <si>
    <t>B1500000908</t>
  </si>
  <si>
    <t>Sketchprom, SRL</t>
  </si>
  <si>
    <t>LIB:11902 d/f 10/12/2024. PAGO FACT. NCF B1500000011, SEGUN O/C MIP-2023-00822, POR ADQUISICION DE CORTINAS PARA DIFERENTE DEPENDENCIAS DE ESTE MINISTERIO.</t>
  </si>
  <si>
    <t>B1500000011</t>
  </si>
  <si>
    <t>WARSAW, SRL</t>
  </si>
  <si>
    <t>LIB:11903 d/f 10/12/2024. PAGO FACTURA NCF B1500000209, SEGUN O/C MIP-2024-01169, POR ADQUISICION DE CHALECOS EN TELA IMPERMEABLE PARA SER DISTRIBUIDOS DENTRO DE LAS ACTIVIDADES DE VUELTA AL BARRIO DEL VICEMINISTERIO CONTROL Y REGULACION DE ARMAS Y MUNICIONES DE ESTE MINISTERIO.</t>
  </si>
  <si>
    <t>B1500000209</t>
  </si>
  <si>
    <t>Brimarge Group, SRL</t>
  </si>
  <si>
    <t>LIB:11904 d/f 10/12/2024. PAGO DE FACT. NCF B1500000200, SEGUN O/C MIP-2024-00404, POR ADQUISICION DE ARTICULOS DE LIMPIEZA PARA EL PROGRAMA COMUNIDAD SEGURA.</t>
  </si>
  <si>
    <t>B1500000200</t>
  </si>
  <si>
    <t>Jonatex Comercial, SRL</t>
  </si>
  <si>
    <t>LIB:11932 d/f 11/12/2024. PAGO FACT. NCF, B1501457834, POR CONCEPTO DE SERVICIO HOSPITALARIO AL SR. EMILIO ALVARADO ORTEGA, QUIEN PERTENECE A  ESTE MIP POR ASISTENCIA MEDICA, SEGUN FACT. Y AUTORIZACIONES ANEXA.</t>
  </si>
  <si>
    <t>B1501457834</t>
  </si>
  <si>
    <t>PATRONATO DEL HOSPITAL GENERAL MATERNO INFANTIL INC</t>
  </si>
  <si>
    <t>LIB:11933 d/f 11/12/2024. PAGO FACT. NCF B1500000448, O/C MIP-2024-00601, ADQUISICION DE MATERIAL GASTABLE PARA EL USO DE DISTINTAS AREAS DE ESTE MINISTERIO.</t>
  </si>
  <si>
    <t>B1500000448</t>
  </si>
  <si>
    <t>PROGASTABLE, SRL</t>
  </si>
  <si>
    <t>LIB:11934 d/f 11/12/2024. PAGO FACT. NCF E450000059989, CUENTA 716389414, POR SERVICIO DE INTERNET Y TELEFONO, A LA GOBERNACION DE SAN CRISTOBAL, CORRESPONDIENTE AL MES DE OCTUBRE 2024.</t>
  </si>
  <si>
    <t>E450000059989</t>
  </si>
  <si>
    <t>LIB:11953 d/f 11/12/2024. PAGO NCF. VARIAS FACTURAS. 1ER ABONO AL ADENDUM BS-0013871-2024, POR SERVICIOS DE MANTENIMIENTO VEHICULOS MARCA  HYUNDAI, CHASIS 109845, 076860, 836965, ASIGNADO AL DEPTO. DE TRASPORTACION Y A LA FOTILLA VEHICULAR DE ESTE MIP.</t>
  </si>
  <si>
    <t>Magna Motors, SA</t>
  </si>
  <si>
    <t>E450000000584</t>
  </si>
  <si>
    <t>E450000000669</t>
  </si>
  <si>
    <t>E450000000670</t>
  </si>
  <si>
    <t>LIB:11955 d/f 11/12/2024. PAGO FACT. NCF B1500569270 Y 5984, NIC. 6003717, POR SERVICIO DE ELECTRICIDAD A LA GOBERNACIÓN PROVINCIAL DE PERAVIA, CORRESPONDIENTE AL PERÍODO 04/10/24 AL 03/12/24.</t>
  </si>
  <si>
    <t>B1500569270</t>
  </si>
  <si>
    <t>B1500005984</t>
  </si>
  <si>
    <t>LIB.11959 d/f 11/12/2024. PAGO FACT. NCF E450000000679, 1ER ABONO AL ADENDUM DEL CERTIFICADO DE CONTRATO BS-0013861-2024, POR SERVICIOS DE MANTENIMIENTO Y REPARACION DE VEHICULO CHASIS 25650, PERTENECIENTE A  LA FLOTILLA VEHICULAR DE ESTE MINISTERIO.</t>
  </si>
  <si>
    <t>E450000000679</t>
  </si>
  <si>
    <t>Santo Domingo Motors Company, SA</t>
  </si>
  <si>
    <t>LIB:12042 d/f 13/12/2024. PAGO FACT. B1500000028, 2DO ABONO CERTIFICADO DE CONTRATO CI-0000402-2024, POR SERVICIO DE VIAJES EN AUTOBUS DESDE LA ESCUELA DE ENTRENAMIENTO POLICIAL CAMPUS GASPAR HERNANDEZ A DIGESETT, SEGUN ACUERDO INTERINSTITUCIONAL ENTRE LA OMSA Y EL MIP.</t>
  </si>
  <si>
    <t>B1500000028</t>
  </si>
  <si>
    <t>OPERADORA METROPLITANA DE SERVICIOS DE AUTOBUSES OMSA S A</t>
  </si>
  <si>
    <t>LIB:12043 d/f 13/12/2024. PAGO FACT. NCF B1500001056, POR ALQUILER DE LOCAL DONDE FUNCIONAN LAS OFICINAS DE LA POLICÍA AUXILIAR, SEGÚN CERTIFICADO DE CONTRATO BS-007353-2024, CORRESPONDIENTE AL MES DE NOVIEMBRE 2024.</t>
  </si>
  <si>
    <t>B1500001056</t>
  </si>
  <si>
    <t>LIB:12044 d/f 13/12/2024. PAGO FACTURA NCF. E450000000583, POR SERVICIO DE SEGURO MEDICO A LOS BOMBEROS DEL PAIS, CORRESPONDIENTE AL PERIODO DEL 01 AL 31 DE DICIEMBRE 2024.</t>
  </si>
  <si>
    <t>E450000000583</t>
  </si>
  <si>
    <t>LIB:12062 d/f 13/12/2024. PAGO FACT. NCF.B1500000034, O/S MIP-2024-00501 POR LA CONTRATACIÓN DE SERVICIOS REPARACIÓN DE ELECTROBOMBAS DE AGUAS RESIDUALES DE LA ESCUELA DE ENTRENAMIENTO POLICIAL CAMPUS GASPAR HERNÁNDEZ DEL MIP.</t>
  </si>
  <si>
    <t>B1500000034</t>
  </si>
  <si>
    <t>Bobirep Bobinados Industriales y Reparaciones, SRL</t>
  </si>
  <si>
    <t>LIB:12064 d/f 13/12/2024. PAGO NCF. VARIAS FACTURAS, 2DO ABONO AL ADENDUM  BS-0013871-2024, POR SERVICIOS DE MANTANTENIMIENTO VEHICULOS MARCA  HYUNDAI, VARIOS CHASIS ASIGNADO AL DEPTO. DE TRASPORTACION, AL DEPART. DE PLANIFICACION Y DESARROLLO Y AL DESPACHO DE ESTE MIP.</t>
  </si>
  <si>
    <t>E450000000537</t>
  </si>
  <si>
    <t>E450000000538</t>
  </si>
  <si>
    <t>E450000000565</t>
  </si>
  <si>
    <t>E450000000576</t>
  </si>
  <si>
    <t>LIB:12066 d/f 13/12/2024. PAGO FACTURAS VARIOS NCF, POR COMPRA DE COMBUSTIBLE (GASOLINA PREMIUM Y GASOIL OPTIMO) CORRESPONDIENTE AL MES DE OCTUBRE DEL 2024, PARA USO DE LA GOBERNACIÓN DE PEDERNALES.</t>
  </si>
  <si>
    <t>B1500008088</t>
  </si>
  <si>
    <t>B1500008089</t>
  </si>
  <si>
    <t>B1500008092</t>
  </si>
  <si>
    <t>B1500008097</t>
  </si>
  <si>
    <t>B1500008106</t>
  </si>
  <si>
    <t>B1500008110</t>
  </si>
  <si>
    <t>B1500008115</t>
  </si>
  <si>
    <t>B1500008116</t>
  </si>
  <si>
    <t>B1500008117</t>
  </si>
  <si>
    <t>B1500008118</t>
  </si>
  <si>
    <t>B1500008135</t>
  </si>
  <si>
    <t>B1500008156</t>
  </si>
  <si>
    <t>B1500008157</t>
  </si>
  <si>
    <t>LIB:12068 d/f 13/12/2024. PAGO FACT. NCF, E450000000692, POR SERVICIOS DE INTERNET PARALELO, UTILIZADOS EN LOS PISOS 13,11,3 Y 2 DE ESTE MINISTERIO, CORRESPONDIENTE AL MES DE DICIEMBRE 2024.</t>
  </si>
  <si>
    <t>E450000000692</t>
  </si>
  <si>
    <t>LIB:12069 d/f 13/12/2024. PAGO FACT. NCF. E450000000177, POR SERVICIO DE INTERNET SIMETRICO EN LA ESCUELA DE ENTRENAMIENTO POLICIAL, CAMPUS GASPAR HERNANDEZ, CORRESPODIENTE AL MES DE NOVIEMBRE  2024.</t>
  </si>
  <si>
    <t>E450000000177</t>
  </si>
  <si>
    <t>LIB:12072 d/f 13/12/2024. PAGO FACT. NCF B1500009549, POR EL 10% DEL PRESUPUESTO DE PUBLICIDAD DE ACUERDO A LA LEY 134-03, CORRESPONDIENTE AL PERIODO DEL 1 AL 31 DE DICIEMBRE 2024</t>
  </si>
  <si>
    <t>B1500009549</t>
  </si>
  <si>
    <t>LIB:12073 d/f 13/12/2024. PAGO FACT. NCF. B1500000097, POR PAGO DE HONORARIOS PROFESIONALES JURIDICOS, POR LA LEGALIZACION  DE 3 DOCUMENTOS (CARTAS COMPROMISO DE SERVICIOS PERSONALES) DE ESTE MINISTERIO DE INTERIOR Y POLICIA.</t>
  </si>
  <si>
    <t>B1500000097</t>
  </si>
  <si>
    <t>MARINA CESILIA SANTANA ACOSTA</t>
  </si>
  <si>
    <t>LIB:12083 d/f 13/12/2024. PAGO FACT. NCF B1500002581, POR COMPRA DE COMBUSTIBLE (GASOLINA PREMIUM Y GASOIL OPTIMO), CORRESPONDIENTE AL MES DE NOVIEMBRE 2024, PARA USO DE LA GOBERNACIÓN VALVERDE MAO.</t>
  </si>
  <si>
    <t>B1500002581</t>
  </si>
  <si>
    <t>LIB:12151 d/f 16/12/2024. PAGO FACTS. NCF. B1500000680 Y B1500000681 POR CONCEPTO DE LOS SERVICIOS DE USO DE SERVIDORES EN NUBE, SOPORTE PARA EL SERVIDOR Y SERVICIO DE INTERNET SIMÉTRICO DE 100MBPS DEL PISO 2, CORRESPONDIENTE AL MES DE DICIEMBRE 2024.</t>
  </si>
  <si>
    <t>B1500000680</t>
  </si>
  <si>
    <t>B1500000681</t>
  </si>
  <si>
    <t>Estrela Telecom, SRL</t>
  </si>
  <si>
    <t>LIB: 12170 d/f 16/12/2024. PAGO CUENTA NO. 713993830, FACTURA NCF E450000060948, POR SERVICIO TELEFONICO E INTERNET CORRESP. AL PROGRAMA COMUNIDAD SEGURA CORRESPONDIENTE AL MES DE NOVIEMBRE 2024.</t>
  </si>
  <si>
    <t>E450000060948</t>
  </si>
  <si>
    <t>LIB:12173 d/f 16/12/2024. PAGO VARIAS FACT. NCF Y VARIOS NIC, POR SERVICIOS DE ENERGIA ELECTRICA A LA OFICINA REGIONAL MIP SANTIAGO, CASA DE PREVENCION DE SAN FCO. DE MACORIX DE LA ESCUELA POLICIAL CAMPUS GASPAR HERNANDEZ, PERIODO DEL 01/11/2024 AL 01/12/2024.</t>
  </si>
  <si>
    <t>B1500472189</t>
  </si>
  <si>
    <t>B1500477366</t>
  </si>
  <si>
    <t>B1500477495</t>
  </si>
  <si>
    <t>LIB:12193 d/f 16/12/2024. PAGO VARIAS FACTS, 1ER ABONO AL CERT. DEL CONTRATO ADENDUM NO. BS-0013856-2024, POR SERVICIOS DE MANTENIMIENTO DE LA FLOTILLA  VEHICULAR DE ESTE MINISTERIO.</t>
  </si>
  <si>
    <t>Viamar, SA</t>
  </si>
  <si>
    <t>E450000002292</t>
  </si>
  <si>
    <t>E450000002293</t>
  </si>
  <si>
    <t>E450000002358</t>
  </si>
  <si>
    <t>E450000002359</t>
  </si>
  <si>
    <t>E450000002372</t>
  </si>
  <si>
    <t>E450000002374</t>
  </si>
  <si>
    <t>E450000002531</t>
  </si>
  <si>
    <t>E450000002539</t>
  </si>
  <si>
    <t>LIB:12214 d/f 16/12/2024. PAGO FACTURA NCF B1500000006, SEGUN O/C MIP-2024-00605, POR ADQUISICION DE AIRES ACONDICIONADOS TIPO SPLIT PARA LAS AULAS MOBILES DE LA ESCUELA DE ENTRENAMIENTO POLICIAL (GASPAR HERNANDEZ).</t>
  </si>
  <si>
    <t>Ml Associates, SRL</t>
  </si>
  <si>
    <t>B1500000006</t>
  </si>
  <si>
    <t>LIB:12233 d/f 16/12/2024. PAGO FACT. NCF E4500000061596, CUENTA 769450262, POR SERVICIO DE INTERNET INALAMBRICO A VARIOS DEPARTAMENTOS DE ESTE MIP, CORRESPONDIENTE AL MES DE  NOVIEMBRE 2024</t>
  </si>
  <si>
    <t>E4500000061596</t>
  </si>
  <si>
    <t>LIB:12234 d/f 16/12/2024. PAGO VARIAS FACTS, 3ER ABONO AL CERT. DEL CONTRATO ADENDUM NO. BS-0013856-2024, POR SERVICIOS DE MANTENIMIENTO DE LA FLOTILLA  VEHICULAR DE ESTE MINISTERIO.</t>
  </si>
  <si>
    <t>E450000002229</t>
  </si>
  <si>
    <t>E450000002578</t>
  </si>
  <si>
    <t>E450000002579</t>
  </si>
  <si>
    <t>E450000002599</t>
  </si>
  <si>
    <t>E450000002629</t>
  </si>
  <si>
    <t>E450000002631</t>
  </si>
  <si>
    <t>E450000002650</t>
  </si>
  <si>
    <t>E450000002651</t>
  </si>
  <si>
    <t>E450000002709</t>
  </si>
  <si>
    <t>E450000002731</t>
  </si>
  <si>
    <t>LIB:12235 d/f 16/12/2024. PAGO FACTURA NCF. B1500001070, SEGUN O/C MIP-2024-00648, POR ADQUISICION DE TARJETAS PVC CR 80 0.30 MIL COLOR BLANCO (50 CAJAS DE 500 UNIDADES).</t>
  </si>
  <si>
    <t>B1500001070</t>
  </si>
  <si>
    <t>Identificaciones JMB, SRL</t>
  </si>
  <si>
    <t>LIB:12236 d/f 16/12/2024. PAGO NCF. VARIAS FACTURAS, 3ER ABONO AL ADENDUM  BS-0013871-2024, POR SERVICIOS DE MANTANTENIMIENTO Y REPARACION DE VEHICULOS PERTENECIENTES A LA FLOTILLA VEHICULAR DE ESTE MINISTERIO.</t>
  </si>
  <si>
    <t>E450000000519</t>
  </si>
  <si>
    <t>E450000000575</t>
  </si>
  <si>
    <t>E450000000578</t>
  </si>
  <si>
    <t>E450000000625</t>
  </si>
  <si>
    <t>E450000000643</t>
  </si>
  <si>
    <t>E450000000647</t>
  </si>
  <si>
    <t>E450000000656</t>
  </si>
  <si>
    <t>E450000000665</t>
  </si>
  <si>
    <t>LIB:12237 d/f 16/12/2024. PAGO CUENTA 798349418, FACT. NCF E450000061960, POR SERVICIO DE FLOTAS QUE ESTAN ASIGNADAS A LOS CUERPOS DE BOMBEROS DE LA REP. DOM., EN EL MARCO DEL PROCESO DE LA TRANSFORMACION Y DIGNIFICACION DE LOS MISMOS, CORRESPONDIENTE AL MES NOVIEMBRE 2024.</t>
  </si>
  <si>
    <t>E450000061960</t>
  </si>
  <si>
    <t>LIB:12239 d/f 16/12/2024. PAGO FACT. NCF E450000060641, CUENTA 703616800, POR SERVICIO DE FLOTA DE ESTE MIP, CORRESPONDIENTES AL MES DE  NOVIEMBRE 2024.</t>
  </si>
  <si>
    <t>E450000060641</t>
  </si>
  <si>
    <t>LIB:12287 d/f 17/12/2024. PAGO FACT. NCF B1500004657 O/S MIP-2024-00323, CONTRATACION DE SERVICIOS DE PUBLICIDAD (PORTADAS FALSAS) EN PERIODICOS DE CIRCULACION NACIONAL PARA DIFUNDIR PROGRAMAS EJECUTADOS DEL MIP.</t>
  </si>
  <si>
    <t>B1500004657</t>
  </si>
  <si>
    <t>PUBLICACIONES AHORA C X A</t>
  </si>
  <si>
    <t>LIB:12288 d/f 17/12/2024. PAGO FACTURA NCF. B1500001055, SEGUN O/C MIP-2024-00635, POR COMPRA DE TICKETS DE COMBUSTIBLE PARA EL PROGRAMA COMUNIDAD SEGURA.</t>
  </si>
  <si>
    <t>B1500001055</t>
  </si>
  <si>
    <t>LIB:12289 d/f 17/12/2024. PAGO FACTURA NCF B1500002689, SEGUN O/C MIP-2024-00626, POR ADQUISICION DE MICROFONOS INALAMBRICOS , CABLES Y CONSOLA, PARA SER UTILIZADOS EN EL DEPARTAMENTO DE PROTOCOLO DE ESTE MINISTERIO.</t>
  </si>
  <si>
    <t>B1500002689</t>
  </si>
  <si>
    <t>Ramirez &amp; Mojica Envoy Pack Courier Express, SRL</t>
  </si>
  <si>
    <t>LIB:12344 d/f 17/12/2024. PAGO FACT. NCF B100002142, O/C MIP-2024-00624, ADQUISICIÓN DE BOLÍGRAFOS CON LOGO PARA SER UTILIZADO POR LA POLICÍA AUXILIAR.</t>
  </si>
  <si>
    <t>B100002142</t>
  </si>
  <si>
    <t>GL Promociones, SRL</t>
  </si>
  <si>
    <t>LIB:12346 d/f 17/12/2024. PAGO VARIOS NIC, 1512146, 3519309, 1511181, 1511187, 1512025, 1511277, 2220785, 3748472. POR SERVICIOS DE ELECTRICIDAD PARA EL INST. NACIONAL DE MIGRACIÓN, GOB. DE LA ROMANA, BOCA CHICA, GOB. DE HIGUEY.  PERÍODO 18/10/2024 AL 18/11/2024.</t>
  </si>
  <si>
    <t>EMPRESA DISTRIBUIDORA DE ELECTRICIDAD DEL ESTE S A</t>
  </si>
  <si>
    <t>B1500363413</t>
  </si>
  <si>
    <t>B1500363417</t>
  </si>
  <si>
    <t>B1500363423</t>
  </si>
  <si>
    <t>B1500363434</t>
  </si>
  <si>
    <t>B1500364808</t>
  </si>
  <si>
    <t>B1500364908</t>
  </si>
  <si>
    <t>B1500365648</t>
  </si>
  <si>
    <t>B1500367788</t>
  </si>
  <si>
    <t>LIB:12347 d/f 17/12/2024. PAGO FACT. NCF B1500001483, 5TO ABONO AL CONTRATO BS-0009082-2024,  POR CONTRATACIÓN DE SERVICIOS DE 23,986 ALMUERZOS MEDIANTE PLATAFORMA WEB PARA EL PERSONAL DE ESTE MINISTERIO CORRESPONDIENTE AL PERIODO 1 AL 31 DE OCTUBRE 2024.</t>
  </si>
  <si>
    <t>B1500001483</t>
  </si>
  <si>
    <t>Inversiones Siurana, SRL</t>
  </si>
  <si>
    <t>LIB:12348 d/f 17/12/2024. PAGO VARIAS FACTS, 2DO ABONO AL CERT. DEL CONTRATO ADENDUM NO. BS-0013856-2024, POR SERVICIOS DE MANTENIMIENTO DE LA FLOTILLA  VEHICULAR DE ESTE MINISTERIO.</t>
  </si>
  <si>
    <t>E450000002294</t>
  </si>
  <si>
    <t>E450000002295</t>
  </si>
  <si>
    <t>E450000002406</t>
  </si>
  <si>
    <t>E450000002473</t>
  </si>
  <si>
    <t>E450000002478</t>
  </si>
  <si>
    <t>E450000002532</t>
  </si>
  <si>
    <t>E450000002538</t>
  </si>
  <si>
    <t>E450000002540</t>
  </si>
  <si>
    <t>E450000002541</t>
  </si>
  <si>
    <t>LIB:12352 d/f 17/12/2024. PAGO FACT. NCF B1500001284, 1ER ABONO AL ADENDUM NO.CI-0000490-2024,POR CONVENIO INST. PARA QUE LOS MIEMBROS DE LA POL. NACIONAL RECIBAN RACIONES ALIMENTICIAS, DURANTE EL ENTRENAMIENTO Y CAPACITACION EN LA  ESCUELA DE ENTRENAM. POL. GASPAR HERNANDEZ.</t>
  </si>
  <si>
    <t>B1500001284</t>
  </si>
  <si>
    <t>COMEDORES ECONOMICOS DEL ESTADO</t>
  </si>
  <si>
    <t>LIB:12353 d/f 17/12/2024. PAGO FACT. NCF B1500000378, SEGUN O/S MIP-2024-00592, POR CONTRATACION DE SERVICIO DE ALMUERZO PRE-EMPACADO PARA EL PERSONAL DE LA REGION NORTE.</t>
  </si>
  <si>
    <t>B1500000378</t>
  </si>
  <si>
    <t>LA COCINA DE DONA MARY SRL</t>
  </si>
  <si>
    <t>LIB:12354 d/f 17/12/2024. PAGO FACT. NCF B1500000517 SEGUN O/S MIP-2023-01265 POR ADQUISION DE SERVICIO DE ALMUERZO PARA 150 PERSONAS, REUNION DEL SR. MINISTRO CON DIRIGENTES COMUNITARIOS DE LA PROVINCIA DE LA VEGA Y BONAO.</t>
  </si>
  <si>
    <t>B1500000517</t>
  </si>
  <si>
    <t>D Chefcito, El Sabor del Paladar, SRL</t>
  </si>
  <si>
    <t>LIB:12387 d/f 17/12/2024. PAGO FACT. NCF. B1500000233, HONORARIOS PROF. JURIDICO DE  LEGALIZACION DE 2 DOCUMENTOS CARTA COMPROMISO DE SERVICIOS PERSONALES DE ESTE MIP.</t>
  </si>
  <si>
    <t>B1500000233</t>
  </si>
  <si>
    <t>LIB:12388 d/f 17/12/2024. PAGO FACT. NCF B1500000026, HONORARIOS PROF. JURIDICO DE  LEGALIZACION DE 3 DOCUMENTOS CARTA COMPROMISO DE SERVICIOS PERSONALES DE ESTE MIP.</t>
  </si>
  <si>
    <t>B1500000026</t>
  </si>
  <si>
    <t>RAFAEL HORACIO BENCOSME REYES</t>
  </si>
  <si>
    <t>LIB:12411 d/f 18/12/2024. PAGO CUENTA 86563069, FACTURA NCF E450000010313, POR SERVICIO DE INTERNET MOVIL PROGRAMA COMUNIDAD SEGURA CORRESPONDIENTE AL PERIODO DE 01/11/2024  AL  30/11/2024.</t>
  </si>
  <si>
    <t>E450000010313</t>
  </si>
  <si>
    <t>LIB:12412 d/f 18/12/2024. PAGO FACT. NCF B1500574967, NIC.6006689, POR SERVICIO DE ENERGIA ELECTRICA, PROGRAMA COMUNIDAD SEGURA CORRESPONDIENTE  AL PERIODO DEL 11/10/2024 AL 11/11/2024.</t>
  </si>
  <si>
    <t>B1500574967</t>
  </si>
  <si>
    <t>LIB:12413 d/f 18/12/2024. PAGO FACTURA NCF E450000009770, CUENTA NO. 4045090, POR SERVICIO DE INTERNET DE RESPALDO Y TELECABLE DE ESTE MIP, CORRESP. AL PERIODO DEL 20/10/2024 AL 19/11/2024.</t>
  </si>
  <si>
    <t>E450000009770</t>
  </si>
  <si>
    <t>LIB:12415 d/f 18/12/2024. PAGO FACT. NCF B1500000884 SEGUN O/C MIP-2024-00585, ADQUISICIÓN DE TRANSPALETA MANUAL (PALLET JACK), PARA SER UTILIZADA POR EL DEPARTAMENTO DE ALMACEN Y SUMINISTRO, DE ESTE MINISTERIO.</t>
  </si>
  <si>
    <t>B1500000884</t>
  </si>
  <si>
    <t>Soldier Electronic Security SES, SRL</t>
  </si>
  <si>
    <t>LIB:12410 d/f 18/12/2024. PAGO FACTURA NCF B1500058548, POR SERVICIO DE RECOGIDA DE BASURA PROGRAMA COMUNIDAD SEGURA, CORRESPONDIENTE AL MES DE DICIEMBRE 2024.</t>
  </si>
  <si>
    <t>B1500058548</t>
  </si>
  <si>
    <t>AYUNTAMIENTO DEL DISTRITO NACIONAL</t>
  </si>
  <si>
    <t>LIB:12416 d/f 18/12/2024. PAGO FACT. NCF B1500003620, MIP-2024-00647, POR CONTRATACION DE SERVICIO DE REFRIGERIO PARA TALLER DE LIDERAZGO EN LA BIBLIOTECA MUNICIPAL Y CUERPO DE BOMBEROS DE LOS GUARICANOS.</t>
  </si>
  <si>
    <t>B1500003620</t>
  </si>
  <si>
    <t>Disla Uribe Koncepto, SRL</t>
  </si>
  <si>
    <t>LIB:12418 d/f 18/12/2024. PAGO FACT. NCF E450000009802, CUENTA NO. 9704970, POR SERVICIO DE TELECABLE, TELÉFONO E INTERNET A LA POLICÍA  AUXILIAR, CORRESP. AL PERIODO DEL 20/10/2024 AL 19/11/2024.</t>
  </si>
  <si>
    <t>E450000009802</t>
  </si>
  <si>
    <t>LIB:12419 d/f 18/12/2024. PAGO FACT. NCF B1500001305 ,O/C MIP-2024-00658, ADQUISICIÓN DE TRITURADORA DE PAPEL PARA USO DEL MIP.</t>
  </si>
  <si>
    <t>B1500001305</t>
  </si>
  <si>
    <t>Brothers RSR Supply Offices, SRL</t>
  </si>
  <si>
    <t>LIB:12420 d/f 18/12/2024. PAGO FACT. NCF B1500006048, MIP-2024-00650, POR CONTRATACION DE SERVICIOS DE PUBLICIDAD EN PERIODICOS DE CIRCULACION NACIONAL (PUBLICACION PLACAS Y MATRICULAS PERDIDAS VEHICULOS DEL MIP).</t>
  </si>
  <si>
    <t>B1500006048</t>
  </si>
  <si>
    <t>EDITORA DEL CARIBE C POR A</t>
  </si>
  <si>
    <t>LIB:12422 d/f 18/12/2024. PAGO FACT. NCF. E450000009715, CTA # 91273712, POR SERVICIO DE INTERNET MOVIL, UTILIZADO DPTO.MAYORDOMIA, CON ASIENTO EN GASPAR HERNANDEZ Y LA DIR. DE REGISTRO Y CONTROL DE PORTE Y TENENCIA DE ARMAS, PERIODO DEL 16/10/2024 AL 15/11/2024.</t>
  </si>
  <si>
    <t>E450000009715</t>
  </si>
  <si>
    <t>LIB:12427 d/f 18/12/2024. PAGO FACTURA. NC. B1500008606, POR SERVICIO DE AGUA POTABLE PARA LA CASA DE PREVENCION Y SEGURIDAD CIUDADANA BOCA CHICA, CORRESPONDIENTE AL MES DE DICIEMBRE 2024.</t>
  </si>
  <si>
    <t>B1500008606</t>
  </si>
  <si>
    <t>CORPORACION DE ACUEDUCTO Y ALCANTARILLADO DEL MUNICIPIO DE BOCA CHICA</t>
  </si>
  <si>
    <t>LIB:12453 d/f 18/12/2024. PAGO VARIAS FACTS NCF,Y NIC VARIOS  POR SERVICIOS DE ENERGIA ELÉCT, DONDE FUNCIONAN LAS CASAS DE PREVENCIÓN Y SEG. CIUDADANA, LOCAL POLICIA AUXILIAR LOS ALCARRIZOS Y LOCAL CRISTO REY. PERÍODO DEL 02/10/2024  AL 14/11/2024.</t>
  </si>
  <si>
    <t>B1500569345</t>
  </si>
  <si>
    <t>B1500574308</t>
  </si>
  <si>
    <t>B1500574309</t>
  </si>
  <si>
    <t>B1500574310</t>
  </si>
  <si>
    <t>LIB:12454 d/f 18/12/2024. PAGO FACT. NCF B1500000271, SEGUN O/C MIP-2024-00107, POR ADQUISICION SILLAS DE VISITA PARA SER UTILIZADAS POR LA OFICINA DE SERVICIOS REGIONAL ESTE, PROVINCIA LA ROMANA, DIRECCION DE VENTANILLA UNICA DE ESTE MIP Y OFICINA DE SERVICIOS REGIONAL SUR</t>
  </si>
  <si>
    <t>B1500000271</t>
  </si>
  <si>
    <t>Winpe Group, SRL</t>
  </si>
  <si>
    <t>LIB:12455 d/f 18/12/2024. PAGO FACT. B1500000171, MIP-2024-00612,  POR SERVICIO DE REFRIGERIO DURANTE LA CELEBRACION DEL XVII SIMPOSIO DE LA FLIA Y LA MUJER, CON EL TEMA ROL DE LA MUJER EN EL SIGLO XXI, PARA EL PERSONAL DEL MIP.</t>
  </si>
  <si>
    <t>B1500000171</t>
  </si>
  <si>
    <t>Naelica Soluciones, SRL</t>
  </si>
  <si>
    <t>LIB:12473 d/f 18/12/2024. PAGO VARIAS FACTURAS, SEGUN O/S MIP-2023-01156, POR ADQUISICION DE 4,224 ALMUERZOS PARA EL PERSONAL DE LA REGIONAL NORTE SANTIAGO, DE ESTE MIP, CORRESPONDIENTE A LOS MESES ABRIL HASTA OCTUBRE 2024</t>
  </si>
  <si>
    <t>B1500000348</t>
  </si>
  <si>
    <t>B1500000350</t>
  </si>
  <si>
    <t>B1500000353</t>
  </si>
  <si>
    <t>B1500000362</t>
  </si>
  <si>
    <t>B1500000364</t>
  </si>
  <si>
    <t>B1500000369</t>
  </si>
  <si>
    <t>B1500000375</t>
  </si>
  <si>
    <t>LIB:12474 d/f 18/12/2024. PAGO NCF. VARIAS FACTURAS, 4TO ABONO AL ADENDUM  BS-0013871-2024, POR SERVICIOS DE MANTANTENIMIENTO Y REPARACION DE VEHICULOS PERTENECIENTES A LA FLOTILLA VEHICULAR DE ESTE MINISTERIO.</t>
  </si>
  <si>
    <t>E450000000602</t>
  </si>
  <si>
    <t>E450000000782</t>
  </si>
  <si>
    <t>LIB:12476 d/f 18/12/2024. PAGO FACTS. B1500001390,Y B1500001391 SEGUN O/S MIP-2024-00610, POR CONTRATACION DE SERVICIO DE REFRIGERIO PARA EL ENCUENTRO DE LA MINISTRA CON INVITADOS INTERNACIONALES Y CONGRESISTAS NACIONALES Y EL ENCUENTRO CON LAS GOBERNADORAS  PROVINCIALES.</t>
  </si>
  <si>
    <t>B1500001390</t>
  </si>
  <si>
    <t>B1500001391</t>
  </si>
  <si>
    <t>Pily Gourmet, SRL</t>
  </si>
  <si>
    <t>LIB:12477 d/f 18/12/2024. PAGO FACT. NCF E450000000866, 5TO ABONO AL ADENDUM  BS-0013871-2024, POR SERVICIOS DE MANTANTENIMIENTO Y REPARACION DE VEHICULOS PERTENECIENTES A LA FLOTILLA VEHICULAR DE ESTE MINISTERIO.</t>
  </si>
  <si>
    <t>E450000000866</t>
  </si>
  <si>
    <t>LIB:12501 d/f 18/12/2024. PAGO CUENTA 788841969, FACT. NCF E450000061836, POR SERVICIO DE FLOTAS Y DATA DISTRIBUIBLE QUE FUERON UTILIZADAS POR LA POLICÍA NACIONAL EN EL PLAN DE SEGURIDAD CIUDADANA CORRESPONDIENTE AL MES DE  NOVIEMBRE 2024.</t>
  </si>
  <si>
    <t>E450000061836</t>
  </si>
  <si>
    <t>LIB:12502 d/f 18/12/2024. PAGO FACT. NCF E450000060811, CUENTA 710029713, POR SERVICIO TELEFONICO DE ESTE MIP, CORRESPONDIENTE AL MES DE NOVIEMBRE DE 2024.</t>
  </si>
  <si>
    <t>E450000060811</t>
  </si>
  <si>
    <t>LIB:12505 d/f 18/12/2024. PAGO FACT. NCF B1500007267, SEGUN O/S MIP-2024-00623, POR CONTRATACION DE GESTION DE EVENTOS PARA EL DIALOGO POR LA CONVIVENCIA SOCIAL BAJO EL PLAN NACIONAL DE SEGURIDAD Y LA REFORMA DE LA POLICIA DE NUESTRO MINISTERIO.</t>
  </si>
  <si>
    <t>B1500007267</t>
  </si>
  <si>
    <t>AGENCIA DE VIAJES MILENA TOURS, SRL</t>
  </si>
  <si>
    <t>LIB:12506 d/f 18/12/2024. PAGO FACT. NCF B1500000013, SEGUN O/S MIP-2024-00615, CONTRATACION DE SERVICIOS DE ALQUILERES PARA LA GESTION DE EVENTOS PARA EL RELANZAMIENTO DE LA CASA DE PREVENCION DE BOCA CHICA.</t>
  </si>
  <si>
    <t>BAING, SRL</t>
  </si>
  <si>
    <t>LIB:12507 d/f 18/12/2024. PAGO FACT. NCF B1500007293, SEGUN O/S MIP-2024-00633, POR CONTRATACION DE GESTION DE EVENTO PARA EL DIALOGO POR LA CONVIVENCIA CIUDADANA Y LA REFORMA DE LA POLICIA DE ESTE MINISTERIO QUE SE REALIZO EN MONTE CRISTI.</t>
  </si>
  <si>
    <t>B1500007293</t>
  </si>
  <si>
    <t>LIB:12510 d/f 18/12/2024. PAGO FACT. NCF B1500007325, SEGUN O/S MIP-2024-00645, POR CONTRATACION DE GESTION DE EVENTO PARA EL DIALOGO POR LA CONVIVENCIA CIUDADANA Y LA REFORMA DE LA POLICIA DE ESTE MINISTERIO QUE SE REALIZARA EN PUERTO PLATA.</t>
  </si>
  <si>
    <t>B1500007325</t>
  </si>
  <si>
    <t>LIB:12513 d/f 18/12/2024. PAGO FACT. NCF B1500000257, SEGUN O/S MIP-2024-00556, POR SERVICIO DE REPARACION DE 3 BOMBAS DE PISCINA 3HP, LAS CUALES SE ENCUENTRAN EN LA ESCUELA DE ENTRENAMIENTO POLICIAL, (GASPAR HERNANDEZ).</t>
  </si>
  <si>
    <t>B1500000257</t>
  </si>
  <si>
    <t>Mitch-Mart, SRL</t>
  </si>
  <si>
    <t>LIB:12515 d/f 18/12/2024. PAGO VARIAS FACTS,NCF, 4TO ABONO AL CERT. DEL CONTRATO ADENDUM NO. BS-0013856-2024, POR SERVICIOS DE MANTENIMIENTO A VARIOS CHASIS DE LA FLOTILLA  VEHICULAR DE ESTE MINISTERIO.</t>
  </si>
  <si>
    <t>E450000002724</t>
  </si>
  <si>
    <t>E450000002732</t>
  </si>
  <si>
    <t>E450000002771</t>
  </si>
  <si>
    <t>E450000002841</t>
  </si>
  <si>
    <t>E450000002916</t>
  </si>
  <si>
    <t>E450000003095</t>
  </si>
  <si>
    <t>E450000003098</t>
  </si>
  <si>
    <t>E450000003104</t>
  </si>
  <si>
    <t>LIB:12516 d/f 18/12/2024. PAGO FACT. NCF B1500000503 , SEGUN O/C MIP-2024-00620, ADQUISICIÓN DE UTENSILIOS DESECHABLES PARA ALIMENTOS Y BEBIDAS, PARA USO GENERAL DE ESTE MINISTERIO.</t>
  </si>
  <si>
    <t>B1500000503</t>
  </si>
  <si>
    <t>Express Servicios Logisticos ESLOGIST, EIRL</t>
  </si>
  <si>
    <t>LIB:12517 d/f 18/12/2024. PAGO FACT. NCF B1500000277 , SEGUN O/C MIP-2024-00634, ADQUISICIÓN DE CARPETAS INSTITUCIONALES, CON EL LOGO DEL MINISTERIO DE INTERIOR Y POLICIA , PARA SER UTILIZADO EN ESTE MIP.</t>
  </si>
  <si>
    <t>B1500000277</t>
  </si>
  <si>
    <t>Textilgraf, SRL</t>
  </si>
  <si>
    <t>LIB:12518 d/f 18/12/2024. PAGO FACT. NCF B1500000387 SEGUN O/C MIP-2024-00581, ADQUISICIÓN DE TABLETAS APPLE SMART, ASIGNADA AL DESPACHO DE ESTE MIP.</t>
  </si>
  <si>
    <t>B1500000387</t>
  </si>
  <si>
    <t>Clickteck, SRL</t>
  </si>
  <si>
    <t>LIB:12519 d/f 18/12/2024. PAGO FACT. NCF B1500000037, SEGUN O/C MIP-2024-00655, POR ADQUISICION DE AIRES ACONDICIONADOS PARA EL USO DE DIFERENTES AREAS DE ESTE MIP.</t>
  </si>
  <si>
    <t>B1500000037</t>
  </si>
  <si>
    <t>RSN Salcedo Nina Group SRL</t>
  </si>
  <si>
    <t>LIB:12520 d/f 18/12/2024 .PAGO FACT. NCF B1500576052, NIC.M 7280141 POR SERVICIO DE ELECTRICIDAD A LA GOBERNACIÓN DE SAN CRISTOBAL, CORRESPONDIENTE AL PERÍODO DEL 08/11/2024 AL 09/12/2024.</t>
  </si>
  <si>
    <t>B1500576052</t>
  </si>
  <si>
    <t>LIB:12529 d/f 19/12/2024. PAGO FACT. NCF B1500000203, SEGUN O/S MIP-2024-00577, POR SERVICIO DE IMPRESION DE 5,000 CERTIFICADOS DE NATURALIZACION EN PAPEL DE SEGURIDAD PARA EL VICEMINISTERIO DE GESTION MIGRATORIA Y NATURALIZACION DE ESTE MIP.</t>
  </si>
  <si>
    <t>B1500000203</t>
  </si>
  <si>
    <t>Papeles Caribe, SRL</t>
  </si>
  <si>
    <t>LIB:12549 d/f 19/12/2024.PAGO FACT. NCF B1500000548, SEGUN O/S MIP-2024-00625, POR SERVICIO DE REFRIGERIO Y ALMUERZO PARA 80 PERSONAS PARA EL TALLER DE TRABAJO DE PLANIFICACION Y DESAROLLO DE ESTE MIP.</t>
  </si>
  <si>
    <t>B1500000548</t>
  </si>
  <si>
    <t>Hecho en Casa, EIRL</t>
  </si>
  <si>
    <t>LIB:12550 d/f 19/12/2024. PAGO FACT. NCF B1500001071, POR ALQUILER DE LOCAL DONDE FUNCIONAN LAS OFICINAS DE LA POLICÍA AUXILIAR, SEGÚN CERTIFICADO DE CONTRATO BS-007353-2024, CORRESPONDIENTE AL MES DE DICIEMBRE 2024.</t>
  </si>
  <si>
    <t>B1500001071</t>
  </si>
  <si>
    <t>LIB:12551 d/f 19/12/2024. PAGO FACT. NCF B1500001305, 2DO ABONO AL ADENDUM NO.CI-0000490-2024,POR CONVENIO INST. PARA QUE LOS MIEMBROS DE LA POL. NACIONAL RECIBAN RACIONES ALIMENTICIAS, DURANTE EL ENTRENAMIENTO Y CAPACITACION EN LA  ESCUELA DE ENTRENAM. POL. GASPAR HERNANDEZ.</t>
  </si>
  <si>
    <t>LIB:12552 d/f 19/12/2024. PAGO FACT. NCF B1500002325, SEGUN O/S MIP-2024-00637, SERVICIO DE MANTENIMIENTO Y REPARACIÓN DE VARIAS MOTOCICLETA DE LA FLOTILLA VEHICULAR DE ESTE  MIP.</t>
  </si>
  <si>
    <t>B1500002325</t>
  </si>
  <si>
    <t>MOTO FRANCIS, SRL</t>
  </si>
  <si>
    <t>LIB:12553 d/f 19/12/2024. PAGO NIC. 5098986, NCF B1500576041, POR SERVICIO DE ELECTRICIDAD A LA GOBERNACIÓN PROVINCIAL DE SAN CRISTOBAL CORRESPONDIENTE AL PERÍODO 07/11/24 AL 08/12/24.</t>
  </si>
  <si>
    <t>B1500576041</t>
  </si>
  <si>
    <t>LIB:12570 d/f 19/12/2024. PAGO FACT. NCF E450000000945 Y E450000001006, 2DO ABONO AL ADENDUM DEL CERTIFICADO DE CONTRATO BS-0013861-2024, POR SERVICIOS DE MANTENIMIENTO Y REPARACION DE VEHICULOS CHASIS 606763 Y 606892, PERTENECIENTES A  LA FLOTILLA VEHICULAR DE ESTE MINISTERIO.</t>
  </si>
  <si>
    <t>E450000000945</t>
  </si>
  <si>
    <t>E450000001006</t>
  </si>
  <si>
    <t>LIB:12571 d/f 19/12/2024. PAGO VARIAS FACTURAS NCF, 2DO  ABONO SEGUN ADENDUM DE CONTRATO NO. BS-0013806-2024, POR  SERVICIOS DE MANTENIMIENTO A VARIOS VEHICULOS LOS CUALES PERTENECEN A LA FLOTILLA DE ESTE MIP.</t>
  </si>
  <si>
    <t>E450000000158</t>
  </si>
  <si>
    <t>E450000000159</t>
  </si>
  <si>
    <t>E450000000160</t>
  </si>
  <si>
    <t>E450000000162</t>
  </si>
  <si>
    <t>E450000000168</t>
  </si>
  <si>
    <t>LIB:12572 d/f 19/12/2024. PAGO FACTS. NCF B1500000014,15,16 Y 17, POR ALQUILERES DEL LOCAL PRINCIPAL DE LA GOBERNACIÓN DE SANTO DOMINGO, CORRESPONDIENTE A LOS MESES DE SEPTIEMBRE, OCTUBRE, NOVIEMBRE Y DICIEMBRE DEL 2024.</t>
  </si>
  <si>
    <t>B1500000014</t>
  </si>
  <si>
    <t>B1500000015</t>
  </si>
  <si>
    <t>B1500000016</t>
  </si>
  <si>
    <t>B1500000017</t>
  </si>
  <si>
    <t>LIB:12577 d/f 19/12/2024. PAGO FACT. NCF B1500000330, SEGUN O/S MIP-2024-00685, POR CONTRATACION DE SERVICIOS DE PATROCINIO POR MOTIVO DE TEMPORADA NAVIDEÑA A TRAVES DE IMPACTO DEPORTIVO RADIO.</t>
  </si>
  <si>
    <t>B1500000330</t>
  </si>
  <si>
    <t>Franklin Mirabal, SRL</t>
  </si>
  <si>
    <t>LIB: 12578 d/f 19/12/2024. PAGO FACT. NCF E450000000161, 3ER ABONO SEGUN ADENDUM DE CONTRATO NO. BS-0013806-2024, POR SERVICIO DE MANTENIMIENTO A VEHICULO CHASIS 32414, ASIGNADO A TRASPORTACION PERTENECIENTE A LA  FLOTILLA VEHICULAR DEL MIP.</t>
  </si>
  <si>
    <t>E450000000161</t>
  </si>
  <si>
    <t>LIB:12581 d/f 19/12/2024. PAGO VARIAS FACTURAS , 4TO ABONO SEGUN ADENDUM DE CONTRATO NO. BS-0013806-2024, POR SERVICIO DE MANTENIMIENTO A VEHICULOS VARIOS CHASIS , PERTENECIENTE A LA  FLOTILLA VEHICULAR DEL MIP.</t>
  </si>
  <si>
    <t>E450000000170</t>
  </si>
  <si>
    <t>E450000000172</t>
  </si>
  <si>
    <t>E450000000191</t>
  </si>
  <si>
    <t>E450000000192</t>
  </si>
  <si>
    <t>E450000000198</t>
  </si>
  <si>
    <t>E450000000199</t>
  </si>
  <si>
    <t>LIB:12595 d/f 19/12/2024. PAGO VARIAS FACTS, 5TO ABONO AL CERT. DEL CONTRATO ADENDUM NO. BS-0013856-2024, POR SERVICIOS DE MANTENIMIENTO DE LA FLOTILLA  VEHICULAR DE ESTE MINISTERIO.</t>
  </si>
  <si>
    <t>E450000003217</t>
  </si>
  <si>
    <t>E450000003383</t>
  </si>
  <si>
    <t>E450000003390</t>
  </si>
  <si>
    <t>E450000003411</t>
  </si>
  <si>
    <t>LIB:12596 d/f 19/12/2024. PAGO VARIAS FACTS, 6TO ABONO AL CERT. DEL CONTRATO ADENDUM NO. BS-0013856-2024, POR SERVICIOS DE MANTENIMIENTO DE LA FLOTILLA  VEHICULAR DE ESTE MINISTERIO.</t>
  </si>
  <si>
    <t>E450000003467</t>
  </si>
  <si>
    <t>E450000003469</t>
  </si>
  <si>
    <t>E450000003481</t>
  </si>
  <si>
    <t>LIB:12598 d/f 19/12/2024. PAGO VARIAS FACTS, 7MO ABONO AL CERT. DEL CONTRATO ADENDUM NO. BS-0013856-2024, POR SERVICIOS DE MANTENIMIENTO DE LA FLOTILLA  VEHICULAR DE ESTE MINISTERIO.</t>
  </si>
  <si>
    <t>E450000003536</t>
  </si>
  <si>
    <t>E450000003547</t>
  </si>
  <si>
    <t>E450000003556</t>
  </si>
  <si>
    <t>E450000003572</t>
  </si>
  <si>
    <t>E450000003614</t>
  </si>
  <si>
    <t>LIB:12603 d/f 19/12/2024. PAGO FACT. NCF B1500000914, 6TO ABONO AL ADENDUM DEL CERTIFICADO DE CONTRATO NO. BS-0014291-2024, POR ADQUISICION DE CAMISAS MANGAS LARGAS, TIPO OXFORD CON CUELLO CON LOGO DEL MINISTERIO.</t>
  </si>
  <si>
    <t>B1500000914</t>
  </si>
  <si>
    <t>LIB:12608 d/f 19/12/2024. PAGO FACT. NCF B1500476216, NIC. 7162694, POR SERVICIO DE ELECTRICIDAD A LA GOBERNACIÓN PROVINCIAL DE VALVERDE MAO, CORRESPONDIENTE AL PERÍODO 01/11/24 AL 01/12/24.</t>
  </si>
  <si>
    <t>B1500476216</t>
  </si>
  <si>
    <t>LIB:12611 d/f 19/12/2024. PAGO FACT. NCF B1500058677 POR SERVICIO DE RECOGIDA DE BASURA EN EL EDIFICIO QUE ALOJA LA DIRECCION CENTRAL DE LA POLICIA  AUXILIAR, CORRESPONDIENTES AL MES DE DICIEMBRE 2024.</t>
  </si>
  <si>
    <t>B1500058677</t>
  </si>
  <si>
    <t>LIB:12612 d/f 19/12/2024. PAGO FACT. NCF B1500000255 SEGUN O/C MIP-2024-00649, ADQUISICIÓN DE LIBRETAS GRABADAS CON EL LOGO DEL MINISTERO, PARA  LA ACTIVIDAD DE LOS CIEN (100) DIAS DE GESTION INSTITUCIONAL DE LA  MINISTRA , REALIZADO EL 27 DE NOV. 2024.</t>
  </si>
  <si>
    <t>B1500000255</t>
  </si>
  <si>
    <t>Ronny Publicidad, SRL</t>
  </si>
  <si>
    <t>LIB:12613 d/f 19/12/2024. PAGO FACT. NCF B1500000911, SEGUN O/S MIP-2024-00671, POR ADQUISICION DE MATERIALES PARA PINTAR DISTINTOS DEPARTAMENTOS DEL MIP.</t>
  </si>
  <si>
    <t>B1500000911</t>
  </si>
  <si>
    <t>MRO Mantenimiento Operación &amp; Reparación, SRL</t>
  </si>
  <si>
    <t>LIB:12646 d/f 20/12/2024. PAGO FACT. NFC E450000000510, CERT.CONTRATO BS-0014035-2024, POR ADQUISICION DE TICKETS PREPAGOS DE GASOLINA PREMIUM Y TARJETAS RECARGABLES DE GASOIL Y GASOLINA.</t>
  </si>
  <si>
    <t>E450000000510</t>
  </si>
  <si>
    <t>ISLA DOMINICANA DE PETROLEO CORPORATION</t>
  </si>
  <si>
    <t>LIB:12657 d/f 20/12/2024. PAGO FACT. NCF B1500000026, 4TO ABONO AL C/CONTRATO CI-0000402-2024, POR SERVICIO DE VIAJES EN AUTOBUS DESDE EL PALACIO DE LA POLICIA HASTA LA ESCUELA DE ENTRENAMIENTO POLICIAL CAMPUS GASPAR HDEZ, SEGUN ACUERDO INTERINSTITUCIONAL ENTRE LA OMSA Y EL MIP</t>
  </si>
  <si>
    <t>LIB:12688 d/f 20/12/2024. PAGO FACT. B1500000991, SEGUN O/C MIP-2024-00569, POR ADQUISICION DE ARREGLOS DE FLORES NATURALES PARA SER UTILIZADOS EN EL MONTAJE DE DIFERENTES ACTIVIDADES DE ESTE MINISTERIO.</t>
  </si>
  <si>
    <t>B1500000991</t>
  </si>
  <si>
    <t>Crisflor Floristeria SRL</t>
  </si>
  <si>
    <t>LIB:12689 d/f 20/12/2024. PAGO FACT. NCF B1500000923, SEGUN O/CMIP-2024-00673, ADQUISICIÓN DE PINTURAS, Y MATERIALES ELÉCTRICOS PARA SER UTILIZADOS EN EL REMOZAMIENTO DEL EDIFICIO QUE ALOJA LA POLICIA  AUXILIAR, UBICADO EN LA C/ MANGANAGUA.</t>
  </si>
  <si>
    <t>B1500000923</t>
  </si>
  <si>
    <t>LIB:12690 d/f 20/12/2024. PAGO FACT. NCF E450000000131 Y 132, C/CONTRATO BS-0008387-2024, POR CONTRATACION DE SERVICIOS DE PUBLICIDAD (PORTADAS FALSAS) EN PERIODICOS DE CIRCULACION NACIONAL PARA DIFUNDIR PROGRAMAS EJECUTADOS DEL MIP.</t>
  </si>
  <si>
    <t>Editora Listin Diario, SA</t>
  </si>
  <si>
    <t>E450000000131</t>
  </si>
  <si>
    <t>E450000000132</t>
  </si>
  <si>
    <t>LIB:12692 d/f 20/12/2024. PAGO FACT. NCF. B1500003676, SEGUN O/S MIP-2024-00678 ADQUISICIÓN DE SERVICIOS DE DESAYUNO, ALMUERZO Y CENA , PARA LA ACTIVIDAD IMPL. DE LA ESTRATEGIA INTEGRAL SEGURIDAD CIUDADANA ,MI PAÍS SEGURO, EN LAS GOB. DE SANTIAGO, LA VEGA Y SAN FRANCISCO DE MACORÍ</t>
  </si>
  <si>
    <t>B1500003676</t>
  </si>
  <si>
    <t>LIB:12693 d/f 20/12/2024. PAGO FACT. NCF. E450000010710, CTA # 91273712, POR SERVICIO DE INTERNET MOVIL, UTILIZADO DPTO.MAYORDOMIA, CON ASIENTO EN GASPAR HERNANDEZ Y LA DIR. DE REGISTRO Y CONTROL DE PORTE Y TENENCIA DE ARMAS, PERIODO DEL 16/11/2024 AL 15/12/2024.</t>
  </si>
  <si>
    <t>E450000010710</t>
  </si>
  <si>
    <t>LIB:12695 d/f 20/12/2024. PAGO FACT NCF B1500000005, SEGUN O/C MIP-2024-00641, POR ADQUISICIÓN DE ADORNOS PARA DECORACIÓN NAVIDEÑA DEL MIP.</t>
  </si>
  <si>
    <t>B1500000005</t>
  </si>
  <si>
    <t>Luisana Taveras Producciones &amp; Eventos, EIRL</t>
  </si>
  <si>
    <t>LIB:12696 d/f 20/12/2024. PAGO FACT. NCF E450000059735, CUENTA NO. 780326618, POR SERVICIO DE INTERNET Y TELÉFONO A LA GOBERNACIÓN DE VALVERDE MAO, CORRESPONDIENTE AL MES DE NOVIEMBRE 2024.</t>
  </si>
  <si>
    <t>E450000059735</t>
  </si>
  <si>
    <t>LIB:12697 d/f 20/12/2024. PAGO FACT NCF B1500000228, SEGUN O/C MIP-2024-00659, POR ADQUISICIÓN DE CAJAS DE CARTÓN CON TAPAS PARA ARCHIVAR, PARA USO DEL MINISTERIO.</t>
  </si>
  <si>
    <t>B1500000228</t>
  </si>
  <si>
    <t>Qualipliers, EIRL</t>
  </si>
  <si>
    <t>LIB:12698 d/f 20/12/2024. PAGO VARIAS FACT. CUENTA NO. 727761317, POR SERVICIO DE TELÉFONO A LA GOBERNACIÓN DE VALVERDE, CORRESPONDIENTE A LOS MESES SEPTIEMBRE, OCTUBRE, NOVIEMBRE DE  2024.</t>
  </si>
  <si>
    <t>E450000054609</t>
  </si>
  <si>
    <t>E450000058594</t>
  </si>
  <si>
    <t>E450000061111</t>
  </si>
  <si>
    <t>LIB:12726 d/f 20/12/2024. PAGO VARIAS FACTURAS, NIC. 8561893, POR SERVICIO DE ELECTRICIDAD A LA GOBERNACIÓN PROVINCIAL DE SANTIAGO RODRÍGUEZ, CORRESPONDIENTE AL PERÍODO 01/07/24 AL 01/12/24.</t>
  </si>
  <si>
    <t>B1500450571</t>
  </si>
  <si>
    <t>B1500452882</t>
  </si>
  <si>
    <t>B1500462463</t>
  </si>
  <si>
    <t>B1500469601</t>
  </si>
  <si>
    <t>B1500476221</t>
  </si>
  <si>
    <t>LIB:12727 d/f 20/12/2024. PAGO FACT. NCF B1500001511, 6TO ABONO AL CONTRATO BS-0009082-2024,  POR CONTRATACIÓN DE SERVICIOS DE 21,428 ALMUERZOS MEDIANTE PLATAFORMA WEB PARA EL PERSONAL DE ESTE MINISTERIO CORRESPONDIENTE AL PERIODO 1 AL 30 DE NOVIEMBRE 2024.</t>
  </si>
  <si>
    <t>B1500001511</t>
  </si>
  <si>
    <t>LIB:12728 d/f 20/12/2024. PAGO FACT. NCF E450000000202, 5TO ABONO SEGUN ADENDUM DE CONTRATO NO. BS-0013806-2024, POR SERVICIO DE MANTENIMIENTO A VEHICULO CHASIS 000329, PERTENECIENTE A LA  FLOTILLA VEHICULAR DEL MIP.</t>
  </si>
  <si>
    <t>E450000000202</t>
  </si>
  <si>
    <t>LIB:12729 d/f 20/12/2024. PAGO VARIAS FACTS,NCF, 8VO ABONO AL CERT. DEL CONTRATO ADENDUM NO. BS-0013856-2024, POR SERVICIOS DE MANTENIMIENTO A VARIOS CHASIS DE LA FLOTILLA  VEHICULAR DE ESTE MINISTERIO.</t>
  </si>
  <si>
    <t>E450000003546</t>
  </si>
  <si>
    <t>E450000003636</t>
  </si>
  <si>
    <t>E450000003637</t>
  </si>
  <si>
    <t>E450000003658</t>
  </si>
  <si>
    <t>LIB:12730 d/f 20/12/2024. PAGO VARIAS FACT. NCF, 6TO ABONO AL ADENDUM  BS-0013871-2024, POR SERVICIOS DE MANTANTENIMIENTO Y REPARACION DE VEHICULOS PERTENECIENTES A LA FLOTILLA VEHICULAR DE ESTE MINISTERIO.</t>
  </si>
  <si>
    <t>E450000000717</t>
  </si>
  <si>
    <t>E450000000785</t>
  </si>
  <si>
    <t>E450000000807</t>
  </si>
  <si>
    <t>E450000000814</t>
  </si>
  <si>
    <t>E450000000815</t>
  </si>
  <si>
    <t>E450000000822</t>
  </si>
  <si>
    <t>E450000000823</t>
  </si>
  <si>
    <t>LIB:12760 d/f 23/12/2024. PAGO FACT. NCF B1500054463 , 1ER ABONO CERT. DEL CONTRATO BS-0014723-2024, ADQUISICION DE COMBUSTIBLE PARA USO OPERATIVO DE ESE MINISTERIO MEDIANTE TARJETAS RECARGABLES, TICKETS Y AL GRANEL.</t>
  </si>
  <si>
    <t>B1500054463</t>
  </si>
  <si>
    <t>Sigma Petroleum Corp, SAS</t>
  </si>
  <si>
    <t>LIB:12761 d/f 23/12/2024. PAGO CUENTA  NO.104278187-001, SEGUN FACTURA  NCF. B1500003388, POR SERVICIO DE INTERNET ALTERNO PARA ESTE MIP, CORRESPONDIENTES AL PERIODO 16/12/2024  AL 15/01/2024.</t>
  </si>
  <si>
    <t>B1500003388</t>
  </si>
  <si>
    <t>Trilogy Dominicana, SA</t>
  </si>
  <si>
    <t>LIB:12762 d/f 23/12/2024. PAGO VARIAS FACT. NIC.6311497,  POR SERVICIO DE ELECTRICIDAD A LA GOBERNACIÓN PROVINCIAL DE SANTIAGO RODRÍGUEZ, CORRESPONDIENTE AL PERÍODO 01/07/24 AL 01/12/24.</t>
  </si>
  <si>
    <t>B1500450631</t>
  </si>
  <si>
    <t>B1500452881</t>
  </si>
  <si>
    <t>B1500462462</t>
  </si>
  <si>
    <t>B1500469600</t>
  </si>
  <si>
    <t>B1500476220</t>
  </si>
  <si>
    <t>LIB:12764 d/f 23/12/2024. PAGO FACT. NCF B1500003685, SEGUN O/S MIP-2024-00611, POR SERVICIOS DE REFRIGERIO PARA SER BRINDADOS EN LA ACTIVIDAD CON INVITADOS EXTERNOS AL MIP.</t>
  </si>
  <si>
    <t>B1500003685</t>
  </si>
  <si>
    <t>LIB:12768 d/f 23/12/2024. PAGO VARIAS FACT. NCF, NIC. 7161341, POR SERVICIO DE ELECTRICIDAD A LA GOBERNACIÓN PROVINCIAL DE SANTIAGO RODRÍGUEZ, CORRESPONDIENTE AL PERÍODO 01/07/24 AL 01/12/24.</t>
  </si>
  <si>
    <t>B1500450569</t>
  </si>
  <si>
    <t>B1500452879</t>
  </si>
  <si>
    <t>B1500464053</t>
  </si>
  <si>
    <t>B1500469598</t>
  </si>
  <si>
    <t>B1500476218</t>
  </si>
  <si>
    <t>LIB:12795 d/f 23/12/2024. PAGO FACTURA NCF B1500000123, 2DO ABONO AL CERTIFICADO DE CONTRATO NO. CO-0002180-2024 POR LA CONTRATACION DE LOS SERVICIOS PARA LA ADECUACION DE LOS BAÑOS COMUNES EDIFICIO GUBERNAMENTAL JUAN PABLO DUARTE PISOS 2, 3,11 Y 13.</t>
  </si>
  <si>
    <t>B1500000123</t>
  </si>
  <si>
    <t>Constructora Cruz Muñoz, SRL</t>
  </si>
  <si>
    <t>LIB:12804 d/f 23/12/2024. PAGO FACT. B1500004780, SEGUN O/S MIP-2024-00618, POR SERVICIO DE MANTENIMIENTO Y REPARACION DE VEHICULO TIPO CAMIONETA MARCA MITSUBISHI L-200, CHASIS 023536, ASIGNADA A TRASPORTACION PERTENECIENTE A LA FLOTILLA VEHICULAR DEL MIP.</t>
  </si>
  <si>
    <t>B1500004780</t>
  </si>
  <si>
    <t>FASACA AUTO PARTS SRL</t>
  </si>
  <si>
    <t>LIB:12806 d/f 23/12/2024. PAGO VARIAS FACT. NCF, 4TO ABONO AL ADENDUM DEL CERTIFICADO DE CONTRATO BS-0013861-2024, POR SERVICIOS DE MANTENIMIENTO Y REPARACION DE VEHICULOS VARIOS CHASIS, PERTENECIENTES A  LA FLOTILLA VEHICULAR DE ESTE MINISTERIO.</t>
  </si>
  <si>
    <t>E450000000680</t>
  </si>
  <si>
    <t>E450000000753</t>
  </si>
  <si>
    <t>E450000000855</t>
  </si>
  <si>
    <t>E450000000946</t>
  </si>
  <si>
    <t>E450000001004</t>
  </si>
  <si>
    <t xml:space="preserve">Santo Domingo Motors Company, SA </t>
  </si>
  <si>
    <t>LIB:12808 d/f 23/12/2024. PAGO VARIAS FACTURAS , 6TO ABONO SEGUN ADENDUM DE CONTRATO NO. BS-0013806-2024, POR SERVICIO DE MANTENIMIENTO A VEHICULOS VARIOS CHASIS , PERTENECIENTE A LA  FLOTILLA VEHICULAR DEL MIP.</t>
  </si>
  <si>
    <t>E450000000203</t>
  </si>
  <si>
    <t>E450000000210</t>
  </si>
  <si>
    <t>E450000000214</t>
  </si>
  <si>
    <t>E450000000215</t>
  </si>
  <si>
    <t>E450000000216</t>
  </si>
  <si>
    <t>LIB:12809 d/f 23/12/2024. PAGO FACTS. NCF. B1500002973 Y B1500003041, CORRESP. AL 10MO ABONO AL C/C BS-0001782-2024, POR ADQUISICIÓN DE ARREGLOS DE FLORES NATURALES, PARA EL EVENTO, CHARLA CONTRA EL CANCER DE MAMA Y UNA CORONA FUNEBRE PARA EL FENECIDO SR. RAMON MELLA .</t>
  </si>
  <si>
    <t>B1500002973</t>
  </si>
  <si>
    <t>B1500003041</t>
  </si>
  <si>
    <t>LIB:12811 d/f 23/12/2024. PAGO VARIAS FACT.CON SUS NCF,11VO ABONO C/CONTRATO BS-0001782-2024, POR ADQ. DE VARIOS ARREGLOS FLORALES NATURALES PARA LA SEÑORA MIRIAM G. Y OTROS PARA SER COLOCADOS EN LA OFIC. DE LA SRA. ADAMILKA T. Y EN EL ANTEDESPACHO Y DESPACHO DE LA SRA. MINISTRA</t>
  </si>
  <si>
    <t>B1500003033</t>
  </si>
  <si>
    <t>B1500003052</t>
  </si>
  <si>
    <t>B1500003062</t>
  </si>
  <si>
    <t>B1500003151</t>
  </si>
  <si>
    <t>LIB:12812 d/f 23/12/2024. PAGO VARIAS FACT. NCF, SEGUN O/S MIP-2024-00653, CONTRATACIÓN DE LOS SERVICIOS DE REFRIGERIO Y CATERING POR TRES (3) MESES PARA ACTIVIDADES PROTOCOLARES DEL MINISTERIO DE INTERIOR Y POLICÍA.</t>
  </si>
  <si>
    <t>B1500003637</t>
  </si>
  <si>
    <t>B1500003638</t>
  </si>
  <si>
    <t>B1500003639</t>
  </si>
  <si>
    <t>B1500003650</t>
  </si>
  <si>
    <t>B1500003681</t>
  </si>
  <si>
    <t>B1500003682</t>
  </si>
  <si>
    <t>B1500003683</t>
  </si>
  <si>
    <t>B1500003684</t>
  </si>
  <si>
    <t>LIB:12823 d/f 23/12/2024. PAGO FACT. NCF B1500000204, SEGUN O/S MIP-2024-00662, POR SERVICIOS DE FUMIGACION EN GENERAL PARA LAS INSTALACIONES DEL PROGRAMA COMUNIDAD SEGURA.</t>
  </si>
  <si>
    <t>B1500000204</t>
  </si>
  <si>
    <t>LIB:12833 d/f 23/12/2024. PAGO FACT. NCF B1500000340, SEGUN MIP-2024-00638,  POR CONTRATACION DE SERVICIO DE CAPACITACION DE COMPRAS PARA EL PERSONAL DE DISTINTAS AREAS DEL MIP.</t>
  </si>
  <si>
    <t>B1500000340</t>
  </si>
  <si>
    <t>Level Max, SRL</t>
  </si>
  <si>
    <t>LIB:12834 d/f 23/12/2024. PAGO FACT. NCF E450000001126 Y E450000001127, 3ER ABONO AL ADENDUM DEL CERTIFICADO DE CONTRATO BS-0013861-2024, POR SERVICIOS DE MANTENIMIENTO Y REPARACION DE VEHICULOS CHASIS 608054 Y 650595, PERTENECIENTES A  LA FLOTILLA VEHICULAR DE ESTE MINISTERIO.</t>
  </si>
  <si>
    <t>E450000001126</t>
  </si>
  <si>
    <t>E450000001127</t>
  </si>
  <si>
    <t>LIB:12836 d/f 23/12/2024. PAGO FACT. NCF B1500000311, SEGUN O/C MIP-2024-00676, ADQUISICIÓN DE SELLOS  DE LABORES, PARA VARIOS DEPARTAMENTOS DE ESTE MIP.</t>
  </si>
  <si>
    <t>B1500000311</t>
  </si>
  <si>
    <t>Dento Media, SRL</t>
  </si>
  <si>
    <t>LIB:12838 d/f 23/12/2024. PAGO FACT NCF B1500000071, SEGUN O/S MIP-2024-00682, POR SERVICIO DE ADQUISICION DE IMPRESION DE BANNERS.</t>
  </si>
  <si>
    <t>B1500000071</t>
  </si>
  <si>
    <t>Grafitaller Studio Publicitario, SRL</t>
  </si>
  <si>
    <t>LIB:12839 d/f 23/12/2024. PAGO FACT. NCF B1500000183, SEGUN O/S MIP-2024-00438 CONTRATACION DE SERVICIOS CAMPAÑA PUBLICITARIA DE LA ESTRATEGIA INTEGRAL MI PAIS SEGURO, MEDIO TELEVISIVO, TRANSMITIDO POR EL  CANAL 74, DURANTE EL MES DE JULIO 2024.</t>
  </si>
  <si>
    <t>B1500000183</t>
  </si>
  <si>
    <t>FRANCIS RUDY DIAZ FELIX</t>
  </si>
  <si>
    <t>LIB:12840 d/f 23/12/2024. PAGO FACT NCF B1500000206, SEGUN O/S MIP-2024-00703, POR CONTRATACION DE MEDIOS DE COMUNICACION PARA LA CAMPAÑA DE SENSIBLIZACION NAVIDAD CON GARANTIA DE PAZ (13) POR MEDIO DE RADIO EN EL MES DE DICIEMBRE 2024</t>
  </si>
  <si>
    <t>B1500000206</t>
  </si>
  <si>
    <t>Eclipse, SRL</t>
  </si>
  <si>
    <t>LIB:12841  d/f 23/12/2024. PAGO FACT. NCF B1500005214, SEGUN O/S MIP-2024-00327, CONTRATACION DE SERVICIOS DE PUBLICIDAD (PORTADAS FALSAS) EN PERIODICOS DE CIRCULACION NACIONAL PARA DIFUNDIR LOS AVANCES Y LOGROS ALCANZADOS EN LOS PROGRAMAS EJECUTADOS POR ESTE MIP</t>
  </si>
  <si>
    <t>B1500005214</t>
  </si>
  <si>
    <t>Editora El Nuevo Diario, SA</t>
  </si>
  <si>
    <t>LIB:12846 d/f 23/12/2024. PAGO FACT NCF B1500000787, SEGUN O/S MIP-2024-00705, POR CONTRATACION DE MEDIOS DE COMUNICACION PARA LA CAMPAÑA DE SENSIBLIZACION NAVIDAD CON GARANTIA DE PAZ POR MEDIO DE TV MES DE DICIEMBRE 2024 (13)</t>
  </si>
  <si>
    <t>B1500000787</t>
  </si>
  <si>
    <t>TELENORTE SRL</t>
  </si>
  <si>
    <t>LIB:12856 d/f 24/12/2024. PAGO FACT. NCF B1500000003 SEGUN O/C MIP-2024-00657, ADQUISICIÓN DE DOMINO Y MUÑECA SIN ROSTRO  (SOUVENIRS) PARA SER UTILIZADO EN ACTIVIDADES DE JURAMENTACION DE EXTRANJERO , A CELEBRADO EL 29 DE NOV. 2024 EN EL DEPARTAMENTO DE NATURALIZACIÓN.</t>
  </si>
  <si>
    <t>B1500000003</t>
  </si>
  <si>
    <t>Colecciones Artesanales Pau - Cap, SRL</t>
  </si>
  <si>
    <t>LIB:12862 d/f 24/12/2024. PAGO FACT. NCF B1500000004, SEGUN O/S MIP-2024-00642, POR ADQUISICION DE PAPEL HIGIENICO Y SERVILLETAS PARA USO DE ESTE MINISTERIO.</t>
  </si>
  <si>
    <t>B1500000004</t>
  </si>
  <si>
    <t>LIB:12863 d/f 24/12/2024. PAGO FACT NCF B1500000292, SEGUN O/S MIP-2024-00435, POR CONTRATACION DE SERVICIOS CAMPAÑA PUBLICITARIA DE LA ESTRATEGIA INTEGRAL MI PAIS SEGURO, EN MEDIOS TELEVISIVOS CORRESP. AL MES DE JULIO 2024</t>
  </si>
  <si>
    <t>B1500000292</t>
  </si>
  <si>
    <t>Actualidad Diaria RD, SRL</t>
  </si>
  <si>
    <t>LIB:12865 d/f 24/12/2024. PAGO FACT. NCF E450000000934, 7MO ABONO AL ADENDUM  BS-0013871-2024, POR SERVICIOS DE MANTANTENIMIENTO Y REPARACION DEL VEHICULO CON NO. DE CHASIS 33627 PERTENECIENTES A LA FLOTILLA VEHICULAR DE ESTE MINISTERIO.</t>
  </si>
  <si>
    <t>E450000000934</t>
  </si>
  <si>
    <t>LIB:12875 d/f 24/12/2024. PAGO FACT B1500000001, SEGUN O/C MIP-2024-00665, POR ADQUISICION DE SELLOS BORDADOS DE BANDERA DOMINICANA Y POLICIA AUXILIAR.</t>
  </si>
  <si>
    <t>ASM Bordados Y Articulos Premium, SRL</t>
  </si>
  <si>
    <t>LIB:12876 d/f 24/12/2024. PAGO FACTURA NCF. B1500000892 SEGUN O/C NO. MIP-2024-00654, POR ADQUISICIÓN DE AIRES ACONDICIONADO PARA VARIOS DEPARTAMENTOS DE ESTE MIP.</t>
  </si>
  <si>
    <t>B1500000892</t>
  </si>
  <si>
    <t>Refriclima HF, SRL</t>
  </si>
  <si>
    <t>LIB:12879 d/f 24/12/2024. PAGO FACT NCF B1500000094, SEGUN O/C MIP-2024-00672, POR ADQUISICIÓN DE PINTURAS, MATERIALES PARA PINTAR Y MATERIALES ELÉCTRICOS PARA SER UTILIZADOS EN DISTINTOS DEPARTAMENTOS DEL MIP.</t>
  </si>
  <si>
    <t>B1500000094</t>
  </si>
  <si>
    <t>Jecolor Factory Center AV, SRL</t>
  </si>
  <si>
    <t>LIB:12880 d/f 24/12/2024. PAGO FACT NCF B1500000003, SEGUN O/S MIP-2024-00702, POR CONTRATACION DE MEDIOS DE COMUNICACION PARA LA CAMPAÑA DE SENSIBLIZACION NAVIDAD CON GARANTIA DE PAZ (13) POR MEDIO DIGITAL EN EL MES DE DICIEMBRE 2024</t>
  </si>
  <si>
    <t>ARIEL EDUARDO CABRAL PIMENTEL</t>
  </si>
  <si>
    <t>LIB:12887 d/f 24/12/2024. PAGO VARIAS FACTURAS NCF, NIC. 6074048, POR SERVICIO DE ELECTRICIDAD A LA GOBERNACION PROVINCIAL DE LA VEGA, CORRESPONDIENTE A LA DEUDA DE AÑOS ANTERIORES.</t>
  </si>
  <si>
    <t>B1500291140</t>
  </si>
  <si>
    <t>B1500299163</t>
  </si>
  <si>
    <t>B1500305774</t>
  </si>
  <si>
    <t>B1500309448</t>
  </si>
  <si>
    <t>B1500315617</t>
  </si>
  <si>
    <t>B1500321831</t>
  </si>
  <si>
    <t>B1500328032</t>
  </si>
  <si>
    <t>B1500334233</t>
  </si>
  <si>
    <t>B1500340424</t>
  </si>
  <si>
    <t>B1500346630</t>
  </si>
  <si>
    <t>B1500358321</t>
  </si>
  <si>
    <t>LIB:12888 d/f 24/12/2024. PAGO VARIAS FACTURAS, NIC. 6001767, POR SERVICIO DE ELECTRICIDAD A LA GOBERNACION PROVINCIAL DE SANCHEZ RAMIREZ, CORRESPONDIENTE AL PERIODO 01/03/2020 AL 01/12/2020.</t>
  </si>
  <si>
    <t>B1500124811</t>
  </si>
  <si>
    <t>B1500130430</t>
  </si>
  <si>
    <t>B1500136955</t>
  </si>
  <si>
    <t>B1500142184</t>
  </si>
  <si>
    <t>B1500152852</t>
  </si>
  <si>
    <t>B1500154687</t>
  </si>
  <si>
    <t>B1500160396</t>
  </si>
  <si>
    <t>B1500166100</t>
  </si>
  <si>
    <t>B1500171946</t>
  </si>
  <si>
    <t>LIB:12889 d/f 24/12/2024. PAGO VARIAS FACTURAS NCF, NIC. 8940062 ,5190561, POR SERVICIO DE ELECTRICIDAD A LA GOBERNACION PROVINCIAL DE LA VEGA, DESDE EL 01/09/2024 HASTA 01/12/2024.</t>
  </si>
  <si>
    <t>B1500464038</t>
  </si>
  <si>
    <t>B1500469567</t>
  </si>
  <si>
    <t>B1500471371</t>
  </si>
  <si>
    <t>B1500476196</t>
  </si>
  <si>
    <t>B1500476696</t>
  </si>
  <si>
    <t>LIB:12910 d/f 26/12/2024. PAGO FACT. NCF E450000010788, CUENTA NO. 9704970, POR SERVICIO DE TELECABLE, TELÉFONO E INTERNET A LA POLICÍA  AUXILIAR, CORRESP. AL PERIODO DEL 20/11/2024 AL 19/12/2024.</t>
  </si>
  <si>
    <t>E450000010788</t>
  </si>
  <si>
    <t>LIB:12911 d/f 26/12/2024. PAGO FACT. NCF B1500001285, 3ER ABONO AL ADENDUM NO.CI-0000490-2024,POR CONVENIO INST. PARA QUE LOS MIEMBROS DE LA POL. NACIONAL RECIBAN RACIONES ALIMENTICIAS, DURANTE EL ENTRENAMIENTO Y CAPACITACION EN LA  ESCUELA DE ENTRENAM. POL. GASPAR HERNANDEZ.</t>
  </si>
  <si>
    <t>B1500001285</t>
  </si>
  <si>
    <t>LIB:12966 d/f 26/12/2024. PAGO FACT. NCF B1500000648, SEGUN O/S MIP-2023-00584 ,CONTRATACIÓN DE LOS SERVICIOS DE FUMIGACIÓN Y DESINFECCIÓN EN LOS PISOS 02, 03, 11 Y 13 DE ESTE MINISTERIO  MIP Y LA SUCURSAL DE SANTIAGO POR UN PERIODO DE 6 MESES.</t>
  </si>
  <si>
    <t>B1500000648</t>
  </si>
  <si>
    <t>Grupo Retmox, SRL</t>
  </si>
  <si>
    <t>LIB:12967 d/f 26/12/2024. PAGO VARIAS FACTS,NCF, 9NO ABONO AL CERT. DEL CONTRATO ADENDUM NO. BS-0013856-2024, POR SERVICIOS DE MANTENIMIENTO A VARIOS CHASIS DE LA FLOTILLA  VEHICULAR DE ESTE MINISTERIO.</t>
  </si>
  <si>
    <t>E450000002902</t>
  </si>
  <si>
    <t>E450000003032</t>
  </si>
  <si>
    <t>E450000003033</t>
  </si>
  <si>
    <t>E450000003035</t>
  </si>
  <si>
    <t>E450000003036</t>
  </si>
  <si>
    <t>E450000003084</t>
  </si>
  <si>
    <t>E450000003085</t>
  </si>
  <si>
    <t>E450000003185</t>
  </si>
  <si>
    <t>LIB:12968 d/f 26/12/2024. PAGO VARIAS FACTURAS, 5TO ABONO AL ADENDUM DEL CERTIFICADO DE CONTRATO BS-0013861-2024, POR SERVICIOS DE MANTENIMIENTO Y REPARACION DE VEHICULOS VARIOS CHASIS, PERTENECIENTES A  LA FLOTILLA VEHICULAR DE ESTE MINISTERIO.</t>
  </si>
  <si>
    <t>E450000001196</t>
  </si>
  <si>
    <t>E450000001197</t>
  </si>
  <si>
    <t>E450000001198</t>
  </si>
  <si>
    <t>E450000001246</t>
  </si>
  <si>
    <t>E450000001275</t>
  </si>
  <si>
    <t>E450000001338</t>
  </si>
  <si>
    <t>E450000001340</t>
  </si>
  <si>
    <t>E450000001341</t>
  </si>
  <si>
    <t>LIB:12969 d/f 26/12/2024. PAGO FACTURA NCF B1500000167, SEGUN O/C MIP-2024-00693, POR ADQUISICION DE SILLAS PLASTICAS DE POLIPROPIRENO PARA USO DEL PROGRAMA COMUNIDAD SEGURA PROGRAMA COMUNIDAD SEGURA.</t>
  </si>
  <si>
    <t>Vicfrasa, EIRL</t>
  </si>
  <si>
    <t>LIB:12970 d/f 26/12/2024. PAGO FACTURA NCF E450000010758, CUENTA NO. 4045090, POR SERVICIO DE INTERNET DE RESPALDO Y TELECABLE DE ESTE MIP, CORRESP. AL PERIODO DEL 20/11/2024 AL 19/12/2024.</t>
  </si>
  <si>
    <t>E450000010758</t>
  </si>
  <si>
    <t>LIB:12971 d/f 26/12/2024. PAGO FACT NCF B1500000795, SEGUN O/S MIP-2024-00674, POR CONTRATACIÓN DE SERVICIO DE TRANSPORTE PARA ESTUDIANTES DEL PROGRAMA "RED DE LÍDERES COMUNITARIOS MEDIADORES DE CONFLICTOS"</t>
  </si>
  <si>
    <t>B1500000795</t>
  </si>
  <si>
    <t>Turistrans Transporte y Servicios, SRL</t>
  </si>
  <si>
    <t>LIB:12973 d/f 26/12/2024. PAGO FACT NCF B1500002102, SEGUN O/C MIP-2024-00593, POR ADQUISICION DE ASTA PARA BANDERAS, PARA USO DEL DEPARTAMENTO DE PROTOCOLO Y PARA EL VICE-MINISTERIO SEGURIDAD PREVENTIVA.</t>
  </si>
  <si>
    <t>B1500002102</t>
  </si>
  <si>
    <t>Banderas Global HC, SRL</t>
  </si>
  <si>
    <t>LIB:12975 d/f 26/12/2024. PAGO FACT B1500001414, SEGUN O/C MIP-2024-00640, POR ADQUISICION DE INSUMOS MEDICOS PARA SER UTILIZADOS EN LAS ASISTENCIAS BRINDADAS A LOS COLABORADORES EN EL DISPENSARIO MEDICO Y ASI CONTRIBUIR CON LA PREVENCION Y SALUD DE LOS MISMOS.</t>
  </si>
  <si>
    <t>B1500001414</t>
  </si>
  <si>
    <t>Idemesa, SRL</t>
  </si>
  <si>
    <t>LIB:12976 d/f 26/12/2024. PAGO FACT. NCF B1500000012,SEGUN O/C MIP-2024-00632, ADQUISICION DE T-SHIRT CON LOGO PARA SER DISTRIBUIDOS EN LAS ESCUELAS Y LICEO DONDE FUERON IMPLEMENTADO EL PROGRAMA REDUCCION DE LA VIOLENCIA Y FOMENTO DE UNA CULTURA DE PAZ.</t>
  </si>
  <si>
    <t>B1500000012</t>
  </si>
  <si>
    <t>Faluza Dominicana, SRL</t>
  </si>
  <si>
    <t>LIB:12977 d/f 26/12/2024. PAGO FACT. NCF B1500000074, SEGÚN O/C MIP-2024-00698, POR ADQUISICIÓN DE TALONARIOS Y TICKETS DE CIERRE (LABEL).</t>
  </si>
  <si>
    <t>B1500000074</t>
  </si>
  <si>
    <t>LIB:12978 d/f 26/12/2024. PAGO FACT NCF B1500000118, SEGUN O/C MIP-2024-00691, POR ADQUISICION DE PINTURAS PARA USO DEL PROGRAMA COMUNIDAD SEGURA.</t>
  </si>
  <si>
    <t>B1500000118</t>
  </si>
  <si>
    <t>Pinturas Shalom, SRL</t>
  </si>
  <si>
    <t>LIB:12980 d/f 26/12/2024. PAGO FACT. NCF B1500000513, SEGUN O/C MIP-2024-00692, POR ADQUISICION DE TINTAS PARA IMPRESORAS PARA USO DEL PROGRAMA COMUNIDAD SEGURA</t>
  </si>
  <si>
    <t>B1500000513</t>
  </si>
  <si>
    <t>SIALAP SOLUCIONES, SRL</t>
  </si>
  <si>
    <t>LIB:12981 d/f 26/12/2024. PAGO VARIAS FACTURAS, NIC. 6001080, POR SERVICIO DE ELECTRICIDAD A LA GOBERNACION PROVINCIAL HERMANAS MIRABAL, CORRESPONDIENTE AL PERIODO 01/12/2022 AL 01/12/2023.</t>
  </si>
  <si>
    <t>B1500329030</t>
  </si>
  <si>
    <t>B1500335349</t>
  </si>
  <si>
    <t>B1500340486</t>
  </si>
  <si>
    <t>B1500350704</t>
  </si>
  <si>
    <t>B1500358331</t>
  </si>
  <si>
    <t>B1500359659</t>
  </si>
  <si>
    <t>B1500370798</t>
  </si>
  <si>
    <t>B1500374560</t>
  </si>
  <si>
    <t>B1500382576</t>
  </si>
  <si>
    <t>B1500383807</t>
  </si>
  <si>
    <t>B1500390081</t>
  </si>
  <si>
    <t>B1500396342</t>
  </si>
  <si>
    <t>LIB:12982 d/f 26/12/2024. PAGO FACT NCF B1500000182, SEGUN O/S MIP-2024-00704, POR CONTRATACION DE MEDIOS DE COMUNICACION PARA LA CAMPAÑA DE SENSIBLIZACION NAVIDAD CON GARANTIA DE PAZ (13) POR MEDIO DE TELEVISION EN EL MES DE DICIEMBRE 2024</t>
  </si>
  <si>
    <t>B1500000182</t>
  </si>
  <si>
    <t>MIGUEL ANGEL GUTIERREZ CASTILLO</t>
  </si>
  <si>
    <t>LIB:12983 d/f 26/12/2024. PAGO FACTURA NCF B1500000706, SEGUN O/C MIP-2024-00668, POR ADQUISICIÓN DE LICENCIAS ADOBE CREATIVE CLOUD ALL APPS BUSINESS POR DOS (2) AÑOS</t>
  </si>
  <si>
    <t>B1500000706</t>
  </si>
  <si>
    <t>Uxmal Comercial, SRL</t>
  </si>
  <si>
    <t>LIB:12984 d/f 26/12/2024. PAGO FACT NCF B1500000097, SEGUN O/S MIP-2024-00701, POR CONTRATACION DE MEDIOS DE COMUNICACION PARA LA CAMPAÑA DE SENSIBLIZACION NAVIDAD CON GARANTIA DE PAZ (13) POR MEDIO DIGITAL EN EL MES DE DICIEMBRE 2024</t>
  </si>
  <si>
    <t>JOSE ANTONIO SICARD GUTIERREZ</t>
  </si>
  <si>
    <t>LIB:12985 d/f 26/12/2024. PAGO VARIAS FACTS. NCF. 28VO ABONO A LA O/C MIP-2022-00143, POR LLENADO DE BOTELLONES DE AGUA, DE 5 GALONES  PARA SER UTILIZADOS EN LAS DIFERENTES COCINAS, PROGRAMAS Y EVENTOS DE ESTE MIP.</t>
  </si>
  <si>
    <t>Planeta Azul, SA</t>
  </si>
  <si>
    <t>E450000005966</t>
  </si>
  <si>
    <t>E450000006588</t>
  </si>
  <si>
    <t>E450000006956</t>
  </si>
  <si>
    <t>E450000006990</t>
  </si>
  <si>
    <t>E450000007224</t>
  </si>
  <si>
    <t>LIB:12996 d/f 26/12/2024. PAGO FACTURA, NCF B1500477855, NIC. 6000647, POR SERVICIO DE ELECTRICIDAD A LA GOBERNACION PROVINCIAL DE MONSEÑOL NOUEL, CORRESPONDIENTE AL PERIODO 01/11/2024 AL 01/12/2024.</t>
  </si>
  <si>
    <t>B1500477855</t>
  </si>
  <si>
    <t>LIB:12997 d/f 26/12/2024. PAGO FACT. NCF. E450000061635,POR SERVICIO DE  INTERNET, CORRESP. A LA GOBERNACION  MONSEÑOL NOUEL.CORRESP. AL PERIODO  NOVIEMBRE 2024.</t>
  </si>
  <si>
    <t>E450000061635</t>
  </si>
  <si>
    <t>LIB:12998 d/f 26/12/2024. PAGO FACT. E450000061312, CUENTA NO. 742644908, POR SERVICIO DE INTERNET, TELÉFONO Y FLOTAS, A LA GOBERNACIÓN DE MONSEÑOR NOUEL , CORRESPONDIENTE AL MES DE NOVIEMBRE 2024.</t>
  </si>
  <si>
    <t>E450000061312</t>
  </si>
  <si>
    <t>LIB:12999 d/f 26/12/2024. PAGO VARIAS FACT. NFC, CUENTA NO. 704273114, POR SERVICIO DE TELEFONO, A LA GOBERNACION DE DAJABON, CORRESPONDIENTE A LOS MESES DE SEPTIEMBRE, OCTUBRE, NOVIEMBRE Y DICIEMBRE 2024.</t>
  </si>
  <si>
    <t>E450000052990</t>
  </si>
  <si>
    <t>E450000055557</t>
  </si>
  <si>
    <t>E450000059542</t>
  </si>
  <si>
    <t>E450000062032</t>
  </si>
  <si>
    <t>LIB:13000 d/f 26/12/2024. PAGO FACTURA NCF B1500000062, SEGUN O/C MIP-2024-00646, POR ADQUISICIÓN DE BUZONES DE QUEJAS, SUGERENCIAS Y DENUNCIAS CIUDADANA DE ESTE MIP.</t>
  </si>
  <si>
    <t>B1500000062</t>
  </si>
  <si>
    <t>Gamt multiservis, SRL</t>
  </si>
  <si>
    <t>LIB:13001 d/f 26/12/2024. PAGO FACT NCF. B1500000115 SEGUN O/C MIP-2024-00710 POR ADQUISICION DE ALIMENTOS Y BEBIDAS PARA USO DEL PROGRAMA COMUNIDAD SEGURA.</t>
  </si>
  <si>
    <t>B1500000115</t>
  </si>
  <si>
    <t>Jorge Burgos Grupo, SRL</t>
  </si>
  <si>
    <t>LIB:13002 d/f 26/12/2024. PAGO FACTURA NCF B1500000205 SEGUN O/C 2024-00690,  MATERIALES DE LIMPIEZA PARA  LAS OPERCIONES  DEL PROGRAMA COMUNIDAD SEGURA.</t>
  </si>
  <si>
    <t>B1500000205</t>
  </si>
  <si>
    <t>LIB:13003 d/f 26/12/2024. PAGO FACT NCF B1500000155, SEGUN O/S MIP-2024-00715, POR CONTRATACIÓN DE MEDIOS DE COMUNICACIÓN PARA LA CAMPAÑA DE SENSIBLIZACIÓN NAVIDAD CON GARANTÍA DE PAZ (8) EN MEDIOS DE TV, CORRESPONDIENTE AL MES DE DICIEMBRE 2024.</t>
  </si>
  <si>
    <t>B1500000155</t>
  </si>
  <si>
    <t>Producciones Corma SRL</t>
  </si>
  <si>
    <t>LIB:13005 d/f 26/12/2024. PAGO FACT NCF B1500000032, SEGUN O/S MIP-2024-00707, POR CONTRATACION DE MEDIOS DE COMUNICACION PARA LA CAMPAÑA DE SENSIBLIZACION NAVIDAD CON GARANTIA DE PAZ (11) POR MEDIOS DE REDES SOCIALES EN EL MES DE DICIEMBRE 2024</t>
  </si>
  <si>
    <t>B1500000032</t>
  </si>
  <si>
    <t>Madison Inversiones, SRL</t>
  </si>
  <si>
    <t>LIB:13006 d/f 26/12/2024. PAGO FACT NCF. B1500000144 SEGUN O/S MIP-2024-00711 POR CONTRATACION DE MEDIOS DE COMUNICACION PARA LA CAMPAÑA DE SENSIBLIZACION NAVIDAD CON GARANTIA DE PAZ (8).</t>
  </si>
  <si>
    <t>B1500000144</t>
  </si>
  <si>
    <t>DENNY RAFAEL MENDEZ ALMONTE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</si>
</sst>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amily val="2"/>
    </font>
    <font>
      <sz val="9"/>
      <color indexed="8"/>
      <name val="Calibri"/>
      <family val="2"/>
    </font>
    <font>
      <sz val="9"/>
      <color indexed="8"/>
      <name val="Cambria"/>
      <family val="1"/>
      <scheme val="major"/>
    </font>
    <font>
      <sz val="8"/>
      <color indexed="8"/>
      <name val="Cambria"/>
      <family val="1"/>
      <scheme val="maj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95">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14" fontId="16" fillId="0" borderId="1" xfId="0" applyNumberFormat="1" applyFont="1" applyFill="1" applyBorder="1" applyAlignment="1">
      <alignment horizontal="right"/>
    </xf>
    <xf numFmtId="43" fontId="15" fillId="0" borderId="1" xfId="1" applyFont="1" applyFill="1" applyBorder="1" applyAlignment="1">
      <alignment horizontal="right" wrapText="1"/>
    </xf>
    <xf numFmtId="4" fontId="16" fillId="0" borderId="1" xfId="0" applyNumberFormat="1" applyFont="1" applyFill="1" applyBorder="1" applyAlignment="1">
      <alignment horizontal="right"/>
    </xf>
    <xf numFmtId="0" fontId="16" fillId="0" borderId="1" xfId="0" applyFont="1" applyFill="1" applyBorder="1" applyAlignment="1">
      <alignment horizontal="center"/>
    </xf>
    <xf numFmtId="49" fontId="25" fillId="0" borderId="8" xfId="0" applyNumberFormat="1" applyFont="1" applyFill="1" applyBorder="1" applyAlignment="1">
      <alignment wrapText="1"/>
    </xf>
    <xf numFmtId="49" fontId="27" fillId="0" borderId="1" xfId="0" applyNumberFormat="1" applyFont="1" applyFill="1" applyBorder="1" applyAlignment="1">
      <alignment horizontal="center" wrapText="1"/>
    </xf>
    <xf numFmtId="49" fontId="26" fillId="0" borderId="1" xfId="0" applyNumberFormat="1" applyFont="1" applyFill="1" applyBorder="1" applyAlignment="1">
      <alignment wrapText="1"/>
    </xf>
    <xf numFmtId="49" fontId="26" fillId="0" borderId="1" xfId="0" applyNumberFormat="1" applyFont="1" applyFill="1" applyBorder="1" applyAlignment="1">
      <alignment horizontal="left" wrapText="1"/>
    </xf>
    <xf numFmtId="49" fontId="26" fillId="0" borderId="1" xfId="0" applyNumberFormat="1" applyFont="1" applyFill="1" applyBorder="1" applyAlignment="1">
      <alignment horizontal="left" wrapText="1"/>
    </xf>
    <xf numFmtId="14" fontId="16" fillId="0" borderId="1" xfId="0" applyNumberFormat="1" applyFont="1" applyFill="1" applyBorder="1" applyAlignment="1">
      <alignment horizontal="center"/>
    </xf>
    <xf numFmtId="49" fontId="26" fillId="0" borderId="8" xfId="0" applyNumberFormat="1" applyFont="1" applyFill="1" applyBorder="1" applyAlignment="1">
      <alignment horizontal="left" wrapText="1"/>
    </xf>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49" fontId="26" fillId="0" borderId="7" xfId="0" applyNumberFormat="1" applyFont="1" applyFill="1" applyBorder="1" applyAlignment="1">
      <alignment horizontal="left" wrapText="1"/>
    </xf>
    <xf numFmtId="49" fontId="26" fillId="0" borderId="9" xfId="0" applyNumberFormat="1" applyFont="1" applyFill="1" applyBorder="1" applyAlignment="1">
      <alignment horizontal="left" wrapText="1"/>
    </xf>
    <xf numFmtId="49" fontId="26" fillId="0" borderId="8" xfId="0" applyNumberFormat="1" applyFont="1" applyFill="1" applyBorder="1" applyAlignment="1">
      <alignment horizontal="left" wrapText="1"/>
    </xf>
    <xf numFmtId="0" fontId="22" fillId="3" borderId="0" xfId="2" applyFont="1" applyFill="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7" fillId="0" borderId="0" xfId="0" applyFont="1" applyAlignment="1">
      <alignment horizontal="center" vertical="center" wrapText="1"/>
    </xf>
    <xf numFmtId="49" fontId="26" fillId="0" borderId="7" xfId="0" applyNumberFormat="1" applyFont="1" applyFill="1" applyBorder="1" applyAlignment="1">
      <alignment wrapText="1"/>
    </xf>
    <xf numFmtId="49" fontId="26" fillId="0" borderId="8" xfId="0" applyNumberFormat="1" applyFont="1" applyFill="1" applyBorder="1" applyAlignment="1">
      <alignment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80" t="s">
        <v>105</v>
      </c>
      <c r="C9" s="80"/>
      <c r="D9" s="80"/>
      <c r="E9" s="80"/>
      <c r="F9" s="80"/>
      <c r="G9" s="80"/>
      <c r="H9" s="80"/>
      <c r="I9" s="80"/>
      <c r="J9" s="80"/>
      <c r="K9" s="8"/>
    </row>
    <row r="10" spans="2:11" customFormat="1" ht="14.25" customHeight="1" x14ac:dyDescent="0.25">
      <c r="C10" s="9"/>
      <c r="D10" s="9"/>
      <c r="E10" s="9"/>
      <c r="F10" s="9"/>
      <c r="G10" s="9"/>
      <c r="H10" s="8"/>
      <c r="I10" s="8"/>
      <c r="J10" s="8"/>
      <c r="K10" s="8"/>
    </row>
    <row r="11" spans="2:11" customFormat="1" ht="21" customHeight="1" x14ac:dyDescent="0.25">
      <c r="B11" s="82" t="s">
        <v>106</v>
      </c>
      <c r="C11" s="82"/>
      <c r="D11" s="82"/>
      <c r="E11" s="82"/>
      <c r="F11" s="82"/>
      <c r="G11" s="82"/>
      <c r="H11" s="82"/>
      <c r="I11" s="82"/>
      <c r="J11" s="82"/>
      <c r="K11" s="8"/>
    </row>
    <row r="12" spans="2:11" customFormat="1" ht="26.25" customHeight="1" x14ac:dyDescent="0.25">
      <c r="B12" s="82" t="s">
        <v>107</v>
      </c>
      <c r="C12" s="82"/>
      <c r="D12" s="82"/>
      <c r="E12" s="82"/>
      <c r="F12" s="82"/>
      <c r="G12" s="82"/>
      <c r="H12" s="82"/>
      <c r="I12" s="82"/>
      <c r="J12" s="82"/>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83"/>
      <c r="D56" s="83"/>
    </row>
    <row r="57" spans="2:10" ht="15.75" x14ac:dyDescent="0.25">
      <c r="C57" s="7" t="s">
        <v>101</v>
      </c>
      <c r="D57" s="7"/>
      <c r="E57" s="2" t="s">
        <v>102</v>
      </c>
    </row>
    <row r="58" spans="2:10" ht="18.75" customHeight="1" x14ac:dyDescent="0.25">
      <c r="C58" s="39" t="s">
        <v>154</v>
      </c>
      <c r="D58" s="5"/>
      <c r="E58" s="3" t="s">
        <v>103</v>
      </c>
    </row>
    <row r="59" spans="2:10" ht="18.75" x14ac:dyDescent="0.3">
      <c r="B59" s="81" t="s">
        <v>155</v>
      </c>
      <c r="C59" s="81"/>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449"/>
  <sheetViews>
    <sheetView tabSelected="1" view="pageBreakPreview" topLeftCell="A441" zoomScale="85" zoomScaleNormal="90" zoomScaleSheetLayoutView="85" workbookViewId="0">
      <selection activeCell="A443" sqref="A443"/>
    </sheetView>
  </sheetViews>
  <sheetFormatPr baseColWidth="10" defaultRowHeight="12.75" x14ac:dyDescent="0.2"/>
  <cols>
    <col min="1" max="1" width="34.7109375" style="51" customWidth="1"/>
    <col min="2" max="2" width="38.140625" style="51" customWidth="1"/>
    <col min="3" max="3" width="25.42578125" style="49" customWidth="1"/>
    <col min="4" max="4" width="22.42578125" style="49" customWidth="1"/>
    <col min="5" max="5" width="17" style="54" customWidth="1"/>
    <col min="6" max="6" width="13.42578125" style="50" bestFit="1" customWidth="1"/>
    <col min="7" max="7" width="16.42578125" style="50" bestFit="1" customWidth="1"/>
    <col min="8" max="8" width="16.140625" style="50" customWidth="1"/>
    <col min="9" max="9" width="19.42578125" style="50" customWidth="1"/>
    <col min="10" max="16384" width="11.42578125" style="45"/>
  </cols>
  <sheetData>
    <row r="8" spans="1:9" x14ac:dyDescent="0.2">
      <c r="A8" s="87" t="s">
        <v>105</v>
      </c>
      <c r="B8" s="87"/>
      <c r="C8" s="87"/>
      <c r="D8" s="87"/>
      <c r="E8" s="87"/>
      <c r="F8" s="87"/>
      <c r="G8" s="87"/>
      <c r="H8" s="87"/>
      <c r="I8" s="87"/>
    </row>
    <row r="9" spans="1:9" x14ac:dyDescent="0.2">
      <c r="B9" s="59"/>
      <c r="C9" s="60"/>
      <c r="D9" s="61"/>
      <c r="E9" s="62"/>
      <c r="F9" s="63"/>
      <c r="G9" s="64"/>
      <c r="H9" s="64"/>
      <c r="I9" s="64"/>
    </row>
    <row r="10" spans="1:9" x14ac:dyDescent="0.2">
      <c r="A10" s="87" t="s">
        <v>106</v>
      </c>
      <c r="B10" s="87"/>
      <c r="C10" s="87"/>
      <c r="D10" s="87"/>
      <c r="E10" s="87"/>
      <c r="F10" s="87"/>
      <c r="G10" s="87"/>
      <c r="H10" s="87"/>
      <c r="I10" s="87"/>
    </row>
    <row r="11" spans="1:9" x14ac:dyDescent="0.2">
      <c r="A11" s="87" t="s">
        <v>181</v>
      </c>
      <c r="B11" s="87"/>
      <c r="C11" s="87"/>
      <c r="D11" s="87"/>
      <c r="E11" s="87"/>
      <c r="F11" s="87"/>
      <c r="G11" s="87"/>
      <c r="H11" s="87"/>
      <c r="I11" s="87"/>
    </row>
    <row r="13" spans="1:9" s="46" customFormat="1" ht="51" x14ac:dyDescent="0.2">
      <c r="A13" s="47" t="s">
        <v>0</v>
      </c>
      <c r="B13" s="47" t="s">
        <v>1</v>
      </c>
      <c r="C13" s="47" t="s">
        <v>3</v>
      </c>
      <c r="D13" s="47" t="s">
        <v>2</v>
      </c>
      <c r="E13" s="48" t="s">
        <v>4</v>
      </c>
      <c r="F13" s="47" t="s">
        <v>5</v>
      </c>
      <c r="G13" s="47" t="s">
        <v>6</v>
      </c>
      <c r="H13" s="47" t="s">
        <v>7</v>
      </c>
      <c r="I13" s="47" t="s">
        <v>8</v>
      </c>
    </row>
    <row r="14" spans="1:9" s="73" customFormat="1" ht="79.5" customHeight="1" x14ac:dyDescent="0.2">
      <c r="A14" s="76" t="s">
        <v>184</v>
      </c>
      <c r="B14" s="75" t="s">
        <v>182</v>
      </c>
      <c r="C14" s="74" t="s">
        <v>183</v>
      </c>
      <c r="D14" s="78">
        <v>45505</v>
      </c>
      <c r="E14" s="70">
        <v>451704</v>
      </c>
      <c r="F14" s="69">
        <f>30+D14</f>
        <v>45535</v>
      </c>
      <c r="G14" s="70">
        <f>+E14</f>
        <v>451704</v>
      </c>
      <c r="H14" s="71">
        <v>0</v>
      </c>
      <c r="I14" s="72" t="s">
        <v>33</v>
      </c>
    </row>
    <row r="15" spans="1:9" s="73" customFormat="1" ht="88.5" customHeight="1" x14ac:dyDescent="0.2">
      <c r="A15" s="77" t="s">
        <v>180</v>
      </c>
      <c r="B15" s="75" t="s">
        <v>185</v>
      </c>
      <c r="C15" s="74" t="s">
        <v>186</v>
      </c>
      <c r="D15" s="78">
        <v>45954</v>
      </c>
      <c r="E15" s="70">
        <v>3259500</v>
      </c>
      <c r="F15" s="69">
        <f>30+D15</f>
        <v>45984</v>
      </c>
      <c r="G15" s="70">
        <f>+E15</f>
        <v>3259500</v>
      </c>
      <c r="H15" s="71">
        <v>0</v>
      </c>
      <c r="I15" s="72" t="s">
        <v>33</v>
      </c>
    </row>
    <row r="16" spans="1:9" s="73" customFormat="1" ht="74.25" customHeight="1" x14ac:dyDescent="0.2">
      <c r="A16" s="77" t="s">
        <v>180</v>
      </c>
      <c r="B16" s="75" t="s">
        <v>187</v>
      </c>
      <c r="C16" s="74" t="s">
        <v>188</v>
      </c>
      <c r="D16" s="78">
        <v>45582</v>
      </c>
      <c r="E16" s="70">
        <v>2552000</v>
      </c>
      <c r="F16" s="69">
        <f>30+D16</f>
        <v>45612</v>
      </c>
      <c r="G16" s="70">
        <f>+E16</f>
        <v>2552000</v>
      </c>
      <c r="H16" s="71">
        <v>0</v>
      </c>
      <c r="I16" s="72" t="s">
        <v>33</v>
      </c>
    </row>
    <row r="17" spans="1:9" s="73" customFormat="1" ht="81.75" customHeight="1" x14ac:dyDescent="0.2">
      <c r="A17" s="77" t="s">
        <v>191</v>
      </c>
      <c r="B17" s="75" t="s">
        <v>189</v>
      </c>
      <c r="C17" s="74" t="s">
        <v>190</v>
      </c>
      <c r="D17" s="78">
        <v>45540</v>
      </c>
      <c r="E17" s="70">
        <v>177000</v>
      </c>
      <c r="F17" s="69">
        <f t="shared" ref="F17:F144" si="0">30+D17</f>
        <v>45570</v>
      </c>
      <c r="G17" s="70">
        <f t="shared" ref="G17:G150" si="1">+E17</f>
        <v>177000</v>
      </c>
      <c r="H17" s="71">
        <v>0</v>
      </c>
      <c r="I17" s="72" t="s">
        <v>33</v>
      </c>
    </row>
    <row r="18" spans="1:9" s="73" customFormat="1" ht="87" customHeight="1" x14ac:dyDescent="0.2">
      <c r="A18" s="77" t="s">
        <v>194</v>
      </c>
      <c r="B18" s="75" t="s">
        <v>192</v>
      </c>
      <c r="C18" s="74" t="s">
        <v>193</v>
      </c>
      <c r="D18" s="78">
        <v>45572</v>
      </c>
      <c r="E18" s="70">
        <v>118000</v>
      </c>
      <c r="F18" s="69">
        <f t="shared" si="0"/>
        <v>45602</v>
      </c>
      <c r="G18" s="70">
        <f t="shared" si="1"/>
        <v>118000</v>
      </c>
      <c r="H18" s="71">
        <v>0</v>
      </c>
      <c r="I18" s="72" t="s">
        <v>33</v>
      </c>
    </row>
    <row r="19" spans="1:9" s="73" customFormat="1" ht="75" customHeight="1" x14ac:dyDescent="0.2">
      <c r="A19" s="77" t="s">
        <v>196</v>
      </c>
      <c r="B19" s="75" t="s">
        <v>195</v>
      </c>
      <c r="C19" s="74" t="s">
        <v>165</v>
      </c>
      <c r="D19" s="78">
        <v>45579</v>
      </c>
      <c r="E19" s="70">
        <v>188800</v>
      </c>
      <c r="F19" s="69">
        <f t="shared" si="0"/>
        <v>45609</v>
      </c>
      <c r="G19" s="70">
        <f t="shared" si="1"/>
        <v>188800</v>
      </c>
      <c r="H19" s="71">
        <v>0</v>
      </c>
      <c r="I19" s="72" t="s">
        <v>33</v>
      </c>
    </row>
    <row r="20" spans="1:9" s="73" customFormat="1" ht="88.5" customHeight="1" x14ac:dyDescent="0.2">
      <c r="A20" s="77" t="s">
        <v>91</v>
      </c>
      <c r="B20" s="75" t="s">
        <v>197</v>
      </c>
      <c r="C20" s="74" t="s">
        <v>198</v>
      </c>
      <c r="D20" s="78">
        <v>45597</v>
      </c>
      <c r="E20" s="70">
        <v>1353323.1</v>
      </c>
      <c r="F20" s="69">
        <f t="shared" si="0"/>
        <v>45627</v>
      </c>
      <c r="G20" s="70">
        <f t="shared" si="1"/>
        <v>1353323.1</v>
      </c>
      <c r="H20" s="71">
        <v>0</v>
      </c>
      <c r="I20" s="72" t="s">
        <v>33</v>
      </c>
    </row>
    <row r="21" spans="1:9" s="73" customFormat="1" ht="81" customHeight="1" x14ac:dyDescent="0.2">
      <c r="A21" s="77" t="s">
        <v>173</v>
      </c>
      <c r="B21" s="75" t="s">
        <v>199</v>
      </c>
      <c r="C21" s="74" t="s">
        <v>200</v>
      </c>
      <c r="D21" s="78">
        <v>45624</v>
      </c>
      <c r="E21" s="70">
        <v>45113.03</v>
      </c>
      <c r="F21" s="69">
        <f t="shared" si="0"/>
        <v>45654</v>
      </c>
      <c r="G21" s="70">
        <f t="shared" si="1"/>
        <v>45113.03</v>
      </c>
      <c r="H21" s="71">
        <v>0</v>
      </c>
      <c r="I21" s="72" t="s">
        <v>33</v>
      </c>
    </row>
    <row r="22" spans="1:9" s="73" customFormat="1" ht="81" customHeight="1" x14ac:dyDescent="0.2">
      <c r="A22" s="77" t="s">
        <v>172</v>
      </c>
      <c r="B22" s="75" t="s">
        <v>201</v>
      </c>
      <c r="C22" s="74" t="s">
        <v>202</v>
      </c>
      <c r="D22" s="78">
        <v>45603</v>
      </c>
      <c r="E22" s="70">
        <v>109161.52</v>
      </c>
      <c r="F22" s="69">
        <f t="shared" si="0"/>
        <v>45633</v>
      </c>
      <c r="G22" s="70">
        <f t="shared" si="1"/>
        <v>109161.52</v>
      </c>
      <c r="H22" s="71">
        <v>0</v>
      </c>
      <c r="I22" s="72" t="s">
        <v>33</v>
      </c>
    </row>
    <row r="23" spans="1:9" s="73" customFormat="1" ht="51" customHeight="1" x14ac:dyDescent="0.2">
      <c r="A23" s="47" t="s">
        <v>0</v>
      </c>
      <c r="B23" s="47" t="s">
        <v>1</v>
      </c>
      <c r="C23" s="47" t="s">
        <v>3</v>
      </c>
      <c r="D23" s="47" t="s">
        <v>2</v>
      </c>
      <c r="E23" s="48" t="s">
        <v>4</v>
      </c>
      <c r="F23" s="47" t="s">
        <v>5</v>
      </c>
      <c r="G23" s="47" t="s">
        <v>6</v>
      </c>
      <c r="H23" s="47" t="s">
        <v>7</v>
      </c>
      <c r="I23" s="47" t="s">
        <v>8</v>
      </c>
    </row>
    <row r="24" spans="1:9" s="73" customFormat="1" ht="24" customHeight="1" x14ac:dyDescent="0.2">
      <c r="A24" s="84" t="s">
        <v>177</v>
      </c>
      <c r="B24" s="84" t="s">
        <v>203</v>
      </c>
      <c r="C24" s="74" t="s">
        <v>204</v>
      </c>
      <c r="D24" s="78">
        <v>45399</v>
      </c>
      <c r="E24" s="70">
        <v>14979.71</v>
      </c>
      <c r="F24" s="69">
        <f t="shared" si="0"/>
        <v>45429</v>
      </c>
      <c r="G24" s="70">
        <f t="shared" si="1"/>
        <v>14979.71</v>
      </c>
      <c r="H24" s="71">
        <v>0</v>
      </c>
      <c r="I24" s="72" t="s">
        <v>33</v>
      </c>
    </row>
    <row r="25" spans="1:9" s="73" customFormat="1" ht="24" customHeight="1" x14ac:dyDescent="0.2">
      <c r="A25" s="85"/>
      <c r="B25" s="85"/>
      <c r="C25" s="74" t="s">
        <v>205</v>
      </c>
      <c r="D25" s="78">
        <v>45457</v>
      </c>
      <c r="E25" s="70">
        <v>10359.6</v>
      </c>
      <c r="F25" s="69">
        <f t="shared" si="0"/>
        <v>45487</v>
      </c>
      <c r="G25" s="70">
        <f t="shared" si="1"/>
        <v>10359.6</v>
      </c>
      <c r="H25" s="71">
        <v>0</v>
      </c>
      <c r="I25" s="72" t="s">
        <v>33</v>
      </c>
    </row>
    <row r="26" spans="1:9" s="73" customFormat="1" ht="24" customHeight="1" x14ac:dyDescent="0.2">
      <c r="A26" s="85"/>
      <c r="B26" s="85"/>
      <c r="C26" s="74" t="s">
        <v>206</v>
      </c>
      <c r="D26" s="78">
        <v>45531</v>
      </c>
      <c r="E26" s="70">
        <v>39340.35</v>
      </c>
      <c r="F26" s="69">
        <f t="shared" si="0"/>
        <v>45561</v>
      </c>
      <c r="G26" s="70">
        <f t="shared" si="1"/>
        <v>39340.35</v>
      </c>
      <c r="H26" s="71">
        <v>0</v>
      </c>
      <c r="I26" s="72" t="s">
        <v>33</v>
      </c>
    </row>
    <row r="27" spans="1:9" s="73" customFormat="1" ht="24" customHeight="1" x14ac:dyDescent="0.2">
      <c r="A27" s="86"/>
      <c r="B27" s="86"/>
      <c r="C27" s="74" t="s">
        <v>207</v>
      </c>
      <c r="D27" s="78">
        <v>45531</v>
      </c>
      <c r="E27" s="70">
        <v>99388.01</v>
      </c>
      <c r="F27" s="69">
        <f t="shared" si="0"/>
        <v>45561</v>
      </c>
      <c r="G27" s="70">
        <f t="shared" si="1"/>
        <v>99388.01</v>
      </c>
      <c r="H27" s="71">
        <v>0</v>
      </c>
      <c r="I27" s="72" t="s">
        <v>33</v>
      </c>
    </row>
    <row r="28" spans="1:9" s="73" customFormat="1" ht="74.25" customHeight="1" x14ac:dyDescent="0.2">
      <c r="A28" s="77" t="s">
        <v>210</v>
      </c>
      <c r="B28" s="75" t="s">
        <v>208</v>
      </c>
      <c r="C28" s="74" t="s">
        <v>209</v>
      </c>
      <c r="D28" s="78">
        <v>45603</v>
      </c>
      <c r="E28" s="70">
        <v>67702.5</v>
      </c>
      <c r="F28" s="69">
        <f t="shared" si="0"/>
        <v>45633</v>
      </c>
      <c r="G28" s="70">
        <f t="shared" si="1"/>
        <v>67702.5</v>
      </c>
      <c r="H28" s="71">
        <v>0</v>
      </c>
      <c r="I28" s="72" t="s">
        <v>33</v>
      </c>
    </row>
    <row r="29" spans="1:9" s="73" customFormat="1" ht="80.25" customHeight="1" x14ac:dyDescent="0.2">
      <c r="A29" s="77" t="s">
        <v>180</v>
      </c>
      <c r="B29" s="75" t="s">
        <v>211</v>
      </c>
      <c r="C29" s="74" t="s">
        <v>178</v>
      </c>
      <c r="D29" s="78">
        <v>45582</v>
      </c>
      <c r="E29" s="70">
        <v>267960</v>
      </c>
      <c r="F29" s="69">
        <f t="shared" si="0"/>
        <v>45612</v>
      </c>
      <c r="G29" s="70">
        <f t="shared" si="1"/>
        <v>267960</v>
      </c>
      <c r="H29" s="71">
        <v>0</v>
      </c>
      <c r="I29" s="72" t="s">
        <v>33</v>
      </c>
    </row>
    <row r="30" spans="1:9" s="73" customFormat="1" ht="72" customHeight="1" x14ac:dyDescent="0.2">
      <c r="A30" s="77" t="s">
        <v>180</v>
      </c>
      <c r="B30" s="75" t="s">
        <v>212</v>
      </c>
      <c r="C30" s="74" t="s">
        <v>213</v>
      </c>
      <c r="D30" s="78">
        <v>45582</v>
      </c>
      <c r="E30" s="70">
        <v>4872000</v>
      </c>
      <c r="F30" s="69">
        <f t="shared" si="0"/>
        <v>45612</v>
      </c>
      <c r="G30" s="70">
        <f t="shared" si="1"/>
        <v>4872000</v>
      </c>
      <c r="H30" s="71">
        <v>0</v>
      </c>
      <c r="I30" s="72" t="s">
        <v>33</v>
      </c>
    </row>
    <row r="31" spans="1:9" s="73" customFormat="1" ht="99.75" customHeight="1" x14ac:dyDescent="0.2">
      <c r="A31" s="77" t="s">
        <v>174</v>
      </c>
      <c r="B31" s="75" t="s">
        <v>214</v>
      </c>
      <c r="C31" s="74" t="s">
        <v>215</v>
      </c>
      <c r="D31" s="78">
        <v>45568</v>
      </c>
      <c r="E31" s="70">
        <v>4872000</v>
      </c>
      <c r="F31" s="69">
        <f t="shared" si="0"/>
        <v>45598</v>
      </c>
      <c r="G31" s="70">
        <f t="shared" si="1"/>
        <v>4872000</v>
      </c>
      <c r="H31" s="71">
        <v>0</v>
      </c>
      <c r="I31" s="72" t="s">
        <v>33</v>
      </c>
    </row>
    <row r="32" spans="1:9" s="73" customFormat="1" ht="108.75" customHeight="1" x14ac:dyDescent="0.2">
      <c r="A32" s="77" t="s">
        <v>174</v>
      </c>
      <c r="B32" s="75" t="s">
        <v>216</v>
      </c>
      <c r="C32" s="74" t="s">
        <v>217</v>
      </c>
      <c r="D32" s="78">
        <v>45568</v>
      </c>
      <c r="E32" s="70">
        <v>267960</v>
      </c>
      <c r="F32" s="69">
        <f t="shared" si="0"/>
        <v>45598</v>
      </c>
      <c r="G32" s="70">
        <f t="shared" si="1"/>
        <v>267960</v>
      </c>
      <c r="H32" s="71">
        <v>0</v>
      </c>
      <c r="I32" s="72" t="s">
        <v>33</v>
      </c>
    </row>
    <row r="33" spans="1:9" s="73" customFormat="1" ht="110.25" customHeight="1" x14ac:dyDescent="0.2">
      <c r="A33" s="77" t="s">
        <v>170</v>
      </c>
      <c r="B33" s="75" t="s">
        <v>218</v>
      </c>
      <c r="C33" s="74" t="s">
        <v>219</v>
      </c>
      <c r="D33" s="78">
        <v>45595</v>
      </c>
      <c r="E33" s="70">
        <v>82600</v>
      </c>
      <c r="F33" s="69">
        <f t="shared" si="0"/>
        <v>45625</v>
      </c>
      <c r="G33" s="70">
        <f t="shared" si="1"/>
        <v>82600</v>
      </c>
      <c r="H33" s="71">
        <v>0</v>
      </c>
      <c r="I33" s="72" t="s">
        <v>33</v>
      </c>
    </row>
    <row r="34" spans="1:9" s="73" customFormat="1" ht="85.5" customHeight="1" x14ac:dyDescent="0.2">
      <c r="A34" s="77" t="s">
        <v>222</v>
      </c>
      <c r="B34" s="75" t="s">
        <v>220</v>
      </c>
      <c r="C34" s="74" t="s">
        <v>221</v>
      </c>
      <c r="D34" s="78">
        <v>45608</v>
      </c>
      <c r="E34" s="70">
        <v>70800</v>
      </c>
      <c r="F34" s="69">
        <f t="shared" si="0"/>
        <v>45638</v>
      </c>
      <c r="G34" s="70">
        <f t="shared" si="1"/>
        <v>70800</v>
      </c>
      <c r="H34" s="71">
        <v>0</v>
      </c>
      <c r="I34" s="72" t="s">
        <v>33</v>
      </c>
    </row>
    <row r="35" spans="1:9" s="73" customFormat="1" ht="84" x14ac:dyDescent="0.2">
      <c r="A35" s="77" t="s">
        <v>174</v>
      </c>
      <c r="B35" s="75" t="s">
        <v>223</v>
      </c>
      <c r="C35" s="74" t="s">
        <v>224</v>
      </c>
      <c r="D35" s="78">
        <v>45933</v>
      </c>
      <c r="E35" s="70">
        <v>2552000</v>
      </c>
      <c r="F35" s="69">
        <f t="shared" si="0"/>
        <v>45963</v>
      </c>
      <c r="G35" s="70">
        <f t="shared" si="1"/>
        <v>2552000</v>
      </c>
      <c r="H35" s="71">
        <v>0</v>
      </c>
      <c r="I35" s="72" t="s">
        <v>33</v>
      </c>
    </row>
    <row r="36" spans="1:9" s="73" customFormat="1" ht="81" customHeight="1" x14ac:dyDescent="0.2">
      <c r="A36" s="77" t="s">
        <v>175</v>
      </c>
      <c r="B36" s="75" t="s">
        <v>225</v>
      </c>
      <c r="C36" s="74" t="s">
        <v>226</v>
      </c>
      <c r="D36" s="78">
        <v>45617</v>
      </c>
      <c r="E36" s="70">
        <v>3650146.26</v>
      </c>
      <c r="F36" s="69">
        <f t="shared" si="0"/>
        <v>45647</v>
      </c>
      <c r="G36" s="70">
        <f t="shared" si="1"/>
        <v>3650146.26</v>
      </c>
      <c r="H36" s="71">
        <v>0</v>
      </c>
      <c r="I36" s="72" t="s">
        <v>33</v>
      </c>
    </row>
    <row r="37" spans="1:9" s="73" customFormat="1" ht="57.75" customHeight="1" x14ac:dyDescent="0.2">
      <c r="A37" s="47" t="s">
        <v>0</v>
      </c>
      <c r="B37" s="47" t="s">
        <v>1</v>
      </c>
      <c r="C37" s="47" t="s">
        <v>3</v>
      </c>
      <c r="D37" s="47" t="s">
        <v>2</v>
      </c>
      <c r="E37" s="48" t="s">
        <v>4</v>
      </c>
      <c r="F37" s="47" t="s">
        <v>5</v>
      </c>
      <c r="G37" s="47" t="s">
        <v>6</v>
      </c>
      <c r="H37" s="47" t="s">
        <v>7</v>
      </c>
      <c r="I37" s="47" t="s">
        <v>8</v>
      </c>
    </row>
    <row r="38" spans="1:9" s="73" customFormat="1" ht="100.5" customHeight="1" x14ac:dyDescent="0.2">
      <c r="A38" s="77" t="s">
        <v>11</v>
      </c>
      <c r="B38" s="75" t="s">
        <v>227</v>
      </c>
      <c r="C38" s="74" t="s">
        <v>228</v>
      </c>
      <c r="D38" s="78">
        <v>45593</v>
      </c>
      <c r="E38" s="70">
        <v>12246.34</v>
      </c>
      <c r="F38" s="69">
        <f t="shared" si="0"/>
        <v>45623</v>
      </c>
      <c r="G38" s="70">
        <f t="shared" si="1"/>
        <v>12246.34</v>
      </c>
      <c r="H38" s="71">
        <v>0</v>
      </c>
      <c r="I38" s="72" t="s">
        <v>33</v>
      </c>
    </row>
    <row r="39" spans="1:9" s="73" customFormat="1" ht="87.75" customHeight="1" x14ac:dyDescent="0.2">
      <c r="A39" s="77" t="s">
        <v>11</v>
      </c>
      <c r="B39" s="75" t="s">
        <v>229</v>
      </c>
      <c r="C39" s="74" t="s">
        <v>230</v>
      </c>
      <c r="D39" s="78">
        <v>45593</v>
      </c>
      <c r="E39" s="70">
        <v>638647.5</v>
      </c>
      <c r="F39" s="69">
        <f t="shared" si="0"/>
        <v>45623</v>
      </c>
      <c r="G39" s="70">
        <f t="shared" si="1"/>
        <v>638647.5</v>
      </c>
      <c r="H39" s="71">
        <v>0</v>
      </c>
      <c r="I39" s="72" t="s">
        <v>33</v>
      </c>
    </row>
    <row r="40" spans="1:9" s="73" customFormat="1" ht="87" customHeight="1" x14ac:dyDescent="0.2">
      <c r="A40" s="77" t="s">
        <v>233</v>
      </c>
      <c r="B40" s="75" t="s">
        <v>231</v>
      </c>
      <c r="C40" s="74" t="s">
        <v>232</v>
      </c>
      <c r="D40" s="78">
        <v>45601</v>
      </c>
      <c r="E40" s="70">
        <v>1383904</v>
      </c>
      <c r="F40" s="69">
        <f t="shared" si="0"/>
        <v>45631</v>
      </c>
      <c r="G40" s="70">
        <f t="shared" si="1"/>
        <v>1383904</v>
      </c>
      <c r="H40" s="71">
        <v>0</v>
      </c>
      <c r="I40" s="72" t="s">
        <v>33</v>
      </c>
    </row>
    <row r="41" spans="1:9" s="73" customFormat="1" ht="42.75" customHeight="1" x14ac:dyDescent="0.2">
      <c r="A41" s="84" t="s">
        <v>171</v>
      </c>
      <c r="B41" s="84" t="s">
        <v>234</v>
      </c>
      <c r="C41" s="74" t="s">
        <v>235</v>
      </c>
      <c r="D41" s="78">
        <v>45597</v>
      </c>
      <c r="E41" s="70">
        <v>1003</v>
      </c>
      <c r="F41" s="69">
        <f t="shared" si="0"/>
        <v>45627</v>
      </c>
      <c r="G41" s="70">
        <f t="shared" si="1"/>
        <v>1003</v>
      </c>
      <c r="H41" s="71">
        <v>0</v>
      </c>
      <c r="I41" s="72" t="s">
        <v>33</v>
      </c>
    </row>
    <row r="42" spans="1:9" s="73" customFormat="1" ht="42.75" customHeight="1" x14ac:dyDescent="0.2">
      <c r="A42" s="86"/>
      <c r="B42" s="86"/>
      <c r="C42" s="74" t="s">
        <v>236</v>
      </c>
      <c r="D42" s="78">
        <v>45597</v>
      </c>
      <c r="E42" s="70">
        <v>12672</v>
      </c>
      <c r="F42" s="69">
        <f t="shared" si="0"/>
        <v>45627</v>
      </c>
      <c r="G42" s="70">
        <f t="shared" si="1"/>
        <v>12672</v>
      </c>
      <c r="H42" s="71">
        <v>0</v>
      </c>
      <c r="I42" s="72" t="s">
        <v>33</v>
      </c>
    </row>
    <row r="43" spans="1:9" s="73" customFormat="1" ht="69" customHeight="1" x14ac:dyDescent="0.2">
      <c r="A43" s="77" t="s">
        <v>172</v>
      </c>
      <c r="B43" s="75" t="s">
        <v>237</v>
      </c>
      <c r="C43" s="74" t="s">
        <v>238</v>
      </c>
      <c r="D43" s="78">
        <v>45604</v>
      </c>
      <c r="E43" s="70">
        <v>3025.52</v>
      </c>
      <c r="F43" s="69">
        <f t="shared" si="0"/>
        <v>45634</v>
      </c>
      <c r="G43" s="70">
        <f t="shared" si="1"/>
        <v>3025.52</v>
      </c>
      <c r="H43" s="71">
        <v>0</v>
      </c>
      <c r="I43" s="72" t="s">
        <v>33</v>
      </c>
    </row>
    <row r="44" spans="1:9" s="73" customFormat="1" ht="85.5" customHeight="1" x14ac:dyDescent="0.2">
      <c r="A44" s="77" t="s">
        <v>241</v>
      </c>
      <c r="B44" s="75" t="s">
        <v>239</v>
      </c>
      <c r="C44" s="74" t="s">
        <v>240</v>
      </c>
      <c r="D44" s="78">
        <v>45604</v>
      </c>
      <c r="E44" s="70">
        <v>115050</v>
      </c>
      <c r="F44" s="69">
        <f t="shared" si="0"/>
        <v>45634</v>
      </c>
      <c r="G44" s="70">
        <f t="shared" si="1"/>
        <v>115050</v>
      </c>
      <c r="H44" s="71">
        <v>0</v>
      </c>
      <c r="I44" s="72" t="s">
        <v>33</v>
      </c>
    </row>
    <row r="45" spans="1:9" s="73" customFormat="1" ht="108.75" customHeight="1" x14ac:dyDescent="0.2">
      <c r="A45" s="77" t="s">
        <v>244</v>
      </c>
      <c r="B45" s="75" t="s">
        <v>242</v>
      </c>
      <c r="C45" s="74" t="s">
        <v>243</v>
      </c>
      <c r="D45" s="78">
        <v>45574</v>
      </c>
      <c r="E45" s="70">
        <v>99120</v>
      </c>
      <c r="F45" s="69">
        <f t="shared" si="0"/>
        <v>45604</v>
      </c>
      <c r="G45" s="70">
        <f t="shared" si="1"/>
        <v>99120</v>
      </c>
      <c r="H45" s="71">
        <v>0</v>
      </c>
      <c r="I45" s="72" t="s">
        <v>33</v>
      </c>
    </row>
    <row r="46" spans="1:9" s="73" customFormat="1" ht="110.25" customHeight="1" x14ac:dyDescent="0.2">
      <c r="A46" s="77" t="s">
        <v>247</v>
      </c>
      <c r="B46" s="75" t="s">
        <v>245</v>
      </c>
      <c r="C46" s="74" t="s">
        <v>246</v>
      </c>
      <c r="D46" s="78">
        <v>45575</v>
      </c>
      <c r="E46" s="70">
        <v>2832000</v>
      </c>
      <c r="F46" s="69">
        <f t="shared" si="0"/>
        <v>45605</v>
      </c>
      <c r="G46" s="70">
        <f t="shared" si="1"/>
        <v>2832000</v>
      </c>
      <c r="H46" s="71">
        <v>0</v>
      </c>
      <c r="I46" s="72" t="s">
        <v>33</v>
      </c>
    </row>
    <row r="47" spans="1:9" s="73" customFormat="1" ht="28.5" customHeight="1" x14ac:dyDescent="0.2">
      <c r="A47" s="84" t="s">
        <v>164</v>
      </c>
      <c r="B47" s="84" t="s">
        <v>248</v>
      </c>
      <c r="C47" s="74" t="s">
        <v>249</v>
      </c>
      <c r="D47" s="78">
        <v>45580</v>
      </c>
      <c r="E47" s="70">
        <v>15222</v>
      </c>
      <c r="F47" s="69">
        <f t="shared" si="0"/>
        <v>45610</v>
      </c>
      <c r="G47" s="70">
        <f t="shared" si="1"/>
        <v>15222</v>
      </c>
      <c r="H47" s="71">
        <v>0</v>
      </c>
      <c r="I47" s="72" t="s">
        <v>33</v>
      </c>
    </row>
    <row r="48" spans="1:9" s="73" customFormat="1" ht="28.5" customHeight="1" x14ac:dyDescent="0.2">
      <c r="A48" s="85"/>
      <c r="B48" s="85"/>
      <c r="C48" s="74" t="s">
        <v>250</v>
      </c>
      <c r="D48" s="78">
        <v>45580</v>
      </c>
      <c r="E48" s="70">
        <v>2206.6</v>
      </c>
      <c r="F48" s="69">
        <f t="shared" si="0"/>
        <v>45610</v>
      </c>
      <c r="G48" s="70">
        <f t="shared" si="1"/>
        <v>2206.6</v>
      </c>
      <c r="H48" s="71">
        <v>0</v>
      </c>
      <c r="I48" s="72" t="s">
        <v>33</v>
      </c>
    </row>
    <row r="49" spans="1:9" s="73" customFormat="1" ht="28.5" customHeight="1" x14ac:dyDescent="0.2">
      <c r="A49" s="85"/>
      <c r="B49" s="85"/>
      <c r="C49" s="74" t="s">
        <v>251</v>
      </c>
      <c r="D49" s="78">
        <v>45589</v>
      </c>
      <c r="E49" s="70">
        <v>11859</v>
      </c>
      <c r="F49" s="69">
        <f t="shared" si="0"/>
        <v>45619</v>
      </c>
      <c r="G49" s="70">
        <f t="shared" si="1"/>
        <v>11859</v>
      </c>
      <c r="H49" s="71">
        <v>0</v>
      </c>
      <c r="I49" s="72" t="s">
        <v>33</v>
      </c>
    </row>
    <row r="50" spans="1:9" s="73" customFormat="1" ht="28.5" customHeight="1" x14ac:dyDescent="0.2">
      <c r="A50" s="86"/>
      <c r="B50" s="86"/>
      <c r="C50" s="74" t="s">
        <v>252</v>
      </c>
      <c r="D50" s="78">
        <v>45587</v>
      </c>
      <c r="E50" s="70">
        <v>14042</v>
      </c>
      <c r="F50" s="69">
        <f t="shared" si="0"/>
        <v>45617</v>
      </c>
      <c r="G50" s="70">
        <f t="shared" si="1"/>
        <v>14042</v>
      </c>
      <c r="H50" s="71">
        <v>0</v>
      </c>
      <c r="I50" s="72" t="s">
        <v>33</v>
      </c>
    </row>
    <row r="51" spans="1:9" s="73" customFormat="1" ht="57.75" customHeight="1" x14ac:dyDescent="0.2">
      <c r="A51" s="47" t="s">
        <v>0</v>
      </c>
      <c r="B51" s="47" t="s">
        <v>1</v>
      </c>
      <c r="C51" s="47" t="s">
        <v>3</v>
      </c>
      <c r="D51" s="47" t="s">
        <v>2</v>
      </c>
      <c r="E51" s="48" t="s">
        <v>4</v>
      </c>
      <c r="F51" s="47" t="s">
        <v>5</v>
      </c>
      <c r="G51" s="47" t="s">
        <v>6</v>
      </c>
      <c r="H51" s="47" t="s">
        <v>7</v>
      </c>
      <c r="I51" s="47" t="s">
        <v>8</v>
      </c>
    </row>
    <row r="52" spans="1:9" s="73" customFormat="1" ht="87" customHeight="1" x14ac:dyDescent="0.2">
      <c r="A52" s="77" t="s">
        <v>255</v>
      </c>
      <c r="B52" s="75" t="s">
        <v>253</v>
      </c>
      <c r="C52" s="74" t="s">
        <v>254</v>
      </c>
      <c r="D52" s="78">
        <v>45596</v>
      </c>
      <c r="E52" s="70">
        <v>356700</v>
      </c>
      <c r="F52" s="69">
        <f t="shared" si="0"/>
        <v>45626</v>
      </c>
      <c r="G52" s="70">
        <f t="shared" si="1"/>
        <v>356700</v>
      </c>
      <c r="H52" s="71">
        <v>0</v>
      </c>
      <c r="I52" s="72" t="s">
        <v>33</v>
      </c>
    </row>
    <row r="53" spans="1:9" s="73" customFormat="1" ht="103.5" customHeight="1" x14ac:dyDescent="0.2">
      <c r="A53" s="77" t="s">
        <v>258</v>
      </c>
      <c r="B53" s="75" t="s">
        <v>256</v>
      </c>
      <c r="C53" s="74" t="s">
        <v>257</v>
      </c>
      <c r="D53" s="78">
        <v>45562</v>
      </c>
      <c r="E53" s="70">
        <v>118000</v>
      </c>
      <c r="F53" s="69">
        <f t="shared" si="0"/>
        <v>45592</v>
      </c>
      <c r="G53" s="70">
        <f t="shared" si="1"/>
        <v>118000</v>
      </c>
      <c r="H53" s="71">
        <v>0</v>
      </c>
      <c r="I53" s="72" t="s">
        <v>33</v>
      </c>
    </row>
    <row r="54" spans="1:9" s="73" customFormat="1" ht="107.25" customHeight="1" x14ac:dyDescent="0.2">
      <c r="A54" s="77" t="s">
        <v>261</v>
      </c>
      <c r="B54" s="75" t="s">
        <v>259</v>
      </c>
      <c r="C54" s="74" t="s">
        <v>260</v>
      </c>
      <c r="D54" s="78">
        <v>45377</v>
      </c>
      <c r="E54" s="70">
        <v>673744.55</v>
      </c>
      <c r="F54" s="69">
        <f t="shared" si="0"/>
        <v>45407</v>
      </c>
      <c r="G54" s="70">
        <f t="shared" si="1"/>
        <v>673744.55</v>
      </c>
      <c r="H54" s="71">
        <v>0</v>
      </c>
      <c r="I54" s="72" t="s">
        <v>33</v>
      </c>
    </row>
    <row r="55" spans="1:9" s="73" customFormat="1" ht="97.5" customHeight="1" x14ac:dyDescent="0.2">
      <c r="A55" s="77" t="s">
        <v>264</v>
      </c>
      <c r="B55" s="75" t="s">
        <v>262</v>
      </c>
      <c r="C55" s="74" t="s">
        <v>263</v>
      </c>
      <c r="D55" s="78">
        <v>45632</v>
      </c>
      <c r="E55" s="70">
        <v>6098004</v>
      </c>
      <c r="F55" s="69">
        <f t="shared" si="0"/>
        <v>45662</v>
      </c>
      <c r="G55" s="70">
        <f t="shared" si="1"/>
        <v>6098004</v>
      </c>
      <c r="H55" s="71">
        <v>0</v>
      </c>
      <c r="I55" s="72" t="s">
        <v>33</v>
      </c>
    </row>
    <row r="56" spans="1:9" s="73" customFormat="1" ht="78" customHeight="1" x14ac:dyDescent="0.2">
      <c r="A56" s="77" t="s">
        <v>267</v>
      </c>
      <c r="B56" s="75" t="s">
        <v>265</v>
      </c>
      <c r="C56" s="74" t="s">
        <v>266</v>
      </c>
      <c r="D56" s="78">
        <v>45623</v>
      </c>
      <c r="E56" s="70">
        <v>230000</v>
      </c>
      <c r="F56" s="69">
        <f t="shared" si="0"/>
        <v>45653</v>
      </c>
      <c r="G56" s="70">
        <f t="shared" si="1"/>
        <v>230000</v>
      </c>
      <c r="H56" s="71">
        <v>0</v>
      </c>
      <c r="I56" s="72" t="s">
        <v>33</v>
      </c>
    </row>
    <row r="57" spans="1:9" s="73" customFormat="1" ht="81" customHeight="1" x14ac:dyDescent="0.2">
      <c r="A57" s="77" t="s">
        <v>270</v>
      </c>
      <c r="B57" s="75" t="s">
        <v>268</v>
      </c>
      <c r="C57" s="74" t="s">
        <v>269</v>
      </c>
      <c r="D57" s="78">
        <v>45514</v>
      </c>
      <c r="E57" s="70">
        <v>88500</v>
      </c>
      <c r="F57" s="69">
        <f t="shared" si="0"/>
        <v>45544</v>
      </c>
      <c r="G57" s="70">
        <f t="shared" si="1"/>
        <v>88500</v>
      </c>
      <c r="H57" s="71">
        <v>0</v>
      </c>
      <c r="I57" s="72" t="s">
        <v>33</v>
      </c>
    </row>
    <row r="58" spans="1:9" s="73" customFormat="1" ht="86.25" customHeight="1" x14ac:dyDescent="0.2">
      <c r="A58" s="77" t="s">
        <v>167</v>
      </c>
      <c r="B58" s="75" t="s">
        <v>271</v>
      </c>
      <c r="C58" s="74" t="s">
        <v>272</v>
      </c>
      <c r="D58" s="78">
        <v>45603</v>
      </c>
      <c r="E58" s="70">
        <v>28355.4</v>
      </c>
      <c r="F58" s="69">
        <f t="shared" si="0"/>
        <v>45633</v>
      </c>
      <c r="G58" s="70">
        <f t="shared" si="1"/>
        <v>28355.4</v>
      </c>
      <c r="H58" s="71">
        <v>0</v>
      </c>
      <c r="I58" s="72" t="s">
        <v>33</v>
      </c>
    </row>
    <row r="59" spans="1:9" s="73" customFormat="1" ht="79.5" customHeight="1" x14ac:dyDescent="0.2">
      <c r="A59" s="77" t="s">
        <v>275</v>
      </c>
      <c r="B59" s="75" t="s">
        <v>273</v>
      </c>
      <c r="C59" s="74" t="s">
        <v>274</v>
      </c>
      <c r="D59" s="78">
        <v>45611</v>
      </c>
      <c r="E59" s="70">
        <v>42480</v>
      </c>
      <c r="F59" s="69">
        <f t="shared" si="0"/>
        <v>45641</v>
      </c>
      <c r="G59" s="70">
        <f t="shared" si="1"/>
        <v>42480</v>
      </c>
      <c r="H59" s="71">
        <v>0</v>
      </c>
      <c r="I59" s="72" t="s">
        <v>33</v>
      </c>
    </row>
    <row r="60" spans="1:9" s="73" customFormat="1" ht="69.75" customHeight="1" x14ac:dyDescent="0.2">
      <c r="A60" s="77" t="s">
        <v>278</v>
      </c>
      <c r="B60" s="75" t="s">
        <v>276</v>
      </c>
      <c r="C60" s="74" t="s">
        <v>277</v>
      </c>
      <c r="D60" s="78">
        <v>45324</v>
      </c>
      <c r="E60" s="70">
        <v>230631</v>
      </c>
      <c r="F60" s="69">
        <f t="shared" si="0"/>
        <v>45354</v>
      </c>
      <c r="G60" s="70">
        <f t="shared" si="1"/>
        <v>230631</v>
      </c>
      <c r="H60" s="71">
        <v>0</v>
      </c>
      <c r="I60" s="72" t="s">
        <v>33</v>
      </c>
    </row>
    <row r="61" spans="1:9" s="73" customFormat="1" ht="112.5" customHeight="1" x14ac:dyDescent="0.2">
      <c r="A61" s="77" t="s">
        <v>281</v>
      </c>
      <c r="B61" s="75" t="s">
        <v>279</v>
      </c>
      <c r="C61" s="74" t="s">
        <v>280</v>
      </c>
      <c r="D61" s="78">
        <v>45323</v>
      </c>
      <c r="E61" s="70">
        <v>469616.4</v>
      </c>
      <c r="F61" s="69">
        <f t="shared" si="0"/>
        <v>45353</v>
      </c>
      <c r="G61" s="70">
        <f t="shared" si="1"/>
        <v>469616.4</v>
      </c>
      <c r="H61" s="71">
        <v>0</v>
      </c>
      <c r="I61" s="72" t="s">
        <v>33</v>
      </c>
    </row>
    <row r="62" spans="1:9" s="73" customFormat="1" ht="57" customHeight="1" x14ac:dyDescent="0.2">
      <c r="A62" s="47" t="s">
        <v>0</v>
      </c>
      <c r="B62" s="47" t="s">
        <v>1</v>
      </c>
      <c r="C62" s="47" t="s">
        <v>3</v>
      </c>
      <c r="D62" s="47" t="s">
        <v>2</v>
      </c>
      <c r="E62" s="48" t="s">
        <v>4</v>
      </c>
      <c r="F62" s="47" t="s">
        <v>5</v>
      </c>
      <c r="G62" s="47" t="s">
        <v>6</v>
      </c>
      <c r="H62" s="47" t="s">
        <v>7</v>
      </c>
      <c r="I62" s="47" t="s">
        <v>8</v>
      </c>
    </row>
    <row r="63" spans="1:9" s="73" customFormat="1" ht="76.5" customHeight="1" x14ac:dyDescent="0.2">
      <c r="A63" s="77" t="s">
        <v>284</v>
      </c>
      <c r="B63" s="75" t="s">
        <v>282</v>
      </c>
      <c r="C63" s="74" t="s">
        <v>283</v>
      </c>
      <c r="D63" s="78">
        <v>45609</v>
      </c>
      <c r="E63" s="70">
        <v>232991</v>
      </c>
      <c r="F63" s="69">
        <f t="shared" si="0"/>
        <v>45639</v>
      </c>
      <c r="G63" s="70">
        <f t="shared" si="1"/>
        <v>232991</v>
      </c>
      <c r="H63" s="71">
        <v>0</v>
      </c>
      <c r="I63" s="72" t="s">
        <v>33</v>
      </c>
    </row>
    <row r="64" spans="1:9" s="73" customFormat="1" ht="82.5" customHeight="1" x14ac:dyDescent="0.2">
      <c r="A64" s="77" t="s">
        <v>287</v>
      </c>
      <c r="B64" s="75" t="s">
        <v>285</v>
      </c>
      <c r="C64" s="74" t="s">
        <v>286</v>
      </c>
      <c r="D64" s="78">
        <v>45608</v>
      </c>
      <c r="E64" s="70">
        <v>19352.5</v>
      </c>
      <c r="F64" s="69">
        <f t="shared" si="0"/>
        <v>45638</v>
      </c>
      <c r="G64" s="70">
        <f t="shared" si="1"/>
        <v>19352.5</v>
      </c>
      <c r="H64" s="71">
        <v>0</v>
      </c>
      <c r="I64" s="72" t="s">
        <v>33</v>
      </c>
    </row>
    <row r="65" spans="1:9" s="73" customFormat="1" ht="71.25" customHeight="1" x14ac:dyDescent="0.2">
      <c r="A65" s="77" t="s">
        <v>290</v>
      </c>
      <c r="B65" s="75" t="s">
        <v>288</v>
      </c>
      <c r="C65" s="74" t="s">
        <v>289</v>
      </c>
      <c r="D65" s="78">
        <v>45609</v>
      </c>
      <c r="E65" s="70">
        <v>263523.5</v>
      </c>
      <c r="F65" s="69">
        <f t="shared" si="0"/>
        <v>45639</v>
      </c>
      <c r="G65" s="70">
        <f t="shared" si="1"/>
        <v>263523.5</v>
      </c>
      <c r="H65" s="71">
        <v>0</v>
      </c>
      <c r="I65" s="72" t="s">
        <v>33</v>
      </c>
    </row>
    <row r="66" spans="1:9" s="73" customFormat="1" ht="82.5" customHeight="1" x14ac:dyDescent="0.2">
      <c r="A66" s="77" t="s">
        <v>166</v>
      </c>
      <c r="B66" s="75" t="s">
        <v>291</v>
      </c>
      <c r="C66" s="74" t="s">
        <v>292</v>
      </c>
      <c r="D66" s="78">
        <v>45609</v>
      </c>
      <c r="E66" s="70">
        <v>23505.87</v>
      </c>
      <c r="F66" s="69">
        <f t="shared" si="0"/>
        <v>45639</v>
      </c>
      <c r="G66" s="70">
        <f t="shared" si="1"/>
        <v>23505.87</v>
      </c>
      <c r="H66" s="71">
        <v>0</v>
      </c>
      <c r="I66" s="72" t="s">
        <v>33</v>
      </c>
    </row>
    <row r="67" spans="1:9" s="73" customFormat="1" ht="34.5" customHeight="1" x14ac:dyDescent="0.2">
      <c r="A67" s="84" t="s">
        <v>294</v>
      </c>
      <c r="B67" s="84" t="s">
        <v>293</v>
      </c>
      <c r="C67" s="74" t="s">
        <v>295</v>
      </c>
      <c r="D67" s="78">
        <v>45554</v>
      </c>
      <c r="E67" s="70">
        <v>33440.44</v>
      </c>
      <c r="F67" s="69">
        <f t="shared" si="0"/>
        <v>45584</v>
      </c>
      <c r="G67" s="70">
        <f t="shared" si="1"/>
        <v>33440.44</v>
      </c>
      <c r="H67" s="71">
        <v>0</v>
      </c>
      <c r="I67" s="72" t="s">
        <v>33</v>
      </c>
    </row>
    <row r="68" spans="1:9" s="73" customFormat="1" ht="34.5" customHeight="1" x14ac:dyDescent="0.2">
      <c r="A68" s="85"/>
      <c r="B68" s="85"/>
      <c r="C68" s="74" t="s">
        <v>296</v>
      </c>
      <c r="D68" s="78">
        <v>45574</v>
      </c>
      <c r="E68" s="70">
        <v>42358.03</v>
      </c>
      <c r="F68" s="69">
        <f t="shared" si="0"/>
        <v>45604</v>
      </c>
      <c r="G68" s="70">
        <f t="shared" si="1"/>
        <v>42358.03</v>
      </c>
      <c r="H68" s="71">
        <v>0</v>
      </c>
      <c r="I68" s="72" t="s">
        <v>33</v>
      </c>
    </row>
    <row r="69" spans="1:9" s="73" customFormat="1" ht="34.5" customHeight="1" x14ac:dyDescent="0.2">
      <c r="A69" s="86"/>
      <c r="B69" s="86"/>
      <c r="C69" s="74" t="s">
        <v>297</v>
      </c>
      <c r="D69" s="78">
        <v>45574</v>
      </c>
      <c r="E69" s="70">
        <v>12715.67</v>
      </c>
      <c r="F69" s="69">
        <f t="shared" si="0"/>
        <v>45604</v>
      </c>
      <c r="G69" s="70">
        <f t="shared" si="1"/>
        <v>12715.67</v>
      </c>
      <c r="H69" s="71">
        <v>0</v>
      </c>
      <c r="I69" s="72" t="s">
        <v>33</v>
      </c>
    </row>
    <row r="70" spans="1:9" s="73" customFormat="1" ht="42.75" customHeight="1" x14ac:dyDescent="0.2">
      <c r="A70" s="84" t="s">
        <v>172</v>
      </c>
      <c r="B70" s="84" t="s">
        <v>298</v>
      </c>
      <c r="C70" s="74" t="s">
        <v>299</v>
      </c>
      <c r="D70" s="78">
        <v>45600</v>
      </c>
      <c r="E70" s="70">
        <v>65827.839999999997</v>
      </c>
      <c r="F70" s="69">
        <f t="shared" si="0"/>
        <v>45630</v>
      </c>
      <c r="G70" s="70">
        <f t="shared" si="1"/>
        <v>65827.839999999997</v>
      </c>
      <c r="H70" s="71">
        <v>0</v>
      </c>
      <c r="I70" s="72" t="s">
        <v>33</v>
      </c>
    </row>
    <row r="71" spans="1:9" s="73" customFormat="1" ht="42.75" customHeight="1" x14ac:dyDescent="0.2">
      <c r="A71" s="86"/>
      <c r="B71" s="86"/>
      <c r="C71" s="74" t="s">
        <v>300</v>
      </c>
      <c r="D71" s="78">
        <v>45629</v>
      </c>
      <c r="E71" s="70">
        <v>57763.96</v>
      </c>
      <c r="F71" s="69">
        <f t="shared" si="0"/>
        <v>45659</v>
      </c>
      <c r="G71" s="70">
        <f t="shared" si="1"/>
        <v>57763.96</v>
      </c>
      <c r="H71" s="71">
        <v>0</v>
      </c>
      <c r="I71" s="72" t="s">
        <v>33</v>
      </c>
    </row>
    <row r="72" spans="1:9" s="73" customFormat="1" ht="92.25" customHeight="1" x14ac:dyDescent="0.2">
      <c r="A72" s="77" t="s">
        <v>303</v>
      </c>
      <c r="B72" s="75" t="s">
        <v>301</v>
      </c>
      <c r="C72" s="74" t="s">
        <v>302</v>
      </c>
      <c r="D72" s="78">
        <v>45576</v>
      </c>
      <c r="E72" s="70">
        <v>62183.46</v>
      </c>
      <c r="F72" s="69">
        <f t="shared" si="0"/>
        <v>45606</v>
      </c>
      <c r="G72" s="70">
        <f t="shared" si="1"/>
        <v>62183.46</v>
      </c>
      <c r="H72" s="71">
        <v>0</v>
      </c>
      <c r="I72" s="72" t="s">
        <v>33</v>
      </c>
    </row>
    <row r="73" spans="1:9" s="73" customFormat="1" ht="105" customHeight="1" x14ac:dyDescent="0.2">
      <c r="A73" s="77" t="s">
        <v>306</v>
      </c>
      <c r="B73" s="75" t="s">
        <v>304</v>
      </c>
      <c r="C73" s="74" t="s">
        <v>305</v>
      </c>
      <c r="D73" s="78">
        <v>45614</v>
      </c>
      <c r="E73" s="70">
        <v>286740.56</v>
      </c>
      <c r="F73" s="69">
        <f t="shared" si="0"/>
        <v>45644</v>
      </c>
      <c r="G73" s="70">
        <f t="shared" si="1"/>
        <v>286740.56</v>
      </c>
      <c r="H73" s="71">
        <v>0</v>
      </c>
      <c r="I73" s="72" t="s">
        <v>33</v>
      </c>
    </row>
    <row r="74" spans="1:9" s="73" customFormat="1" ht="97.5" customHeight="1" x14ac:dyDescent="0.2">
      <c r="A74" s="77" t="s">
        <v>163</v>
      </c>
      <c r="B74" s="75" t="s">
        <v>307</v>
      </c>
      <c r="C74" s="74" t="s">
        <v>308</v>
      </c>
      <c r="D74" s="78">
        <v>45611</v>
      </c>
      <c r="E74" s="70">
        <v>253500</v>
      </c>
      <c r="F74" s="69">
        <f t="shared" si="0"/>
        <v>45641</v>
      </c>
      <c r="G74" s="70">
        <f t="shared" si="1"/>
        <v>253500</v>
      </c>
      <c r="H74" s="71">
        <v>0</v>
      </c>
      <c r="I74" s="72" t="s">
        <v>33</v>
      </c>
    </row>
    <row r="75" spans="1:9" s="73" customFormat="1" ht="71.25" customHeight="1" x14ac:dyDescent="0.2">
      <c r="A75" s="77" t="s">
        <v>11</v>
      </c>
      <c r="B75" s="75" t="s">
        <v>309</v>
      </c>
      <c r="C75" s="74" t="s">
        <v>310</v>
      </c>
      <c r="D75" s="78">
        <v>45615</v>
      </c>
      <c r="E75" s="70">
        <v>2387000</v>
      </c>
      <c r="F75" s="69">
        <f t="shared" si="0"/>
        <v>45645</v>
      </c>
      <c r="G75" s="70">
        <f t="shared" si="1"/>
        <v>2387000</v>
      </c>
      <c r="H75" s="71">
        <v>0</v>
      </c>
      <c r="I75" s="72" t="s">
        <v>33</v>
      </c>
    </row>
    <row r="76" spans="1:9" s="73" customFormat="1" ht="66" customHeight="1" x14ac:dyDescent="0.2">
      <c r="A76" s="47" t="s">
        <v>0</v>
      </c>
      <c r="B76" s="47" t="s">
        <v>1</v>
      </c>
      <c r="C76" s="47" t="s">
        <v>3</v>
      </c>
      <c r="D76" s="47" t="s">
        <v>2</v>
      </c>
      <c r="E76" s="48" t="s">
        <v>4</v>
      </c>
      <c r="F76" s="47" t="s">
        <v>5</v>
      </c>
      <c r="G76" s="47" t="s">
        <v>6</v>
      </c>
      <c r="H76" s="47" t="s">
        <v>7</v>
      </c>
      <c r="I76" s="47" t="s">
        <v>8</v>
      </c>
    </row>
    <row r="77" spans="1:9" s="73" customFormat="1" ht="93.75" customHeight="1" x14ac:dyDescent="0.2">
      <c r="A77" s="77" t="s">
        <v>313</v>
      </c>
      <c r="B77" s="75" t="s">
        <v>311</v>
      </c>
      <c r="C77" s="74" t="s">
        <v>312</v>
      </c>
      <c r="D77" s="78">
        <v>45537</v>
      </c>
      <c r="E77" s="70">
        <v>302080</v>
      </c>
      <c r="F77" s="69">
        <f t="shared" si="0"/>
        <v>45567</v>
      </c>
      <c r="G77" s="70">
        <f t="shared" si="1"/>
        <v>302080</v>
      </c>
      <c r="H77" s="71">
        <v>0</v>
      </c>
      <c r="I77" s="72" t="s">
        <v>33</v>
      </c>
    </row>
    <row r="78" spans="1:9" s="73" customFormat="1" ht="28.5" customHeight="1" x14ac:dyDescent="0.2">
      <c r="A78" s="84" t="s">
        <v>294</v>
      </c>
      <c r="B78" s="84" t="s">
        <v>314</v>
      </c>
      <c r="C78" s="74" t="s">
        <v>315</v>
      </c>
      <c r="D78" s="78">
        <v>45540</v>
      </c>
      <c r="E78" s="70">
        <v>11699.94</v>
      </c>
      <c r="F78" s="69">
        <f t="shared" si="0"/>
        <v>45570</v>
      </c>
      <c r="G78" s="70">
        <f t="shared" si="1"/>
        <v>11699.94</v>
      </c>
      <c r="H78" s="71">
        <v>0</v>
      </c>
      <c r="I78" s="72" t="s">
        <v>33</v>
      </c>
    </row>
    <row r="79" spans="1:9" s="73" customFormat="1" ht="28.5" customHeight="1" x14ac:dyDescent="0.2">
      <c r="A79" s="85"/>
      <c r="B79" s="85"/>
      <c r="C79" s="74" t="s">
        <v>316</v>
      </c>
      <c r="D79" s="78">
        <v>45540</v>
      </c>
      <c r="E79" s="70">
        <v>3141.22</v>
      </c>
      <c r="F79" s="69">
        <f t="shared" si="0"/>
        <v>45570</v>
      </c>
      <c r="G79" s="70">
        <f t="shared" si="1"/>
        <v>3141.22</v>
      </c>
      <c r="H79" s="71">
        <v>0</v>
      </c>
      <c r="I79" s="72" t="s">
        <v>33</v>
      </c>
    </row>
    <row r="80" spans="1:9" s="73" customFormat="1" ht="28.5" customHeight="1" x14ac:dyDescent="0.2">
      <c r="A80" s="85"/>
      <c r="B80" s="85"/>
      <c r="C80" s="74" t="s">
        <v>317</v>
      </c>
      <c r="D80" s="78">
        <v>45548</v>
      </c>
      <c r="E80" s="70">
        <v>13569.89</v>
      </c>
      <c r="F80" s="69">
        <f t="shared" si="0"/>
        <v>45578</v>
      </c>
      <c r="G80" s="70">
        <f t="shared" si="1"/>
        <v>13569.89</v>
      </c>
      <c r="H80" s="71">
        <v>0</v>
      </c>
      <c r="I80" s="72" t="s">
        <v>33</v>
      </c>
    </row>
    <row r="81" spans="1:9" s="73" customFormat="1" ht="28.5" customHeight="1" x14ac:dyDescent="0.2">
      <c r="A81" s="86"/>
      <c r="B81" s="86"/>
      <c r="C81" s="74" t="s">
        <v>318</v>
      </c>
      <c r="D81" s="78">
        <v>45552</v>
      </c>
      <c r="E81" s="70">
        <v>15536.2</v>
      </c>
      <c r="F81" s="69">
        <f t="shared" si="0"/>
        <v>45582</v>
      </c>
      <c r="G81" s="70">
        <f t="shared" si="1"/>
        <v>15536.2</v>
      </c>
      <c r="H81" s="71">
        <v>0</v>
      </c>
      <c r="I81" s="72" t="s">
        <v>33</v>
      </c>
    </row>
    <row r="82" spans="1:9" s="73" customFormat="1" x14ac:dyDescent="0.2">
      <c r="A82" s="84" t="s">
        <v>169</v>
      </c>
      <c r="B82" s="84" t="s">
        <v>319</v>
      </c>
      <c r="C82" s="74" t="s">
        <v>320</v>
      </c>
      <c r="D82" s="78">
        <v>45580</v>
      </c>
      <c r="E82" s="70">
        <v>4340.3999999999996</v>
      </c>
      <c r="F82" s="69">
        <f t="shared" si="0"/>
        <v>45610</v>
      </c>
      <c r="G82" s="70">
        <f t="shared" si="1"/>
        <v>4340.3999999999996</v>
      </c>
      <c r="H82" s="71">
        <v>0</v>
      </c>
      <c r="I82" s="72" t="s">
        <v>33</v>
      </c>
    </row>
    <row r="83" spans="1:9" s="73" customFormat="1" x14ac:dyDescent="0.2">
      <c r="A83" s="85"/>
      <c r="B83" s="85"/>
      <c r="C83" s="74" t="s">
        <v>321</v>
      </c>
      <c r="D83" s="78">
        <v>45580</v>
      </c>
      <c r="E83" s="70">
        <v>3710.1</v>
      </c>
      <c r="F83" s="69">
        <f t="shared" si="0"/>
        <v>45610</v>
      </c>
      <c r="G83" s="70">
        <f t="shared" si="1"/>
        <v>3710.1</v>
      </c>
      <c r="H83" s="71">
        <v>0</v>
      </c>
      <c r="I83" s="72" t="s">
        <v>33</v>
      </c>
    </row>
    <row r="84" spans="1:9" s="73" customFormat="1" x14ac:dyDescent="0.2">
      <c r="A84" s="85"/>
      <c r="B84" s="85"/>
      <c r="C84" s="74" t="s">
        <v>322</v>
      </c>
      <c r="D84" s="78">
        <v>45580</v>
      </c>
      <c r="E84" s="70">
        <v>4838.3999999999996</v>
      </c>
      <c r="F84" s="69">
        <f t="shared" si="0"/>
        <v>45610</v>
      </c>
      <c r="G84" s="70">
        <f t="shared" si="1"/>
        <v>4838.3999999999996</v>
      </c>
      <c r="H84" s="71">
        <v>0</v>
      </c>
      <c r="I84" s="72" t="s">
        <v>33</v>
      </c>
    </row>
    <row r="85" spans="1:9" s="73" customFormat="1" x14ac:dyDescent="0.2">
      <c r="A85" s="85"/>
      <c r="B85" s="85"/>
      <c r="C85" s="74" t="s">
        <v>323</v>
      </c>
      <c r="D85" s="78">
        <v>45581</v>
      </c>
      <c r="E85" s="70">
        <v>2000</v>
      </c>
      <c r="F85" s="69">
        <f t="shared" si="0"/>
        <v>45611</v>
      </c>
      <c r="G85" s="70">
        <f t="shared" si="1"/>
        <v>2000</v>
      </c>
      <c r="H85" s="71">
        <v>0</v>
      </c>
      <c r="I85" s="72" t="s">
        <v>33</v>
      </c>
    </row>
    <row r="86" spans="1:9" s="73" customFormat="1" x14ac:dyDescent="0.2">
      <c r="A86" s="85"/>
      <c r="B86" s="85"/>
      <c r="C86" s="74" t="s">
        <v>324</v>
      </c>
      <c r="D86" s="78">
        <v>45582</v>
      </c>
      <c r="E86" s="70">
        <v>3492.8</v>
      </c>
      <c r="F86" s="69">
        <f t="shared" si="0"/>
        <v>45612</v>
      </c>
      <c r="G86" s="70">
        <f t="shared" si="1"/>
        <v>3492.8</v>
      </c>
      <c r="H86" s="71">
        <v>0</v>
      </c>
      <c r="I86" s="72" t="s">
        <v>33</v>
      </c>
    </row>
    <row r="87" spans="1:9" s="73" customFormat="1" x14ac:dyDescent="0.2">
      <c r="A87" s="85"/>
      <c r="B87" s="85"/>
      <c r="C87" s="74" t="s">
        <v>325</v>
      </c>
      <c r="D87" s="78">
        <v>45644</v>
      </c>
      <c r="E87" s="70">
        <v>4191.7</v>
      </c>
      <c r="F87" s="69">
        <f t="shared" si="0"/>
        <v>45674</v>
      </c>
      <c r="G87" s="70">
        <f t="shared" si="1"/>
        <v>4191.7</v>
      </c>
      <c r="H87" s="71">
        <v>0</v>
      </c>
      <c r="I87" s="72" t="s">
        <v>33</v>
      </c>
    </row>
    <row r="88" spans="1:9" s="73" customFormat="1" x14ac:dyDescent="0.2">
      <c r="A88" s="85"/>
      <c r="B88" s="85"/>
      <c r="C88" s="74" t="s">
        <v>326</v>
      </c>
      <c r="D88" s="78">
        <v>45586</v>
      </c>
      <c r="E88" s="70">
        <v>3000</v>
      </c>
      <c r="F88" s="69">
        <f t="shared" si="0"/>
        <v>45616</v>
      </c>
      <c r="G88" s="70">
        <f t="shared" si="1"/>
        <v>3000</v>
      </c>
      <c r="H88" s="71">
        <v>0</v>
      </c>
      <c r="I88" s="72" t="s">
        <v>33</v>
      </c>
    </row>
    <row r="89" spans="1:9" s="73" customFormat="1" x14ac:dyDescent="0.2">
      <c r="A89" s="85"/>
      <c r="B89" s="85"/>
      <c r="C89" s="74" t="s">
        <v>327</v>
      </c>
      <c r="D89" s="78">
        <v>45586</v>
      </c>
      <c r="E89" s="70">
        <v>2676.8</v>
      </c>
      <c r="F89" s="69">
        <f t="shared" si="0"/>
        <v>45616</v>
      </c>
      <c r="G89" s="70">
        <f t="shared" si="1"/>
        <v>2676.8</v>
      </c>
      <c r="H89" s="71">
        <v>0</v>
      </c>
      <c r="I89" s="72" t="s">
        <v>33</v>
      </c>
    </row>
    <row r="90" spans="1:9" s="73" customFormat="1" x14ac:dyDescent="0.2">
      <c r="A90" s="85"/>
      <c r="B90" s="85"/>
      <c r="C90" s="74" t="s">
        <v>328</v>
      </c>
      <c r="D90" s="78">
        <v>45586</v>
      </c>
      <c r="E90" s="70">
        <v>3600</v>
      </c>
      <c r="F90" s="69">
        <f t="shared" si="0"/>
        <v>45616</v>
      </c>
      <c r="G90" s="70">
        <f t="shared" si="1"/>
        <v>3600</v>
      </c>
      <c r="H90" s="71">
        <v>0</v>
      </c>
      <c r="I90" s="72" t="s">
        <v>33</v>
      </c>
    </row>
    <row r="91" spans="1:9" s="73" customFormat="1" x14ac:dyDescent="0.2">
      <c r="A91" s="85"/>
      <c r="B91" s="85"/>
      <c r="C91" s="74" t="s">
        <v>329</v>
      </c>
      <c r="D91" s="78">
        <v>45587</v>
      </c>
      <c r="E91" s="70">
        <v>1000.3</v>
      </c>
      <c r="F91" s="69">
        <f t="shared" si="0"/>
        <v>45617</v>
      </c>
      <c r="G91" s="70">
        <f t="shared" si="1"/>
        <v>1000.3</v>
      </c>
      <c r="H91" s="71">
        <v>0</v>
      </c>
      <c r="I91" s="72" t="s">
        <v>33</v>
      </c>
    </row>
    <row r="92" spans="1:9" s="73" customFormat="1" x14ac:dyDescent="0.2">
      <c r="A92" s="85"/>
      <c r="B92" s="85"/>
      <c r="C92" s="74" t="s">
        <v>330</v>
      </c>
      <c r="D92" s="78">
        <v>45589</v>
      </c>
      <c r="E92" s="70">
        <v>2555.6999999999998</v>
      </c>
      <c r="F92" s="69">
        <f t="shared" si="0"/>
        <v>45619</v>
      </c>
      <c r="G92" s="70">
        <f t="shared" si="1"/>
        <v>2555.6999999999998</v>
      </c>
      <c r="H92" s="71">
        <v>0</v>
      </c>
      <c r="I92" s="72" t="s">
        <v>33</v>
      </c>
    </row>
    <row r="93" spans="1:9" s="73" customFormat="1" x14ac:dyDescent="0.2">
      <c r="A93" s="85"/>
      <c r="B93" s="85"/>
      <c r="C93" s="74" t="s">
        <v>331</v>
      </c>
      <c r="D93" s="78">
        <v>45595</v>
      </c>
      <c r="E93" s="70">
        <v>2636.1</v>
      </c>
      <c r="F93" s="69">
        <f t="shared" si="0"/>
        <v>45625</v>
      </c>
      <c r="G93" s="70">
        <f t="shared" si="1"/>
        <v>2636.1</v>
      </c>
      <c r="H93" s="71">
        <v>0</v>
      </c>
      <c r="I93" s="72" t="s">
        <v>33</v>
      </c>
    </row>
    <row r="94" spans="1:9" s="73" customFormat="1" x14ac:dyDescent="0.2">
      <c r="A94" s="86"/>
      <c r="B94" s="86"/>
      <c r="C94" s="74" t="s">
        <v>332</v>
      </c>
      <c r="D94" s="78">
        <v>45595</v>
      </c>
      <c r="E94" s="70">
        <v>3775.9</v>
      </c>
      <c r="F94" s="69">
        <f t="shared" si="0"/>
        <v>45625</v>
      </c>
      <c r="G94" s="70">
        <f t="shared" si="1"/>
        <v>3775.9</v>
      </c>
      <c r="H94" s="71">
        <v>0</v>
      </c>
      <c r="I94" s="72" t="s">
        <v>33</v>
      </c>
    </row>
    <row r="95" spans="1:9" s="73" customFormat="1" ht="87" customHeight="1" x14ac:dyDescent="0.2">
      <c r="A95" s="77" t="s">
        <v>168</v>
      </c>
      <c r="B95" s="75" t="s">
        <v>333</v>
      </c>
      <c r="C95" s="74" t="s">
        <v>334</v>
      </c>
      <c r="D95" s="78">
        <v>45627</v>
      </c>
      <c r="E95" s="70">
        <v>30357.599999999999</v>
      </c>
      <c r="F95" s="69">
        <f t="shared" si="0"/>
        <v>45657</v>
      </c>
      <c r="G95" s="70">
        <f t="shared" si="1"/>
        <v>30357.599999999999</v>
      </c>
      <c r="H95" s="71">
        <v>0</v>
      </c>
      <c r="I95" s="72" t="s">
        <v>33</v>
      </c>
    </row>
    <row r="96" spans="1:9" s="73" customFormat="1" ht="84" customHeight="1" x14ac:dyDescent="0.2">
      <c r="A96" s="77" t="s">
        <v>255</v>
      </c>
      <c r="B96" s="75" t="s">
        <v>335</v>
      </c>
      <c r="C96" s="74" t="s">
        <v>336</v>
      </c>
      <c r="D96" s="78">
        <v>45626</v>
      </c>
      <c r="E96" s="70">
        <v>356700</v>
      </c>
      <c r="F96" s="69">
        <f t="shared" si="0"/>
        <v>45656</v>
      </c>
      <c r="G96" s="70">
        <f t="shared" si="1"/>
        <v>356700</v>
      </c>
      <c r="H96" s="71">
        <v>0</v>
      </c>
      <c r="I96" s="72" t="s">
        <v>33</v>
      </c>
    </row>
    <row r="97" spans="1:9" s="73" customFormat="1" ht="72" customHeight="1" x14ac:dyDescent="0.2">
      <c r="A97" s="77" t="s">
        <v>176</v>
      </c>
      <c r="B97" s="75" t="s">
        <v>337</v>
      </c>
      <c r="C97" s="74" t="s">
        <v>338</v>
      </c>
      <c r="D97" s="78">
        <v>45628</v>
      </c>
      <c r="E97" s="70">
        <v>254157.92</v>
      </c>
      <c r="F97" s="69">
        <f t="shared" si="0"/>
        <v>45658</v>
      </c>
      <c r="G97" s="70">
        <f t="shared" si="1"/>
        <v>254157.92</v>
      </c>
      <c r="H97" s="71">
        <v>0</v>
      </c>
      <c r="I97" s="72" t="s">
        <v>33</v>
      </c>
    </row>
    <row r="98" spans="1:9" s="73" customFormat="1" ht="82.5" customHeight="1" x14ac:dyDescent="0.2">
      <c r="A98" s="77" t="s">
        <v>341</v>
      </c>
      <c r="B98" s="75" t="s">
        <v>339</v>
      </c>
      <c r="C98" s="74" t="s">
        <v>340</v>
      </c>
      <c r="D98" s="78">
        <v>45606</v>
      </c>
      <c r="E98" s="70">
        <v>27336.68</v>
      </c>
      <c r="F98" s="69">
        <f t="shared" si="0"/>
        <v>45636</v>
      </c>
      <c r="G98" s="70">
        <f t="shared" si="1"/>
        <v>27336.68</v>
      </c>
      <c r="H98" s="71">
        <v>0</v>
      </c>
      <c r="I98" s="72" t="s">
        <v>33</v>
      </c>
    </row>
    <row r="99" spans="1:9" s="73" customFormat="1" ht="80.25" customHeight="1" x14ac:dyDescent="0.2">
      <c r="A99" s="77" t="s">
        <v>179</v>
      </c>
      <c r="B99" s="75" t="s">
        <v>342</v>
      </c>
      <c r="C99" s="74" t="s">
        <v>343</v>
      </c>
      <c r="D99" s="78">
        <v>45627</v>
      </c>
      <c r="E99" s="70">
        <v>97300</v>
      </c>
      <c r="F99" s="69">
        <f t="shared" si="0"/>
        <v>45657</v>
      </c>
      <c r="G99" s="70">
        <f t="shared" si="1"/>
        <v>97300</v>
      </c>
      <c r="H99" s="71">
        <v>0</v>
      </c>
      <c r="I99" s="72" t="s">
        <v>33</v>
      </c>
    </row>
    <row r="100" spans="1:9" s="73" customFormat="1" ht="52.5" customHeight="1" x14ac:dyDescent="0.2">
      <c r="A100" s="84" t="s">
        <v>347</v>
      </c>
      <c r="B100" s="84" t="s">
        <v>344</v>
      </c>
      <c r="C100" s="74" t="s">
        <v>345</v>
      </c>
      <c r="D100" s="78">
        <v>45628</v>
      </c>
      <c r="E100" s="70">
        <v>79950</v>
      </c>
      <c r="F100" s="69">
        <f t="shared" si="0"/>
        <v>45658</v>
      </c>
      <c r="G100" s="70">
        <f t="shared" si="1"/>
        <v>79950</v>
      </c>
      <c r="H100" s="71">
        <v>0</v>
      </c>
      <c r="I100" s="72" t="s">
        <v>33</v>
      </c>
    </row>
    <row r="101" spans="1:9" s="73" customFormat="1" ht="52.5" customHeight="1" x14ac:dyDescent="0.2">
      <c r="A101" s="86"/>
      <c r="B101" s="86"/>
      <c r="C101" s="74" t="s">
        <v>346</v>
      </c>
      <c r="D101" s="78">
        <v>45628</v>
      </c>
      <c r="E101" s="70">
        <v>185129.24</v>
      </c>
      <c r="F101" s="69">
        <f t="shared" si="0"/>
        <v>45658</v>
      </c>
      <c r="G101" s="70">
        <f t="shared" si="1"/>
        <v>185129.24</v>
      </c>
      <c r="H101" s="71">
        <v>0</v>
      </c>
      <c r="I101" s="72" t="s">
        <v>33</v>
      </c>
    </row>
    <row r="102" spans="1:9" s="73" customFormat="1" ht="59.25" customHeight="1" x14ac:dyDescent="0.2">
      <c r="A102" s="47" t="s">
        <v>0</v>
      </c>
      <c r="B102" s="47" t="s">
        <v>1</v>
      </c>
      <c r="C102" s="47" t="s">
        <v>3</v>
      </c>
      <c r="D102" s="47" t="s">
        <v>2</v>
      </c>
      <c r="E102" s="48" t="s">
        <v>4</v>
      </c>
      <c r="F102" s="47" t="s">
        <v>5</v>
      </c>
      <c r="G102" s="47" t="s">
        <v>6</v>
      </c>
      <c r="H102" s="47" t="s">
        <v>7</v>
      </c>
      <c r="I102" s="47" t="s">
        <v>8</v>
      </c>
    </row>
    <row r="103" spans="1:9" s="73" customFormat="1" ht="78" customHeight="1" x14ac:dyDescent="0.2">
      <c r="A103" s="77" t="s">
        <v>166</v>
      </c>
      <c r="B103" s="75" t="s">
        <v>348</v>
      </c>
      <c r="C103" s="74" t="s">
        <v>349</v>
      </c>
      <c r="D103" s="78">
        <v>45623</v>
      </c>
      <c r="E103" s="70">
        <v>58481.82</v>
      </c>
      <c r="F103" s="69">
        <f t="shared" si="0"/>
        <v>45653</v>
      </c>
      <c r="G103" s="70">
        <f t="shared" si="1"/>
        <v>58481.82</v>
      </c>
      <c r="H103" s="71">
        <v>0</v>
      </c>
      <c r="I103" s="72" t="s">
        <v>33</v>
      </c>
    </row>
    <row r="104" spans="1:9" s="73" customFormat="1" ht="35.25" customHeight="1" x14ac:dyDescent="0.2">
      <c r="A104" s="84" t="s">
        <v>175</v>
      </c>
      <c r="B104" s="84" t="s">
        <v>350</v>
      </c>
      <c r="C104" s="74" t="s">
        <v>351</v>
      </c>
      <c r="D104" s="78">
        <v>45627</v>
      </c>
      <c r="E104" s="70">
        <v>49091.08</v>
      </c>
      <c r="F104" s="69">
        <f t="shared" si="0"/>
        <v>45657</v>
      </c>
      <c r="G104" s="70">
        <f t="shared" si="1"/>
        <v>49091.08</v>
      </c>
      <c r="H104" s="71">
        <v>0</v>
      </c>
      <c r="I104" s="72" t="s">
        <v>108</v>
      </c>
    </row>
    <row r="105" spans="1:9" s="73" customFormat="1" ht="35.25" customHeight="1" x14ac:dyDescent="0.2">
      <c r="A105" s="85"/>
      <c r="B105" s="85"/>
      <c r="C105" s="74" t="s">
        <v>352</v>
      </c>
      <c r="D105" s="78">
        <v>45629</v>
      </c>
      <c r="E105" s="70">
        <v>14003.88</v>
      </c>
      <c r="F105" s="69">
        <f t="shared" si="0"/>
        <v>45659</v>
      </c>
      <c r="G105" s="70">
        <f t="shared" si="1"/>
        <v>14003.88</v>
      </c>
      <c r="H105" s="71">
        <v>0</v>
      </c>
      <c r="I105" s="72" t="s">
        <v>108</v>
      </c>
    </row>
    <row r="106" spans="1:9" s="73" customFormat="1" ht="35.25" customHeight="1" x14ac:dyDescent="0.2">
      <c r="A106" s="86"/>
      <c r="B106" s="86"/>
      <c r="C106" s="74" t="s">
        <v>353</v>
      </c>
      <c r="D106" s="78">
        <v>45629</v>
      </c>
      <c r="E106" s="70">
        <v>2063960.22</v>
      </c>
      <c r="F106" s="69">
        <f t="shared" si="0"/>
        <v>45659</v>
      </c>
      <c r="G106" s="70">
        <f t="shared" si="1"/>
        <v>2063960.22</v>
      </c>
      <c r="H106" s="71">
        <v>0</v>
      </c>
      <c r="I106" s="72" t="s">
        <v>108</v>
      </c>
    </row>
    <row r="107" spans="1:9" s="73" customFormat="1" x14ac:dyDescent="0.2">
      <c r="A107" s="84" t="s">
        <v>355</v>
      </c>
      <c r="B107" s="84" t="s">
        <v>354</v>
      </c>
      <c r="C107" s="74" t="s">
        <v>356</v>
      </c>
      <c r="D107" s="78">
        <v>45538</v>
      </c>
      <c r="E107" s="70">
        <v>10450.39</v>
      </c>
      <c r="F107" s="69">
        <f t="shared" si="0"/>
        <v>45568</v>
      </c>
      <c r="G107" s="70">
        <f t="shared" si="1"/>
        <v>10450.39</v>
      </c>
      <c r="H107" s="71">
        <v>0</v>
      </c>
      <c r="I107" s="72" t="s">
        <v>33</v>
      </c>
    </row>
    <row r="108" spans="1:9" s="73" customFormat="1" x14ac:dyDescent="0.2">
      <c r="A108" s="85"/>
      <c r="B108" s="85"/>
      <c r="C108" s="74" t="s">
        <v>357</v>
      </c>
      <c r="D108" s="78">
        <v>45538</v>
      </c>
      <c r="E108" s="70">
        <v>10450.39</v>
      </c>
      <c r="F108" s="69">
        <f t="shared" si="0"/>
        <v>45568</v>
      </c>
      <c r="G108" s="70">
        <f t="shared" si="1"/>
        <v>10450.39</v>
      </c>
      <c r="H108" s="71">
        <v>0</v>
      </c>
      <c r="I108" s="72" t="s">
        <v>33</v>
      </c>
    </row>
    <row r="109" spans="1:9" s="73" customFormat="1" x14ac:dyDescent="0.2">
      <c r="A109" s="85"/>
      <c r="B109" s="85"/>
      <c r="C109" s="74" t="s">
        <v>358</v>
      </c>
      <c r="D109" s="78">
        <v>45544</v>
      </c>
      <c r="E109" s="70">
        <v>78176.98</v>
      </c>
      <c r="F109" s="69">
        <f t="shared" si="0"/>
        <v>45574</v>
      </c>
      <c r="G109" s="70">
        <f t="shared" si="1"/>
        <v>78176.98</v>
      </c>
      <c r="H109" s="71">
        <v>0</v>
      </c>
      <c r="I109" s="72" t="s">
        <v>33</v>
      </c>
    </row>
    <row r="110" spans="1:9" s="73" customFormat="1" x14ac:dyDescent="0.2">
      <c r="A110" s="85"/>
      <c r="B110" s="85"/>
      <c r="C110" s="74" t="s">
        <v>359</v>
      </c>
      <c r="D110" s="78">
        <v>45544</v>
      </c>
      <c r="E110" s="70">
        <v>69729.62</v>
      </c>
      <c r="F110" s="69">
        <f t="shared" si="0"/>
        <v>45574</v>
      </c>
      <c r="G110" s="70">
        <f t="shared" si="1"/>
        <v>69729.62</v>
      </c>
      <c r="H110" s="71">
        <v>0</v>
      </c>
      <c r="I110" s="72" t="s">
        <v>33</v>
      </c>
    </row>
    <row r="111" spans="1:9" s="73" customFormat="1" x14ac:dyDescent="0.2">
      <c r="A111" s="85"/>
      <c r="B111" s="85"/>
      <c r="C111" s="74" t="s">
        <v>360</v>
      </c>
      <c r="D111" s="78">
        <v>45544</v>
      </c>
      <c r="E111" s="70">
        <v>7778.78</v>
      </c>
      <c r="F111" s="69">
        <f t="shared" si="0"/>
        <v>45574</v>
      </c>
      <c r="G111" s="70">
        <f t="shared" si="1"/>
        <v>7778.78</v>
      </c>
      <c r="H111" s="71">
        <v>0</v>
      </c>
      <c r="I111" s="72" t="s">
        <v>33</v>
      </c>
    </row>
    <row r="112" spans="1:9" s="73" customFormat="1" x14ac:dyDescent="0.2">
      <c r="A112" s="85"/>
      <c r="B112" s="85"/>
      <c r="C112" s="74" t="s">
        <v>361</v>
      </c>
      <c r="D112" s="78">
        <v>45544</v>
      </c>
      <c r="E112" s="70">
        <v>10924.28</v>
      </c>
      <c r="F112" s="69">
        <f t="shared" si="0"/>
        <v>45574</v>
      </c>
      <c r="G112" s="70">
        <f t="shared" si="1"/>
        <v>10924.28</v>
      </c>
      <c r="H112" s="71">
        <v>0</v>
      </c>
      <c r="I112" s="72" t="s">
        <v>33</v>
      </c>
    </row>
    <row r="113" spans="1:9" s="73" customFormat="1" x14ac:dyDescent="0.2">
      <c r="A113" s="85"/>
      <c r="B113" s="85"/>
      <c r="C113" s="74" t="s">
        <v>362</v>
      </c>
      <c r="D113" s="78">
        <v>45552</v>
      </c>
      <c r="E113" s="70">
        <v>11209.12</v>
      </c>
      <c r="F113" s="69">
        <f t="shared" si="0"/>
        <v>45582</v>
      </c>
      <c r="G113" s="70">
        <f t="shared" si="1"/>
        <v>11209.12</v>
      </c>
      <c r="H113" s="71">
        <v>0</v>
      </c>
      <c r="I113" s="72" t="s">
        <v>33</v>
      </c>
    </row>
    <row r="114" spans="1:9" s="73" customFormat="1" x14ac:dyDescent="0.2">
      <c r="A114" s="86"/>
      <c r="B114" s="86"/>
      <c r="C114" s="74" t="s">
        <v>363</v>
      </c>
      <c r="D114" s="78">
        <v>45553</v>
      </c>
      <c r="E114" s="70">
        <v>11209.12</v>
      </c>
      <c r="F114" s="69">
        <f t="shared" si="0"/>
        <v>45583</v>
      </c>
      <c r="G114" s="70">
        <f t="shared" si="1"/>
        <v>11209.12</v>
      </c>
      <c r="H114" s="71">
        <v>0</v>
      </c>
      <c r="I114" s="72" t="s">
        <v>33</v>
      </c>
    </row>
    <row r="115" spans="1:9" s="73" customFormat="1" ht="93" customHeight="1" x14ac:dyDescent="0.2">
      <c r="A115" s="77" t="s">
        <v>365</v>
      </c>
      <c r="B115" s="75" t="s">
        <v>364</v>
      </c>
      <c r="C115" s="74" t="s">
        <v>366</v>
      </c>
      <c r="D115" s="78">
        <v>45603</v>
      </c>
      <c r="E115" s="70">
        <v>1523140.58</v>
      </c>
      <c r="F115" s="69">
        <f t="shared" si="0"/>
        <v>45633</v>
      </c>
      <c r="G115" s="70">
        <f t="shared" si="1"/>
        <v>1523140.58</v>
      </c>
      <c r="H115" s="71">
        <v>0</v>
      </c>
      <c r="I115" s="72" t="s">
        <v>33</v>
      </c>
    </row>
    <row r="116" spans="1:9" s="73" customFormat="1" ht="87" customHeight="1" x14ac:dyDescent="0.2">
      <c r="A116" s="77" t="s">
        <v>166</v>
      </c>
      <c r="B116" s="75" t="s">
        <v>367</v>
      </c>
      <c r="C116" s="74" t="s">
        <v>368</v>
      </c>
      <c r="D116" s="78">
        <v>45623</v>
      </c>
      <c r="E116" s="70">
        <v>64187.11</v>
      </c>
      <c r="F116" s="69">
        <f t="shared" si="0"/>
        <v>45653</v>
      </c>
      <c r="G116" s="70">
        <f t="shared" si="1"/>
        <v>64187.11</v>
      </c>
      <c r="H116" s="71">
        <v>0</v>
      </c>
      <c r="I116" s="72" t="s">
        <v>33</v>
      </c>
    </row>
    <row r="117" spans="1:9" s="73" customFormat="1" x14ac:dyDescent="0.2">
      <c r="A117" s="84" t="s">
        <v>355</v>
      </c>
      <c r="B117" s="84" t="s">
        <v>369</v>
      </c>
      <c r="C117" s="74" t="s">
        <v>370</v>
      </c>
      <c r="D117" s="78">
        <v>45532</v>
      </c>
      <c r="E117" s="70">
        <v>136829.56</v>
      </c>
      <c r="F117" s="69">
        <f t="shared" si="0"/>
        <v>45562</v>
      </c>
      <c r="G117" s="70">
        <f t="shared" si="1"/>
        <v>136829.56</v>
      </c>
      <c r="H117" s="71">
        <v>0</v>
      </c>
      <c r="I117" s="72" t="s">
        <v>33</v>
      </c>
    </row>
    <row r="118" spans="1:9" s="73" customFormat="1" x14ac:dyDescent="0.2">
      <c r="A118" s="85"/>
      <c r="B118" s="85"/>
      <c r="C118" s="74" t="s">
        <v>371</v>
      </c>
      <c r="D118" s="78">
        <v>45555</v>
      </c>
      <c r="E118" s="70">
        <v>13435.53</v>
      </c>
      <c r="F118" s="69">
        <f t="shared" si="0"/>
        <v>45585</v>
      </c>
      <c r="G118" s="70">
        <f t="shared" si="1"/>
        <v>13435.53</v>
      </c>
      <c r="H118" s="71">
        <v>0</v>
      </c>
      <c r="I118" s="72" t="s">
        <v>33</v>
      </c>
    </row>
    <row r="119" spans="1:9" s="73" customFormat="1" x14ac:dyDescent="0.2">
      <c r="A119" s="85"/>
      <c r="B119" s="85"/>
      <c r="C119" s="74" t="s">
        <v>372</v>
      </c>
      <c r="D119" s="78">
        <v>45555</v>
      </c>
      <c r="E119" s="70">
        <v>11176.4</v>
      </c>
      <c r="F119" s="69">
        <f t="shared" si="0"/>
        <v>45585</v>
      </c>
      <c r="G119" s="70">
        <f t="shared" si="1"/>
        <v>11176.4</v>
      </c>
      <c r="H119" s="71">
        <v>0</v>
      </c>
      <c r="I119" s="72" t="s">
        <v>33</v>
      </c>
    </row>
    <row r="120" spans="1:9" s="73" customFormat="1" x14ac:dyDescent="0.2">
      <c r="A120" s="85"/>
      <c r="B120" s="85"/>
      <c r="C120" s="74" t="s">
        <v>373</v>
      </c>
      <c r="D120" s="78">
        <v>45558</v>
      </c>
      <c r="E120" s="70">
        <v>25417.05</v>
      </c>
      <c r="F120" s="69">
        <f t="shared" si="0"/>
        <v>45588</v>
      </c>
      <c r="G120" s="70">
        <f t="shared" si="1"/>
        <v>25417.05</v>
      </c>
      <c r="H120" s="71">
        <v>0</v>
      </c>
      <c r="I120" s="72" t="s">
        <v>33</v>
      </c>
    </row>
    <row r="121" spans="1:9" s="73" customFormat="1" x14ac:dyDescent="0.2">
      <c r="A121" s="85"/>
      <c r="B121" s="85"/>
      <c r="C121" s="74" t="s">
        <v>374</v>
      </c>
      <c r="D121" s="78">
        <v>45560</v>
      </c>
      <c r="E121" s="70">
        <v>16409.419999999998</v>
      </c>
      <c r="F121" s="69">
        <f t="shared" si="0"/>
        <v>45590</v>
      </c>
      <c r="G121" s="70">
        <f t="shared" si="1"/>
        <v>16409.419999999998</v>
      </c>
      <c r="H121" s="71">
        <v>0</v>
      </c>
      <c r="I121" s="72" t="s">
        <v>33</v>
      </c>
    </row>
    <row r="122" spans="1:9" s="73" customFormat="1" x14ac:dyDescent="0.2">
      <c r="A122" s="85"/>
      <c r="B122" s="85"/>
      <c r="C122" s="74" t="s">
        <v>375</v>
      </c>
      <c r="D122" s="78">
        <v>45560</v>
      </c>
      <c r="E122" s="70">
        <v>13468.25</v>
      </c>
      <c r="F122" s="69">
        <f t="shared" si="0"/>
        <v>45590</v>
      </c>
      <c r="G122" s="70">
        <f t="shared" si="1"/>
        <v>13468.25</v>
      </c>
      <c r="H122" s="71">
        <v>0</v>
      </c>
      <c r="I122" s="72" t="s">
        <v>33</v>
      </c>
    </row>
    <row r="123" spans="1:9" s="73" customFormat="1" x14ac:dyDescent="0.2">
      <c r="A123" s="85"/>
      <c r="B123" s="85"/>
      <c r="C123" s="74" t="s">
        <v>376</v>
      </c>
      <c r="D123" s="78">
        <v>45561</v>
      </c>
      <c r="E123" s="70">
        <v>11209.12</v>
      </c>
      <c r="F123" s="69">
        <f t="shared" si="0"/>
        <v>45591</v>
      </c>
      <c r="G123" s="70">
        <f t="shared" si="1"/>
        <v>11209.12</v>
      </c>
      <c r="H123" s="71">
        <v>0</v>
      </c>
      <c r="I123" s="72" t="s">
        <v>33</v>
      </c>
    </row>
    <row r="124" spans="1:9" s="73" customFormat="1" x14ac:dyDescent="0.2">
      <c r="A124" s="85"/>
      <c r="B124" s="85"/>
      <c r="C124" s="74" t="s">
        <v>377</v>
      </c>
      <c r="D124" s="78">
        <v>45561</v>
      </c>
      <c r="E124" s="70">
        <v>11209.12</v>
      </c>
      <c r="F124" s="69">
        <f t="shared" si="0"/>
        <v>45591</v>
      </c>
      <c r="G124" s="70">
        <f t="shared" si="1"/>
        <v>11209.12</v>
      </c>
      <c r="H124" s="71">
        <v>0</v>
      </c>
      <c r="I124" s="72" t="s">
        <v>33</v>
      </c>
    </row>
    <row r="125" spans="1:9" s="73" customFormat="1" x14ac:dyDescent="0.2">
      <c r="A125" s="85"/>
      <c r="B125" s="85"/>
      <c r="C125" s="74" t="s">
        <v>378</v>
      </c>
      <c r="D125" s="78">
        <v>45566</v>
      </c>
      <c r="E125" s="70">
        <v>11838.06</v>
      </c>
      <c r="F125" s="69">
        <f t="shared" si="0"/>
        <v>45596</v>
      </c>
      <c r="G125" s="70">
        <f t="shared" si="1"/>
        <v>11838.06</v>
      </c>
      <c r="H125" s="71">
        <v>0</v>
      </c>
      <c r="I125" s="72" t="s">
        <v>33</v>
      </c>
    </row>
    <row r="126" spans="1:9" s="73" customFormat="1" x14ac:dyDescent="0.2">
      <c r="A126" s="86"/>
      <c r="B126" s="86"/>
      <c r="C126" s="74" t="s">
        <v>379</v>
      </c>
      <c r="D126" s="78">
        <v>45568</v>
      </c>
      <c r="E126" s="70">
        <v>38378.65</v>
      </c>
      <c r="F126" s="69">
        <f t="shared" si="0"/>
        <v>45598</v>
      </c>
      <c r="G126" s="70">
        <f t="shared" si="1"/>
        <v>38378.65</v>
      </c>
      <c r="H126" s="71">
        <v>0</v>
      </c>
      <c r="I126" s="72" t="s">
        <v>33</v>
      </c>
    </row>
    <row r="127" spans="1:9" s="73" customFormat="1" ht="75.75" customHeight="1" x14ac:dyDescent="0.2">
      <c r="A127" s="77" t="s">
        <v>382</v>
      </c>
      <c r="B127" s="75" t="s">
        <v>380</v>
      </c>
      <c r="C127" s="74" t="s">
        <v>381</v>
      </c>
      <c r="D127" s="78">
        <v>45625</v>
      </c>
      <c r="E127" s="70">
        <v>140125</v>
      </c>
      <c r="F127" s="69">
        <f t="shared" si="0"/>
        <v>45655</v>
      </c>
      <c r="G127" s="70">
        <f t="shared" si="1"/>
        <v>140125</v>
      </c>
      <c r="H127" s="71">
        <v>0</v>
      </c>
      <c r="I127" s="72" t="s">
        <v>33</v>
      </c>
    </row>
    <row r="128" spans="1:9" s="73" customFormat="1" x14ac:dyDescent="0.2">
      <c r="A128" s="84" t="s">
        <v>294</v>
      </c>
      <c r="B128" s="84" t="s">
        <v>383</v>
      </c>
      <c r="C128" s="74" t="s">
        <v>384</v>
      </c>
      <c r="D128" s="78">
        <v>45538</v>
      </c>
      <c r="E128" s="70">
        <v>11251.71</v>
      </c>
      <c r="F128" s="69">
        <f t="shared" si="0"/>
        <v>45568</v>
      </c>
      <c r="G128" s="70">
        <f t="shared" si="1"/>
        <v>11251.71</v>
      </c>
      <c r="H128" s="71">
        <v>0</v>
      </c>
      <c r="I128" s="72" t="s">
        <v>33</v>
      </c>
    </row>
    <row r="129" spans="1:9" s="73" customFormat="1" x14ac:dyDescent="0.2">
      <c r="A129" s="85"/>
      <c r="B129" s="85"/>
      <c r="C129" s="74" t="s">
        <v>385</v>
      </c>
      <c r="D129" s="78">
        <v>45551</v>
      </c>
      <c r="E129" s="70">
        <v>12556.5</v>
      </c>
      <c r="F129" s="69">
        <f t="shared" si="0"/>
        <v>45581</v>
      </c>
      <c r="G129" s="70">
        <f t="shared" si="1"/>
        <v>12556.5</v>
      </c>
      <c r="H129" s="71">
        <v>0</v>
      </c>
      <c r="I129" s="72" t="s">
        <v>33</v>
      </c>
    </row>
    <row r="130" spans="1:9" s="73" customFormat="1" x14ac:dyDescent="0.2">
      <c r="A130" s="85"/>
      <c r="B130" s="85"/>
      <c r="C130" s="74" t="s">
        <v>386</v>
      </c>
      <c r="D130" s="78">
        <v>45553</v>
      </c>
      <c r="E130" s="70">
        <v>26734.01</v>
      </c>
      <c r="F130" s="69">
        <f t="shared" si="0"/>
        <v>45583</v>
      </c>
      <c r="G130" s="70">
        <f t="shared" si="1"/>
        <v>26734.01</v>
      </c>
      <c r="H130" s="71">
        <v>0</v>
      </c>
      <c r="I130" s="72" t="s">
        <v>33</v>
      </c>
    </row>
    <row r="131" spans="1:9" s="73" customFormat="1" x14ac:dyDescent="0.2">
      <c r="A131" s="85"/>
      <c r="B131" s="85"/>
      <c r="C131" s="74" t="s">
        <v>387</v>
      </c>
      <c r="D131" s="78">
        <v>45566</v>
      </c>
      <c r="E131" s="70">
        <v>20559.509999999998</v>
      </c>
      <c r="F131" s="69">
        <f t="shared" si="0"/>
        <v>45596</v>
      </c>
      <c r="G131" s="70">
        <f t="shared" si="1"/>
        <v>20559.509999999998</v>
      </c>
      <c r="H131" s="71">
        <v>0</v>
      </c>
      <c r="I131" s="72" t="s">
        <v>33</v>
      </c>
    </row>
    <row r="132" spans="1:9" s="73" customFormat="1" x14ac:dyDescent="0.2">
      <c r="A132" s="85"/>
      <c r="B132" s="85"/>
      <c r="C132" s="74" t="s">
        <v>388</v>
      </c>
      <c r="D132" s="78">
        <v>45568</v>
      </c>
      <c r="E132" s="70">
        <v>14794.53</v>
      </c>
      <c r="F132" s="69">
        <f t="shared" si="0"/>
        <v>45598</v>
      </c>
      <c r="G132" s="70">
        <f t="shared" si="1"/>
        <v>14794.53</v>
      </c>
      <c r="H132" s="71">
        <v>0</v>
      </c>
      <c r="I132" s="72" t="s">
        <v>33</v>
      </c>
    </row>
    <row r="133" spans="1:9" s="73" customFormat="1" x14ac:dyDescent="0.2">
      <c r="A133" s="85"/>
      <c r="B133" s="85"/>
      <c r="C133" s="74" t="s">
        <v>389</v>
      </c>
      <c r="D133" s="78">
        <v>45568</v>
      </c>
      <c r="E133" s="70">
        <v>15543.43</v>
      </c>
      <c r="F133" s="69">
        <f t="shared" si="0"/>
        <v>45598</v>
      </c>
      <c r="G133" s="70">
        <f t="shared" si="1"/>
        <v>15543.43</v>
      </c>
      <c r="H133" s="71">
        <v>0</v>
      </c>
      <c r="I133" s="72" t="s">
        <v>33</v>
      </c>
    </row>
    <row r="134" spans="1:9" s="73" customFormat="1" x14ac:dyDescent="0.2">
      <c r="A134" s="85"/>
      <c r="B134" s="85"/>
      <c r="C134" s="74" t="s">
        <v>390</v>
      </c>
      <c r="D134" s="78">
        <v>45572</v>
      </c>
      <c r="E134" s="70">
        <v>33830.54</v>
      </c>
      <c r="F134" s="69">
        <f t="shared" si="0"/>
        <v>45602</v>
      </c>
      <c r="G134" s="70">
        <f t="shared" si="1"/>
        <v>33830.54</v>
      </c>
      <c r="H134" s="71">
        <v>0</v>
      </c>
      <c r="I134" s="72" t="s">
        <v>33</v>
      </c>
    </row>
    <row r="135" spans="1:9" s="73" customFormat="1" x14ac:dyDescent="0.2">
      <c r="A135" s="86"/>
      <c r="B135" s="86"/>
      <c r="C135" s="74" t="s">
        <v>391</v>
      </c>
      <c r="D135" s="78">
        <v>45573</v>
      </c>
      <c r="E135" s="70">
        <v>9787.7099999999991</v>
      </c>
      <c r="F135" s="69">
        <f t="shared" si="0"/>
        <v>45603</v>
      </c>
      <c r="G135" s="70">
        <f t="shared" si="1"/>
        <v>9787.7099999999991</v>
      </c>
      <c r="H135" s="71">
        <v>0</v>
      </c>
      <c r="I135" s="72" t="s">
        <v>33</v>
      </c>
    </row>
    <row r="136" spans="1:9" s="73" customFormat="1" ht="106.5" customHeight="1" x14ac:dyDescent="0.2">
      <c r="A136" s="77" t="s">
        <v>166</v>
      </c>
      <c r="B136" s="75" t="s">
        <v>392</v>
      </c>
      <c r="C136" s="74" t="s">
        <v>393</v>
      </c>
      <c r="D136" s="78">
        <v>45623</v>
      </c>
      <c r="E136" s="70">
        <v>623818.71</v>
      </c>
      <c r="F136" s="69">
        <f t="shared" si="0"/>
        <v>45653</v>
      </c>
      <c r="G136" s="70">
        <f t="shared" si="1"/>
        <v>623818.71</v>
      </c>
      <c r="H136" s="71">
        <v>0</v>
      </c>
      <c r="I136" s="72" t="s">
        <v>33</v>
      </c>
    </row>
    <row r="137" spans="1:9" s="73" customFormat="1" ht="62.25" customHeight="1" x14ac:dyDescent="0.2">
      <c r="A137" s="47" t="s">
        <v>0</v>
      </c>
      <c r="B137" s="47" t="s">
        <v>1</v>
      </c>
      <c r="C137" s="47" t="s">
        <v>3</v>
      </c>
      <c r="D137" s="47" t="s">
        <v>2</v>
      </c>
      <c r="E137" s="48" t="s">
        <v>4</v>
      </c>
      <c r="F137" s="47" t="s">
        <v>5</v>
      </c>
      <c r="G137" s="47" t="s">
        <v>6</v>
      </c>
      <c r="H137" s="47" t="s">
        <v>7</v>
      </c>
      <c r="I137" s="47" t="s">
        <v>8</v>
      </c>
    </row>
    <row r="138" spans="1:9" s="73" customFormat="1" ht="71.25" customHeight="1" x14ac:dyDescent="0.2">
      <c r="A138" s="77" t="s">
        <v>166</v>
      </c>
      <c r="B138" s="75" t="s">
        <v>394</v>
      </c>
      <c r="C138" s="74" t="s">
        <v>395</v>
      </c>
      <c r="D138" s="78">
        <v>45623</v>
      </c>
      <c r="E138" s="70">
        <v>1377481.03</v>
      </c>
      <c r="F138" s="69">
        <f t="shared" si="0"/>
        <v>45653</v>
      </c>
      <c r="G138" s="70">
        <f t="shared" si="1"/>
        <v>1377481.03</v>
      </c>
      <c r="H138" s="71">
        <v>0</v>
      </c>
      <c r="I138" s="72" t="s">
        <v>33</v>
      </c>
    </row>
    <row r="139" spans="1:9" s="73" customFormat="1" ht="87" customHeight="1" x14ac:dyDescent="0.2">
      <c r="A139" s="77" t="s">
        <v>398</v>
      </c>
      <c r="B139" s="75" t="s">
        <v>396</v>
      </c>
      <c r="C139" s="74" t="s">
        <v>397</v>
      </c>
      <c r="D139" s="78">
        <v>45544</v>
      </c>
      <c r="E139" s="70">
        <v>424800</v>
      </c>
      <c r="F139" s="69">
        <f t="shared" si="0"/>
        <v>45574</v>
      </c>
      <c r="G139" s="70">
        <f t="shared" si="1"/>
        <v>424800</v>
      </c>
      <c r="H139" s="71">
        <v>0</v>
      </c>
      <c r="I139" s="72" t="s">
        <v>33</v>
      </c>
    </row>
    <row r="140" spans="1:9" s="73" customFormat="1" ht="60" x14ac:dyDescent="0.2">
      <c r="A140" s="77" t="s">
        <v>163</v>
      </c>
      <c r="B140" s="75" t="s">
        <v>399</v>
      </c>
      <c r="C140" s="74" t="s">
        <v>400</v>
      </c>
      <c r="D140" s="78">
        <v>45611</v>
      </c>
      <c r="E140" s="70">
        <v>1400000</v>
      </c>
      <c r="F140" s="69">
        <f t="shared" si="0"/>
        <v>45641</v>
      </c>
      <c r="G140" s="70">
        <f t="shared" si="1"/>
        <v>1400000</v>
      </c>
      <c r="H140" s="71">
        <v>0</v>
      </c>
      <c r="I140" s="72" t="s">
        <v>33</v>
      </c>
    </row>
    <row r="141" spans="1:9" s="73" customFormat="1" ht="83.25" customHeight="1" x14ac:dyDescent="0.2">
      <c r="A141" s="77" t="s">
        <v>403</v>
      </c>
      <c r="B141" s="75" t="s">
        <v>401</v>
      </c>
      <c r="C141" s="74" t="s">
        <v>402</v>
      </c>
      <c r="D141" s="78">
        <v>45623</v>
      </c>
      <c r="E141" s="70">
        <v>105036.12</v>
      </c>
      <c r="F141" s="69">
        <f t="shared" si="0"/>
        <v>45653</v>
      </c>
      <c r="G141" s="70">
        <f t="shared" si="1"/>
        <v>105036.12</v>
      </c>
      <c r="H141" s="71">
        <v>0</v>
      </c>
      <c r="I141" s="72" t="s">
        <v>33</v>
      </c>
    </row>
    <row r="142" spans="1:9" s="73" customFormat="1" ht="71.25" customHeight="1" x14ac:dyDescent="0.2">
      <c r="A142" s="77" t="s">
        <v>406</v>
      </c>
      <c r="B142" s="75" t="s">
        <v>404</v>
      </c>
      <c r="C142" s="74" t="s">
        <v>405</v>
      </c>
      <c r="D142" s="78">
        <v>45607</v>
      </c>
      <c r="E142" s="70">
        <v>44250</v>
      </c>
      <c r="F142" s="69">
        <f t="shared" si="0"/>
        <v>45637</v>
      </c>
      <c r="G142" s="70">
        <f t="shared" si="1"/>
        <v>44250</v>
      </c>
      <c r="H142" s="71">
        <v>0</v>
      </c>
      <c r="I142" s="72" t="s">
        <v>33</v>
      </c>
    </row>
    <row r="143" spans="1:9" s="73" customFormat="1" x14ac:dyDescent="0.2">
      <c r="A143" s="84" t="s">
        <v>408</v>
      </c>
      <c r="B143" s="84" t="s">
        <v>407</v>
      </c>
      <c r="C143" s="74" t="s">
        <v>409</v>
      </c>
      <c r="D143" s="78">
        <v>45614</v>
      </c>
      <c r="E143" s="70">
        <v>540922.82999999996</v>
      </c>
      <c r="F143" s="69">
        <f t="shared" si="0"/>
        <v>45644</v>
      </c>
      <c r="G143" s="70">
        <f t="shared" si="1"/>
        <v>540922.82999999996</v>
      </c>
      <c r="H143" s="71">
        <v>0</v>
      </c>
      <c r="I143" s="72" t="s">
        <v>33</v>
      </c>
    </row>
    <row r="144" spans="1:9" s="73" customFormat="1" ht="12.75" customHeight="1" x14ac:dyDescent="0.2">
      <c r="A144" s="85"/>
      <c r="B144" s="85"/>
      <c r="C144" s="74" t="s">
        <v>410</v>
      </c>
      <c r="D144" s="78">
        <v>45614</v>
      </c>
      <c r="E144" s="70">
        <v>387596.15</v>
      </c>
      <c r="F144" s="69">
        <f t="shared" si="0"/>
        <v>45644</v>
      </c>
      <c r="G144" s="70">
        <f t="shared" si="1"/>
        <v>387596.15</v>
      </c>
      <c r="H144" s="71">
        <v>0</v>
      </c>
      <c r="I144" s="72" t="s">
        <v>33</v>
      </c>
    </row>
    <row r="145" spans="1:9" s="73" customFormat="1" x14ac:dyDescent="0.2">
      <c r="A145" s="85"/>
      <c r="B145" s="85"/>
      <c r="C145" s="74" t="s">
        <v>411</v>
      </c>
      <c r="D145" s="78">
        <v>45614</v>
      </c>
      <c r="E145" s="70">
        <v>65634.289999999994</v>
      </c>
      <c r="F145" s="69">
        <f t="shared" ref="F145:F150" si="2">30+D145</f>
        <v>45644</v>
      </c>
      <c r="G145" s="70">
        <f t="shared" si="1"/>
        <v>65634.289999999994</v>
      </c>
      <c r="H145" s="71">
        <v>0</v>
      </c>
      <c r="I145" s="72" t="s">
        <v>33</v>
      </c>
    </row>
    <row r="146" spans="1:9" s="73" customFormat="1" x14ac:dyDescent="0.2">
      <c r="A146" s="85"/>
      <c r="B146" s="85"/>
      <c r="C146" s="74" t="s">
        <v>412</v>
      </c>
      <c r="D146" s="78">
        <v>45614</v>
      </c>
      <c r="E146" s="70">
        <v>91408.99</v>
      </c>
      <c r="F146" s="69">
        <f t="shared" si="2"/>
        <v>45644</v>
      </c>
      <c r="G146" s="70">
        <f t="shared" si="1"/>
        <v>91408.99</v>
      </c>
      <c r="H146" s="71">
        <v>0</v>
      </c>
      <c r="I146" s="72" t="s">
        <v>33</v>
      </c>
    </row>
    <row r="147" spans="1:9" s="73" customFormat="1" x14ac:dyDescent="0.2">
      <c r="A147" s="85"/>
      <c r="B147" s="85"/>
      <c r="C147" s="74" t="s">
        <v>413</v>
      </c>
      <c r="D147" s="78">
        <v>45614</v>
      </c>
      <c r="E147" s="70">
        <v>17034.16</v>
      </c>
      <c r="F147" s="69">
        <f t="shared" si="2"/>
        <v>45644</v>
      </c>
      <c r="G147" s="70">
        <f t="shared" si="1"/>
        <v>17034.16</v>
      </c>
      <c r="H147" s="71">
        <v>0</v>
      </c>
      <c r="I147" s="72" t="s">
        <v>33</v>
      </c>
    </row>
    <row r="148" spans="1:9" s="73" customFormat="1" x14ac:dyDescent="0.2">
      <c r="A148" s="85"/>
      <c r="B148" s="85"/>
      <c r="C148" s="74" t="s">
        <v>414</v>
      </c>
      <c r="D148" s="78">
        <v>45614</v>
      </c>
      <c r="E148" s="70">
        <v>33151.9</v>
      </c>
      <c r="F148" s="69">
        <f t="shared" si="2"/>
        <v>45644</v>
      </c>
      <c r="G148" s="70">
        <f t="shared" si="1"/>
        <v>33151.9</v>
      </c>
      <c r="H148" s="71">
        <v>0</v>
      </c>
      <c r="I148" s="72" t="s">
        <v>33</v>
      </c>
    </row>
    <row r="149" spans="1:9" s="73" customFormat="1" x14ac:dyDescent="0.2">
      <c r="A149" s="85"/>
      <c r="B149" s="85"/>
      <c r="C149" s="74" t="s">
        <v>415</v>
      </c>
      <c r="D149" s="78">
        <v>45615</v>
      </c>
      <c r="E149" s="70">
        <v>72912.3</v>
      </c>
      <c r="F149" s="69">
        <f t="shared" si="2"/>
        <v>45645</v>
      </c>
      <c r="G149" s="70">
        <f t="shared" si="1"/>
        <v>72912.3</v>
      </c>
      <c r="H149" s="71">
        <v>0</v>
      </c>
      <c r="I149" s="72" t="s">
        <v>33</v>
      </c>
    </row>
    <row r="150" spans="1:9" s="73" customFormat="1" x14ac:dyDescent="0.2">
      <c r="A150" s="86"/>
      <c r="B150" s="86"/>
      <c r="C150" s="74" t="s">
        <v>416</v>
      </c>
      <c r="D150" s="78">
        <v>45623</v>
      </c>
      <c r="E150" s="70">
        <v>64490.44</v>
      </c>
      <c r="F150" s="69">
        <f t="shared" si="2"/>
        <v>45653</v>
      </c>
      <c r="G150" s="70">
        <f t="shared" si="1"/>
        <v>64490.44</v>
      </c>
      <c r="H150" s="71">
        <v>0</v>
      </c>
      <c r="I150" s="72" t="s">
        <v>33</v>
      </c>
    </row>
    <row r="151" spans="1:9" s="73" customFormat="1" ht="100.5" customHeight="1" x14ac:dyDescent="0.2">
      <c r="A151" s="77" t="s">
        <v>419</v>
      </c>
      <c r="B151" s="75" t="s">
        <v>417</v>
      </c>
      <c r="C151" s="74" t="s">
        <v>418</v>
      </c>
      <c r="D151" s="78">
        <v>45607</v>
      </c>
      <c r="E151" s="70">
        <v>8735252.5600000005</v>
      </c>
      <c r="F151" s="69">
        <f t="shared" ref="F151:F165" si="3">30+D151</f>
        <v>45637</v>
      </c>
      <c r="G151" s="70">
        <f t="shared" ref="G151:G165" si="4">+E151</f>
        <v>8735252.5600000005</v>
      </c>
      <c r="H151" s="71">
        <v>0</v>
      </c>
      <c r="I151" s="72" t="s">
        <v>33</v>
      </c>
    </row>
    <row r="152" spans="1:9" s="73" customFormat="1" x14ac:dyDescent="0.2">
      <c r="A152" s="84" t="s">
        <v>355</v>
      </c>
      <c r="B152" s="84" t="s">
        <v>420</v>
      </c>
      <c r="C152" s="74" t="s">
        <v>421</v>
      </c>
      <c r="D152" s="78">
        <v>45538</v>
      </c>
      <c r="E152" s="70">
        <v>21091.07</v>
      </c>
      <c r="F152" s="69">
        <f t="shared" si="3"/>
        <v>45568</v>
      </c>
      <c r="G152" s="70">
        <f t="shared" si="4"/>
        <v>21091.07</v>
      </c>
      <c r="H152" s="71">
        <v>0</v>
      </c>
      <c r="I152" s="72" t="s">
        <v>33</v>
      </c>
    </row>
    <row r="153" spans="1:9" s="73" customFormat="1" x14ac:dyDescent="0.2">
      <c r="A153" s="85"/>
      <c r="B153" s="85"/>
      <c r="C153" s="74" t="s">
        <v>422</v>
      </c>
      <c r="D153" s="78">
        <v>45538</v>
      </c>
      <c r="E153" s="70">
        <v>5607.82</v>
      </c>
      <c r="F153" s="69">
        <f t="shared" si="3"/>
        <v>45568</v>
      </c>
      <c r="G153" s="70">
        <f t="shared" si="4"/>
        <v>5607.82</v>
      </c>
      <c r="H153" s="71">
        <v>0</v>
      </c>
      <c r="I153" s="72" t="s">
        <v>33</v>
      </c>
    </row>
    <row r="154" spans="1:9" s="73" customFormat="1" x14ac:dyDescent="0.2">
      <c r="A154" s="85"/>
      <c r="B154" s="85"/>
      <c r="C154" s="74" t="s">
        <v>423</v>
      </c>
      <c r="D154" s="78">
        <v>45545</v>
      </c>
      <c r="E154" s="70">
        <v>10924.28</v>
      </c>
      <c r="F154" s="69">
        <f t="shared" si="3"/>
        <v>45575</v>
      </c>
      <c r="G154" s="70">
        <f t="shared" si="4"/>
        <v>10924.28</v>
      </c>
      <c r="H154" s="71">
        <v>0</v>
      </c>
      <c r="I154" s="72" t="s">
        <v>33</v>
      </c>
    </row>
    <row r="155" spans="1:9" s="73" customFormat="1" x14ac:dyDescent="0.2">
      <c r="A155" s="85"/>
      <c r="B155" s="85"/>
      <c r="C155" s="74" t="s">
        <v>424</v>
      </c>
      <c r="D155" s="78">
        <v>45548</v>
      </c>
      <c r="E155" s="70">
        <v>8081.97</v>
      </c>
      <c r="F155" s="69">
        <f t="shared" si="3"/>
        <v>45578</v>
      </c>
      <c r="G155" s="70">
        <f t="shared" si="4"/>
        <v>8081.97</v>
      </c>
      <c r="H155" s="71">
        <v>0</v>
      </c>
      <c r="I155" s="72" t="s">
        <v>33</v>
      </c>
    </row>
    <row r="156" spans="1:9" s="73" customFormat="1" x14ac:dyDescent="0.2">
      <c r="A156" s="85"/>
      <c r="B156" s="85"/>
      <c r="C156" s="74" t="s">
        <v>425</v>
      </c>
      <c r="D156" s="78">
        <v>45548</v>
      </c>
      <c r="E156" s="70">
        <v>7937.35</v>
      </c>
      <c r="F156" s="69">
        <f t="shared" si="3"/>
        <v>45578</v>
      </c>
      <c r="G156" s="70">
        <f t="shared" si="4"/>
        <v>7937.35</v>
      </c>
      <c r="H156" s="71">
        <v>0</v>
      </c>
      <c r="I156" s="72" t="s">
        <v>33</v>
      </c>
    </row>
    <row r="157" spans="1:9" s="73" customFormat="1" x14ac:dyDescent="0.2">
      <c r="A157" s="85"/>
      <c r="B157" s="85"/>
      <c r="C157" s="74" t="s">
        <v>426</v>
      </c>
      <c r="D157" s="78">
        <v>45552</v>
      </c>
      <c r="E157" s="70">
        <v>13038.85</v>
      </c>
      <c r="F157" s="69">
        <f t="shared" si="3"/>
        <v>45582</v>
      </c>
      <c r="G157" s="70">
        <f t="shared" si="4"/>
        <v>13038.85</v>
      </c>
      <c r="H157" s="71">
        <v>0</v>
      </c>
      <c r="I157" s="72" t="s">
        <v>33</v>
      </c>
    </row>
    <row r="158" spans="1:9" s="73" customFormat="1" x14ac:dyDescent="0.2">
      <c r="A158" s="85"/>
      <c r="B158" s="85"/>
      <c r="C158" s="74" t="s">
        <v>427</v>
      </c>
      <c r="D158" s="78">
        <v>45553</v>
      </c>
      <c r="E158" s="70">
        <v>25098.27</v>
      </c>
      <c r="F158" s="69">
        <f t="shared" si="3"/>
        <v>45583</v>
      </c>
      <c r="G158" s="70">
        <f t="shared" si="4"/>
        <v>25098.27</v>
      </c>
      <c r="H158" s="71">
        <v>0</v>
      </c>
      <c r="I158" s="72" t="s">
        <v>33</v>
      </c>
    </row>
    <row r="159" spans="1:9" s="73" customFormat="1" x14ac:dyDescent="0.2">
      <c r="A159" s="85"/>
      <c r="B159" s="85"/>
      <c r="C159" s="74" t="s">
        <v>428</v>
      </c>
      <c r="D159" s="78">
        <v>45553</v>
      </c>
      <c r="E159" s="70">
        <v>11209.12</v>
      </c>
      <c r="F159" s="69">
        <f t="shared" si="3"/>
        <v>45583</v>
      </c>
      <c r="G159" s="70">
        <f t="shared" si="4"/>
        <v>11209.12</v>
      </c>
      <c r="H159" s="71">
        <v>0</v>
      </c>
      <c r="I159" s="72" t="s">
        <v>33</v>
      </c>
    </row>
    <row r="160" spans="1:9" s="73" customFormat="1" x14ac:dyDescent="0.2">
      <c r="A160" s="86"/>
      <c r="B160" s="86"/>
      <c r="C160" s="74" t="s">
        <v>429</v>
      </c>
      <c r="D160" s="78">
        <v>45553</v>
      </c>
      <c r="E160" s="70">
        <v>11209.12</v>
      </c>
      <c r="F160" s="69">
        <f t="shared" si="3"/>
        <v>45583</v>
      </c>
      <c r="G160" s="70">
        <f t="shared" si="4"/>
        <v>11209.12</v>
      </c>
      <c r="H160" s="71">
        <v>0</v>
      </c>
      <c r="I160" s="72" t="s">
        <v>33</v>
      </c>
    </row>
    <row r="161" spans="1:9" s="73" customFormat="1" ht="110.25" customHeight="1" x14ac:dyDescent="0.2">
      <c r="A161" s="77" t="s">
        <v>432</v>
      </c>
      <c r="B161" s="75" t="s">
        <v>430</v>
      </c>
      <c r="C161" s="74" t="s">
        <v>431</v>
      </c>
      <c r="D161" s="78">
        <v>45596</v>
      </c>
      <c r="E161" s="70">
        <v>9542270</v>
      </c>
      <c r="F161" s="69">
        <f t="shared" si="3"/>
        <v>45626</v>
      </c>
      <c r="G161" s="70">
        <f t="shared" si="4"/>
        <v>9542270</v>
      </c>
      <c r="H161" s="71">
        <v>0</v>
      </c>
      <c r="I161" s="72" t="s">
        <v>33</v>
      </c>
    </row>
    <row r="162" spans="1:9" s="73" customFormat="1" ht="73.5" customHeight="1" x14ac:dyDescent="0.2">
      <c r="A162" s="77" t="s">
        <v>435</v>
      </c>
      <c r="B162" s="75" t="s">
        <v>433</v>
      </c>
      <c r="C162" s="74" t="s">
        <v>434</v>
      </c>
      <c r="D162" s="78">
        <v>45596</v>
      </c>
      <c r="E162" s="70">
        <v>118300.55</v>
      </c>
      <c r="F162" s="69">
        <f t="shared" si="3"/>
        <v>45626</v>
      </c>
      <c r="G162" s="70">
        <f t="shared" si="4"/>
        <v>118300.55</v>
      </c>
      <c r="H162" s="71">
        <v>0</v>
      </c>
      <c r="I162" s="72" t="s">
        <v>33</v>
      </c>
    </row>
    <row r="163" spans="1:9" s="73" customFormat="1" ht="61.5" customHeight="1" x14ac:dyDescent="0.2">
      <c r="A163" s="47" t="s">
        <v>0</v>
      </c>
      <c r="B163" s="47" t="s">
        <v>1</v>
      </c>
      <c r="C163" s="47" t="s">
        <v>3</v>
      </c>
      <c r="D163" s="47" t="s">
        <v>2</v>
      </c>
      <c r="E163" s="48" t="s">
        <v>4</v>
      </c>
      <c r="F163" s="47" t="s">
        <v>5</v>
      </c>
      <c r="G163" s="47" t="s">
        <v>6</v>
      </c>
      <c r="H163" s="47" t="s">
        <v>7</v>
      </c>
      <c r="I163" s="47" t="s">
        <v>8</v>
      </c>
    </row>
    <row r="164" spans="1:9" s="73" customFormat="1" ht="91.5" customHeight="1" x14ac:dyDescent="0.2">
      <c r="A164" s="77" t="s">
        <v>438</v>
      </c>
      <c r="B164" s="75" t="s">
        <v>436</v>
      </c>
      <c r="C164" s="74" t="s">
        <v>437</v>
      </c>
      <c r="D164" s="78">
        <v>45642</v>
      </c>
      <c r="E164" s="70">
        <v>205024.41</v>
      </c>
      <c r="F164" s="69">
        <f t="shared" si="3"/>
        <v>45672</v>
      </c>
      <c r="G164" s="70">
        <f t="shared" si="4"/>
        <v>205024.41</v>
      </c>
      <c r="H164" s="71">
        <v>0</v>
      </c>
      <c r="I164" s="72" t="s">
        <v>108</v>
      </c>
    </row>
    <row r="165" spans="1:9" s="73" customFormat="1" ht="65.25" customHeight="1" x14ac:dyDescent="0.2">
      <c r="A165" s="77" t="s">
        <v>170</v>
      </c>
      <c r="B165" s="75" t="s">
        <v>439</v>
      </c>
      <c r="C165" s="74" t="s">
        <v>440</v>
      </c>
      <c r="D165" s="78">
        <v>45595</v>
      </c>
      <c r="E165" s="70">
        <v>7080</v>
      </c>
      <c r="F165" s="69">
        <f t="shared" si="3"/>
        <v>45625</v>
      </c>
      <c r="G165" s="70">
        <f t="shared" si="4"/>
        <v>7080</v>
      </c>
      <c r="H165" s="71">
        <v>0</v>
      </c>
      <c r="I165" s="72" t="s">
        <v>33</v>
      </c>
    </row>
    <row r="166" spans="1:9" s="73" customFormat="1" ht="71.25" customHeight="1" x14ac:dyDescent="0.2">
      <c r="A166" s="77" t="s">
        <v>443</v>
      </c>
      <c r="B166" s="75" t="s">
        <v>441</v>
      </c>
      <c r="C166" s="74" t="s">
        <v>442</v>
      </c>
      <c r="D166" s="78">
        <v>45602</v>
      </c>
      <c r="E166" s="70">
        <v>10620</v>
      </c>
      <c r="F166" s="69">
        <f t="shared" ref="F166:F195" si="5">30+D166</f>
        <v>45632</v>
      </c>
      <c r="G166" s="70">
        <f t="shared" ref="G166:G195" si="6">+E166</f>
        <v>10620</v>
      </c>
      <c r="H166" s="71">
        <v>0</v>
      </c>
      <c r="I166" s="72" t="s">
        <v>33</v>
      </c>
    </row>
    <row r="167" spans="1:9" s="73" customFormat="1" ht="71.25" customHeight="1" x14ac:dyDescent="0.2">
      <c r="A167" s="77" t="s">
        <v>455</v>
      </c>
      <c r="B167" s="75" t="s">
        <v>453</v>
      </c>
      <c r="C167" s="74" t="s">
        <v>454</v>
      </c>
      <c r="D167" s="78">
        <v>45628</v>
      </c>
      <c r="E167" s="70">
        <v>502</v>
      </c>
      <c r="F167" s="69">
        <f t="shared" si="5"/>
        <v>45658</v>
      </c>
      <c r="G167" s="70">
        <f t="shared" si="6"/>
        <v>502</v>
      </c>
      <c r="H167" s="71">
        <v>0</v>
      </c>
      <c r="I167" s="72" t="s">
        <v>33</v>
      </c>
    </row>
    <row r="168" spans="1:9" s="73" customFormat="1" ht="80.25" customHeight="1" x14ac:dyDescent="0.2">
      <c r="A168" s="77" t="s">
        <v>173</v>
      </c>
      <c r="B168" s="75" t="s">
        <v>444</v>
      </c>
      <c r="C168" s="74" t="s">
        <v>445</v>
      </c>
      <c r="D168" s="78">
        <v>45631</v>
      </c>
      <c r="E168" s="70">
        <v>115833.34</v>
      </c>
      <c r="F168" s="69">
        <f t="shared" si="5"/>
        <v>45661</v>
      </c>
      <c r="G168" s="70">
        <f t="shared" si="6"/>
        <v>115833.34</v>
      </c>
      <c r="H168" s="71">
        <v>0</v>
      </c>
      <c r="I168" s="72" t="s">
        <v>33</v>
      </c>
    </row>
    <row r="169" spans="1:9" s="73" customFormat="1" ht="70.5" customHeight="1" x14ac:dyDescent="0.2">
      <c r="A169" s="77" t="s">
        <v>172</v>
      </c>
      <c r="B169" s="75" t="s">
        <v>446</v>
      </c>
      <c r="C169" s="74" t="s">
        <v>447</v>
      </c>
      <c r="D169" s="78">
        <v>45626</v>
      </c>
      <c r="E169" s="70">
        <v>53799.42</v>
      </c>
      <c r="F169" s="69">
        <f t="shared" si="5"/>
        <v>45656</v>
      </c>
      <c r="G169" s="70">
        <f t="shared" si="6"/>
        <v>53799.42</v>
      </c>
      <c r="H169" s="71">
        <v>0</v>
      </c>
      <c r="I169" s="72" t="s">
        <v>33</v>
      </c>
    </row>
    <row r="170" spans="1:9" s="73" customFormat="1" ht="71.25" customHeight="1" x14ac:dyDescent="0.2">
      <c r="A170" s="77" t="s">
        <v>173</v>
      </c>
      <c r="B170" s="75" t="s">
        <v>448</v>
      </c>
      <c r="C170" s="74" t="s">
        <v>449</v>
      </c>
      <c r="D170" s="78">
        <v>45621</v>
      </c>
      <c r="E170" s="70">
        <v>161303.41</v>
      </c>
      <c r="F170" s="69">
        <f t="shared" si="5"/>
        <v>45651</v>
      </c>
      <c r="G170" s="70">
        <f t="shared" si="6"/>
        <v>161303.41</v>
      </c>
      <c r="H170" s="71">
        <v>0</v>
      </c>
      <c r="I170" s="72" t="s">
        <v>33</v>
      </c>
    </row>
    <row r="171" spans="1:9" s="73" customFormat="1" ht="78" customHeight="1" x14ac:dyDescent="0.2">
      <c r="A171" s="77" t="s">
        <v>452</v>
      </c>
      <c r="B171" s="75" t="s">
        <v>450</v>
      </c>
      <c r="C171" s="74" t="s">
        <v>451</v>
      </c>
      <c r="D171" s="78">
        <v>45590</v>
      </c>
      <c r="E171" s="70">
        <v>46867.19</v>
      </c>
      <c r="F171" s="69">
        <f t="shared" si="5"/>
        <v>45620</v>
      </c>
      <c r="G171" s="70">
        <f t="shared" si="6"/>
        <v>46867.19</v>
      </c>
      <c r="H171" s="71">
        <v>0</v>
      </c>
      <c r="I171" s="72" t="s">
        <v>33</v>
      </c>
    </row>
    <row r="172" spans="1:9" s="73" customFormat="1" ht="79.5" customHeight="1" x14ac:dyDescent="0.2">
      <c r="A172" s="77" t="s">
        <v>458</v>
      </c>
      <c r="B172" s="75" t="s">
        <v>456</v>
      </c>
      <c r="C172" s="74" t="s">
        <v>457</v>
      </c>
      <c r="D172" s="78">
        <v>45622</v>
      </c>
      <c r="E172" s="70">
        <v>83190</v>
      </c>
      <c r="F172" s="69">
        <f t="shared" si="5"/>
        <v>45652</v>
      </c>
      <c r="G172" s="70">
        <f t="shared" si="6"/>
        <v>83190</v>
      </c>
      <c r="H172" s="71">
        <v>0</v>
      </c>
      <c r="I172" s="72" t="s">
        <v>33</v>
      </c>
    </row>
    <row r="173" spans="1:9" s="73" customFormat="1" ht="69.75" customHeight="1" x14ac:dyDescent="0.2">
      <c r="A173" s="77" t="s">
        <v>173</v>
      </c>
      <c r="B173" s="75" t="s">
        <v>459</v>
      </c>
      <c r="C173" s="74" t="s">
        <v>460</v>
      </c>
      <c r="D173" s="78">
        <v>45621</v>
      </c>
      <c r="E173" s="70">
        <v>21152.49</v>
      </c>
      <c r="F173" s="69">
        <f t="shared" si="5"/>
        <v>45651</v>
      </c>
      <c r="G173" s="70">
        <f t="shared" si="6"/>
        <v>21152.49</v>
      </c>
      <c r="H173" s="71">
        <v>0</v>
      </c>
      <c r="I173" s="72" t="s">
        <v>33</v>
      </c>
    </row>
    <row r="174" spans="1:9" s="73" customFormat="1" ht="64.5" customHeight="1" x14ac:dyDescent="0.2">
      <c r="A174" s="77" t="s">
        <v>463</v>
      </c>
      <c r="B174" s="75" t="s">
        <v>461</v>
      </c>
      <c r="C174" s="74" t="s">
        <v>462</v>
      </c>
      <c r="D174" s="78">
        <v>45629</v>
      </c>
      <c r="E174" s="70">
        <v>19470</v>
      </c>
      <c r="F174" s="69">
        <f t="shared" si="5"/>
        <v>45659</v>
      </c>
      <c r="G174" s="70">
        <f t="shared" si="6"/>
        <v>19470</v>
      </c>
      <c r="H174" s="71">
        <v>0</v>
      </c>
      <c r="I174" s="72" t="s">
        <v>33</v>
      </c>
    </row>
    <row r="175" spans="1:9" s="73" customFormat="1" ht="84" customHeight="1" x14ac:dyDescent="0.2">
      <c r="A175" s="77" t="s">
        <v>466</v>
      </c>
      <c r="B175" s="75" t="s">
        <v>464</v>
      </c>
      <c r="C175" s="74" t="s">
        <v>465</v>
      </c>
      <c r="D175" s="78">
        <v>45635</v>
      </c>
      <c r="E175" s="70">
        <v>458430</v>
      </c>
      <c r="F175" s="69">
        <f t="shared" si="5"/>
        <v>45665</v>
      </c>
      <c r="G175" s="70">
        <f t="shared" si="6"/>
        <v>458430</v>
      </c>
      <c r="H175" s="71">
        <v>0</v>
      </c>
      <c r="I175" s="72" t="s">
        <v>108</v>
      </c>
    </row>
    <row r="176" spans="1:9" s="73" customFormat="1" ht="54.75" customHeight="1" x14ac:dyDescent="0.2">
      <c r="A176" s="47" t="s">
        <v>0</v>
      </c>
      <c r="B176" s="47" t="s">
        <v>1</v>
      </c>
      <c r="C176" s="47" t="s">
        <v>3</v>
      </c>
      <c r="D176" s="47" t="s">
        <v>2</v>
      </c>
      <c r="E176" s="48" t="s">
        <v>4</v>
      </c>
      <c r="F176" s="47" t="s">
        <v>5</v>
      </c>
      <c r="G176" s="47" t="s">
        <v>6</v>
      </c>
      <c r="H176" s="47" t="s">
        <v>7</v>
      </c>
      <c r="I176" s="47" t="s">
        <v>8</v>
      </c>
    </row>
    <row r="177" spans="1:9" s="73" customFormat="1" ht="107.25" customHeight="1" x14ac:dyDescent="0.2">
      <c r="A177" s="77" t="s">
        <v>173</v>
      </c>
      <c r="B177" s="75" t="s">
        <v>467</v>
      </c>
      <c r="C177" s="74" t="s">
        <v>468</v>
      </c>
      <c r="D177" s="78">
        <v>45616</v>
      </c>
      <c r="E177" s="70">
        <v>2797.99</v>
      </c>
      <c r="F177" s="69">
        <f t="shared" si="5"/>
        <v>45646</v>
      </c>
      <c r="G177" s="70">
        <f t="shared" si="6"/>
        <v>2797.99</v>
      </c>
      <c r="H177" s="71">
        <v>0</v>
      </c>
      <c r="I177" s="72" t="s">
        <v>33</v>
      </c>
    </row>
    <row r="178" spans="1:9" s="73" customFormat="1" ht="90.75" customHeight="1" x14ac:dyDescent="0.2">
      <c r="A178" s="77" t="s">
        <v>471</v>
      </c>
      <c r="B178" s="75" t="s">
        <v>469</v>
      </c>
      <c r="C178" s="74" t="s">
        <v>470</v>
      </c>
      <c r="D178" s="78">
        <v>45628</v>
      </c>
      <c r="E178" s="70">
        <v>1562</v>
      </c>
      <c r="F178" s="69">
        <f t="shared" si="5"/>
        <v>45658</v>
      </c>
      <c r="G178" s="70">
        <f t="shared" si="6"/>
        <v>1562</v>
      </c>
      <c r="H178" s="71">
        <v>0</v>
      </c>
      <c r="I178" s="72" t="s">
        <v>33</v>
      </c>
    </row>
    <row r="179" spans="1:9" s="73" customFormat="1" ht="27" customHeight="1" x14ac:dyDescent="0.2">
      <c r="A179" s="84" t="s">
        <v>172</v>
      </c>
      <c r="B179" s="84" t="s">
        <v>472</v>
      </c>
      <c r="C179" s="74" t="s">
        <v>473</v>
      </c>
      <c r="D179" s="78">
        <v>45608</v>
      </c>
      <c r="E179" s="70">
        <v>2771.08</v>
      </c>
      <c r="F179" s="69">
        <f t="shared" si="5"/>
        <v>45638</v>
      </c>
      <c r="G179" s="70">
        <f t="shared" si="6"/>
        <v>2771.08</v>
      </c>
      <c r="H179" s="71">
        <v>0</v>
      </c>
      <c r="I179" s="72" t="s">
        <v>33</v>
      </c>
    </row>
    <row r="180" spans="1:9" s="73" customFormat="1" ht="27" customHeight="1" x14ac:dyDescent="0.2">
      <c r="A180" s="85"/>
      <c r="B180" s="85"/>
      <c r="C180" s="74" t="s">
        <v>474</v>
      </c>
      <c r="D180" s="78">
        <v>45626</v>
      </c>
      <c r="E180" s="70">
        <v>42105.08</v>
      </c>
      <c r="F180" s="69">
        <f t="shared" si="5"/>
        <v>45656</v>
      </c>
      <c r="G180" s="70">
        <f t="shared" si="6"/>
        <v>42105.08</v>
      </c>
      <c r="H180" s="71">
        <v>0</v>
      </c>
      <c r="I180" s="72" t="s">
        <v>33</v>
      </c>
    </row>
    <row r="181" spans="1:9" s="73" customFormat="1" ht="27" customHeight="1" x14ac:dyDescent="0.2">
      <c r="A181" s="85"/>
      <c r="B181" s="85"/>
      <c r="C181" s="74" t="s">
        <v>475</v>
      </c>
      <c r="D181" s="78">
        <v>45626</v>
      </c>
      <c r="E181" s="70">
        <v>5213.42</v>
      </c>
      <c r="F181" s="69">
        <f t="shared" si="5"/>
        <v>45656</v>
      </c>
      <c r="G181" s="70">
        <f t="shared" si="6"/>
        <v>5213.42</v>
      </c>
      <c r="H181" s="71">
        <v>0</v>
      </c>
      <c r="I181" s="72" t="s">
        <v>33</v>
      </c>
    </row>
    <row r="182" spans="1:9" s="73" customFormat="1" ht="27" customHeight="1" x14ac:dyDescent="0.2">
      <c r="A182" s="86"/>
      <c r="B182" s="86"/>
      <c r="C182" s="74" t="s">
        <v>476</v>
      </c>
      <c r="D182" s="78">
        <v>45626</v>
      </c>
      <c r="E182" s="70">
        <v>2725.25</v>
      </c>
      <c r="F182" s="69">
        <f t="shared" si="5"/>
        <v>45656</v>
      </c>
      <c r="G182" s="70">
        <f t="shared" si="6"/>
        <v>2725.25</v>
      </c>
      <c r="H182" s="71">
        <v>0</v>
      </c>
      <c r="I182" s="72" t="s">
        <v>33</v>
      </c>
    </row>
    <row r="183" spans="1:9" s="73" customFormat="1" ht="110.25" customHeight="1" x14ac:dyDescent="0.2">
      <c r="A183" s="77" t="s">
        <v>479</v>
      </c>
      <c r="B183" s="75" t="s">
        <v>477</v>
      </c>
      <c r="C183" s="74" t="s">
        <v>478</v>
      </c>
      <c r="D183" s="78">
        <v>45506</v>
      </c>
      <c r="E183" s="70">
        <v>57820</v>
      </c>
      <c r="F183" s="69">
        <f t="shared" si="5"/>
        <v>45536</v>
      </c>
      <c r="G183" s="70">
        <f t="shared" si="6"/>
        <v>57820</v>
      </c>
      <c r="H183" s="71">
        <v>0</v>
      </c>
      <c r="I183" s="72" t="s">
        <v>33</v>
      </c>
    </row>
    <row r="184" spans="1:9" s="73" customFormat="1" ht="81.75" customHeight="1" x14ac:dyDescent="0.2">
      <c r="A184" s="77" t="s">
        <v>482</v>
      </c>
      <c r="B184" s="75" t="s">
        <v>480</v>
      </c>
      <c r="C184" s="74" t="s">
        <v>481</v>
      </c>
      <c r="D184" s="78">
        <v>45617</v>
      </c>
      <c r="E184" s="70">
        <v>70800</v>
      </c>
      <c r="F184" s="69">
        <f t="shared" si="5"/>
        <v>45647</v>
      </c>
      <c r="G184" s="70">
        <f t="shared" si="6"/>
        <v>70800</v>
      </c>
      <c r="H184" s="71">
        <v>0</v>
      </c>
      <c r="I184" s="72" t="s">
        <v>33</v>
      </c>
    </row>
    <row r="185" spans="1:9" s="73" customFormat="1" x14ac:dyDescent="0.2">
      <c r="A185" s="84" t="s">
        <v>435</v>
      </c>
      <c r="B185" s="84" t="s">
        <v>483</v>
      </c>
      <c r="C185" s="74" t="s">
        <v>484</v>
      </c>
      <c r="D185" s="78">
        <v>45439</v>
      </c>
      <c r="E185" s="70">
        <v>133120.60999999999</v>
      </c>
      <c r="F185" s="69">
        <f t="shared" si="5"/>
        <v>45469</v>
      </c>
      <c r="G185" s="70">
        <f t="shared" si="6"/>
        <v>133120.60999999999</v>
      </c>
      <c r="H185" s="71">
        <v>0</v>
      </c>
      <c r="I185" s="72" t="s">
        <v>33</v>
      </c>
    </row>
    <row r="186" spans="1:9" s="73" customFormat="1" x14ac:dyDescent="0.2">
      <c r="A186" s="85"/>
      <c r="B186" s="85"/>
      <c r="C186" s="74" t="s">
        <v>485</v>
      </c>
      <c r="D186" s="78">
        <v>45443</v>
      </c>
      <c r="E186" s="70">
        <v>183040.84</v>
      </c>
      <c r="F186" s="69">
        <f t="shared" si="5"/>
        <v>45473</v>
      </c>
      <c r="G186" s="70">
        <f t="shared" si="6"/>
        <v>183040.84</v>
      </c>
      <c r="H186" s="71">
        <v>0</v>
      </c>
      <c r="I186" s="72" t="s">
        <v>33</v>
      </c>
    </row>
    <row r="187" spans="1:9" s="73" customFormat="1" x14ac:dyDescent="0.2">
      <c r="A187" s="85"/>
      <c r="B187" s="85"/>
      <c r="C187" s="74" t="s">
        <v>486</v>
      </c>
      <c r="D187" s="78">
        <v>45471</v>
      </c>
      <c r="E187" s="70">
        <v>166400.76999999999</v>
      </c>
      <c r="F187" s="69">
        <f t="shared" si="5"/>
        <v>45501</v>
      </c>
      <c r="G187" s="70">
        <f t="shared" si="6"/>
        <v>166400.76999999999</v>
      </c>
      <c r="H187" s="71">
        <v>0</v>
      </c>
      <c r="I187" s="72" t="s">
        <v>33</v>
      </c>
    </row>
    <row r="188" spans="1:9" s="73" customFormat="1" x14ac:dyDescent="0.2">
      <c r="A188" s="85"/>
      <c r="B188" s="85"/>
      <c r="C188" s="74" t="s">
        <v>487</v>
      </c>
      <c r="D188" s="78">
        <v>45504</v>
      </c>
      <c r="E188" s="70">
        <v>191360.88</v>
      </c>
      <c r="F188" s="69">
        <f t="shared" si="5"/>
        <v>45534</v>
      </c>
      <c r="G188" s="70">
        <f t="shared" si="6"/>
        <v>191360.88</v>
      </c>
      <c r="H188" s="71">
        <v>0</v>
      </c>
      <c r="I188" s="72" t="s">
        <v>33</v>
      </c>
    </row>
    <row r="189" spans="1:9" s="73" customFormat="1" x14ac:dyDescent="0.2">
      <c r="A189" s="85"/>
      <c r="B189" s="85"/>
      <c r="C189" s="74" t="s">
        <v>488</v>
      </c>
      <c r="D189" s="78">
        <v>45534</v>
      </c>
      <c r="E189" s="70">
        <v>174720.8</v>
      </c>
      <c r="F189" s="69">
        <f t="shared" si="5"/>
        <v>45564</v>
      </c>
      <c r="G189" s="70">
        <f t="shared" si="6"/>
        <v>174720.8</v>
      </c>
      <c r="H189" s="71">
        <v>0</v>
      </c>
      <c r="I189" s="72" t="s">
        <v>33</v>
      </c>
    </row>
    <row r="190" spans="1:9" s="73" customFormat="1" x14ac:dyDescent="0.2">
      <c r="A190" s="85"/>
      <c r="B190" s="85"/>
      <c r="C190" s="74" t="s">
        <v>489</v>
      </c>
      <c r="D190" s="78">
        <v>45565</v>
      </c>
      <c r="E190" s="70">
        <v>166400.76999999999</v>
      </c>
      <c r="F190" s="69">
        <f t="shared" si="5"/>
        <v>45595</v>
      </c>
      <c r="G190" s="70">
        <f t="shared" si="6"/>
        <v>166400.76999999999</v>
      </c>
      <c r="H190" s="71">
        <v>0</v>
      </c>
      <c r="I190" s="72" t="s">
        <v>33</v>
      </c>
    </row>
    <row r="191" spans="1:9" s="73" customFormat="1" x14ac:dyDescent="0.2">
      <c r="A191" s="86"/>
      <c r="B191" s="86"/>
      <c r="C191" s="74" t="s">
        <v>490</v>
      </c>
      <c r="D191" s="78">
        <v>45579</v>
      </c>
      <c r="E191" s="70">
        <v>83200.38</v>
      </c>
      <c r="F191" s="69">
        <f t="shared" si="5"/>
        <v>45609</v>
      </c>
      <c r="G191" s="70">
        <f t="shared" si="6"/>
        <v>83200.38</v>
      </c>
      <c r="H191" s="71">
        <v>0</v>
      </c>
      <c r="I191" s="72" t="s">
        <v>33</v>
      </c>
    </row>
    <row r="192" spans="1:9" s="73" customFormat="1" ht="41.25" customHeight="1" x14ac:dyDescent="0.2">
      <c r="A192" s="84" t="s">
        <v>294</v>
      </c>
      <c r="B192" s="84" t="s">
        <v>491</v>
      </c>
      <c r="C192" s="74" t="s">
        <v>492</v>
      </c>
      <c r="D192" s="78">
        <v>45558</v>
      </c>
      <c r="E192" s="70">
        <v>17752.79</v>
      </c>
      <c r="F192" s="69">
        <f t="shared" si="5"/>
        <v>45588</v>
      </c>
      <c r="G192" s="70">
        <f t="shared" si="6"/>
        <v>17752.79</v>
      </c>
      <c r="H192" s="71">
        <v>0</v>
      </c>
      <c r="I192" s="72" t="s">
        <v>33</v>
      </c>
    </row>
    <row r="193" spans="1:9" s="73" customFormat="1" ht="41.25" customHeight="1" x14ac:dyDescent="0.2">
      <c r="A193" s="86"/>
      <c r="B193" s="86"/>
      <c r="C193" s="74" t="s">
        <v>493</v>
      </c>
      <c r="D193" s="78">
        <v>45603</v>
      </c>
      <c r="E193" s="70">
        <v>7756.38</v>
      </c>
      <c r="F193" s="69">
        <f t="shared" si="5"/>
        <v>45633</v>
      </c>
      <c r="G193" s="70">
        <f t="shared" si="6"/>
        <v>7756.38</v>
      </c>
      <c r="H193" s="71">
        <v>0</v>
      </c>
      <c r="I193" s="72" t="s">
        <v>33</v>
      </c>
    </row>
    <row r="194" spans="1:9" s="73" customFormat="1" ht="54" customHeight="1" x14ac:dyDescent="0.2">
      <c r="A194" s="84" t="s">
        <v>497</v>
      </c>
      <c r="B194" s="84" t="s">
        <v>494</v>
      </c>
      <c r="C194" s="74" t="s">
        <v>495</v>
      </c>
      <c r="D194" s="78">
        <v>45632</v>
      </c>
      <c r="E194" s="70">
        <v>106200</v>
      </c>
      <c r="F194" s="69">
        <f t="shared" si="5"/>
        <v>45662</v>
      </c>
      <c r="G194" s="70">
        <f t="shared" si="6"/>
        <v>106200</v>
      </c>
      <c r="H194" s="71">
        <v>0</v>
      </c>
      <c r="I194" s="72" t="s">
        <v>33</v>
      </c>
    </row>
    <row r="195" spans="1:9" s="73" customFormat="1" ht="54" customHeight="1" x14ac:dyDescent="0.2">
      <c r="A195" s="86"/>
      <c r="B195" s="86"/>
      <c r="C195" s="74" t="s">
        <v>496</v>
      </c>
      <c r="D195" s="78">
        <v>45632</v>
      </c>
      <c r="E195" s="70">
        <v>37760</v>
      </c>
      <c r="F195" s="69">
        <f t="shared" si="5"/>
        <v>45662</v>
      </c>
      <c r="G195" s="70">
        <f t="shared" si="6"/>
        <v>37760</v>
      </c>
      <c r="H195" s="71">
        <v>0</v>
      </c>
      <c r="I195" s="72" t="s">
        <v>33</v>
      </c>
    </row>
    <row r="196" spans="1:9" s="73" customFormat="1" ht="93.75" customHeight="1" x14ac:dyDescent="0.2">
      <c r="A196" s="77" t="s">
        <v>294</v>
      </c>
      <c r="B196" s="75" t="s">
        <v>498</v>
      </c>
      <c r="C196" s="74" t="s">
        <v>499</v>
      </c>
      <c r="D196" s="78">
        <v>45628</v>
      </c>
      <c r="E196" s="70">
        <v>69532.460000000006</v>
      </c>
      <c r="F196" s="69">
        <f t="shared" ref="F196:F208" si="7">30+D196</f>
        <v>45658</v>
      </c>
      <c r="G196" s="70">
        <f t="shared" ref="G196:G208" si="8">+E196</f>
        <v>69532.460000000006</v>
      </c>
      <c r="H196" s="71">
        <v>0</v>
      </c>
      <c r="I196" s="72" t="s">
        <v>33</v>
      </c>
    </row>
    <row r="197" spans="1:9" s="73" customFormat="1" ht="59.25" customHeight="1" x14ac:dyDescent="0.2">
      <c r="A197" s="47" t="s">
        <v>0</v>
      </c>
      <c r="B197" s="47" t="s">
        <v>1</v>
      </c>
      <c r="C197" s="47" t="s">
        <v>3</v>
      </c>
      <c r="D197" s="47" t="s">
        <v>2</v>
      </c>
      <c r="E197" s="48" t="s">
        <v>4</v>
      </c>
      <c r="F197" s="47" t="s">
        <v>5</v>
      </c>
      <c r="G197" s="47" t="s">
        <v>6</v>
      </c>
      <c r="H197" s="47" t="s">
        <v>7</v>
      </c>
      <c r="I197" s="47" t="s">
        <v>8</v>
      </c>
    </row>
    <row r="198" spans="1:9" s="73" customFormat="1" ht="93.75" customHeight="1" x14ac:dyDescent="0.2">
      <c r="A198" s="77" t="s">
        <v>166</v>
      </c>
      <c r="B198" s="75" t="s">
        <v>500</v>
      </c>
      <c r="C198" s="74" t="s">
        <v>501</v>
      </c>
      <c r="D198" s="78">
        <v>45623</v>
      </c>
      <c r="E198" s="70">
        <v>2586038.29</v>
      </c>
      <c r="F198" s="69">
        <f t="shared" si="7"/>
        <v>45653</v>
      </c>
      <c r="G198" s="70">
        <f t="shared" si="8"/>
        <v>2586038.29</v>
      </c>
      <c r="H198" s="71">
        <v>0</v>
      </c>
      <c r="I198" s="72" t="s">
        <v>33</v>
      </c>
    </row>
    <row r="199" spans="1:9" s="73" customFormat="1" ht="72" customHeight="1" x14ac:dyDescent="0.2">
      <c r="A199" s="77" t="s">
        <v>166</v>
      </c>
      <c r="B199" s="75" t="s">
        <v>502</v>
      </c>
      <c r="C199" s="74" t="s">
        <v>503</v>
      </c>
      <c r="D199" s="78">
        <v>45623</v>
      </c>
      <c r="E199" s="70">
        <v>1995699.78</v>
      </c>
      <c r="F199" s="69">
        <f t="shared" si="7"/>
        <v>45653</v>
      </c>
      <c r="G199" s="70">
        <f t="shared" si="8"/>
        <v>1995699.78</v>
      </c>
      <c r="H199" s="71">
        <v>0</v>
      </c>
      <c r="I199" s="72" t="s">
        <v>33</v>
      </c>
    </row>
    <row r="200" spans="1:9" s="73" customFormat="1" ht="95.25" customHeight="1" x14ac:dyDescent="0.2">
      <c r="A200" s="77" t="s">
        <v>506</v>
      </c>
      <c r="B200" s="75" t="s">
        <v>504</v>
      </c>
      <c r="C200" s="74" t="s">
        <v>505</v>
      </c>
      <c r="D200" s="78">
        <v>45607</v>
      </c>
      <c r="E200" s="70">
        <v>1664957.58</v>
      </c>
      <c r="F200" s="69">
        <f t="shared" si="7"/>
        <v>45637</v>
      </c>
      <c r="G200" s="70">
        <f t="shared" si="8"/>
        <v>1664957.58</v>
      </c>
      <c r="H200" s="71">
        <v>0</v>
      </c>
      <c r="I200" s="72" t="s">
        <v>33</v>
      </c>
    </row>
    <row r="201" spans="1:9" s="73" customFormat="1" ht="87.75" customHeight="1" x14ac:dyDescent="0.2">
      <c r="A201" s="77" t="s">
        <v>508</v>
      </c>
      <c r="B201" s="75" t="s">
        <v>507</v>
      </c>
      <c r="C201" s="74" t="s">
        <v>183</v>
      </c>
      <c r="D201" s="78">
        <v>45611</v>
      </c>
      <c r="E201" s="70">
        <v>234584</v>
      </c>
      <c r="F201" s="69">
        <f t="shared" si="7"/>
        <v>45641</v>
      </c>
      <c r="G201" s="70">
        <f t="shared" si="8"/>
        <v>234584</v>
      </c>
      <c r="H201" s="71">
        <v>0</v>
      </c>
      <c r="I201" s="72" t="s">
        <v>33</v>
      </c>
    </row>
    <row r="202" spans="1:9" s="73" customFormat="1" ht="110.25" customHeight="1" x14ac:dyDescent="0.2">
      <c r="A202" s="77" t="s">
        <v>506</v>
      </c>
      <c r="B202" s="75" t="s">
        <v>509</v>
      </c>
      <c r="C202" s="74" t="s">
        <v>510</v>
      </c>
      <c r="D202" s="78">
        <v>45614</v>
      </c>
      <c r="E202" s="70">
        <v>941062</v>
      </c>
      <c r="F202" s="69">
        <f t="shared" si="7"/>
        <v>45644</v>
      </c>
      <c r="G202" s="70">
        <f t="shared" si="8"/>
        <v>941062</v>
      </c>
      <c r="H202" s="71">
        <v>0</v>
      </c>
      <c r="I202" s="72" t="s">
        <v>33</v>
      </c>
    </row>
    <row r="203" spans="1:9" s="73" customFormat="1" ht="90" customHeight="1" x14ac:dyDescent="0.2">
      <c r="A203" s="77" t="s">
        <v>506</v>
      </c>
      <c r="B203" s="75" t="s">
        <v>511</v>
      </c>
      <c r="C203" s="74" t="s">
        <v>512</v>
      </c>
      <c r="D203" s="78">
        <v>45623</v>
      </c>
      <c r="E203" s="70">
        <v>1325500</v>
      </c>
      <c r="F203" s="69">
        <f t="shared" si="7"/>
        <v>45653</v>
      </c>
      <c r="G203" s="70">
        <f t="shared" si="8"/>
        <v>1325500</v>
      </c>
      <c r="H203" s="71">
        <v>0</v>
      </c>
      <c r="I203" s="72" t="s">
        <v>33</v>
      </c>
    </row>
    <row r="204" spans="1:9" s="73" customFormat="1" ht="99" customHeight="1" x14ac:dyDescent="0.2">
      <c r="A204" s="77" t="s">
        <v>515</v>
      </c>
      <c r="B204" s="75" t="s">
        <v>513</v>
      </c>
      <c r="C204" s="74" t="s">
        <v>514</v>
      </c>
      <c r="D204" s="78">
        <v>45614</v>
      </c>
      <c r="E204" s="70">
        <v>345000.01</v>
      </c>
      <c r="F204" s="69">
        <f t="shared" si="7"/>
        <v>45644</v>
      </c>
      <c r="G204" s="70">
        <f t="shared" si="8"/>
        <v>345000.01</v>
      </c>
      <c r="H204" s="71">
        <v>0</v>
      </c>
      <c r="I204" s="72" t="s">
        <v>33</v>
      </c>
    </row>
    <row r="205" spans="1:9" s="73" customFormat="1" x14ac:dyDescent="0.2">
      <c r="A205" s="84" t="s">
        <v>355</v>
      </c>
      <c r="B205" s="84" t="s">
        <v>516</v>
      </c>
      <c r="C205" s="74" t="s">
        <v>517</v>
      </c>
      <c r="D205" s="78">
        <v>45567</v>
      </c>
      <c r="E205" s="70">
        <v>18107.03</v>
      </c>
      <c r="F205" s="69">
        <f t="shared" si="7"/>
        <v>45597</v>
      </c>
      <c r="G205" s="70">
        <f t="shared" si="8"/>
        <v>18107.03</v>
      </c>
      <c r="H205" s="71">
        <v>0</v>
      </c>
      <c r="I205" s="72" t="s">
        <v>33</v>
      </c>
    </row>
    <row r="206" spans="1:9" s="73" customFormat="1" x14ac:dyDescent="0.2">
      <c r="A206" s="85"/>
      <c r="B206" s="85"/>
      <c r="C206" s="74" t="s">
        <v>518</v>
      </c>
      <c r="D206" s="78">
        <v>45568</v>
      </c>
      <c r="E206" s="70">
        <v>23275.47</v>
      </c>
      <c r="F206" s="69">
        <f t="shared" si="7"/>
        <v>45598</v>
      </c>
      <c r="G206" s="70">
        <f t="shared" si="8"/>
        <v>23275.47</v>
      </c>
      <c r="H206" s="71">
        <v>0</v>
      </c>
      <c r="I206" s="72" t="s">
        <v>33</v>
      </c>
    </row>
    <row r="207" spans="1:9" s="73" customFormat="1" x14ac:dyDescent="0.2">
      <c r="A207" s="85"/>
      <c r="B207" s="85"/>
      <c r="C207" s="74" t="s">
        <v>519</v>
      </c>
      <c r="D207" s="78">
        <v>45573</v>
      </c>
      <c r="E207" s="70">
        <v>4720</v>
      </c>
      <c r="F207" s="69">
        <f t="shared" si="7"/>
        <v>45603</v>
      </c>
      <c r="G207" s="70">
        <f t="shared" si="8"/>
        <v>4720</v>
      </c>
      <c r="H207" s="71">
        <v>0</v>
      </c>
      <c r="I207" s="72" t="s">
        <v>33</v>
      </c>
    </row>
    <row r="208" spans="1:9" s="73" customFormat="1" x14ac:dyDescent="0.2">
      <c r="A208" s="85"/>
      <c r="B208" s="85"/>
      <c r="C208" s="74" t="s">
        <v>520</v>
      </c>
      <c r="D208" s="78">
        <v>45576</v>
      </c>
      <c r="E208" s="70">
        <v>15548.57</v>
      </c>
      <c r="F208" s="69">
        <f t="shared" si="7"/>
        <v>45606</v>
      </c>
      <c r="G208" s="70">
        <f t="shared" si="8"/>
        <v>15548.57</v>
      </c>
      <c r="H208" s="71">
        <v>0</v>
      </c>
      <c r="I208" s="72" t="s">
        <v>33</v>
      </c>
    </row>
    <row r="209" spans="1:9" s="73" customFormat="1" x14ac:dyDescent="0.2">
      <c r="A209" s="85"/>
      <c r="B209" s="85"/>
      <c r="C209" s="74" t="s">
        <v>521</v>
      </c>
      <c r="D209" s="78">
        <v>45582</v>
      </c>
      <c r="E209" s="70">
        <v>29960.09</v>
      </c>
      <c r="F209" s="69">
        <f t="shared" ref="F209:F249" si="9">30+D209</f>
        <v>45612</v>
      </c>
      <c r="G209" s="70">
        <f t="shared" ref="G209:G249" si="10">+E209</f>
        <v>29960.09</v>
      </c>
      <c r="H209" s="71">
        <v>0</v>
      </c>
      <c r="I209" s="72" t="s">
        <v>33</v>
      </c>
    </row>
    <row r="210" spans="1:9" s="73" customFormat="1" x14ac:dyDescent="0.2">
      <c r="A210" s="85"/>
      <c r="B210" s="85"/>
      <c r="C210" s="74" t="s">
        <v>522</v>
      </c>
      <c r="D210" s="78">
        <v>45594</v>
      </c>
      <c r="E210" s="70">
        <v>29137.040000000001</v>
      </c>
      <c r="F210" s="69">
        <f t="shared" si="9"/>
        <v>45624</v>
      </c>
      <c r="G210" s="70">
        <f t="shared" si="10"/>
        <v>29137.040000000001</v>
      </c>
      <c r="H210" s="71">
        <v>0</v>
      </c>
      <c r="I210" s="72" t="s">
        <v>33</v>
      </c>
    </row>
    <row r="211" spans="1:9" s="73" customFormat="1" x14ac:dyDescent="0.2">
      <c r="A211" s="85"/>
      <c r="B211" s="85"/>
      <c r="C211" s="74" t="s">
        <v>523</v>
      </c>
      <c r="D211" s="78">
        <v>45594</v>
      </c>
      <c r="E211" s="70">
        <v>16667.48</v>
      </c>
      <c r="F211" s="69">
        <f t="shared" si="9"/>
        <v>45624</v>
      </c>
      <c r="G211" s="70">
        <f t="shared" si="10"/>
        <v>16667.48</v>
      </c>
      <c r="H211" s="71">
        <v>0</v>
      </c>
      <c r="I211" s="72" t="s">
        <v>33</v>
      </c>
    </row>
    <row r="212" spans="1:9" s="73" customFormat="1" x14ac:dyDescent="0.2">
      <c r="A212" s="86"/>
      <c r="B212" s="86"/>
      <c r="C212" s="74" t="s">
        <v>524</v>
      </c>
      <c r="D212" s="78">
        <v>45595</v>
      </c>
      <c r="E212" s="70">
        <v>92032.52</v>
      </c>
      <c r="F212" s="69">
        <f t="shared" si="9"/>
        <v>45625</v>
      </c>
      <c r="G212" s="70">
        <f t="shared" si="10"/>
        <v>92032.52</v>
      </c>
      <c r="H212" s="71">
        <v>0</v>
      </c>
      <c r="I212" s="72" t="s">
        <v>33</v>
      </c>
    </row>
    <row r="213" spans="1:9" s="73" customFormat="1" ht="69" customHeight="1" x14ac:dyDescent="0.2">
      <c r="A213" s="77" t="s">
        <v>527</v>
      </c>
      <c r="B213" s="75" t="s">
        <v>525</v>
      </c>
      <c r="C213" s="74" t="s">
        <v>526</v>
      </c>
      <c r="D213" s="78">
        <v>45622</v>
      </c>
      <c r="E213" s="70">
        <v>1390040</v>
      </c>
      <c r="F213" s="69">
        <f t="shared" si="9"/>
        <v>45652</v>
      </c>
      <c r="G213" s="70">
        <f t="shared" si="10"/>
        <v>1390040</v>
      </c>
      <c r="H213" s="71">
        <v>0</v>
      </c>
      <c r="I213" s="72" t="s">
        <v>33</v>
      </c>
    </row>
    <row r="214" spans="1:9" s="73" customFormat="1" ht="77.25" customHeight="1" x14ac:dyDescent="0.2">
      <c r="A214" s="77" t="s">
        <v>530</v>
      </c>
      <c r="B214" s="75" t="s">
        <v>528</v>
      </c>
      <c r="C214" s="74" t="s">
        <v>529</v>
      </c>
      <c r="D214" s="78">
        <v>45615</v>
      </c>
      <c r="E214" s="70">
        <v>164696.73000000001</v>
      </c>
      <c r="F214" s="69">
        <f t="shared" si="9"/>
        <v>45645</v>
      </c>
      <c r="G214" s="70">
        <f t="shared" si="10"/>
        <v>164696.73000000001</v>
      </c>
      <c r="H214" s="71">
        <v>0</v>
      </c>
      <c r="I214" s="72" t="s">
        <v>33</v>
      </c>
    </row>
    <row r="215" spans="1:9" s="73" customFormat="1" ht="59.25" customHeight="1" x14ac:dyDescent="0.2">
      <c r="A215" s="47" t="s">
        <v>0</v>
      </c>
      <c r="B215" s="47" t="s">
        <v>1</v>
      </c>
      <c r="C215" s="47" t="s">
        <v>3</v>
      </c>
      <c r="D215" s="47" t="s">
        <v>2</v>
      </c>
      <c r="E215" s="48" t="s">
        <v>4</v>
      </c>
      <c r="F215" s="47" t="s">
        <v>5</v>
      </c>
      <c r="G215" s="47" t="s">
        <v>6</v>
      </c>
      <c r="H215" s="47" t="s">
        <v>7</v>
      </c>
      <c r="I215" s="47" t="s">
        <v>8</v>
      </c>
    </row>
    <row r="216" spans="1:9" s="73" customFormat="1" ht="57.75" customHeight="1" x14ac:dyDescent="0.2">
      <c r="A216" s="77" t="s">
        <v>533</v>
      </c>
      <c r="B216" s="75" t="s">
        <v>531</v>
      </c>
      <c r="C216" s="74" t="s">
        <v>532</v>
      </c>
      <c r="D216" s="78">
        <v>45601</v>
      </c>
      <c r="E216" s="70">
        <v>36549.79</v>
      </c>
      <c r="F216" s="69">
        <f t="shared" si="9"/>
        <v>45631</v>
      </c>
      <c r="G216" s="70">
        <f t="shared" si="10"/>
        <v>36549.79</v>
      </c>
      <c r="H216" s="71">
        <v>0</v>
      </c>
      <c r="I216" s="72" t="s">
        <v>33</v>
      </c>
    </row>
    <row r="217" spans="1:9" s="73" customFormat="1" ht="65.25" customHeight="1" x14ac:dyDescent="0.2">
      <c r="A217" s="77" t="s">
        <v>536</v>
      </c>
      <c r="B217" s="75" t="s">
        <v>534</v>
      </c>
      <c r="C217" s="74" t="s">
        <v>535</v>
      </c>
      <c r="D217" s="78">
        <v>45632</v>
      </c>
      <c r="E217" s="70">
        <v>763076.98</v>
      </c>
      <c r="F217" s="69">
        <f t="shared" si="9"/>
        <v>45662</v>
      </c>
      <c r="G217" s="70">
        <f t="shared" si="10"/>
        <v>763076.98</v>
      </c>
      <c r="H217" s="71">
        <v>0</v>
      </c>
      <c r="I217" s="72" t="s">
        <v>33</v>
      </c>
    </row>
    <row r="218" spans="1:9" s="73" customFormat="1" ht="69.75" customHeight="1" x14ac:dyDescent="0.2">
      <c r="A218" s="77" t="s">
        <v>172</v>
      </c>
      <c r="B218" s="75" t="s">
        <v>537</v>
      </c>
      <c r="C218" s="74" t="s">
        <v>538</v>
      </c>
      <c r="D218" s="78">
        <v>45635</v>
      </c>
      <c r="E218" s="70">
        <v>4378.04</v>
      </c>
      <c r="F218" s="69">
        <f t="shared" si="9"/>
        <v>45665</v>
      </c>
      <c r="G218" s="70">
        <f t="shared" si="10"/>
        <v>4378.04</v>
      </c>
      <c r="H218" s="71">
        <v>0</v>
      </c>
      <c r="I218" s="72" t="s">
        <v>33</v>
      </c>
    </row>
    <row r="219" spans="1:9" s="73" customFormat="1" ht="89.25" customHeight="1" x14ac:dyDescent="0.2">
      <c r="A219" s="77" t="s">
        <v>541</v>
      </c>
      <c r="B219" s="75" t="s">
        <v>539</v>
      </c>
      <c r="C219" s="74" t="s">
        <v>540</v>
      </c>
      <c r="D219" s="78">
        <v>45611</v>
      </c>
      <c r="E219" s="70">
        <v>153400</v>
      </c>
      <c r="F219" s="69">
        <f t="shared" si="9"/>
        <v>45641</v>
      </c>
      <c r="G219" s="70">
        <f t="shared" si="10"/>
        <v>153400</v>
      </c>
      <c r="H219" s="71">
        <v>0</v>
      </c>
      <c r="I219" s="72" t="s">
        <v>33</v>
      </c>
    </row>
    <row r="220" spans="1:9" s="73" customFormat="1" ht="85.5" customHeight="1" x14ac:dyDescent="0.2">
      <c r="A220" s="77" t="s">
        <v>544</v>
      </c>
      <c r="B220" s="75" t="s">
        <v>542</v>
      </c>
      <c r="C220" s="74" t="s">
        <v>543</v>
      </c>
      <c r="D220" s="78">
        <v>45607</v>
      </c>
      <c r="E220" s="70">
        <v>245794</v>
      </c>
      <c r="F220" s="69">
        <f t="shared" si="9"/>
        <v>45637</v>
      </c>
      <c r="G220" s="70">
        <f t="shared" si="10"/>
        <v>245794</v>
      </c>
      <c r="H220" s="71">
        <v>0</v>
      </c>
      <c r="I220" s="72" t="s">
        <v>33</v>
      </c>
    </row>
    <row r="221" spans="1:9" s="73" customFormat="1" ht="94.5" customHeight="1" x14ac:dyDescent="0.2">
      <c r="A221" s="77" t="s">
        <v>163</v>
      </c>
      <c r="B221" s="75" t="s">
        <v>545</v>
      </c>
      <c r="C221" s="74" t="s">
        <v>546</v>
      </c>
      <c r="D221" s="78">
        <v>45637</v>
      </c>
      <c r="E221" s="70">
        <v>253500</v>
      </c>
      <c r="F221" s="69">
        <f t="shared" si="9"/>
        <v>45667</v>
      </c>
      <c r="G221" s="70">
        <f t="shared" si="10"/>
        <v>253500</v>
      </c>
      <c r="H221" s="71">
        <v>0</v>
      </c>
      <c r="I221" s="72" t="s">
        <v>33</v>
      </c>
    </row>
    <row r="222" spans="1:9" s="73" customFormat="1" ht="103.5" customHeight="1" x14ac:dyDescent="0.2">
      <c r="A222" s="77" t="s">
        <v>432</v>
      </c>
      <c r="B222" s="75" t="s">
        <v>547</v>
      </c>
      <c r="C222" s="74" t="s">
        <v>462</v>
      </c>
      <c r="D222" s="78">
        <v>45628</v>
      </c>
      <c r="E222" s="70">
        <v>8711270</v>
      </c>
      <c r="F222" s="69">
        <f t="shared" si="9"/>
        <v>45658</v>
      </c>
      <c r="G222" s="70">
        <f t="shared" si="10"/>
        <v>8711270</v>
      </c>
      <c r="H222" s="71">
        <v>0</v>
      </c>
      <c r="I222" s="72" t="s">
        <v>33</v>
      </c>
    </row>
    <row r="223" spans="1:9" s="73" customFormat="1" ht="64.5" customHeight="1" x14ac:dyDescent="0.2">
      <c r="A223" s="77" t="s">
        <v>550</v>
      </c>
      <c r="B223" s="75" t="s">
        <v>548</v>
      </c>
      <c r="C223" s="74" t="s">
        <v>549</v>
      </c>
      <c r="D223" s="78">
        <v>45611</v>
      </c>
      <c r="E223" s="70">
        <v>233999.99</v>
      </c>
      <c r="F223" s="69">
        <f t="shared" si="9"/>
        <v>45641</v>
      </c>
      <c r="G223" s="70">
        <f t="shared" si="10"/>
        <v>233999.99</v>
      </c>
      <c r="H223" s="71">
        <v>0</v>
      </c>
      <c r="I223" s="72" t="s">
        <v>33</v>
      </c>
    </row>
    <row r="224" spans="1:9" s="73" customFormat="1" ht="78" customHeight="1" x14ac:dyDescent="0.2">
      <c r="A224" s="77" t="s">
        <v>172</v>
      </c>
      <c r="B224" s="75" t="s">
        <v>551</v>
      </c>
      <c r="C224" s="74" t="s">
        <v>552</v>
      </c>
      <c r="D224" s="78">
        <v>45634</v>
      </c>
      <c r="E224" s="70">
        <v>95316.53</v>
      </c>
      <c r="F224" s="69">
        <f t="shared" si="9"/>
        <v>45664</v>
      </c>
      <c r="G224" s="70">
        <f t="shared" si="10"/>
        <v>95316.53</v>
      </c>
      <c r="H224" s="71">
        <v>0</v>
      </c>
      <c r="I224" s="72" t="s">
        <v>33</v>
      </c>
    </row>
    <row r="225" spans="1:9" s="73" customFormat="1" ht="54.75" customHeight="1" x14ac:dyDescent="0.2">
      <c r="A225" s="84" t="s">
        <v>303</v>
      </c>
      <c r="B225" s="84" t="s">
        <v>553</v>
      </c>
      <c r="C225" s="74" t="s">
        <v>554</v>
      </c>
      <c r="D225" s="78">
        <v>45602</v>
      </c>
      <c r="E225" s="70">
        <v>223193.58</v>
      </c>
      <c r="F225" s="69">
        <f t="shared" si="9"/>
        <v>45632</v>
      </c>
      <c r="G225" s="70">
        <f t="shared" si="10"/>
        <v>223193.58</v>
      </c>
      <c r="H225" s="71">
        <v>0</v>
      </c>
      <c r="I225" s="72" t="s">
        <v>33</v>
      </c>
    </row>
    <row r="226" spans="1:9" s="73" customFormat="1" ht="54.75" customHeight="1" x14ac:dyDescent="0.2">
      <c r="A226" s="86"/>
      <c r="B226" s="86"/>
      <c r="C226" s="74" t="s">
        <v>555</v>
      </c>
      <c r="D226" s="78">
        <v>45607</v>
      </c>
      <c r="E226" s="70">
        <v>306719.98</v>
      </c>
      <c r="F226" s="69">
        <f t="shared" si="9"/>
        <v>45637</v>
      </c>
      <c r="G226" s="70">
        <f t="shared" si="10"/>
        <v>306719.98</v>
      </c>
      <c r="H226" s="71">
        <v>0</v>
      </c>
      <c r="I226" s="72" t="s">
        <v>33</v>
      </c>
    </row>
    <row r="227" spans="1:9" s="73" customFormat="1" ht="16.5" customHeight="1" x14ac:dyDescent="0.2">
      <c r="A227" s="84" t="s">
        <v>177</v>
      </c>
      <c r="B227" s="84" t="s">
        <v>556</v>
      </c>
      <c r="C227" s="74" t="s">
        <v>557</v>
      </c>
      <c r="D227" s="78">
        <v>45618</v>
      </c>
      <c r="E227" s="70">
        <v>4190.8500000000004</v>
      </c>
      <c r="F227" s="69">
        <f t="shared" si="9"/>
        <v>45648</v>
      </c>
      <c r="G227" s="70">
        <f t="shared" si="10"/>
        <v>4190.8500000000004</v>
      </c>
      <c r="H227" s="71">
        <v>0</v>
      </c>
      <c r="I227" s="72" t="s">
        <v>33</v>
      </c>
    </row>
    <row r="228" spans="1:9" s="73" customFormat="1" ht="16.5" customHeight="1" x14ac:dyDescent="0.2">
      <c r="A228" s="85"/>
      <c r="B228" s="85"/>
      <c r="C228" s="74" t="s">
        <v>558</v>
      </c>
      <c r="D228" s="78">
        <v>45618</v>
      </c>
      <c r="E228" s="70">
        <v>174493.01</v>
      </c>
      <c r="F228" s="69">
        <f t="shared" si="9"/>
        <v>45648</v>
      </c>
      <c r="G228" s="70">
        <f t="shared" si="10"/>
        <v>174493.01</v>
      </c>
      <c r="H228" s="71">
        <v>0</v>
      </c>
      <c r="I228" s="72" t="s">
        <v>33</v>
      </c>
    </row>
    <row r="229" spans="1:9" s="73" customFormat="1" ht="16.5" customHeight="1" x14ac:dyDescent="0.2">
      <c r="A229" s="85"/>
      <c r="B229" s="85"/>
      <c r="C229" s="74" t="s">
        <v>559</v>
      </c>
      <c r="D229" s="78">
        <v>45618</v>
      </c>
      <c r="E229" s="70">
        <v>161308.63</v>
      </c>
      <c r="F229" s="69">
        <f t="shared" si="9"/>
        <v>45648</v>
      </c>
      <c r="G229" s="70">
        <f t="shared" si="10"/>
        <v>161308.63</v>
      </c>
      <c r="H229" s="71">
        <v>0</v>
      </c>
      <c r="I229" s="72" t="s">
        <v>33</v>
      </c>
    </row>
    <row r="230" spans="1:9" s="73" customFormat="1" ht="16.5" customHeight="1" x14ac:dyDescent="0.2">
      <c r="A230" s="85"/>
      <c r="B230" s="85"/>
      <c r="C230" s="74" t="s">
        <v>560</v>
      </c>
      <c r="D230" s="78">
        <v>45618</v>
      </c>
      <c r="E230" s="70">
        <v>36497.42</v>
      </c>
      <c r="F230" s="69">
        <f t="shared" si="9"/>
        <v>45648</v>
      </c>
      <c r="G230" s="70">
        <f t="shared" si="10"/>
        <v>36497.42</v>
      </c>
      <c r="H230" s="71">
        <v>0</v>
      </c>
      <c r="I230" s="72" t="s">
        <v>33</v>
      </c>
    </row>
    <row r="231" spans="1:9" s="73" customFormat="1" ht="16.5" customHeight="1" x14ac:dyDescent="0.2">
      <c r="A231" s="86"/>
      <c r="B231" s="86"/>
      <c r="C231" s="74" t="s">
        <v>561</v>
      </c>
      <c r="D231" s="78">
        <v>45622</v>
      </c>
      <c r="E231" s="70">
        <v>175834.7</v>
      </c>
      <c r="F231" s="69">
        <f t="shared" si="9"/>
        <v>45652</v>
      </c>
      <c r="G231" s="70">
        <f t="shared" si="10"/>
        <v>175834.7</v>
      </c>
      <c r="H231" s="71">
        <v>0</v>
      </c>
      <c r="I231" s="72" t="s">
        <v>33</v>
      </c>
    </row>
    <row r="232" spans="1:9" s="73" customFormat="1" ht="54.75" customHeight="1" x14ac:dyDescent="0.2">
      <c r="A232" s="47" t="s">
        <v>0</v>
      </c>
      <c r="B232" s="47" t="s">
        <v>1</v>
      </c>
      <c r="C232" s="47" t="s">
        <v>3</v>
      </c>
      <c r="D232" s="47" t="s">
        <v>2</v>
      </c>
      <c r="E232" s="48" t="s">
        <v>4</v>
      </c>
      <c r="F232" s="47" t="s">
        <v>5</v>
      </c>
      <c r="G232" s="47" t="s">
        <v>6</v>
      </c>
      <c r="H232" s="47" t="s">
        <v>7</v>
      </c>
      <c r="I232" s="47" t="s">
        <v>8</v>
      </c>
    </row>
    <row r="233" spans="1:9" s="73" customFormat="1" ht="23.25" customHeight="1" x14ac:dyDescent="0.2">
      <c r="A233" s="84" t="s">
        <v>184</v>
      </c>
      <c r="B233" s="84" t="s">
        <v>562</v>
      </c>
      <c r="C233" s="74" t="s">
        <v>563</v>
      </c>
      <c r="D233" s="78">
        <v>45627</v>
      </c>
      <c r="E233" s="70">
        <v>451704</v>
      </c>
      <c r="F233" s="69">
        <f t="shared" si="9"/>
        <v>45657</v>
      </c>
      <c r="G233" s="70">
        <f t="shared" si="10"/>
        <v>451704</v>
      </c>
      <c r="H233" s="71">
        <v>0</v>
      </c>
      <c r="I233" s="72" t="s">
        <v>33</v>
      </c>
    </row>
    <row r="234" spans="1:9" s="73" customFormat="1" ht="23.25" customHeight="1" x14ac:dyDescent="0.2">
      <c r="A234" s="85"/>
      <c r="B234" s="85"/>
      <c r="C234" s="74" t="s">
        <v>564</v>
      </c>
      <c r="D234" s="78">
        <v>45627</v>
      </c>
      <c r="E234" s="70">
        <v>451704</v>
      </c>
      <c r="F234" s="69">
        <f t="shared" si="9"/>
        <v>45657</v>
      </c>
      <c r="G234" s="70">
        <f t="shared" si="10"/>
        <v>451704</v>
      </c>
      <c r="H234" s="71">
        <v>0</v>
      </c>
      <c r="I234" s="72" t="s">
        <v>33</v>
      </c>
    </row>
    <row r="235" spans="1:9" s="73" customFormat="1" ht="23.25" customHeight="1" x14ac:dyDescent="0.2">
      <c r="A235" s="85"/>
      <c r="B235" s="85"/>
      <c r="C235" s="74" t="s">
        <v>565</v>
      </c>
      <c r="D235" s="78">
        <v>45627</v>
      </c>
      <c r="E235" s="70">
        <v>451704</v>
      </c>
      <c r="F235" s="69">
        <f t="shared" si="9"/>
        <v>45657</v>
      </c>
      <c r="G235" s="70">
        <f t="shared" si="10"/>
        <v>451704</v>
      </c>
      <c r="H235" s="71">
        <v>0</v>
      </c>
      <c r="I235" s="72" t="s">
        <v>33</v>
      </c>
    </row>
    <row r="236" spans="1:9" s="73" customFormat="1" ht="23.25" customHeight="1" x14ac:dyDescent="0.2">
      <c r="A236" s="86"/>
      <c r="B236" s="86"/>
      <c r="C236" s="74" t="s">
        <v>566</v>
      </c>
      <c r="D236" s="78">
        <v>45627</v>
      </c>
      <c r="E236" s="70">
        <v>451704</v>
      </c>
      <c r="F236" s="69">
        <f t="shared" si="9"/>
        <v>45657</v>
      </c>
      <c r="G236" s="70">
        <f t="shared" si="10"/>
        <v>451704</v>
      </c>
      <c r="H236" s="71">
        <v>0</v>
      </c>
      <c r="I236" s="72" t="s">
        <v>33</v>
      </c>
    </row>
    <row r="237" spans="1:9" s="73" customFormat="1" ht="89.25" customHeight="1" x14ac:dyDescent="0.2">
      <c r="A237" s="77" t="s">
        <v>569</v>
      </c>
      <c r="B237" s="75" t="s">
        <v>567</v>
      </c>
      <c r="C237" s="74" t="s">
        <v>568</v>
      </c>
      <c r="D237" s="78">
        <v>45640</v>
      </c>
      <c r="E237" s="70">
        <v>150000</v>
      </c>
      <c r="F237" s="69">
        <f t="shared" si="9"/>
        <v>45670</v>
      </c>
      <c r="G237" s="70">
        <f t="shared" si="10"/>
        <v>150000</v>
      </c>
      <c r="H237" s="71">
        <v>0</v>
      </c>
      <c r="I237" s="72" t="s">
        <v>33</v>
      </c>
    </row>
    <row r="238" spans="1:9" s="73" customFormat="1" ht="99.75" customHeight="1" x14ac:dyDescent="0.2">
      <c r="A238" s="77" t="s">
        <v>177</v>
      </c>
      <c r="B238" s="75" t="s">
        <v>570</v>
      </c>
      <c r="C238" s="74" t="s">
        <v>571</v>
      </c>
      <c r="D238" s="78">
        <v>45618</v>
      </c>
      <c r="E238" s="70">
        <v>96222.85</v>
      </c>
      <c r="F238" s="69">
        <f t="shared" si="9"/>
        <v>45648</v>
      </c>
      <c r="G238" s="70">
        <f t="shared" si="10"/>
        <v>96222.85</v>
      </c>
      <c r="H238" s="71">
        <v>0</v>
      </c>
      <c r="I238" s="72" t="s">
        <v>33</v>
      </c>
    </row>
    <row r="239" spans="1:9" s="73" customFormat="1" ht="15" customHeight="1" x14ac:dyDescent="0.2">
      <c r="A239" s="84" t="s">
        <v>177</v>
      </c>
      <c r="B239" s="84" t="s">
        <v>572</v>
      </c>
      <c r="C239" s="74" t="s">
        <v>573</v>
      </c>
      <c r="D239" s="78">
        <v>45623</v>
      </c>
      <c r="E239" s="70">
        <v>16013.99</v>
      </c>
      <c r="F239" s="69">
        <f t="shared" si="9"/>
        <v>45653</v>
      </c>
      <c r="G239" s="70">
        <f t="shared" si="10"/>
        <v>16013.99</v>
      </c>
      <c r="H239" s="71">
        <v>0</v>
      </c>
      <c r="I239" s="72" t="s">
        <v>33</v>
      </c>
    </row>
    <row r="240" spans="1:9" s="73" customFormat="1" ht="15" customHeight="1" x14ac:dyDescent="0.2">
      <c r="A240" s="85"/>
      <c r="B240" s="85"/>
      <c r="C240" s="74" t="s">
        <v>574</v>
      </c>
      <c r="D240" s="78">
        <v>45624</v>
      </c>
      <c r="E240" s="70">
        <v>15069.87</v>
      </c>
      <c r="F240" s="69">
        <f t="shared" si="9"/>
        <v>45654</v>
      </c>
      <c r="G240" s="70">
        <f t="shared" si="10"/>
        <v>15069.87</v>
      </c>
      <c r="H240" s="71">
        <v>0</v>
      </c>
      <c r="I240" s="72" t="s">
        <v>33</v>
      </c>
    </row>
    <row r="241" spans="1:9" s="73" customFormat="1" ht="15" customHeight="1" x14ac:dyDescent="0.2">
      <c r="A241" s="85"/>
      <c r="B241" s="85"/>
      <c r="C241" s="74" t="s">
        <v>575</v>
      </c>
      <c r="D241" s="78">
        <v>45630</v>
      </c>
      <c r="E241" s="70">
        <v>34587.25</v>
      </c>
      <c r="F241" s="69">
        <f t="shared" si="9"/>
        <v>45660</v>
      </c>
      <c r="G241" s="70">
        <f t="shared" si="10"/>
        <v>34587.25</v>
      </c>
      <c r="H241" s="71">
        <v>0</v>
      </c>
      <c r="I241" s="72" t="s">
        <v>33</v>
      </c>
    </row>
    <row r="242" spans="1:9" s="73" customFormat="1" ht="15" customHeight="1" x14ac:dyDescent="0.2">
      <c r="A242" s="85"/>
      <c r="B242" s="85"/>
      <c r="C242" s="74" t="s">
        <v>576</v>
      </c>
      <c r="D242" s="78">
        <v>45630</v>
      </c>
      <c r="E242" s="70">
        <v>144319.07</v>
      </c>
      <c r="F242" s="69">
        <f t="shared" si="9"/>
        <v>45660</v>
      </c>
      <c r="G242" s="70">
        <f t="shared" si="10"/>
        <v>144319.07</v>
      </c>
      <c r="H242" s="71">
        <v>0</v>
      </c>
      <c r="I242" s="72" t="s">
        <v>33</v>
      </c>
    </row>
    <row r="243" spans="1:9" s="73" customFormat="1" ht="15" customHeight="1" x14ac:dyDescent="0.2">
      <c r="A243" s="85"/>
      <c r="B243" s="85"/>
      <c r="C243" s="74" t="s">
        <v>577</v>
      </c>
      <c r="D243" s="78">
        <v>45632</v>
      </c>
      <c r="E243" s="70">
        <v>19669.87</v>
      </c>
      <c r="F243" s="69">
        <f t="shared" si="9"/>
        <v>45662</v>
      </c>
      <c r="G243" s="70">
        <f t="shared" si="10"/>
        <v>19669.87</v>
      </c>
      <c r="H243" s="71">
        <v>0</v>
      </c>
      <c r="I243" s="72" t="s">
        <v>33</v>
      </c>
    </row>
    <row r="244" spans="1:9" s="73" customFormat="1" ht="15" customHeight="1" x14ac:dyDescent="0.2">
      <c r="A244" s="86"/>
      <c r="B244" s="86"/>
      <c r="C244" s="74" t="s">
        <v>578</v>
      </c>
      <c r="D244" s="78">
        <v>45632</v>
      </c>
      <c r="E244" s="70">
        <v>26984.45</v>
      </c>
      <c r="F244" s="69">
        <f t="shared" si="9"/>
        <v>45662</v>
      </c>
      <c r="G244" s="70">
        <f t="shared" si="10"/>
        <v>26984.45</v>
      </c>
      <c r="H244" s="71">
        <v>0</v>
      </c>
      <c r="I244" s="72" t="s">
        <v>33</v>
      </c>
    </row>
    <row r="245" spans="1:9" s="73" customFormat="1" ht="17.25" customHeight="1" x14ac:dyDescent="0.2">
      <c r="A245" s="84" t="s">
        <v>355</v>
      </c>
      <c r="B245" s="84" t="s">
        <v>579</v>
      </c>
      <c r="C245" s="74" t="s">
        <v>580</v>
      </c>
      <c r="D245" s="78">
        <v>45604</v>
      </c>
      <c r="E245" s="70">
        <v>15548.57</v>
      </c>
      <c r="F245" s="69">
        <f t="shared" si="9"/>
        <v>45634</v>
      </c>
      <c r="G245" s="70">
        <f t="shared" si="10"/>
        <v>15548.57</v>
      </c>
      <c r="H245" s="71">
        <v>0</v>
      </c>
      <c r="I245" s="72" t="s">
        <v>33</v>
      </c>
    </row>
    <row r="246" spans="1:9" s="73" customFormat="1" ht="17.25" customHeight="1" x14ac:dyDescent="0.2">
      <c r="A246" s="85"/>
      <c r="B246" s="85"/>
      <c r="C246" s="74" t="s">
        <v>581</v>
      </c>
      <c r="D246" s="78">
        <v>45615</v>
      </c>
      <c r="E246" s="70">
        <v>28571.59</v>
      </c>
      <c r="F246" s="69">
        <f t="shared" si="9"/>
        <v>45645</v>
      </c>
      <c r="G246" s="70">
        <f t="shared" si="10"/>
        <v>28571.59</v>
      </c>
      <c r="H246" s="71">
        <v>0</v>
      </c>
      <c r="I246" s="72" t="s">
        <v>33</v>
      </c>
    </row>
    <row r="247" spans="1:9" s="73" customFormat="1" ht="17.25" customHeight="1" x14ac:dyDescent="0.2">
      <c r="A247" s="85"/>
      <c r="B247" s="85"/>
      <c r="C247" s="74" t="s">
        <v>582</v>
      </c>
      <c r="D247" s="78">
        <v>45616</v>
      </c>
      <c r="E247" s="70">
        <v>16115.58</v>
      </c>
      <c r="F247" s="69">
        <f t="shared" si="9"/>
        <v>45646</v>
      </c>
      <c r="G247" s="70">
        <f t="shared" si="10"/>
        <v>16115.58</v>
      </c>
      <c r="H247" s="71">
        <v>0</v>
      </c>
      <c r="I247" s="72" t="s">
        <v>33</v>
      </c>
    </row>
    <row r="248" spans="1:9" s="73" customFormat="1" ht="17.25" customHeight="1" x14ac:dyDescent="0.2">
      <c r="A248" s="86"/>
      <c r="B248" s="86"/>
      <c r="C248" s="74" t="s">
        <v>583</v>
      </c>
      <c r="D248" s="78">
        <v>45617</v>
      </c>
      <c r="E248" s="70">
        <v>14647.34</v>
      </c>
      <c r="F248" s="69">
        <f t="shared" si="9"/>
        <v>45647</v>
      </c>
      <c r="G248" s="70">
        <f t="shared" si="10"/>
        <v>14647.34</v>
      </c>
      <c r="H248" s="71">
        <v>0</v>
      </c>
      <c r="I248" s="72" t="s">
        <v>33</v>
      </c>
    </row>
    <row r="249" spans="1:9" s="73" customFormat="1" ht="26.25" customHeight="1" x14ac:dyDescent="0.2">
      <c r="A249" s="84" t="s">
        <v>355</v>
      </c>
      <c r="B249" s="84" t="s">
        <v>584</v>
      </c>
      <c r="C249" s="74" t="s">
        <v>585</v>
      </c>
      <c r="D249" s="78">
        <v>45622</v>
      </c>
      <c r="E249" s="70">
        <v>48483.13</v>
      </c>
      <c r="F249" s="69">
        <f t="shared" si="9"/>
        <v>45652</v>
      </c>
      <c r="G249" s="70">
        <f t="shared" si="10"/>
        <v>48483.13</v>
      </c>
      <c r="H249" s="71">
        <v>0</v>
      </c>
      <c r="I249" s="72" t="s">
        <v>33</v>
      </c>
    </row>
    <row r="250" spans="1:9" s="73" customFormat="1" ht="26.25" customHeight="1" x14ac:dyDescent="0.2">
      <c r="A250" s="85"/>
      <c r="B250" s="85"/>
      <c r="C250" s="74" t="s">
        <v>586</v>
      </c>
      <c r="D250" s="78">
        <v>45622</v>
      </c>
      <c r="E250" s="70">
        <v>12067.41</v>
      </c>
      <c r="F250" s="69">
        <f t="shared" ref="F250:F278" si="11">30+D250</f>
        <v>45652</v>
      </c>
      <c r="G250" s="70">
        <f t="shared" ref="G250:G278" si="12">+E250</f>
        <v>12067.41</v>
      </c>
      <c r="H250" s="71">
        <v>0</v>
      </c>
      <c r="I250" s="72" t="s">
        <v>33</v>
      </c>
    </row>
    <row r="251" spans="1:9" s="73" customFormat="1" ht="26.25" customHeight="1" x14ac:dyDescent="0.2">
      <c r="A251" s="86"/>
      <c r="B251" s="86"/>
      <c r="C251" s="74" t="s">
        <v>587</v>
      </c>
      <c r="D251" s="78">
        <v>45623</v>
      </c>
      <c r="E251" s="70">
        <v>85534.33</v>
      </c>
      <c r="F251" s="69">
        <f t="shared" si="11"/>
        <v>45653</v>
      </c>
      <c r="G251" s="70">
        <f t="shared" si="12"/>
        <v>85534.33</v>
      </c>
      <c r="H251" s="71">
        <v>0</v>
      </c>
      <c r="I251" s="72" t="s">
        <v>33</v>
      </c>
    </row>
    <row r="252" spans="1:9" s="73" customFormat="1" ht="18" customHeight="1" x14ac:dyDescent="0.2">
      <c r="A252" s="84" t="s">
        <v>355</v>
      </c>
      <c r="B252" s="84" t="s">
        <v>588</v>
      </c>
      <c r="C252" s="74" t="s">
        <v>589</v>
      </c>
      <c r="D252" s="78">
        <v>45628</v>
      </c>
      <c r="E252" s="70">
        <v>80581.52</v>
      </c>
      <c r="F252" s="69">
        <f t="shared" si="11"/>
        <v>45658</v>
      </c>
      <c r="G252" s="70">
        <f t="shared" si="12"/>
        <v>80581.52</v>
      </c>
      <c r="H252" s="71">
        <v>0</v>
      </c>
      <c r="I252" s="72" t="s">
        <v>33</v>
      </c>
    </row>
    <row r="253" spans="1:9" s="73" customFormat="1" ht="18" customHeight="1" x14ac:dyDescent="0.2">
      <c r="A253" s="85"/>
      <c r="B253" s="85"/>
      <c r="C253" s="74" t="s">
        <v>590</v>
      </c>
      <c r="D253" s="78">
        <v>45629</v>
      </c>
      <c r="E253" s="70">
        <v>17729.25</v>
      </c>
      <c r="F253" s="69">
        <f t="shared" si="11"/>
        <v>45659</v>
      </c>
      <c r="G253" s="70">
        <f t="shared" si="12"/>
        <v>17729.25</v>
      </c>
      <c r="H253" s="71">
        <v>0</v>
      </c>
      <c r="I253" s="72" t="s">
        <v>33</v>
      </c>
    </row>
    <row r="254" spans="1:9" s="73" customFormat="1" ht="18" customHeight="1" x14ac:dyDescent="0.2">
      <c r="A254" s="85"/>
      <c r="B254" s="85"/>
      <c r="C254" s="74" t="s">
        <v>591</v>
      </c>
      <c r="D254" s="78">
        <v>45629</v>
      </c>
      <c r="E254" s="70">
        <v>17807.7</v>
      </c>
      <c r="F254" s="69">
        <f t="shared" si="11"/>
        <v>45659</v>
      </c>
      <c r="G254" s="70">
        <f t="shared" si="12"/>
        <v>17807.7</v>
      </c>
      <c r="H254" s="71">
        <v>0</v>
      </c>
      <c r="I254" s="72" t="s">
        <v>33</v>
      </c>
    </row>
    <row r="255" spans="1:9" s="73" customFormat="1" ht="18" customHeight="1" x14ac:dyDescent="0.2">
      <c r="A255" s="85"/>
      <c r="B255" s="85"/>
      <c r="C255" s="74" t="s">
        <v>592</v>
      </c>
      <c r="D255" s="78">
        <v>45630</v>
      </c>
      <c r="E255" s="70">
        <v>15548.57</v>
      </c>
      <c r="F255" s="69">
        <f t="shared" si="11"/>
        <v>45660</v>
      </c>
      <c r="G255" s="70">
        <f t="shared" si="12"/>
        <v>15548.57</v>
      </c>
      <c r="H255" s="71">
        <v>0</v>
      </c>
      <c r="I255" s="72" t="s">
        <v>33</v>
      </c>
    </row>
    <row r="256" spans="1:9" s="73" customFormat="1" ht="18" customHeight="1" x14ac:dyDescent="0.2">
      <c r="A256" s="86"/>
      <c r="B256" s="86"/>
      <c r="C256" s="74" t="s">
        <v>593</v>
      </c>
      <c r="D256" s="78">
        <v>45631</v>
      </c>
      <c r="E256" s="70">
        <v>17625.080000000002</v>
      </c>
      <c r="F256" s="69">
        <f t="shared" si="11"/>
        <v>45661</v>
      </c>
      <c r="G256" s="70">
        <f t="shared" si="12"/>
        <v>17625.080000000002</v>
      </c>
      <c r="H256" s="71">
        <v>0</v>
      </c>
      <c r="I256" s="72" t="s">
        <v>33</v>
      </c>
    </row>
    <row r="257" spans="1:9" s="73" customFormat="1" ht="87" customHeight="1" x14ac:dyDescent="0.2">
      <c r="A257" s="77" t="s">
        <v>275</v>
      </c>
      <c r="B257" s="75" t="s">
        <v>594</v>
      </c>
      <c r="C257" s="74" t="s">
        <v>595</v>
      </c>
      <c r="D257" s="78">
        <v>45624</v>
      </c>
      <c r="E257" s="70">
        <v>678795</v>
      </c>
      <c r="F257" s="69">
        <f t="shared" si="11"/>
        <v>45654</v>
      </c>
      <c r="G257" s="70">
        <f t="shared" si="12"/>
        <v>678795</v>
      </c>
      <c r="H257" s="71">
        <v>0</v>
      </c>
      <c r="I257" s="72" t="s">
        <v>33</v>
      </c>
    </row>
    <row r="258" spans="1:9" s="73" customFormat="1" ht="80.25" customHeight="1" x14ac:dyDescent="0.2">
      <c r="A258" s="77" t="s">
        <v>175</v>
      </c>
      <c r="B258" s="75" t="s">
        <v>596</v>
      </c>
      <c r="C258" s="74" t="s">
        <v>597</v>
      </c>
      <c r="D258" s="78">
        <v>45627</v>
      </c>
      <c r="E258" s="70">
        <v>24932.68</v>
      </c>
      <c r="F258" s="69">
        <f t="shared" si="11"/>
        <v>45657</v>
      </c>
      <c r="G258" s="70">
        <f t="shared" si="12"/>
        <v>24932.68</v>
      </c>
      <c r="H258" s="71">
        <v>0</v>
      </c>
      <c r="I258" s="72" t="s">
        <v>33</v>
      </c>
    </row>
    <row r="259" spans="1:9" s="73" customFormat="1" ht="81.75" customHeight="1" x14ac:dyDescent="0.2">
      <c r="A259" s="77" t="s">
        <v>455</v>
      </c>
      <c r="B259" s="75" t="s">
        <v>598</v>
      </c>
      <c r="C259" s="74" t="s">
        <v>599</v>
      </c>
      <c r="D259" s="78">
        <v>45628</v>
      </c>
      <c r="E259" s="70">
        <v>2938</v>
      </c>
      <c r="F259" s="69">
        <f t="shared" si="11"/>
        <v>45658</v>
      </c>
      <c r="G259" s="70">
        <f t="shared" si="12"/>
        <v>2938</v>
      </c>
      <c r="H259" s="71">
        <v>0</v>
      </c>
      <c r="I259" s="72" t="s">
        <v>33</v>
      </c>
    </row>
    <row r="260" spans="1:9" s="73" customFormat="1" ht="63" customHeight="1" x14ac:dyDescent="0.2">
      <c r="A260" s="47" t="s">
        <v>0</v>
      </c>
      <c r="B260" s="47" t="s">
        <v>1</v>
      </c>
      <c r="C260" s="47" t="s">
        <v>3</v>
      </c>
      <c r="D260" s="47" t="s">
        <v>2</v>
      </c>
      <c r="E260" s="48" t="s">
        <v>4</v>
      </c>
      <c r="F260" s="47" t="s">
        <v>5</v>
      </c>
      <c r="G260" s="47" t="s">
        <v>6</v>
      </c>
      <c r="H260" s="47" t="s">
        <v>7</v>
      </c>
      <c r="I260" s="47" t="s">
        <v>8</v>
      </c>
    </row>
    <row r="261" spans="1:9" s="73" customFormat="1" ht="98.25" customHeight="1" x14ac:dyDescent="0.2">
      <c r="A261" s="77" t="s">
        <v>602</v>
      </c>
      <c r="B261" s="75" t="s">
        <v>600</v>
      </c>
      <c r="C261" s="74" t="s">
        <v>601</v>
      </c>
      <c r="D261" s="78">
        <v>45622</v>
      </c>
      <c r="E261" s="70">
        <v>233935</v>
      </c>
      <c r="F261" s="69">
        <f t="shared" si="11"/>
        <v>45652</v>
      </c>
      <c r="G261" s="70">
        <f t="shared" si="12"/>
        <v>233935</v>
      </c>
      <c r="H261" s="71">
        <v>0</v>
      </c>
      <c r="I261" s="72" t="s">
        <v>33</v>
      </c>
    </row>
    <row r="262" spans="1:9" s="73" customFormat="1" ht="71.25" customHeight="1" x14ac:dyDescent="0.2">
      <c r="A262" s="77" t="s">
        <v>605</v>
      </c>
      <c r="B262" s="75" t="s">
        <v>603</v>
      </c>
      <c r="C262" s="74" t="s">
        <v>604</v>
      </c>
      <c r="D262" s="78">
        <v>45639</v>
      </c>
      <c r="E262" s="70">
        <v>3059.42</v>
      </c>
      <c r="F262" s="69">
        <f t="shared" si="11"/>
        <v>45669</v>
      </c>
      <c r="G262" s="70">
        <f t="shared" si="12"/>
        <v>3059.42</v>
      </c>
      <c r="H262" s="71">
        <v>0</v>
      </c>
      <c r="I262" s="72" t="s">
        <v>33</v>
      </c>
    </row>
    <row r="263" spans="1:9" s="73" customFormat="1" ht="85.5" customHeight="1" x14ac:dyDescent="0.2">
      <c r="A263" s="77" t="s">
        <v>608</v>
      </c>
      <c r="B263" s="75" t="s">
        <v>606</v>
      </c>
      <c r="C263" s="74" t="s">
        <v>607</v>
      </c>
      <c r="D263" s="78">
        <v>45639</v>
      </c>
      <c r="E263" s="70">
        <v>57660000</v>
      </c>
      <c r="F263" s="69">
        <f t="shared" si="11"/>
        <v>45669</v>
      </c>
      <c r="G263" s="70">
        <f t="shared" si="12"/>
        <v>57660000</v>
      </c>
      <c r="H263" s="71">
        <v>0</v>
      </c>
      <c r="I263" s="72" t="s">
        <v>33</v>
      </c>
    </row>
    <row r="264" spans="1:9" s="73" customFormat="1" ht="105" customHeight="1" x14ac:dyDescent="0.2">
      <c r="A264" s="77" t="s">
        <v>306</v>
      </c>
      <c r="B264" s="75" t="s">
        <v>609</v>
      </c>
      <c r="C264" s="74" t="s">
        <v>442</v>
      </c>
      <c r="D264" s="78">
        <v>45603</v>
      </c>
      <c r="E264" s="70">
        <v>1720443.36</v>
      </c>
      <c r="F264" s="69">
        <f t="shared" si="11"/>
        <v>45633</v>
      </c>
      <c r="G264" s="70">
        <f t="shared" si="12"/>
        <v>1720443.36</v>
      </c>
      <c r="H264" s="71">
        <v>0</v>
      </c>
      <c r="I264" s="72" t="s">
        <v>33</v>
      </c>
    </row>
    <row r="265" spans="1:9" s="73" customFormat="1" ht="87" customHeight="1" x14ac:dyDescent="0.2">
      <c r="A265" s="77" t="s">
        <v>612</v>
      </c>
      <c r="B265" s="75" t="s">
        <v>610</v>
      </c>
      <c r="C265" s="74" t="s">
        <v>611</v>
      </c>
      <c r="D265" s="78">
        <v>45558</v>
      </c>
      <c r="E265" s="70">
        <v>83078.14</v>
      </c>
      <c r="F265" s="69">
        <f t="shared" si="11"/>
        <v>45588</v>
      </c>
      <c r="G265" s="70">
        <f t="shared" si="12"/>
        <v>83078.14</v>
      </c>
      <c r="H265" s="71">
        <v>0</v>
      </c>
      <c r="I265" s="72" t="s">
        <v>33</v>
      </c>
    </row>
    <row r="266" spans="1:9" s="73" customFormat="1" ht="97.5" customHeight="1" x14ac:dyDescent="0.2">
      <c r="A266" s="77" t="s">
        <v>452</v>
      </c>
      <c r="B266" s="75" t="s">
        <v>613</v>
      </c>
      <c r="C266" s="74" t="s">
        <v>614</v>
      </c>
      <c r="D266" s="78">
        <v>45639</v>
      </c>
      <c r="E266" s="70">
        <v>39984</v>
      </c>
      <c r="F266" s="69">
        <f t="shared" si="11"/>
        <v>45669</v>
      </c>
      <c r="G266" s="70">
        <f t="shared" si="12"/>
        <v>39984</v>
      </c>
      <c r="H266" s="71">
        <v>0</v>
      </c>
      <c r="I266" s="72" t="s">
        <v>33</v>
      </c>
    </row>
    <row r="267" spans="1:9" s="73" customFormat="1" ht="48" customHeight="1" x14ac:dyDescent="0.2">
      <c r="A267" s="84" t="s">
        <v>616</v>
      </c>
      <c r="B267" s="84" t="s">
        <v>615</v>
      </c>
      <c r="C267" s="74" t="s">
        <v>617</v>
      </c>
      <c r="D267" s="78">
        <v>45519</v>
      </c>
      <c r="E267" s="70">
        <v>1062000</v>
      </c>
      <c r="F267" s="69">
        <f t="shared" si="11"/>
        <v>45549</v>
      </c>
      <c r="G267" s="70">
        <f t="shared" si="12"/>
        <v>1062000</v>
      </c>
      <c r="H267" s="71">
        <v>0</v>
      </c>
      <c r="I267" s="72" t="s">
        <v>33</v>
      </c>
    </row>
    <row r="268" spans="1:9" s="73" customFormat="1" ht="48" customHeight="1" x14ac:dyDescent="0.2">
      <c r="A268" s="86"/>
      <c r="B268" s="86"/>
      <c r="C268" s="74" t="s">
        <v>618</v>
      </c>
      <c r="D268" s="78">
        <v>45519</v>
      </c>
      <c r="E268" s="70">
        <v>831900</v>
      </c>
      <c r="F268" s="69">
        <f t="shared" si="11"/>
        <v>45549</v>
      </c>
      <c r="G268" s="70">
        <f t="shared" si="12"/>
        <v>831900</v>
      </c>
      <c r="H268" s="71">
        <v>0</v>
      </c>
      <c r="I268" s="72" t="s">
        <v>33</v>
      </c>
    </row>
    <row r="269" spans="1:9" s="73" customFormat="1" ht="102.75" customHeight="1" x14ac:dyDescent="0.2">
      <c r="A269" s="77" t="s">
        <v>458</v>
      </c>
      <c r="B269" s="75" t="s">
        <v>619</v>
      </c>
      <c r="C269" s="74" t="s">
        <v>620</v>
      </c>
      <c r="D269" s="78">
        <v>45642</v>
      </c>
      <c r="E269" s="70">
        <v>1416000</v>
      </c>
      <c r="F269" s="69">
        <f t="shared" si="11"/>
        <v>45672</v>
      </c>
      <c r="G269" s="70">
        <f t="shared" si="12"/>
        <v>1416000</v>
      </c>
      <c r="H269" s="71">
        <v>0</v>
      </c>
      <c r="I269" s="72" t="s">
        <v>33</v>
      </c>
    </row>
    <row r="270" spans="1:9" s="73" customFormat="1" ht="102.75" customHeight="1" x14ac:dyDescent="0.2">
      <c r="A270" s="77" t="s">
        <v>173</v>
      </c>
      <c r="B270" s="75" t="s">
        <v>621</v>
      </c>
      <c r="C270" s="74" t="s">
        <v>622</v>
      </c>
      <c r="D270" s="78">
        <v>45646</v>
      </c>
      <c r="E270" s="70">
        <v>2946.57</v>
      </c>
      <c r="F270" s="69">
        <f t="shared" si="11"/>
        <v>45676</v>
      </c>
      <c r="G270" s="70">
        <f t="shared" si="12"/>
        <v>2946.57</v>
      </c>
      <c r="H270" s="71">
        <v>0</v>
      </c>
      <c r="I270" s="72" t="s">
        <v>33</v>
      </c>
    </row>
    <row r="271" spans="1:9" s="73" customFormat="1" ht="54.75" customHeight="1" x14ac:dyDescent="0.2">
      <c r="A271" s="47" t="s">
        <v>0</v>
      </c>
      <c r="B271" s="47" t="s">
        <v>1</v>
      </c>
      <c r="C271" s="47" t="s">
        <v>3</v>
      </c>
      <c r="D271" s="47" t="s">
        <v>2</v>
      </c>
      <c r="E271" s="48" t="s">
        <v>4</v>
      </c>
      <c r="F271" s="47" t="s">
        <v>5</v>
      </c>
      <c r="G271" s="47" t="s">
        <v>6</v>
      </c>
      <c r="H271" s="47" t="s">
        <v>7</v>
      </c>
      <c r="I271" s="47" t="s">
        <v>8</v>
      </c>
    </row>
    <row r="272" spans="1:9" s="73" customFormat="1" ht="66.75" customHeight="1" x14ac:dyDescent="0.2">
      <c r="A272" s="77" t="s">
        <v>625</v>
      </c>
      <c r="B272" s="75" t="s">
        <v>623</v>
      </c>
      <c r="C272" s="74" t="s">
        <v>624</v>
      </c>
      <c r="D272" s="78">
        <v>45618</v>
      </c>
      <c r="E272" s="70">
        <v>347285.8</v>
      </c>
      <c r="F272" s="69">
        <f t="shared" si="11"/>
        <v>45648</v>
      </c>
      <c r="G272" s="70">
        <f t="shared" si="12"/>
        <v>347285.8</v>
      </c>
      <c r="H272" s="71">
        <v>0</v>
      </c>
      <c r="I272" s="72" t="s">
        <v>33</v>
      </c>
    </row>
    <row r="273" spans="1:9" s="73" customFormat="1" ht="81.75" customHeight="1" x14ac:dyDescent="0.2">
      <c r="A273" s="77" t="s">
        <v>166</v>
      </c>
      <c r="B273" s="75" t="s">
        <v>626</v>
      </c>
      <c r="C273" s="74" t="s">
        <v>627</v>
      </c>
      <c r="D273" s="78">
        <v>45600</v>
      </c>
      <c r="E273" s="70">
        <v>25087.29</v>
      </c>
      <c r="F273" s="69">
        <f t="shared" si="11"/>
        <v>45630</v>
      </c>
      <c r="G273" s="70">
        <f t="shared" si="12"/>
        <v>25087.29</v>
      </c>
      <c r="H273" s="71">
        <v>0</v>
      </c>
      <c r="I273" s="72" t="s">
        <v>33</v>
      </c>
    </row>
    <row r="274" spans="1:9" s="73" customFormat="1" ht="73.5" customHeight="1" x14ac:dyDescent="0.2">
      <c r="A274" s="77" t="s">
        <v>630</v>
      </c>
      <c r="B274" s="75" t="s">
        <v>628</v>
      </c>
      <c r="C274" s="74" t="s">
        <v>629</v>
      </c>
      <c r="D274" s="78">
        <v>45338</v>
      </c>
      <c r="E274" s="70">
        <v>48221.88</v>
      </c>
      <c r="F274" s="69">
        <f t="shared" si="11"/>
        <v>45368</v>
      </c>
      <c r="G274" s="70">
        <f t="shared" si="12"/>
        <v>48221.88</v>
      </c>
      <c r="H274" s="71">
        <v>0</v>
      </c>
      <c r="I274" s="72" t="s">
        <v>33</v>
      </c>
    </row>
    <row r="275" spans="1:9" s="73" customFormat="1" ht="28.5" customHeight="1" x14ac:dyDescent="0.2">
      <c r="A275" s="84" t="s">
        <v>166</v>
      </c>
      <c r="B275" s="84" t="s">
        <v>631</v>
      </c>
      <c r="C275" s="74" t="s">
        <v>632</v>
      </c>
      <c r="D275" s="78">
        <v>45562</v>
      </c>
      <c r="E275" s="70">
        <v>7546.68</v>
      </c>
      <c r="F275" s="69">
        <f t="shared" si="11"/>
        <v>45592</v>
      </c>
      <c r="G275" s="70">
        <f t="shared" si="12"/>
        <v>7546.68</v>
      </c>
      <c r="H275" s="71">
        <v>0</v>
      </c>
      <c r="I275" s="72" t="s">
        <v>33</v>
      </c>
    </row>
    <row r="276" spans="1:9" s="73" customFormat="1" ht="28.5" customHeight="1" x14ac:dyDescent="0.2">
      <c r="A276" s="85"/>
      <c r="B276" s="85"/>
      <c r="C276" s="74" t="s">
        <v>633</v>
      </c>
      <c r="D276" s="78">
        <v>45592</v>
      </c>
      <c r="E276" s="70">
        <v>7575.96</v>
      </c>
      <c r="F276" s="69">
        <f t="shared" si="11"/>
        <v>45622</v>
      </c>
      <c r="G276" s="70">
        <f t="shared" si="12"/>
        <v>7575.96</v>
      </c>
      <c r="H276" s="71">
        <v>0</v>
      </c>
      <c r="I276" s="72" t="s">
        <v>33</v>
      </c>
    </row>
    <row r="277" spans="1:9" s="73" customFormat="1" ht="28.5" customHeight="1" x14ac:dyDescent="0.2">
      <c r="A277" s="86"/>
      <c r="B277" s="86"/>
      <c r="C277" s="74" t="s">
        <v>634</v>
      </c>
      <c r="D277" s="78">
        <v>45623</v>
      </c>
      <c r="E277" s="70">
        <v>7798.08</v>
      </c>
      <c r="F277" s="69">
        <f t="shared" si="11"/>
        <v>45653</v>
      </c>
      <c r="G277" s="70">
        <f t="shared" si="12"/>
        <v>7798.08</v>
      </c>
      <c r="H277" s="71">
        <v>0</v>
      </c>
      <c r="I277" s="72" t="s">
        <v>33</v>
      </c>
    </row>
    <row r="278" spans="1:9" s="73" customFormat="1" ht="17.25" customHeight="1" x14ac:dyDescent="0.2">
      <c r="A278" s="84" t="s">
        <v>175</v>
      </c>
      <c r="B278" s="84" t="s">
        <v>635</v>
      </c>
      <c r="C278" s="74" t="s">
        <v>636</v>
      </c>
      <c r="D278" s="78">
        <v>45505</v>
      </c>
      <c r="E278" s="70">
        <v>672.67</v>
      </c>
      <c r="F278" s="69">
        <f t="shared" si="11"/>
        <v>45535</v>
      </c>
      <c r="G278" s="70">
        <f t="shared" si="12"/>
        <v>672.67</v>
      </c>
      <c r="H278" s="71">
        <v>0</v>
      </c>
      <c r="I278" s="72" t="s">
        <v>33</v>
      </c>
    </row>
    <row r="279" spans="1:9" s="73" customFormat="1" ht="17.25" customHeight="1" x14ac:dyDescent="0.2">
      <c r="A279" s="85"/>
      <c r="B279" s="85"/>
      <c r="C279" s="74" t="s">
        <v>637</v>
      </c>
      <c r="D279" s="78">
        <v>45536</v>
      </c>
      <c r="E279" s="70">
        <v>2067.34</v>
      </c>
      <c r="F279" s="69">
        <f t="shared" ref="F279:F300" si="13">30+D279</f>
        <v>45566</v>
      </c>
      <c r="G279" s="70">
        <f t="shared" ref="G279:G300" si="14">+E279</f>
        <v>2067.34</v>
      </c>
      <c r="H279" s="71">
        <v>0</v>
      </c>
      <c r="I279" s="72" t="s">
        <v>33</v>
      </c>
    </row>
    <row r="280" spans="1:9" s="73" customFormat="1" ht="17.25" customHeight="1" x14ac:dyDescent="0.2">
      <c r="A280" s="85"/>
      <c r="B280" s="85"/>
      <c r="C280" s="74" t="s">
        <v>638</v>
      </c>
      <c r="D280" s="78">
        <v>45566</v>
      </c>
      <c r="E280" s="70">
        <v>1524.4</v>
      </c>
      <c r="F280" s="69">
        <f t="shared" si="13"/>
        <v>45596</v>
      </c>
      <c r="G280" s="70">
        <f t="shared" si="14"/>
        <v>1524.4</v>
      </c>
      <c r="H280" s="71">
        <v>0</v>
      </c>
      <c r="I280" s="72" t="s">
        <v>33</v>
      </c>
    </row>
    <row r="281" spans="1:9" s="73" customFormat="1" ht="17.25" customHeight="1" x14ac:dyDescent="0.2">
      <c r="A281" s="85"/>
      <c r="B281" s="85"/>
      <c r="C281" s="74" t="s">
        <v>639</v>
      </c>
      <c r="D281" s="78">
        <v>45597</v>
      </c>
      <c r="E281" s="70">
        <v>1457.41</v>
      </c>
      <c r="F281" s="69">
        <f t="shared" si="13"/>
        <v>45627</v>
      </c>
      <c r="G281" s="70">
        <f t="shared" si="14"/>
        <v>1457.41</v>
      </c>
      <c r="H281" s="71">
        <v>0</v>
      </c>
      <c r="I281" s="72" t="s">
        <v>33</v>
      </c>
    </row>
    <row r="282" spans="1:9" s="73" customFormat="1" ht="17.25" customHeight="1" x14ac:dyDescent="0.2">
      <c r="A282" s="86"/>
      <c r="B282" s="86"/>
      <c r="C282" s="74" t="s">
        <v>640</v>
      </c>
      <c r="D282" s="78">
        <v>45627</v>
      </c>
      <c r="E282" s="70">
        <v>1390.42</v>
      </c>
      <c r="F282" s="69">
        <f t="shared" si="13"/>
        <v>45657</v>
      </c>
      <c r="G282" s="70">
        <f t="shared" si="14"/>
        <v>1390.42</v>
      </c>
      <c r="H282" s="71">
        <v>0</v>
      </c>
      <c r="I282" s="72" t="s">
        <v>33</v>
      </c>
    </row>
    <row r="283" spans="1:9" s="73" customFormat="1" ht="98.25" customHeight="1" x14ac:dyDescent="0.2">
      <c r="A283" s="77" t="s">
        <v>419</v>
      </c>
      <c r="B283" s="75" t="s">
        <v>641</v>
      </c>
      <c r="C283" s="74" t="s">
        <v>642</v>
      </c>
      <c r="D283" s="78">
        <v>45636</v>
      </c>
      <c r="E283" s="70">
        <v>8040305.4800000004</v>
      </c>
      <c r="F283" s="69">
        <f t="shared" si="13"/>
        <v>45666</v>
      </c>
      <c r="G283" s="70">
        <f t="shared" si="14"/>
        <v>8040305.4800000004</v>
      </c>
      <c r="H283" s="71">
        <v>0</v>
      </c>
      <c r="I283" s="72" t="s">
        <v>33</v>
      </c>
    </row>
    <row r="284" spans="1:9" s="73" customFormat="1" ht="92.25" customHeight="1" x14ac:dyDescent="0.2">
      <c r="A284" s="77" t="s">
        <v>177</v>
      </c>
      <c r="B284" s="75" t="s">
        <v>643</v>
      </c>
      <c r="C284" s="74" t="s">
        <v>644</v>
      </c>
      <c r="D284" s="78">
        <v>45635</v>
      </c>
      <c r="E284" s="70">
        <v>34587.25</v>
      </c>
      <c r="F284" s="69">
        <f t="shared" si="13"/>
        <v>45665</v>
      </c>
      <c r="G284" s="70">
        <f t="shared" si="14"/>
        <v>34587.25</v>
      </c>
      <c r="H284" s="71">
        <v>0</v>
      </c>
      <c r="I284" s="72" t="s">
        <v>33</v>
      </c>
    </row>
    <row r="285" spans="1:9" s="73" customFormat="1" ht="24.75" customHeight="1" x14ac:dyDescent="0.2">
      <c r="A285" s="84" t="s">
        <v>355</v>
      </c>
      <c r="B285" s="84" t="s">
        <v>645</v>
      </c>
      <c r="C285" s="74" t="s">
        <v>646</v>
      </c>
      <c r="D285" s="78">
        <v>45629</v>
      </c>
      <c r="E285" s="70">
        <v>10368.99</v>
      </c>
      <c r="F285" s="69">
        <f t="shared" si="13"/>
        <v>45659</v>
      </c>
      <c r="G285" s="70">
        <f t="shared" si="14"/>
        <v>10368.99</v>
      </c>
      <c r="H285" s="71">
        <v>0</v>
      </c>
      <c r="I285" s="72" t="s">
        <v>33</v>
      </c>
    </row>
    <row r="286" spans="1:9" s="73" customFormat="1" ht="24.75" customHeight="1" x14ac:dyDescent="0.2">
      <c r="A286" s="85"/>
      <c r="B286" s="85"/>
      <c r="C286" s="74" t="s">
        <v>647</v>
      </c>
      <c r="D286" s="78">
        <v>45632</v>
      </c>
      <c r="E286" s="70">
        <v>17807.7</v>
      </c>
      <c r="F286" s="69">
        <f t="shared" si="13"/>
        <v>45662</v>
      </c>
      <c r="G286" s="70">
        <f t="shared" si="14"/>
        <v>17807.7</v>
      </c>
      <c r="H286" s="71">
        <v>0</v>
      </c>
      <c r="I286" s="72" t="s">
        <v>33</v>
      </c>
    </row>
    <row r="287" spans="1:9" s="73" customFormat="1" ht="24.75" customHeight="1" x14ac:dyDescent="0.2">
      <c r="A287" s="85"/>
      <c r="B287" s="85"/>
      <c r="C287" s="74" t="s">
        <v>648</v>
      </c>
      <c r="D287" s="78">
        <v>45632</v>
      </c>
      <c r="E287" s="70">
        <v>17719.580000000002</v>
      </c>
      <c r="F287" s="69">
        <f t="shared" si="13"/>
        <v>45662</v>
      </c>
      <c r="G287" s="70">
        <f t="shared" si="14"/>
        <v>17719.580000000002</v>
      </c>
      <c r="H287" s="71">
        <v>0</v>
      </c>
      <c r="I287" s="72" t="s">
        <v>33</v>
      </c>
    </row>
    <row r="288" spans="1:9" s="73" customFormat="1" ht="24.75" customHeight="1" x14ac:dyDescent="0.2">
      <c r="A288" s="86"/>
      <c r="B288" s="86"/>
      <c r="C288" s="74" t="s">
        <v>649</v>
      </c>
      <c r="D288" s="78">
        <v>45635</v>
      </c>
      <c r="E288" s="70">
        <v>18601.54</v>
      </c>
      <c r="F288" s="69">
        <f t="shared" si="13"/>
        <v>45665</v>
      </c>
      <c r="G288" s="70">
        <f t="shared" si="14"/>
        <v>18601.54</v>
      </c>
      <c r="H288" s="71">
        <v>0</v>
      </c>
      <c r="I288" s="72" t="s">
        <v>33</v>
      </c>
    </row>
    <row r="289" spans="1:9" s="73" customFormat="1" x14ac:dyDescent="0.2">
      <c r="A289" s="84" t="s">
        <v>294</v>
      </c>
      <c r="B289" s="84" t="s">
        <v>650</v>
      </c>
      <c r="C289" s="74" t="s">
        <v>651</v>
      </c>
      <c r="D289" s="78">
        <v>45587</v>
      </c>
      <c r="E289" s="70">
        <v>6230.97</v>
      </c>
      <c r="F289" s="69">
        <f t="shared" si="13"/>
        <v>45617</v>
      </c>
      <c r="G289" s="70">
        <f t="shared" si="14"/>
        <v>6230.97</v>
      </c>
      <c r="H289" s="71">
        <v>0</v>
      </c>
      <c r="I289" s="72" t="s">
        <v>33</v>
      </c>
    </row>
    <row r="290" spans="1:9" s="73" customFormat="1" x14ac:dyDescent="0.2">
      <c r="A290" s="85"/>
      <c r="B290" s="85"/>
      <c r="C290" s="74" t="s">
        <v>652</v>
      </c>
      <c r="D290" s="78">
        <v>45603</v>
      </c>
      <c r="E290" s="70">
        <v>14058.71</v>
      </c>
      <c r="F290" s="69">
        <f t="shared" si="13"/>
        <v>45633</v>
      </c>
      <c r="G290" s="70">
        <f t="shared" si="14"/>
        <v>14058.71</v>
      </c>
      <c r="H290" s="71">
        <v>0</v>
      </c>
      <c r="I290" s="72" t="s">
        <v>33</v>
      </c>
    </row>
    <row r="291" spans="1:9" s="73" customFormat="1" x14ac:dyDescent="0.2">
      <c r="A291" s="85"/>
      <c r="B291" s="85"/>
      <c r="C291" s="74" t="s">
        <v>653</v>
      </c>
      <c r="D291" s="78">
        <v>45609</v>
      </c>
      <c r="E291" s="70">
        <v>5632.04</v>
      </c>
      <c r="F291" s="69">
        <f t="shared" si="13"/>
        <v>45639</v>
      </c>
      <c r="G291" s="70">
        <f t="shared" si="14"/>
        <v>5632.04</v>
      </c>
      <c r="H291" s="71">
        <v>0</v>
      </c>
      <c r="I291" s="72" t="s">
        <v>33</v>
      </c>
    </row>
    <row r="292" spans="1:9" s="73" customFormat="1" x14ac:dyDescent="0.2">
      <c r="A292" s="85"/>
      <c r="B292" s="85"/>
      <c r="C292" s="74" t="s">
        <v>654</v>
      </c>
      <c r="D292" s="78">
        <v>45611</v>
      </c>
      <c r="E292" s="70">
        <v>11027.67</v>
      </c>
      <c r="F292" s="69">
        <f t="shared" si="13"/>
        <v>45641</v>
      </c>
      <c r="G292" s="70">
        <f t="shared" si="14"/>
        <v>11027.67</v>
      </c>
      <c r="H292" s="71">
        <v>0</v>
      </c>
      <c r="I292" s="72" t="s">
        <v>33</v>
      </c>
    </row>
    <row r="293" spans="1:9" s="73" customFormat="1" x14ac:dyDescent="0.2">
      <c r="A293" s="85"/>
      <c r="B293" s="85"/>
      <c r="C293" s="74" t="s">
        <v>655</v>
      </c>
      <c r="D293" s="78">
        <v>45611</v>
      </c>
      <c r="E293" s="70">
        <v>9253.8700000000008</v>
      </c>
      <c r="F293" s="69">
        <f t="shared" si="13"/>
        <v>45641</v>
      </c>
      <c r="G293" s="70">
        <f t="shared" si="14"/>
        <v>9253.8700000000008</v>
      </c>
      <c r="H293" s="71">
        <v>0</v>
      </c>
      <c r="I293" s="72" t="s">
        <v>33</v>
      </c>
    </row>
    <row r="294" spans="1:9" s="73" customFormat="1" x14ac:dyDescent="0.2">
      <c r="A294" s="85"/>
      <c r="B294" s="85"/>
      <c r="C294" s="74" t="s">
        <v>656</v>
      </c>
      <c r="D294" s="78">
        <v>45615</v>
      </c>
      <c r="E294" s="70">
        <v>12507.09</v>
      </c>
      <c r="F294" s="69">
        <f t="shared" si="13"/>
        <v>45645</v>
      </c>
      <c r="G294" s="70">
        <f t="shared" si="14"/>
        <v>12507.09</v>
      </c>
      <c r="H294" s="71">
        <v>0</v>
      </c>
      <c r="I294" s="72" t="s">
        <v>33</v>
      </c>
    </row>
    <row r="295" spans="1:9" s="73" customFormat="1" x14ac:dyDescent="0.2">
      <c r="A295" s="86"/>
      <c r="B295" s="86"/>
      <c r="C295" s="74" t="s">
        <v>657</v>
      </c>
      <c r="D295" s="78">
        <v>45615</v>
      </c>
      <c r="E295" s="70">
        <v>23201.9</v>
      </c>
      <c r="F295" s="69">
        <f t="shared" si="13"/>
        <v>45645</v>
      </c>
      <c r="G295" s="70">
        <f t="shared" si="14"/>
        <v>23201.9</v>
      </c>
      <c r="H295" s="71">
        <v>0</v>
      </c>
      <c r="I295" s="72" t="s">
        <v>33</v>
      </c>
    </row>
    <row r="296" spans="1:9" s="73" customFormat="1" ht="84" customHeight="1" x14ac:dyDescent="0.2">
      <c r="A296" s="77" t="s">
        <v>660</v>
      </c>
      <c r="B296" s="75" t="s">
        <v>658</v>
      </c>
      <c r="C296" s="74" t="s">
        <v>659</v>
      </c>
      <c r="D296" s="78">
        <v>45639</v>
      </c>
      <c r="E296" s="70">
        <v>2391000</v>
      </c>
      <c r="F296" s="69">
        <f t="shared" si="13"/>
        <v>45669</v>
      </c>
      <c r="G296" s="70">
        <f t="shared" si="14"/>
        <v>2391000</v>
      </c>
      <c r="H296" s="71">
        <v>0</v>
      </c>
      <c r="I296" s="72" t="s">
        <v>33</v>
      </c>
    </row>
    <row r="297" spans="1:9" s="73" customFormat="1" ht="57.75" customHeight="1" x14ac:dyDescent="0.2">
      <c r="A297" s="47" t="s">
        <v>0</v>
      </c>
      <c r="B297" s="47" t="s">
        <v>1</v>
      </c>
      <c r="C297" s="47" t="s">
        <v>3</v>
      </c>
      <c r="D297" s="47" t="s">
        <v>2</v>
      </c>
      <c r="E297" s="48" t="s">
        <v>4</v>
      </c>
      <c r="F297" s="47" t="s">
        <v>5</v>
      </c>
      <c r="G297" s="47" t="s">
        <v>6</v>
      </c>
      <c r="H297" s="47" t="s">
        <v>7</v>
      </c>
      <c r="I297" s="47" t="s">
        <v>8</v>
      </c>
    </row>
    <row r="298" spans="1:9" s="73" customFormat="1" ht="78.75" customHeight="1" x14ac:dyDescent="0.2">
      <c r="A298" s="77" t="s">
        <v>663</v>
      </c>
      <c r="B298" s="75" t="s">
        <v>661</v>
      </c>
      <c r="C298" s="74" t="s">
        <v>662</v>
      </c>
      <c r="D298" s="78">
        <v>45641</v>
      </c>
      <c r="E298" s="70">
        <v>80933.02</v>
      </c>
      <c r="F298" s="69">
        <f t="shared" si="13"/>
        <v>45671</v>
      </c>
      <c r="G298" s="70">
        <f t="shared" si="14"/>
        <v>80933.02</v>
      </c>
      <c r="H298" s="71">
        <v>0</v>
      </c>
      <c r="I298" s="72" t="s">
        <v>33</v>
      </c>
    </row>
    <row r="299" spans="1:9" s="73" customFormat="1" ht="18.75" customHeight="1" x14ac:dyDescent="0.2">
      <c r="A299" s="84" t="s">
        <v>175</v>
      </c>
      <c r="B299" s="84" t="s">
        <v>664</v>
      </c>
      <c r="C299" s="74" t="s">
        <v>665</v>
      </c>
      <c r="D299" s="78">
        <v>45506</v>
      </c>
      <c r="E299" s="70">
        <v>127.18</v>
      </c>
      <c r="F299" s="69">
        <f t="shared" si="13"/>
        <v>45536</v>
      </c>
      <c r="G299" s="70">
        <f t="shared" si="14"/>
        <v>127.18</v>
      </c>
      <c r="H299" s="71">
        <v>0</v>
      </c>
      <c r="I299" s="72" t="s">
        <v>33</v>
      </c>
    </row>
    <row r="300" spans="1:9" s="73" customFormat="1" ht="18.75" customHeight="1" x14ac:dyDescent="0.2">
      <c r="A300" s="85"/>
      <c r="B300" s="85"/>
      <c r="C300" s="74" t="s">
        <v>666</v>
      </c>
      <c r="D300" s="78">
        <v>45536</v>
      </c>
      <c r="E300" s="70">
        <v>3156.61</v>
      </c>
      <c r="F300" s="69">
        <f t="shared" si="13"/>
        <v>45566</v>
      </c>
      <c r="G300" s="70">
        <f t="shared" si="14"/>
        <v>3156.61</v>
      </c>
      <c r="H300" s="71">
        <v>0</v>
      </c>
      <c r="I300" s="72" t="s">
        <v>33</v>
      </c>
    </row>
    <row r="301" spans="1:9" s="73" customFormat="1" ht="18.75" customHeight="1" x14ac:dyDescent="0.2">
      <c r="A301" s="85"/>
      <c r="B301" s="85"/>
      <c r="C301" s="74" t="s">
        <v>667</v>
      </c>
      <c r="D301" s="78">
        <v>45566</v>
      </c>
      <c r="E301" s="70">
        <v>1725.37</v>
      </c>
      <c r="F301" s="69">
        <f t="shared" ref="F301:F366" si="15">30+D301</f>
        <v>45596</v>
      </c>
      <c r="G301" s="70">
        <f t="shared" ref="G301:G366" si="16">+E301</f>
        <v>1725.37</v>
      </c>
      <c r="H301" s="71">
        <v>0</v>
      </c>
      <c r="I301" s="72" t="s">
        <v>33</v>
      </c>
    </row>
    <row r="302" spans="1:9" s="73" customFormat="1" ht="18.75" customHeight="1" x14ac:dyDescent="0.2">
      <c r="A302" s="85"/>
      <c r="B302" s="85"/>
      <c r="C302" s="74" t="s">
        <v>668</v>
      </c>
      <c r="D302" s="78">
        <v>45597</v>
      </c>
      <c r="E302" s="70">
        <v>1620.1</v>
      </c>
      <c r="F302" s="69">
        <f t="shared" si="15"/>
        <v>45627</v>
      </c>
      <c r="G302" s="70">
        <f t="shared" si="16"/>
        <v>1620.1</v>
      </c>
      <c r="H302" s="71">
        <v>0</v>
      </c>
      <c r="I302" s="72" t="s">
        <v>33</v>
      </c>
    </row>
    <row r="303" spans="1:9" s="73" customFormat="1" ht="18.75" customHeight="1" x14ac:dyDescent="0.2">
      <c r="A303" s="86"/>
      <c r="B303" s="86"/>
      <c r="C303" s="74" t="s">
        <v>669</v>
      </c>
      <c r="D303" s="78">
        <v>45627</v>
      </c>
      <c r="E303" s="70">
        <v>1342.57</v>
      </c>
      <c r="F303" s="69">
        <f t="shared" si="15"/>
        <v>45657</v>
      </c>
      <c r="G303" s="70">
        <f t="shared" si="16"/>
        <v>1342.57</v>
      </c>
      <c r="H303" s="71">
        <v>0</v>
      </c>
      <c r="I303" s="72" t="s">
        <v>33</v>
      </c>
    </row>
    <row r="304" spans="1:9" s="73" customFormat="1" ht="69.75" customHeight="1" x14ac:dyDescent="0.2">
      <c r="A304" s="77" t="s">
        <v>458</v>
      </c>
      <c r="B304" s="75" t="s">
        <v>670</v>
      </c>
      <c r="C304" s="74" t="s">
        <v>671</v>
      </c>
      <c r="D304" s="78">
        <v>45642</v>
      </c>
      <c r="E304" s="70">
        <v>37760</v>
      </c>
      <c r="F304" s="69">
        <f t="shared" si="15"/>
        <v>45672</v>
      </c>
      <c r="G304" s="70">
        <f t="shared" si="16"/>
        <v>37760</v>
      </c>
      <c r="H304" s="71">
        <v>0</v>
      </c>
      <c r="I304" s="72" t="s">
        <v>33</v>
      </c>
    </row>
    <row r="305" spans="1:9" s="73" customFormat="1" ht="21.75" customHeight="1" x14ac:dyDescent="0.2">
      <c r="A305" s="84" t="s">
        <v>175</v>
      </c>
      <c r="B305" s="84" t="s">
        <v>672</v>
      </c>
      <c r="C305" s="74" t="s">
        <v>673</v>
      </c>
      <c r="D305" s="78">
        <v>45505</v>
      </c>
      <c r="E305" s="70">
        <v>32224.23</v>
      </c>
      <c r="F305" s="69">
        <f t="shared" si="15"/>
        <v>45535</v>
      </c>
      <c r="G305" s="70">
        <f t="shared" si="16"/>
        <v>32224.23</v>
      </c>
      <c r="H305" s="71">
        <v>0</v>
      </c>
      <c r="I305" s="72" t="s">
        <v>33</v>
      </c>
    </row>
    <row r="306" spans="1:9" s="73" customFormat="1" ht="21.75" customHeight="1" x14ac:dyDescent="0.2">
      <c r="A306" s="85"/>
      <c r="B306" s="85"/>
      <c r="C306" s="74" t="s">
        <v>674</v>
      </c>
      <c r="D306" s="78">
        <v>45536</v>
      </c>
      <c r="E306" s="70">
        <v>35336.14</v>
      </c>
      <c r="F306" s="69">
        <f t="shared" si="15"/>
        <v>45566</v>
      </c>
      <c r="G306" s="70">
        <f t="shared" si="16"/>
        <v>35336.14</v>
      </c>
      <c r="H306" s="71">
        <v>0</v>
      </c>
      <c r="I306" s="72" t="s">
        <v>33</v>
      </c>
    </row>
    <row r="307" spans="1:9" s="73" customFormat="1" ht="21.75" customHeight="1" x14ac:dyDescent="0.2">
      <c r="A307" s="85"/>
      <c r="B307" s="85"/>
      <c r="C307" s="74" t="s">
        <v>675</v>
      </c>
      <c r="D307" s="78">
        <v>45567</v>
      </c>
      <c r="E307" s="70">
        <v>30542.42</v>
      </c>
      <c r="F307" s="69">
        <f t="shared" si="15"/>
        <v>45597</v>
      </c>
      <c r="G307" s="70">
        <f t="shared" si="16"/>
        <v>30542.42</v>
      </c>
      <c r="H307" s="71">
        <v>0</v>
      </c>
      <c r="I307" s="72" t="s">
        <v>33</v>
      </c>
    </row>
    <row r="308" spans="1:9" s="73" customFormat="1" ht="21.75" customHeight="1" x14ac:dyDescent="0.2">
      <c r="A308" s="85"/>
      <c r="B308" s="85"/>
      <c r="C308" s="74" t="s">
        <v>676</v>
      </c>
      <c r="D308" s="78">
        <v>45597</v>
      </c>
      <c r="E308" s="70">
        <v>31485.66</v>
      </c>
      <c r="F308" s="69">
        <f t="shared" si="15"/>
        <v>45627</v>
      </c>
      <c r="G308" s="70">
        <f t="shared" si="16"/>
        <v>31485.66</v>
      </c>
      <c r="H308" s="71">
        <v>0</v>
      </c>
      <c r="I308" s="72" t="s">
        <v>33</v>
      </c>
    </row>
    <row r="309" spans="1:9" s="73" customFormat="1" ht="21.75" customHeight="1" x14ac:dyDescent="0.2">
      <c r="A309" s="86"/>
      <c r="B309" s="86"/>
      <c r="C309" s="74" t="s">
        <v>677</v>
      </c>
      <c r="D309" s="78">
        <v>45627</v>
      </c>
      <c r="E309" s="70">
        <v>25844.67</v>
      </c>
      <c r="F309" s="69">
        <f t="shared" si="15"/>
        <v>45657</v>
      </c>
      <c r="G309" s="70">
        <f t="shared" si="16"/>
        <v>25844.67</v>
      </c>
      <c r="H309" s="71">
        <v>0</v>
      </c>
      <c r="I309" s="72" t="s">
        <v>33</v>
      </c>
    </row>
    <row r="310" spans="1:9" s="73" customFormat="1" ht="105" customHeight="1" x14ac:dyDescent="0.2">
      <c r="A310" s="77" t="s">
        <v>680</v>
      </c>
      <c r="B310" s="75" t="s">
        <v>678</v>
      </c>
      <c r="C310" s="74" t="s">
        <v>679</v>
      </c>
      <c r="D310" s="78">
        <v>45638</v>
      </c>
      <c r="E310" s="70">
        <v>1449310.24</v>
      </c>
      <c r="F310" s="69">
        <f t="shared" si="15"/>
        <v>45668</v>
      </c>
      <c r="G310" s="70">
        <f t="shared" si="16"/>
        <v>1449310.24</v>
      </c>
      <c r="H310" s="71">
        <v>0</v>
      </c>
      <c r="I310" s="72" t="s">
        <v>33</v>
      </c>
    </row>
    <row r="311" spans="1:9" s="73" customFormat="1" ht="110.25" customHeight="1" x14ac:dyDescent="0.2">
      <c r="A311" s="77" t="s">
        <v>683</v>
      </c>
      <c r="B311" s="75" t="s">
        <v>681</v>
      </c>
      <c r="C311" s="74" t="s">
        <v>682</v>
      </c>
      <c r="D311" s="78">
        <v>45644</v>
      </c>
      <c r="E311" s="70">
        <v>58104.86</v>
      </c>
      <c r="F311" s="69">
        <f t="shared" si="15"/>
        <v>45674</v>
      </c>
      <c r="G311" s="70">
        <f t="shared" si="16"/>
        <v>58104.86</v>
      </c>
      <c r="H311" s="71">
        <v>0</v>
      </c>
      <c r="I311" s="72" t="s">
        <v>108</v>
      </c>
    </row>
    <row r="312" spans="1:9" s="73" customFormat="1" ht="21" customHeight="1" x14ac:dyDescent="0.2">
      <c r="A312" s="84" t="s">
        <v>690</v>
      </c>
      <c r="B312" s="84" t="s">
        <v>684</v>
      </c>
      <c r="C312" s="74" t="s">
        <v>685</v>
      </c>
      <c r="D312" s="78">
        <v>45576</v>
      </c>
      <c r="E312" s="70">
        <v>198621.28</v>
      </c>
      <c r="F312" s="69">
        <f t="shared" si="15"/>
        <v>45606</v>
      </c>
      <c r="G312" s="70">
        <f t="shared" si="16"/>
        <v>198621.28</v>
      </c>
      <c r="H312" s="71">
        <v>0</v>
      </c>
      <c r="I312" s="72" t="s">
        <v>33</v>
      </c>
    </row>
    <row r="313" spans="1:9" s="73" customFormat="1" ht="21" customHeight="1" x14ac:dyDescent="0.2">
      <c r="A313" s="85"/>
      <c r="B313" s="85"/>
      <c r="C313" s="74" t="s">
        <v>686</v>
      </c>
      <c r="D313" s="78">
        <v>45583</v>
      </c>
      <c r="E313" s="70">
        <v>91565.42</v>
      </c>
      <c r="F313" s="69">
        <f t="shared" si="15"/>
        <v>45613</v>
      </c>
      <c r="G313" s="70">
        <f t="shared" si="16"/>
        <v>91565.42</v>
      </c>
      <c r="H313" s="71">
        <v>0</v>
      </c>
      <c r="I313" s="72" t="s">
        <v>33</v>
      </c>
    </row>
    <row r="314" spans="1:9" s="73" customFormat="1" ht="21" customHeight="1" x14ac:dyDescent="0.2">
      <c r="A314" s="85"/>
      <c r="B314" s="85"/>
      <c r="C314" s="74" t="s">
        <v>687</v>
      </c>
      <c r="D314" s="78">
        <v>45597</v>
      </c>
      <c r="E314" s="70">
        <v>109392.11</v>
      </c>
      <c r="F314" s="69">
        <f t="shared" si="15"/>
        <v>45627</v>
      </c>
      <c r="G314" s="70">
        <f t="shared" si="16"/>
        <v>109392.11</v>
      </c>
      <c r="H314" s="71">
        <v>0</v>
      </c>
      <c r="I314" s="72" t="s">
        <v>33</v>
      </c>
    </row>
    <row r="315" spans="1:9" s="73" customFormat="1" ht="21" customHeight="1" x14ac:dyDescent="0.2">
      <c r="A315" s="85"/>
      <c r="B315" s="85"/>
      <c r="C315" s="74" t="s">
        <v>688</v>
      </c>
      <c r="D315" s="78">
        <v>45602</v>
      </c>
      <c r="E315" s="70">
        <v>38060.57</v>
      </c>
      <c r="F315" s="69">
        <f t="shared" si="15"/>
        <v>45632</v>
      </c>
      <c r="G315" s="70">
        <f t="shared" si="16"/>
        <v>38060.57</v>
      </c>
      <c r="H315" s="71">
        <v>0</v>
      </c>
      <c r="I315" s="72" t="s">
        <v>33</v>
      </c>
    </row>
    <row r="316" spans="1:9" s="73" customFormat="1" ht="21" customHeight="1" x14ac:dyDescent="0.2">
      <c r="A316" s="86"/>
      <c r="B316" s="86"/>
      <c r="C316" s="74" t="s">
        <v>689</v>
      </c>
      <c r="D316" s="78">
        <v>45607</v>
      </c>
      <c r="E316" s="70">
        <v>25424.19</v>
      </c>
      <c r="F316" s="69">
        <f t="shared" si="15"/>
        <v>45637</v>
      </c>
      <c r="G316" s="70">
        <f t="shared" si="16"/>
        <v>25424.19</v>
      </c>
      <c r="H316" s="71">
        <v>0</v>
      </c>
      <c r="I316" s="72" t="s">
        <v>33</v>
      </c>
    </row>
    <row r="317" spans="1:9" s="73" customFormat="1" ht="19.5" customHeight="1" x14ac:dyDescent="0.2">
      <c r="A317" s="84" t="s">
        <v>177</v>
      </c>
      <c r="B317" s="84" t="s">
        <v>691</v>
      </c>
      <c r="C317" s="74" t="s">
        <v>692</v>
      </c>
      <c r="D317" s="78">
        <v>45635</v>
      </c>
      <c r="E317" s="70">
        <v>69772.39</v>
      </c>
      <c r="F317" s="69">
        <f t="shared" si="15"/>
        <v>45665</v>
      </c>
      <c r="G317" s="70">
        <f t="shared" si="16"/>
        <v>69772.39</v>
      </c>
      <c r="H317" s="71">
        <v>0</v>
      </c>
      <c r="I317" s="72" t="s">
        <v>33</v>
      </c>
    </row>
    <row r="318" spans="1:9" s="73" customFormat="1" ht="19.5" customHeight="1" x14ac:dyDescent="0.2">
      <c r="A318" s="85"/>
      <c r="B318" s="85"/>
      <c r="C318" s="74" t="s">
        <v>693</v>
      </c>
      <c r="D318" s="78">
        <v>45637</v>
      </c>
      <c r="E318" s="70">
        <v>14530.53</v>
      </c>
      <c r="F318" s="69">
        <f t="shared" si="15"/>
        <v>45667</v>
      </c>
      <c r="G318" s="70">
        <f t="shared" si="16"/>
        <v>14530.53</v>
      </c>
      <c r="H318" s="71">
        <v>0</v>
      </c>
      <c r="I318" s="72" t="s">
        <v>33</v>
      </c>
    </row>
    <row r="319" spans="1:9" s="73" customFormat="1" ht="19.5" customHeight="1" x14ac:dyDescent="0.2">
      <c r="A319" s="85"/>
      <c r="B319" s="85"/>
      <c r="C319" s="74" t="s">
        <v>694</v>
      </c>
      <c r="D319" s="78">
        <v>45639</v>
      </c>
      <c r="E319" s="70">
        <v>72615.88</v>
      </c>
      <c r="F319" s="69">
        <f t="shared" si="15"/>
        <v>45669</v>
      </c>
      <c r="G319" s="70">
        <f t="shared" si="16"/>
        <v>72615.88</v>
      </c>
      <c r="H319" s="71">
        <v>0</v>
      </c>
      <c r="I319" s="72" t="s">
        <v>33</v>
      </c>
    </row>
    <row r="320" spans="1:9" s="73" customFormat="1" ht="19.5" customHeight="1" x14ac:dyDescent="0.2">
      <c r="A320" s="85"/>
      <c r="B320" s="85"/>
      <c r="C320" s="74" t="s">
        <v>695</v>
      </c>
      <c r="D320" s="78">
        <v>45639</v>
      </c>
      <c r="E320" s="70">
        <v>14390.25</v>
      </c>
      <c r="F320" s="69">
        <f t="shared" si="15"/>
        <v>45669</v>
      </c>
      <c r="G320" s="70">
        <f t="shared" si="16"/>
        <v>14390.25</v>
      </c>
      <c r="H320" s="71">
        <v>0</v>
      </c>
      <c r="I320" s="72" t="s">
        <v>33</v>
      </c>
    </row>
    <row r="321" spans="1:9" s="73" customFormat="1" ht="19.5" customHeight="1" x14ac:dyDescent="0.2">
      <c r="A321" s="86"/>
      <c r="B321" s="86"/>
      <c r="C321" s="74" t="s">
        <v>696</v>
      </c>
      <c r="D321" s="78">
        <v>45639</v>
      </c>
      <c r="E321" s="70">
        <v>17593.939999999999</v>
      </c>
      <c r="F321" s="69">
        <f t="shared" si="15"/>
        <v>45669</v>
      </c>
      <c r="G321" s="70">
        <f t="shared" si="16"/>
        <v>17593.939999999999</v>
      </c>
      <c r="H321" s="71">
        <v>0</v>
      </c>
      <c r="I321" s="72" t="s">
        <v>33</v>
      </c>
    </row>
    <row r="322" spans="1:9" s="73" customFormat="1" ht="53.25" customHeight="1" x14ac:dyDescent="0.2">
      <c r="A322" s="84" t="s">
        <v>164</v>
      </c>
      <c r="B322" s="93" t="s">
        <v>697</v>
      </c>
      <c r="C322" s="74" t="s">
        <v>698</v>
      </c>
      <c r="D322" s="78">
        <v>45583</v>
      </c>
      <c r="E322" s="70">
        <v>3840.9</v>
      </c>
      <c r="F322" s="69">
        <f t="shared" si="15"/>
        <v>45613</v>
      </c>
      <c r="G322" s="70">
        <f t="shared" si="16"/>
        <v>3840.9</v>
      </c>
      <c r="H322" s="71">
        <v>0</v>
      </c>
      <c r="I322" s="72" t="s">
        <v>33</v>
      </c>
    </row>
    <row r="323" spans="1:9" s="73" customFormat="1" ht="57.75" customHeight="1" x14ac:dyDescent="0.2">
      <c r="A323" s="86"/>
      <c r="B323" s="94"/>
      <c r="C323" s="74" t="s">
        <v>699</v>
      </c>
      <c r="D323" s="78">
        <v>45597</v>
      </c>
      <c r="E323" s="70">
        <v>10808.8</v>
      </c>
      <c r="F323" s="69">
        <f t="shared" si="15"/>
        <v>45627</v>
      </c>
      <c r="G323" s="70">
        <f t="shared" si="16"/>
        <v>10808.8</v>
      </c>
      <c r="H323" s="71">
        <v>0</v>
      </c>
      <c r="I323" s="72" t="s">
        <v>33</v>
      </c>
    </row>
    <row r="324" spans="1:9" s="73" customFormat="1" ht="57.75" customHeight="1" x14ac:dyDescent="0.2">
      <c r="A324" s="47" t="s">
        <v>0</v>
      </c>
      <c r="B324" s="47" t="s">
        <v>1</v>
      </c>
      <c r="C324" s="47" t="s">
        <v>3</v>
      </c>
      <c r="D324" s="47" t="s">
        <v>2</v>
      </c>
      <c r="E324" s="48" t="s">
        <v>4</v>
      </c>
      <c r="F324" s="47" t="s">
        <v>5</v>
      </c>
      <c r="G324" s="47" t="s">
        <v>6</v>
      </c>
      <c r="H324" s="47" t="s">
        <v>7</v>
      </c>
      <c r="I324" s="47" t="s">
        <v>8</v>
      </c>
    </row>
    <row r="325" spans="1:9" s="73" customFormat="1" ht="30" customHeight="1" x14ac:dyDescent="0.2">
      <c r="A325" s="84" t="s">
        <v>164</v>
      </c>
      <c r="B325" s="84" t="s">
        <v>700</v>
      </c>
      <c r="C325" s="74" t="s">
        <v>701</v>
      </c>
      <c r="D325" s="78">
        <v>45595</v>
      </c>
      <c r="E325" s="70">
        <v>3121.1</v>
      </c>
      <c r="F325" s="69">
        <f t="shared" si="15"/>
        <v>45625</v>
      </c>
      <c r="G325" s="70">
        <f t="shared" si="16"/>
        <v>3121.1</v>
      </c>
      <c r="H325" s="71">
        <v>0</v>
      </c>
      <c r="I325" s="72" t="s">
        <v>33</v>
      </c>
    </row>
    <row r="326" spans="1:9" s="73" customFormat="1" ht="30" customHeight="1" x14ac:dyDescent="0.2">
      <c r="A326" s="85"/>
      <c r="B326" s="85"/>
      <c r="C326" s="74" t="s">
        <v>702</v>
      </c>
      <c r="D326" s="78">
        <v>45601</v>
      </c>
      <c r="E326" s="70">
        <v>3445.6</v>
      </c>
      <c r="F326" s="69">
        <f t="shared" si="15"/>
        <v>45631</v>
      </c>
      <c r="G326" s="70">
        <f t="shared" si="16"/>
        <v>3445.6</v>
      </c>
      <c r="H326" s="71">
        <v>0</v>
      </c>
      <c r="I326" s="72" t="s">
        <v>33</v>
      </c>
    </row>
    <row r="327" spans="1:9" s="73" customFormat="1" ht="30" customHeight="1" x14ac:dyDescent="0.2">
      <c r="A327" s="85"/>
      <c r="B327" s="85"/>
      <c r="C327" s="74" t="s">
        <v>703</v>
      </c>
      <c r="D327" s="78">
        <v>45604</v>
      </c>
      <c r="E327" s="70">
        <v>10266</v>
      </c>
      <c r="F327" s="69">
        <f t="shared" si="15"/>
        <v>45634</v>
      </c>
      <c r="G327" s="70">
        <f t="shared" si="16"/>
        <v>10266</v>
      </c>
      <c r="H327" s="71">
        <v>0</v>
      </c>
      <c r="I327" s="72" t="s">
        <v>33</v>
      </c>
    </row>
    <row r="328" spans="1:9" s="73" customFormat="1" ht="30" customHeight="1" x14ac:dyDescent="0.2">
      <c r="A328" s="86"/>
      <c r="B328" s="86"/>
      <c r="C328" s="74" t="s">
        <v>704</v>
      </c>
      <c r="D328" s="78">
        <v>45630</v>
      </c>
      <c r="E328" s="70">
        <v>2206.6</v>
      </c>
      <c r="F328" s="69">
        <f t="shared" si="15"/>
        <v>45660</v>
      </c>
      <c r="G328" s="70">
        <f t="shared" si="16"/>
        <v>2206.6</v>
      </c>
      <c r="H328" s="71">
        <v>0</v>
      </c>
      <c r="I328" s="72" t="s">
        <v>33</v>
      </c>
    </row>
    <row r="329" spans="1:9" s="73" customFormat="1" x14ac:dyDescent="0.2">
      <c r="A329" s="84" t="s">
        <v>458</v>
      </c>
      <c r="B329" s="84" t="s">
        <v>705</v>
      </c>
      <c r="C329" s="74" t="s">
        <v>706</v>
      </c>
      <c r="D329" s="78">
        <v>45628</v>
      </c>
      <c r="E329" s="70">
        <v>54280</v>
      </c>
      <c r="F329" s="69">
        <f t="shared" si="15"/>
        <v>45658</v>
      </c>
      <c r="G329" s="70">
        <f t="shared" si="16"/>
        <v>54280</v>
      </c>
      <c r="H329" s="71">
        <v>0</v>
      </c>
      <c r="I329" s="72" t="s">
        <v>33</v>
      </c>
    </row>
    <row r="330" spans="1:9" s="73" customFormat="1" x14ac:dyDescent="0.2">
      <c r="A330" s="85"/>
      <c r="B330" s="85"/>
      <c r="C330" s="74" t="s">
        <v>707</v>
      </c>
      <c r="D330" s="78">
        <v>45628</v>
      </c>
      <c r="E330" s="70">
        <v>144550</v>
      </c>
      <c r="F330" s="69">
        <f t="shared" si="15"/>
        <v>45658</v>
      </c>
      <c r="G330" s="70">
        <f t="shared" si="16"/>
        <v>144550</v>
      </c>
      <c r="H330" s="71">
        <v>0</v>
      </c>
      <c r="I330" s="72" t="s">
        <v>33</v>
      </c>
    </row>
    <row r="331" spans="1:9" s="73" customFormat="1" x14ac:dyDescent="0.2">
      <c r="A331" s="85"/>
      <c r="B331" s="85"/>
      <c r="C331" s="74" t="s">
        <v>708</v>
      </c>
      <c r="D331" s="78">
        <v>45628</v>
      </c>
      <c r="E331" s="70">
        <v>584100</v>
      </c>
      <c r="F331" s="69">
        <f t="shared" si="15"/>
        <v>45658</v>
      </c>
      <c r="G331" s="70">
        <f t="shared" si="16"/>
        <v>584100</v>
      </c>
      <c r="H331" s="71">
        <v>0</v>
      </c>
      <c r="I331" s="72" t="s">
        <v>33</v>
      </c>
    </row>
    <row r="332" spans="1:9" s="73" customFormat="1" x14ac:dyDescent="0.2">
      <c r="A332" s="85"/>
      <c r="B332" s="85"/>
      <c r="C332" s="74" t="s">
        <v>709</v>
      </c>
      <c r="D332" s="78">
        <v>45629</v>
      </c>
      <c r="E332" s="70">
        <v>212400</v>
      </c>
      <c r="F332" s="69">
        <f t="shared" si="15"/>
        <v>45659</v>
      </c>
      <c r="G332" s="70">
        <f t="shared" si="16"/>
        <v>212400</v>
      </c>
      <c r="H332" s="71">
        <v>0</v>
      </c>
      <c r="I332" s="72" t="s">
        <v>33</v>
      </c>
    </row>
    <row r="333" spans="1:9" s="73" customFormat="1" x14ac:dyDescent="0.2">
      <c r="A333" s="85"/>
      <c r="B333" s="85"/>
      <c r="C333" s="74" t="s">
        <v>710</v>
      </c>
      <c r="D333" s="78">
        <v>45642</v>
      </c>
      <c r="E333" s="70">
        <v>423320</v>
      </c>
      <c r="F333" s="69">
        <f t="shared" si="15"/>
        <v>45672</v>
      </c>
      <c r="G333" s="70">
        <f t="shared" si="16"/>
        <v>423320</v>
      </c>
      <c r="H333" s="71">
        <v>0</v>
      </c>
      <c r="I333" s="72" t="s">
        <v>33</v>
      </c>
    </row>
    <row r="334" spans="1:9" s="73" customFormat="1" x14ac:dyDescent="0.2">
      <c r="A334" s="85"/>
      <c r="B334" s="85"/>
      <c r="C334" s="74" t="s">
        <v>711</v>
      </c>
      <c r="D334" s="78">
        <v>45642</v>
      </c>
      <c r="E334" s="70">
        <v>92040</v>
      </c>
      <c r="F334" s="69">
        <f t="shared" si="15"/>
        <v>45672</v>
      </c>
      <c r="G334" s="70">
        <f t="shared" si="16"/>
        <v>92040</v>
      </c>
      <c r="H334" s="71">
        <v>0</v>
      </c>
      <c r="I334" s="72" t="s">
        <v>33</v>
      </c>
    </row>
    <row r="335" spans="1:9" s="73" customFormat="1" x14ac:dyDescent="0.2">
      <c r="A335" s="85"/>
      <c r="B335" s="85"/>
      <c r="C335" s="74" t="s">
        <v>712</v>
      </c>
      <c r="D335" s="78">
        <v>45642</v>
      </c>
      <c r="E335" s="70">
        <v>45666</v>
      </c>
      <c r="F335" s="69">
        <f t="shared" si="15"/>
        <v>45672</v>
      </c>
      <c r="G335" s="70">
        <f t="shared" si="16"/>
        <v>45666</v>
      </c>
      <c r="H335" s="71">
        <v>0</v>
      </c>
      <c r="I335" s="72" t="s">
        <v>33</v>
      </c>
    </row>
    <row r="336" spans="1:9" s="73" customFormat="1" x14ac:dyDescent="0.2">
      <c r="A336" s="86"/>
      <c r="B336" s="86"/>
      <c r="C336" s="74" t="s">
        <v>713</v>
      </c>
      <c r="D336" s="78">
        <v>45642</v>
      </c>
      <c r="E336" s="70">
        <v>40710</v>
      </c>
      <c r="F336" s="69">
        <f t="shared" si="15"/>
        <v>45672</v>
      </c>
      <c r="G336" s="70">
        <f t="shared" si="16"/>
        <v>40710</v>
      </c>
      <c r="H336" s="71">
        <v>0</v>
      </c>
      <c r="I336" s="72" t="s">
        <v>33</v>
      </c>
    </row>
    <row r="337" spans="1:9" s="73" customFormat="1" ht="75" customHeight="1" x14ac:dyDescent="0.2">
      <c r="A337" s="77" t="s">
        <v>284</v>
      </c>
      <c r="B337" s="75" t="s">
        <v>714</v>
      </c>
      <c r="C337" s="74" t="s">
        <v>715</v>
      </c>
      <c r="D337" s="78">
        <v>45642</v>
      </c>
      <c r="E337" s="70">
        <v>195749.99</v>
      </c>
      <c r="F337" s="69">
        <f t="shared" si="15"/>
        <v>45672</v>
      </c>
      <c r="G337" s="70">
        <f t="shared" si="16"/>
        <v>195749.99</v>
      </c>
      <c r="H337" s="71">
        <v>0</v>
      </c>
      <c r="I337" s="72" t="s">
        <v>33</v>
      </c>
    </row>
    <row r="338" spans="1:9" s="73" customFormat="1" ht="70.5" customHeight="1" x14ac:dyDescent="0.2">
      <c r="A338" s="77" t="s">
        <v>718</v>
      </c>
      <c r="B338" s="75" t="s">
        <v>716</v>
      </c>
      <c r="C338" s="74" t="s">
        <v>717</v>
      </c>
      <c r="D338" s="78">
        <v>45636</v>
      </c>
      <c r="E338" s="70">
        <v>234000</v>
      </c>
      <c r="F338" s="69">
        <f t="shared" ref="F338:F365" si="17">30+D338</f>
        <v>45666</v>
      </c>
      <c r="G338" s="70">
        <f t="shared" ref="G338:G365" si="18">+E338</f>
        <v>234000</v>
      </c>
      <c r="H338" s="71">
        <v>0</v>
      </c>
      <c r="I338" s="72" t="s">
        <v>33</v>
      </c>
    </row>
    <row r="339" spans="1:9" s="73" customFormat="1" ht="53.25" customHeight="1" x14ac:dyDescent="0.2">
      <c r="A339" s="84" t="s">
        <v>303</v>
      </c>
      <c r="B339" s="84" t="s">
        <v>719</v>
      </c>
      <c r="C339" s="74" t="s">
        <v>720</v>
      </c>
      <c r="D339" s="78">
        <v>45616</v>
      </c>
      <c r="E339" s="70">
        <v>79768.28</v>
      </c>
      <c r="F339" s="69">
        <f t="shared" si="17"/>
        <v>45646</v>
      </c>
      <c r="G339" s="70">
        <f t="shared" si="18"/>
        <v>79768.28</v>
      </c>
      <c r="H339" s="71">
        <v>0</v>
      </c>
      <c r="I339" s="72" t="s">
        <v>33</v>
      </c>
    </row>
    <row r="340" spans="1:9" s="73" customFormat="1" ht="53.25" customHeight="1" x14ac:dyDescent="0.2">
      <c r="A340" s="86"/>
      <c r="B340" s="86"/>
      <c r="C340" s="74" t="s">
        <v>721</v>
      </c>
      <c r="D340" s="78">
        <v>45616</v>
      </c>
      <c r="E340" s="70">
        <v>376581.81</v>
      </c>
      <c r="F340" s="69">
        <f t="shared" si="17"/>
        <v>45646</v>
      </c>
      <c r="G340" s="70">
        <f t="shared" si="18"/>
        <v>376581.81</v>
      </c>
      <c r="H340" s="71">
        <v>0</v>
      </c>
      <c r="I340" s="72" t="s">
        <v>33</v>
      </c>
    </row>
    <row r="341" spans="1:9" s="73" customFormat="1" ht="63" customHeight="1" x14ac:dyDescent="0.2">
      <c r="A341" s="77" t="s">
        <v>724</v>
      </c>
      <c r="B341" s="75" t="s">
        <v>722</v>
      </c>
      <c r="C341" s="74" t="s">
        <v>723</v>
      </c>
      <c r="D341" s="78">
        <v>45644</v>
      </c>
      <c r="E341" s="70">
        <v>15694</v>
      </c>
      <c r="F341" s="69">
        <f t="shared" si="17"/>
        <v>45674</v>
      </c>
      <c r="G341" s="70">
        <f t="shared" si="18"/>
        <v>15694</v>
      </c>
      <c r="H341" s="71">
        <v>0</v>
      </c>
      <c r="I341" s="72" t="s">
        <v>33</v>
      </c>
    </row>
    <row r="342" spans="1:9" s="73" customFormat="1" ht="61.5" customHeight="1" x14ac:dyDescent="0.2">
      <c r="A342" s="77" t="s">
        <v>727</v>
      </c>
      <c r="B342" s="75" t="s">
        <v>725</v>
      </c>
      <c r="C342" s="74" t="s">
        <v>726</v>
      </c>
      <c r="D342" s="78">
        <v>45643</v>
      </c>
      <c r="E342" s="70">
        <v>3398.4</v>
      </c>
      <c r="F342" s="69">
        <f t="shared" si="17"/>
        <v>45673</v>
      </c>
      <c r="G342" s="70">
        <f t="shared" si="18"/>
        <v>3398.4</v>
      </c>
      <c r="H342" s="71">
        <v>0</v>
      </c>
      <c r="I342" s="72" t="s">
        <v>33</v>
      </c>
    </row>
    <row r="343" spans="1:9" s="73" customFormat="1" ht="93.75" customHeight="1" x14ac:dyDescent="0.2">
      <c r="A343" s="77" t="s">
        <v>730</v>
      </c>
      <c r="B343" s="75" t="s">
        <v>728</v>
      </c>
      <c r="C343" s="74" t="s">
        <v>729</v>
      </c>
      <c r="D343" s="78">
        <v>45514</v>
      </c>
      <c r="E343" s="70">
        <v>94400</v>
      </c>
      <c r="F343" s="69">
        <f t="shared" si="17"/>
        <v>45544</v>
      </c>
      <c r="G343" s="70">
        <f t="shared" si="18"/>
        <v>94400</v>
      </c>
      <c r="H343" s="71">
        <v>0</v>
      </c>
      <c r="I343" s="72" t="s">
        <v>33</v>
      </c>
    </row>
    <row r="344" spans="1:9" s="73" customFormat="1" ht="94.5" customHeight="1" x14ac:dyDescent="0.2">
      <c r="A344" s="77" t="s">
        <v>733</v>
      </c>
      <c r="B344" s="75" t="s">
        <v>731</v>
      </c>
      <c r="C344" s="74" t="s">
        <v>732</v>
      </c>
      <c r="D344" s="78">
        <v>45645</v>
      </c>
      <c r="E344" s="70">
        <v>177000</v>
      </c>
      <c r="F344" s="69">
        <f t="shared" si="17"/>
        <v>45675</v>
      </c>
      <c r="G344" s="70">
        <f t="shared" si="18"/>
        <v>177000</v>
      </c>
      <c r="H344" s="71">
        <v>0</v>
      </c>
      <c r="I344" s="72" t="s">
        <v>33</v>
      </c>
    </row>
    <row r="345" spans="1:9" s="73" customFormat="1" ht="106.5" customHeight="1" x14ac:dyDescent="0.2">
      <c r="A345" s="77" t="s">
        <v>736</v>
      </c>
      <c r="B345" s="75" t="s">
        <v>734</v>
      </c>
      <c r="C345" s="74" t="s">
        <v>735</v>
      </c>
      <c r="D345" s="78">
        <v>45482</v>
      </c>
      <c r="E345" s="70">
        <v>519200</v>
      </c>
      <c r="F345" s="69">
        <f t="shared" si="17"/>
        <v>45512</v>
      </c>
      <c r="G345" s="70">
        <f t="shared" si="18"/>
        <v>519200</v>
      </c>
      <c r="H345" s="71">
        <v>0</v>
      </c>
      <c r="I345" s="72" t="s">
        <v>33</v>
      </c>
    </row>
    <row r="346" spans="1:9" s="73" customFormat="1" ht="62.25" customHeight="1" x14ac:dyDescent="0.2">
      <c r="A346" s="47" t="s">
        <v>0</v>
      </c>
      <c r="B346" s="47" t="s">
        <v>1</v>
      </c>
      <c r="C346" s="47" t="s">
        <v>3</v>
      </c>
      <c r="D346" s="47" t="s">
        <v>2</v>
      </c>
      <c r="E346" s="48" t="s">
        <v>4</v>
      </c>
      <c r="F346" s="47" t="s">
        <v>5</v>
      </c>
      <c r="G346" s="47" t="s">
        <v>6</v>
      </c>
      <c r="H346" s="47" t="s">
        <v>7</v>
      </c>
      <c r="I346" s="47" t="s">
        <v>8</v>
      </c>
    </row>
    <row r="347" spans="1:9" s="73" customFormat="1" ht="97.5" customHeight="1" x14ac:dyDescent="0.2">
      <c r="A347" s="77" t="s">
        <v>739</v>
      </c>
      <c r="B347" s="75" t="s">
        <v>737</v>
      </c>
      <c r="C347" s="74" t="s">
        <v>738</v>
      </c>
      <c r="D347" s="78">
        <v>45644</v>
      </c>
      <c r="E347" s="70">
        <v>241310</v>
      </c>
      <c r="F347" s="69">
        <f t="shared" si="17"/>
        <v>45674</v>
      </c>
      <c r="G347" s="70">
        <f t="shared" si="18"/>
        <v>241310</v>
      </c>
      <c r="H347" s="71">
        <v>0</v>
      </c>
      <c r="I347" s="72" t="s">
        <v>33</v>
      </c>
    </row>
    <row r="348" spans="1:9" s="73" customFormat="1" ht="104.25" customHeight="1" x14ac:dyDescent="0.2">
      <c r="A348" s="77" t="s">
        <v>742</v>
      </c>
      <c r="B348" s="75" t="s">
        <v>740</v>
      </c>
      <c r="C348" s="74" t="s">
        <v>741</v>
      </c>
      <c r="D348" s="78">
        <v>45625</v>
      </c>
      <c r="E348" s="70">
        <v>186577.47</v>
      </c>
      <c r="F348" s="69">
        <f t="shared" si="17"/>
        <v>45655</v>
      </c>
      <c r="G348" s="70">
        <f t="shared" si="18"/>
        <v>186577.47</v>
      </c>
      <c r="H348" s="71">
        <v>0</v>
      </c>
      <c r="I348" s="72" t="s">
        <v>33</v>
      </c>
    </row>
    <row r="349" spans="1:9" s="73" customFormat="1" ht="71.25" customHeight="1" x14ac:dyDescent="0.2">
      <c r="A349" s="77" t="s">
        <v>742</v>
      </c>
      <c r="B349" s="75" t="s">
        <v>743</v>
      </c>
      <c r="C349" s="74" t="s">
        <v>744</v>
      </c>
      <c r="D349" s="78">
        <v>45644</v>
      </c>
      <c r="E349" s="70">
        <v>1043710</v>
      </c>
      <c r="F349" s="69">
        <f t="shared" si="17"/>
        <v>45674</v>
      </c>
      <c r="G349" s="70">
        <f t="shared" si="18"/>
        <v>1043710</v>
      </c>
      <c r="H349" s="71">
        <v>0</v>
      </c>
      <c r="I349" s="72" t="s">
        <v>33</v>
      </c>
    </row>
    <row r="350" spans="1:9" s="73" customFormat="1" ht="95.25" customHeight="1" x14ac:dyDescent="0.2">
      <c r="A350" s="77" t="s">
        <v>747</v>
      </c>
      <c r="B350" s="75" t="s">
        <v>745</v>
      </c>
      <c r="C350" s="74" t="s">
        <v>746</v>
      </c>
      <c r="D350" s="78">
        <v>45575</v>
      </c>
      <c r="E350" s="70">
        <v>177000</v>
      </c>
      <c r="F350" s="69">
        <f t="shared" si="17"/>
        <v>45605</v>
      </c>
      <c r="G350" s="70">
        <f t="shared" si="18"/>
        <v>177000</v>
      </c>
      <c r="H350" s="71">
        <v>0</v>
      </c>
      <c r="I350" s="72" t="s">
        <v>33</v>
      </c>
    </row>
    <row r="351" spans="1:9" s="73" customFormat="1" ht="89.25" customHeight="1" x14ac:dyDescent="0.2">
      <c r="A351" s="77" t="s">
        <v>294</v>
      </c>
      <c r="B351" s="75" t="s">
        <v>748</v>
      </c>
      <c r="C351" s="74" t="s">
        <v>749</v>
      </c>
      <c r="D351" s="78">
        <v>45638</v>
      </c>
      <c r="E351" s="70">
        <v>29964.880000000001</v>
      </c>
      <c r="F351" s="69">
        <f t="shared" si="17"/>
        <v>45668</v>
      </c>
      <c r="G351" s="70">
        <f t="shared" si="18"/>
        <v>29964.880000000001</v>
      </c>
      <c r="H351" s="71">
        <v>0</v>
      </c>
      <c r="I351" s="72" t="s">
        <v>33</v>
      </c>
    </row>
    <row r="352" spans="1:9" s="73" customFormat="1" ht="59.25" customHeight="1" x14ac:dyDescent="0.2">
      <c r="A352" s="77" t="s">
        <v>751</v>
      </c>
      <c r="B352" s="75" t="s">
        <v>750</v>
      </c>
      <c r="C352" s="74" t="s">
        <v>165</v>
      </c>
      <c r="D352" s="78">
        <v>45635</v>
      </c>
      <c r="E352" s="70">
        <v>118413</v>
      </c>
      <c r="F352" s="69">
        <f t="shared" si="17"/>
        <v>45665</v>
      </c>
      <c r="G352" s="70">
        <f t="shared" si="18"/>
        <v>118413</v>
      </c>
      <c r="H352" s="71">
        <v>0</v>
      </c>
      <c r="I352" s="72" t="s">
        <v>33</v>
      </c>
    </row>
    <row r="353" spans="1:9" s="73" customFormat="1" ht="69.75" customHeight="1" x14ac:dyDescent="0.2">
      <c r="A353" s="77" t="s">
        <v>754</v>
      </c>
      <c r="B353" s="75" t="s">
        <v>752</v>
      </c>
      <c r="C353" s="74" t="s">
        <v>753</v>
      </c>
      <c r="D353" s="78">
        <v>45638</v>
      </c>
      <c r="E353" s="70">
        <v>306800</v>
      </c>
      <c r="F353" s="69">
        <f t="shared" si="17"/>
        <v>45668</v>
      </c>
      <c r="G353" s="70">
        <f t="shared" si="18"/>
        <v>306800</v>
      </c>
      <c r="H353" s="71">
        <v>0</v>
      </c>
      <c r="I353" s="72" t="s">
        <v>33</v>
      </c>
    </row>
    <row r="354" spans="1:9" s="73" customFormat="1" ht="78" customHeight="1" x14ac:dyDescent="0.2">
      <c r="A354" s="77" t="s">
        <v>757</v>
      </c>
      <c r="B354" s="75" t="s">
        <v>755</v>
      </c>
      <c r="C354" s="74" t="s">
        <v>756</v>
      </c>
      <c r="D354" s="78">
        <v>45643</v>
      </c>
      <c r="E354" s="70">
        <v>496461.4</v>
      </c>
      <c r="F354" s="69">
        <f t="shared" si="17"/>
        <v>45673</v>
      </c>
      <c r="G354" s="70">
        <f t="shared" si="18"/>
        <v>496461.4</v>
      </c>
      <c r="H354" s="71">
        <v>0</v>
      </c>
      <c r="I354" s="72" t="s">
        <v>33</v>
      </c>
    </row>
    <row r="355" spans="1:9" s="73" customFormat="1" ht="95.25" customHeight="1" x14ac:dyDescent="0.2">
      <c r="A355" s="77" t="s">
        <v>759</v>
      </c>
      <c r="B355" s="75" t="s">
        <v>758</v>
      </c>
      <c r="C355" s="74" t="s">
        <v>741</v>
      </c>
      <c r="D355" s="78">
        <v>45646</v>
      </c>
      <c r="E355" s="70">
        <v>59000</v>
      </c>
      <c r="F355" s="69">
        <f t="shared" si="17"/>
        <v>45676</v>
      </c>
      <c r="G355" s="70">
        <f t="shared" si="18"/>
        <v>59000</v>
      </c>
      <c r="H355" s="71">
        <v>0</v>
      </c>
      <c r="I355" s="72" t="s">
        <v>33</v>
      </c>
    </row>
    <row r="356" spans="1:9" s="73" customFormat="1" x14ac:dyDescent="0.2">
      <c r="A356" s="84" t="s">
        <v>175</v>
      </c>
      <c r="B356" s="84" t="s">
        <v>760</v>
      </c>
      <c r="C356" s="74" t="s">
        <v>761</v>
      </c>
      <c r="D356" s="78">
        <v>44743</v>
      </c>
      <c r="E356" s="70">
        <v>48977.66</v>
      </c>
      <c r="F356" s="69">
        <f t="shared" si="17"/>
        <v>44773</v>
      </c>
      <c r="G356" s="70">
        <f t="shared" si="18"/>
        <v>48977.66</v>
      </c>
      <c r="H356" s="71">
        <v>0</v>
      </c>
      <c r="I356" s="72" t="s">
        <v>33</v>
      </c>
    </row>
    <row r="357" spans="1:9" s="73" customFormat="1" x14ac:dyDescent="0.2">
      <c r="A357" s="85"/>
      <c r="B357" s="85"/>
      <c r="C357" s="74" t="s">
        <v>762</v>
      </c>
      <c r="D357" s="78">
        <v>44774</v>
      </c>
      <c r="E357" s="70">
        <v>129845.46</v>
      </c>
      <c r="F357" s="69">
        <f t="shared" si="17"/>
        <v>44804</v>
      </c>
      <c r="G357" s="70">
        <f t="shared" si="18"/>
        <v>129845.46</v>
      </c>
      <c r="H357" s="71">
        <v>0</v>
      </c>
      <c r="I357" s="72" t="s">
        <v>33</v>
      </c>
    </row>
    <row r="358" spans="1:9" s="73" customFormat="1" x14ac:dyDescent="0.2">
      <c r="A358" s="85"/>
      <c r="B358" s="85"/>
      <c r="C358" s="74" t="s">
        <v>763</v>
      </c>
      <c r="D358" s="78">
        <v>44812</v>
      </c>
      <c r="E358" s="70">
        <v>124026.01</v>
      </c>
      <c r="F358" s="69">
        <f t="shared" si="17"/>
        <v>44842</v>
      </c>
      <c r="G358" s="70">
        <f t="shared" si="18"/>
        <v>124026.01</v>
      </c>
      <c r="H358" s="71">
        <v>0</v>
      </c>
      <c r="I358" s="72" t="s">
        <v>33</v>
      </c>
    </row>
    <row r="359" spans="1:9" s="73" customFormat="1" x14ac:dyDescent="0.2">
      <c r="A359" s="85"/>
      <c r="B359" s="85"/>
      <c r="C359" s="74" t="s">
        <v>764</v>
      </c>
      <c r="D359" s="78">
        <v>44835</v>
      </c>
      <c r="E359" s="70">
        <v>117292.23</v>
      </c>
      <c r="F359" s="69">
        <f t="shared" si="17"/>
        <v>44865</v>
      </c>
      <c r="G359" s="70">
        <f t="shared" si="18"/>
        <v>117292.23</v>
      </c>
      <c r="H359" s="71">
        <v>0</v>
      </c>
      <c r="I359" s="72" t="s">
        <v>33</v>
      </c>
    </row>
    <row r="360" spans="1:9" s="73" customFormat="1" x14ac:dyDescent="0.2">
      <c r="A360" s="85"/>
      <c r="B360" s="85"/>
      <c r="C360" s="74" t="s">
        <v>765</v>
      </c>
      <c r="D360" s="78">
        <v>44866</v>
      </c>
      <c r="E360" s="70">
        <v>115290.92</v>
      </c>
      <c r="F360" s="69">
        <f t="shared" si="17"/>
        <v>44896</v>
      </c>
      <c r="G360" s="70">
        <f t="shared" si="18"/>
        <v>115290.92</v>
      </c>
      <c r="H360" s="71">
        <v>0</v>
      </c>
      <c r="I360" s="72" t="s">
        <v>33</v>
      </c>
    </row>
    <row r="361" spans="1:9" s="73" customFormat="1" x14ac:dyDescent="0.2">
      <c r="A361" s="85"/>
      <c r="B361" s="85"/>
      <c r="C361" s="74" t="s">
        <v>766</v>
      </c>
      <c r="D361" s="78">
        <v>44896</v>
      </c>
      <c r="E361" s="70">
        <v>103983.82</v>
      </c>
      <c r="F361" s="69">
        <f t="shared" si="17"/>
        <v>44926</v>
      </c>
      <c r="G361" s="70">
        <f t="shared" si="18"/>
        <v>103983.82</v>
      </c>
      <c r="H361" s="71">
        <v>0</v>
      </c>
      <c r="I361" s="72" t="s">
        <v>33</v>
      </c>
    </row>
    <row r="362" spans="1:9" s="73" customFormat="1" x14ac:dyDescent="0.2">
      <c r="A362" s="85"/>
      <c r="B362" s="85"/>
      <c r="C362" s="74" t="s">
        <v>767</v>
      </c>
      <c r="D362" s="78">
        <v>44927</v>
      </c>
      <c r="E362" s="70">
        <v>80257.61</v>
      </c>
      <c r="F362" s="69">
        <f t="shared" si="17"/>
        <v>44957</v>
      </c>
      <c r="G362" s="70">
        <f t="shared" si="18"/>
        <v>80257.61</v>
      </c>
      <c r="H362" s="71">
        <v>0</v>
      </c>
      <c r="I362" s="72" t="s">
        <v>33</v>
      </c>
    </row>
    <row r="363" spans="1:9" s="73" customFormat="1" x14ac:dyDescent="0.2">
      <c r="A363" s="85"/>
      <c r="B363" s="85"/>
      <c r="C363" s="74" t="s">
        <v>768</v>
      </c>
      <c r="D363" s="78">
        <v>44959</v>
      </c>
      <c r="E363" s="70">
        <v>84600.639999999999</v>
      </c>
      <c r="F363" s="69">
        <f t="shared" si="17"/>
        <v>44989</v>
      </c>
      <c r="G363" s="70">
        <f t="shared" si="18"/>
        <v>84600.639999999999</v>
      </c>
      <c r="H363" s="71">
        <v>0</v>
      </c>
      <c r="I363" s="72" t="s">
        <v>33</v>
      </c>
    </row>
    <row r="364" spans="1:9" s="73" customFormat="1" x14ac:dyDescent="0.2">
      <c r="A364" s="85"/>
      <c r="B364" s="85"/>
      <c r="C364" s="74" t="s">
        <v>769</v>
      </c>
      <c r="D364" s="78">
        <v>44986</v>
      </c>
      <c r="E364" s="70">
        <v>93232.79</v>
      </c>
      <c r="F364" s="69">
        <f t="shared" si="17"/>
        <v>45016</v>
      </c>
      <c r="G364" s="70">
        <f t="shared" si="18"/>
        <v>93232.79</v>
      </c>
      <c r="H364" s="71">
        <v>0</v>
      </c>
      <c r="I364" s="72" t="s">
        <v>33</v>
      </c>
    </row>
    <row r="365" spans="1:9" s="73" customFormat="1" x14ac:dyDescent="0.2">
      <c r="A365" s="85"/>
      <c r="B365" s="85"/>
      <c r="C365" s="74" t="s">
        <v>770</v>
      </c>
      <c r="D365" s="78">
        <v>45017</v>
      </c>
      <c r="E365" s="70">
        <v>99562.39</v>
      </c>
      <c r="F365" s="69">
        <f t="shared" si="17"/>
        <v>45047</v>
      </c>
      <c r="G365" s="70">
        <f t="shared" si="18"/>
        <v>99562.39</v>
      </c>
      <c r="H365" s="71">
        <v>0</v>
      </c>
      <c r="I365" s="72" t="s">
        <v>33</v>
      </c>
    </row>
    <row r="366" spans="1:9" s="73" customFormat="1" x14ac:dyDescent="0.2">
      <c r="A366" s="86"/>
      <c r="B366" s="86"/>
      <c r="C366" s="74" t="s">
        <v>771</v>
      </c>
      <c r="D366" s="78">
        <v>45055</v>
      </c>
      <c r="E366" s="70">
        <v>89276.79</v>
      </c>
      <c r="F366" s="69">
        <f t="shared" si="15"/>
        <v>45085</v>
      </c>
      <c r="G366" s="70">
        <f t="shared" si="16"/>
        <v>89276.79</v>
      </c>
      <c r="H366" s="71">
        <v>0</v>
      </c>
      <c r="I366" s="72" t="s">
        <v>33</v>
      </c>
    </row>
    <row r="367" spans="1:9" s="73" customFormat="1" ht="56.25" customHeight="1" x14ac:dyDescent="0.2">
      <c r="A367" s="47" t="s">
        <v>0</v>
      </c>
      <c r="B367" s="47" t="s">
        <v>1</v>
      </c>
      <c r="C367" s="47" t="s">
        <v>3</v>
      </c>
      <c r="D367" s="47" t="s">
        <v>2</v>
      </c>
      <c r="E367" s="48" t="s">
        <v>4</v>
      </c>
      <c r="F367" s="47" t="s">
        <v>5</v>
      </c>
      <c r="G367" s="47" t="s">
        <v>6</v>
      </c>
      <c r="H367" s="47" t="s">
        <v>7</v>
      </c>
      <c r="I367" s="47" t="s">
        <v>8</v>
      </c>
    </row>
    <row r="368" spans="1:9" s="73" customFormat="1" x14ac:dyDescent="0.2">
      <c r="A368" s="84" t="s">
        <v>175</v>
      </c>
      <c r="B368" s="84" t="s">
        <v>772</v>
      </c>
      <c r="C368" s="74" t="s">
        <v>773</v>
      </c>
      <c r="D368" s="78">
        <v>43922</v>
      </c>
      <c r="E368" s="70">
        <v>33918.269999999997</v>
      </c>
      <c r="F368" s="69">
        <f t="shared" ref="F368:F393" si="19">30+D368</f>
        <v>43952</v>
      </c>
      <c r="G368" s="70">
        <f t="shared" ref="G368:G393" si="20">+E368</f>
        <v>33918.269999999997</v>
      </c>
      <c r="H368" s="71">
        <v>0</v>
      </c>
      <c r="I368" s="72" t="s">
        <v>33</v>
      </c>
    </row>
    <row r="369" spans="1:9" s="73" customFormat="1" x14ac:dyDescent="0.2">
      <c r="A369" s="85"/>
      <c r="B369" s="85"/>
      <c r="C369" s="74" t="s">
        <v>774</v>
      </c>
      <c r="D369" s="78">
        <v>43952</v>
      </c>
      <c r="E369" s="70">
        <v>31670.82</v>
      </c>
      <c r="F369" s="69">
        <f t="shared" si="19"/>
        <v>43982</v>
      </c>
      <c r="G369" s="70">
        <f t="shared" si="20"/>
        <v>31670.82</v>
      </c>
      <c r="H369" s="71">
        <v>0</v>
      </c>
      <c r="I369" s="72" t="s">
        <v>33</v>
      </c>
    </row>
    <row r="370" spans="1:9" s="73" customFormat="1" x14ac:dyDescent="0.2">
      <c r="A370" s="85"/>
      <c r="B370" s="85"/>
      <c r="C370" s="74" t="s">
        <v>775</v>
      </c>
      <c r="D370" s="78">
        <v>43983</v>
      </c>
      <c r="E370" s="70">
        <v>44500.56</v>
      </c>
      <c r="F370" s="69">
        <f t="shared" si="19"/>
        <v>44013</v>
      </c>
      <c r="G370" s="70">
        <f t="shared" si="20"/>
        <v>44500.56</v>
      </c>
      <c r="H370" s="71">
        <v>0</v>
      </c>
      <c r="I370" s="72" t="s">
        <v>33</v>
      </c>
    </row>
    <row r="371" spans="1:9" s="73" customFormat="1" x14ac:dyDescent="0.2">
      <c r="A371" s="85"/>
      <c r="B371" s="85"/>
      <c r="C371" s="74" t="s">
        <v>776</v>
      </c>
      <c r="D371" s="78">
        <v>44013</v>
      </c>
      <c r="E371" s="70">
        <v>19969.41</v>
      </c>
      <c r="F371" s="69">
        <f t="shared" si="19"/>
        <v>44043</v>
      </c>
      <c r="G371" s="70">
        <f t="shared" si="20"/>
        <v>19969.41</v>
      </c>
      <c r="H371" s="71">
        <v>0</v>
      </c>
      <c r="I371" s="72" t="s">
        <v>33</v>
      </c>
    </row>
    <row r="372" spans="1:9" s="73" customFormat="1" x14ac:dyDescent="0.2">
      <c r="A372" s="85"/>
      <c r="B372" s="85"/>
      <c r="C372" s="74" t="s">
        <v>777</v>
      </c>
      <c r="D372" s="78">
        <v>44048</v>
      </c>
      <c r="E372" s="70">
        <v>10352.280000000001</v>
      </c>
      <c r="F372" s="69">
        <f t="shared" si="19"/>
        <v>44078</v>
      </c>
      <c r="G372" s="70">
        <f t="shared" si="20"/>
        <v>10352.280000000001</v>
      </c>
      <c r="H372" s="71">
        <v>0</v>
      </c>
      <c r="I372" s="72" t="s">
        <v>33</v>
      </c>
    </row>
    <row r="373" spans="1:9" s="73" customFormat="1" x14ac:dyDescent="0.2">
      <c r="A373" s="85"/>
      <c r="B373" s="85"/>
      <c r="C373" s="74" t="s">
        <v>778</v>
      </c>
      <c r="D373" s="78">
        <v>44076</v>
      </c>
      <c r="E373" s="70">
        <v>3380.17</v>
      </c>
      <c r="F373" s="69">
        <f t="shared" si="19"/>
        <v>44106</v>
      </c>
      <c r="G373" s="70">
        <f t="shared" si="20"/>
        <v>3380.17</v>
      </c>
      <c r="H373" s="71">
        <v>0</v>
      </c>
      <c r="I373" s="72" t="s">
        <v>33</v>
      </c>
    </row>
    <row r="374" spans="1:9" s="73" customFormat="1" x14ac:dyDescent="0.2">
      <c r="A374" s="85"/>
      <c r="B374" s="85"/>
      <c r="C374" s="74" t="s">
        <v>779</v>
      </c>
      <c r="D374" s="78">
        <v>44106</v>
      </c>
      <c r="E374" s="70">
        <v>1331.67</v>
      </c>
      <c r="F374" s="69">
        <f t="shared" si="19"/>
        <v>44136</v>
      </c>
      <c r="G374" s="70">
        <f t="shared" si="20"/>
        <v>1331.67</v>
      </c>
      <c r="H374" s="71">
        <v>0</v>
      </c>
      <c r="I374" s="72" t="s">
        <v>33</v>
      </c>
    </row>
    <row r="375" spans="1:9" s="73" customFormat="1" x14ac:dyDescent="0.2">
      <c r="A375" s="85"/>
      <c r="B375" s="85"/>
      <c r="C375" s="74" t="s">
        <v>780</v>
      </c>
      <c r="D375" s="78">
        <v>44136</v>
      </c>
      <c r="E375" s="70">
        <v>2150.5700000000002</v>
      </c>
      <c r="F375" s="69">
        <f t="shared" si="19"/>
        <v>44166</v>
      </c>
      <c r="G375" s="70">
        <f t="shared" si="20"/>
        <v>2150.5700000000002</v>
      </c>
      <c r="H375" s="71">
        <v>0</v>
      </c>
      <c r="I375" s="72" t="s">
        <v>33</v>
      </c>
    </row>
    <row r="376" spans="1:9" s="73" customFormat="1" x14ac:dyDescent="0.2">
      <c r="A376" s="86"/>
      <c r="B376" s="86"/>
      <c r="C376" s="74" t="s">
        <v>781</v>
      </c>
      <c r="D376" s="78">
        <v>44166</v>
      </c>
      <c r="E376" s="70">
        <v>1254.06</v>
      </c>
      <c r="F376" s="69">
        <f t="shared" si="19"/>
        <v>44196</v>
      </c>
      <c r="G376" s="70">
        <f t="shared" si="20"/>
        <v>1254.06</v>
      </c>
      <c r="H376" s="71">
        <v>0</v>
      </c>
      <c r="I376" s="72" t="s">
        <v>33</v>
      </c>
    </row>
    <row r="377" spans="1:9" s="73" customFormat="1" x14ac:dyDescent="0.2">
      <c r="A377" s="84" t="s">
        <v>175</v>
      </c>
      <c r="B377" s="84" t="s">
        <v>782</v>
      </c>
      <c r="C377" s="74" t="s">
        <v>783</v>
      </c>
      <c r="D377" s="78">
        <v>45567</v>
      </c>
      <c r="E377" s="70">
        <v>108297</v>
      </c>
      <c r="F377" s="69">
        <f t="shared" si="19"/>
        <v>45597</v>
      </c>
      <c r="G377" s="70">
        <f t="shared" si="20"/>
        <v>108297</v>
      </c>
      <c r="H377" s="71">
        <v>0</v>
      </c>
      <c r="I377" s="72" t="s">
        <v>33</v>
      </c>
    </row>
    <row r="378" spans="1:9" s="73" customFormat="1" x14ac:dyDescent="0.2">
      <c r="A378" s="85"/>
      <c r="B378" s="85"/>
      <c r="C378" s="74" t="s">
        <v>784</v>
      </c>
      <c r="D378" s="78">
        <v>45597</v>
      </c>
      <c r="E378" s="70">
        <v>93912.98</v>
      </c>
      <c r="F378" s="69">
        <f t="shared" si="19"/>
        <v>45627</v>
      </c>
      <c r="G378" s="70">
        <f t="shared" si="20"/>
        <v>93912.98</v>
      </c>
      <c r="H378" s="71">
        <v>0</v>
      </c>
      <c r="I378" s="72" t="s">
        <v>33</v>
      </c>
    </row>
    <row r="379" spans="1:9" s="73" customFormat="1" x14ac:dyDescent="0.2">
      <c r="A379" s="85"/>
      <c r="B379" s="85"/>
      <c r="C379" s="74" t="s">
        <v>785</v>
      </c>
      <c r="D379" s="78">
        <v>45609</v>
      </c>
      <c r="E379" s="70">
        <v>2314.42</v>
      </c>
      <c r="F379" s="69">
        <f t="shared" si="19"/>
        <v>45639</v>
      </c>
      <c r="G379" s="70">
        <f t="shared" si="20"/>
        <v>2314.42</v>
      </c>
      <c r="H379" s="71">
        <v>0</v>
      </c>
      <c r="I379" s="72" t="s">
        <v>33</v>
      </c>
    </row>
    <row r="380" spans="1:9" s="73" customFormat="1" x14ac:dyDescent="0.2">
      <c r="A380" s="85"/>
      <c r="B380" s="85"/>
      <c r="C380" s="74" t="s">
        <v>786</v>
      </c>
      <c r="D380" s="78">
        <v>45627</v>
      </c>
      <c r="E380" s="70">
        <v>1132.03</v>
      </c>
      <c r="F380" s="69">
        <f t="shared" si="19"/>
        <v>45657</v>
      </c>
      <c r="G380" s="70">
        <f t="shared" si="20"/>
        <v>1132.03</v>
      </c>
      <c r="H380" s="71">
        <v>0</v>
      </c>
      <c r="I380" s="72" t="s">
        <v>33</v>
      </c>
    </row>
    <row r="381" spans="1:9" s="73" customFormat="1" x14ac:dyDescent="0.2">
      <c r="A381" s="86"/>
      <c r="B381" s="86"/>
      <c r="C381" s="74" t="s">
        <v>787</v>
      </c>
      <c r="D381" s="78">
        <v>45628</v>
      </c>
      <c r="E381" s="70">
        <v>32381.360000000001</v>
      </c>
      <c r="F381" s="69">
        <f t="shared" si="19"/>
        <v>45658</v>
      </c>
      <c r="G381" s="70">
        <f t="shared" si="20"/>
        <v>32381.360000000001</v>
      </c>
      <c r="H381" s="71">
        <v>0</v>
      </c>
      <c r="I381" s="72" t="s">
        <v>33</v>
      </c>
    </row>
    <row r="382" spans="1:9" s="73" customFormat="1" ht="68.25" customHeight="1" x14ac:dyDescent="0.2">
      <c r="A382" s="79" t="s">
        <v>173</v>
      </c>
      <c r="B382" s="79" t="s">
        <v>788</v>
      </c>
      <c r="C382" s="74" t="s">
        <v>789</v>
      </c>
      <c r="D382" s="78">
        <v>45651</v>
      </c>
      <c r="E382" s="70">
        <v>21152.49</v>
      </c>
      <c r="F382" s="69">
        <f t="shared" si="19"/>
        <v>45681</v>
      </c>
      <c r="G382" s="70">
        <f t="shared" si="20"/>
        <v>21152.49</v>
      </c>
      <c r="H382" s="71">
        <v>0</v>
      </c>
      <c r="I382" s="72" t="s">
        <v>33</v>
      </c>
    </row>
    <row r="383" spans="1:9" s="73" customFormat="1" ht="102.75" customHeight="1" x14ac:dyDescent="0.2">
      <c r="A383" s="79" t="s">
        <v>432</v>
      </c>
      <c r="B383" s="79" t="s">
        <v>790</v>
      </c>
      <c r="C383" s="74" t="s">
        <v>791</v>
      </c>
      <c r="D383" s="78">
        <v>45596</v>
      </c>
      <c r="E383" s="70">
        <v>2330660</v>
      </c>
      <c r="F383" s="69">
        <f t="shared" si="19"/>
        <v>45626</v>
      </c>
      <c r="G383" s="70">
        <f t="shared" si="20"/>
        <v>2330660</v>
      </c>
      <c r="H383" s="71">
        <v>0</v>
      </c>
      <c r="I383" s="72" t="s">
        <v>33</v>
      </c>
    </row>
    <row r="384" spans="1:9" s="73" customFormat="1" ht="95.25" customHeight="1" x14ac:dyDescent="0.2">
      <c r="A384" s="79" t="s">
        <v>794</v>
      </c>
      <c r="B384" s="79" t="s">
        <v>792</v>
      </c>
      <c r="C384" s="74" t="s">
        <v>793</v>
      </c>
      <c r="D384" s="78">
        <v>45635</v>
      </c>
      <c r="E384" s="70">
        <v>354000</v>
      </c>
      <c r="F384" s="69">
        <f t="shared" si="19"/>
        <v>45665</v>
      </c>
      <c r="G384" s="70">
        <f t="shared" si="20"/>
        <v>354000</v>
      </c>
      <c r="H384" s="71">
        <v>0</v>
      </c>
      <c r="I384" s="72" t="s">
        <v>108</v>
      </c>
    </row>
    <row r="385" spans="1:9" s="73" customFormat="1" x14ac:dyDescent="0.2">
      <c r="A385" s="84" t="s">
        <v>355</v>
      </c>
      <c r="B385" s="84" t="s">
        <v>795</v>
      </c>
      <c r="C385" s="74" t="s">
        <v>796</v>
      </c>
      <c r="D385" s="78">
        <v>45581</v>
      </c>
      <c r="E385" s="70">
        <v>17765.05</v>
      </c>
      <c r="F385" s="69">
        <f t="shared" si="19"/>
        <v>45611</v>
      </c>
      <c r="G385" s="70">
        <f t="shared" si="20"/>
        <v>17765.05</v>
      </c>
      <c r="H385" s="71">
        <v>0</v>
      </c>
      <c r="I385" s="72" t="s">
        <v>33</v>
      </c>
    </row>
    <row r="386" spans="1:9" s="73" customFormat="1" x14ac:dyDescent="0.2">
      <c r="A386" s="85"/>
      <c r="B386" s="85"/>
      <c r="C386" s="74" t="s">
        <v>797</v>
      </c>
      <c r="D386" s="78">
        <v>45589</v>
      </c>
      <c r="E386" s="70">
        <v>28703.08</v>
      </c>
      <c r="F386" s="69">
        <f t="shared" si="19"/>
        <v>45619</v>
      </c>
      <c r="G386" s="70">
        <f t="shared" si="20"/>
        <v>28703.08</v>
      </c>
      <c r="H386" s="71">
        <v>0</v>
      </c>
      <c r="I386" s="72" t="s">
        <v>33</v>
      </c>
    </row>
    <row r="387" spans="1:9" s="73" customFormat="1" x14ac:dyDescent="0.2">
      <c r="A387" s="85"/>
      <c r="B387" s="85"/>
      <c r="C387" s="74" t="s">
        <v>798</v>
      </c>
      <c r="D387" s="78">
        <v>45589</v>
      </c>
      <c r="E387" s="70">
        <v>34464.22</v>
      </c>
      <c r="F387" s="69">
        <f t="shared" si="19"/>
        <v>45619</v>
      </c>
      <c r="G387" s="70">
        <f t="shared" si="20"/>
        <v>34464.22</v>
      </c>
      <c r="H387" s="71">
        <v>0</v>
      </c>
      <c r="I387" s="72" t="s">
        <v>33</v>
      </c>
    </row>
    <row r="388" spans="1:9" s="73" customFormat="1" x14ac:dyDescent="0.2">
      <c r="A388" s="85"/>
      <c r="B388" s="85"/>
      <c r="C388" s="74" t="s">
        <v>799</v>
      </c>
      <c r="D388" s="78">
        <v>45589</v>
      </c>
      <c r="E388" s="70">
        <v>20689.87</v>
      </c>
      <c r="F388" s="69">
        <f t="shared" si="19"/>
        <v>45619</v>
      </c>
      <c r="G388" s="70">
        <f t="shared" si="20"/>
        <v>20689.87</v>
      </c>
      <c r="H388" s="71">
        <v>0</v>
      </c>
      <c r="I388" s="72" t="s">
        <v>33</v>
      </c>
    </row>
    <row r="389" spans="1:9" s="73" customFormat="1" x14ac:dyDescent="0.2">
      <c r="A389" s="85"/>
      <c r="B389" s="85"/>
      <c r="C389" s="74" t="s">
        <v>800</v>
      </c>
      <c r="D389" s="78">
        <v>45589</v>
      </c>
      <c r="E389" s="70">
        <v>95757.19</v>
      </c>
      <c r="F389" s="69">
        <f t="shared" si="19"/>
        <v>45619</v>
      </c>
      <c r="G389" s="70">
        <f t="shared" si="20"/>
        <v>95757.19</v>
      </c>
      <c r="H389" s="71">
        <v>0</v>
      </c>
      <c r="I389" s="72" t="s">
        <v>33</v>
      </c>
    </row>
    <row r="390" spans="1:9" s="73" customFormat="1" x14ac:dyDescent="0.2">
      <c r="A390" s="85"/>
      <c r="B390" s="85"/>
      <c r="C390" s="74" t="s">
        <v>801</v>
      </c>
      <c r="D390" s="78">
        <v>45594</v>
      </c>
      <c r="E390" s="70">
        <v>8224.6</v>
      </c>
      <c r="F390" s="69">
        <f t="shared" si="19"/>
        <v>45624</v>
      </c>
      <c r="G390" s="70">
        <f t="shared" si="20"/>
        <v>8224.6</v>
      </c>
      <c r="H390" s="71">
        <v>0</v>
      </c>
      <c r="I390" s="72" t="s">
        <v>33</v>
      </c>
    </row>
    <row r="391" spans="1:9" s="73" customFormat="1" x14ac:dyDescent="0.2">
      <c r="A391" s="85"/>
      <c r="B391" s="85"/>
      <c r="C391" s="74" t="s">
        <v>802</v>
      </c>
      <c r="D391" s="78">
        <v>45594</v>
      </c>
      <c r="E391" s="70">
        <v>16889.61</v>
      </c>
      <c r="F391" s="69">
        <f t="shared" si="19"/>
        <v>45624</v>
      </c>
      <c r="G391" s="70">
        <f t="shared" si="20"/>
        <v>16889.61</v>
      </c>
      <c r="H391" s="71">
        <v>0</v>
      </c>
      <c r="I391" s="72" t="s">
        <v>33</v>
      </c>
    </row>
    <row r="392" spans="1:9" s="73" customFormat="1" x14ac:dyDescent="0.2">
      <c r="A392" s="86"/>
      <c r="B392" s="86"/>
      <c r="C392" s="74" t="s">
        <v>803</v>
      </c>
      <c r="D392" s="78">
        <v>45602</v>
      </c>
      <c r="E392" s="70">
        <v>38335.919999999998</v>
      </c>
      <c r="F392" s="69">
        <f t="shared" si="19"/>
        <v>45632</v>
      </c>
      <c r="G392" s="70">
        <f t="shared" si="20"/>
        <v>38335.919999999998</v>
      </c>
      <c r="H392" s="71">
        <v>0</v>
      </c>
      <c r="I392" s="72" t="s">
        <v>33</v>
      </c>
    </row>
    <row r="393" spans="1:9" s="73" customFormat="1" x14ac:dyDescent="0.2">
      <c r="A393" s="84" t="s">
        <v>303</v>
      </c>
      <c r="B393" s="84" t="s">
        <v>804</v>
      </c>
      <c r="C393" s="74" t="s">
        <v>805</v>
      </c>
      <c r="D393" s="78">
        <v>45628</v>
      </c>
      <c r="E393" s="70">
        <v>131415.15</v>
      </c>
      <c r="F393" s="69">
        <f t="shared" si="19"/>
        <v>45658</v>
      </c>
      <c r="G393" s="70">
        <f t="shared" si="20"/>
        <v>131415.15</v>
      </c>
      <c r="H393" s="71">
        <v>0</v>
      </c>
      <c r="I393" s="72" t="s">
        <v>33</v>
      </c>
    </row>
    <row r="394" spans="1:9" s="73" customFormat="1" x14ac:dyDescent="0.2">
      <c r="A394" s="85"/>
      <c r="B394" s="85"/>
      <c r="C394" s="74" t="s">
        <v>806</v>
      </c>
      <c r="D394" s="78">
        <v>45628</v>
      </c>
      <c r="E394" s="70">
        <v>141197.79</v>
      </c>
      <c r="F394" s="69">
        <f t="shared" ref="F394:F445" si="21">30+D394</f>
        <v>45658</v>
      </c>
      <c r="G394" s="70">
        <f t="shared" ref="G394:G445" si="22">+E394</f>
        <v>141197.79</v>
      </c>
      <c r="H394" s="71">
        <v>0</v>
      </c>
      <c r="I394" s="72" t="s">
        <v>33</v>
      </c>
    </row>
    <row r="395" spans="1:9" s="73" customFormat="1" x14ac:dyDescent="0.2">
      <c r="A395" s="85"/>
      <c r="B395" s="85"/>
      <c r="C395" s="74" t="s">
        <v>807</v>
      </c>
      <c r="D395" s="78">
        <v>45628</v>
      </c>
      <c r="E395" s="70">
        <v>98092.22</v>
      </c>
      <c r="F395" s="69">
        <f t="shared" si="21"/>
        <v>45658</v>
      </c>
      <c r="G395" s="70">
        <f t="shared" si="22"/>
        <v>98092.22</v>
      </c>
      <c r="H395" s="71">
        <v>0</v>
      </c>
      <c r="I395" s="72" t="s">
        <v>33</v>
      </c>
    </row>
    <row r="396" spans="1:9" s="73" customFormat="1" x14ac:dyDescent="0.2">
      <c r="A396" s="85"/>
      <c r="B396" s="85"/>
      <c r="C396" s="74" t="s">
        <v>808</v>
      </c>
      <c r="D396" s="78">
        <v>45629</v>
      </c>
      <c r="E396" s="70">
        <v>22661.02</v>
      </c>
      <c r="F396" s="69">
        <f t="shared" si="21"/>
        <v>45659</v>
      </c>
      <c r="G396" s="70">
        <f t="shared" si="22"/>
        <v>22661.02</v>
      </c>
      <c r="H396" s="71">
        <v>0</v>
      </c>
      <c r="I396" s="72" t="s">
        <v>33</v>
      </c>
    </row>
    <row r="397" spans="1:9" s="73" customFormat="1" x14ac:dyDescent="0.2">
      <c r="A397" s="85"/>
      <c r="B397" s="85"/>
      <c r="C397" s="74" t="s">
        <v>809</v>
      </c>
      <c r="D397" s="78">
        <v>45631</v>
      </c>
      <c r="E397" s="70">
        <v>21177.37</v>
      </c>
      <c r="F397" s="69">
        <f t="shared" si="21"/>
        <v>45661</v>
      </c>
      <c r="G397" s="70">
        <f t="shared" si="22"/>
        <v>21177.37</v>
      </c>
      <c r="H397" s="71">
        <v>0</v>
      </c>
      <c r="I397" s="72" t="s">
        <v>33</v>
      </c>
    </row>
    <row r="398" spans="1:9" s="73" customFormat="1" x14ac:dyDescent="0.2">
      <c r="A398" s="85"/>
      <c r="B398" s="85"/>
      <c r="C398" s="74" t="s">
        <v>810</v>
      </c>
      <c r="D398" s="78">
        <v>45638</v>
      </c>
      <c r="E398" s="70">
        <v>36367.339999999997</v>
      </c>
      <c r="F398" s="69">
        <f t="shared" si="21"/>
        <v>45668</v>
      </c>
      <c r="G398" s="70">
        <f t="shared" si="22"/>
        <v>36367.339999999997</v>
      </c>
      <c r="H398" s="71">
        <v>0</v>
      </c>
      <c r="I398" s="72" t="s">
        <v>33</v>
      </c>
    </row>
    <row r="399" spans="1:9" s="73" customFormat="1" x14ac:dyDescent="0.2">
      <c r="A399" s="85"/>
      <c r="B399" s="85"/>
      <c r="C399" s="74" t="s">
        <v>811</v>
      </c>
      <c r="D399" s="78">
        <v>45638</v>
      </c>
      <c r="E399" s="70">
        <v>323582.49</v>
      </c>
      <c r="F399" s="69">
        <f t="shared" si="21"/>
        <v>45668</v>
      </c>
      <c r="G399" s="70">
        <f t="shared" si="22"/>
        <v>323582.49</v>
      </c>
      <c r="H399" s="71">
        <v>0</v>
      </c>
      <c r="I399" s="72" t="s">
        <v>33</v>
      </c>
    </row>
    <row r="400" spans="1:9" s="73" customFormat="1" x14ac:dyDescent="0.2">
      <c r="A400" s="86"/>
      <c r="B400" s="86"/>
      <c r="C400" s="74" t="s">
        <v>812</v>
      </c>
      <c r="D400" s="78">
        <v>45638</v>
      </c>
      <c r="E400" s="70">
        <v>468455.67999999999</v>
      </c>
      <c r="F400" s="69">
        <f t="shared" si="21"/>
        <v>45668</v>
      </c>
      <c r="G400" s="70">
        <f t="shared" si="22"/>
        <v>468455.67999999999</v>
      </c>
      <c r="H400" s="71">
        <v>0</v>
      </c>
      <c r="I400" s="72" t="s">
        <v>33</v>
      </c>
    </row>
    <row r="401" spans="1:9" s="73" customFormat="1" ht="87.75" customHeight="1" x14ac:dyDescent="0.2">
      <c r="A401" s="79" t="s">
        <v>814</v>
      </c>
      <c r="B401" s="79" t="s">
        <v>813</v>
      </c>
      <c r="C401" s="74" t="s">
        <v>70</v>
      </c>
      <c r="D401" s="78">
        <v>45646</v>
      </c>
      <c r="E401" s="70">
        <v>212400</v>
      </c>
      <c r="F401" s="69">
        <f t="shared" si="21"/>
        <v>45676</v>
      </c>
      <c r="G401" s="70">
        <f t="shared" si="22"/>
        <v>212400</v>
      </c>
      <c r="H401" s="71">
        <v>0</v>
      </c>
      <c r="I401" s="72" t="s">
        <v>33</v>
      </c>
    </row>
    <row r="402" spans="1:9" s="73" customFormat="1" ht="75" customHeight="1" x14ac:dyDescent="0.2">
      <c r="A402" s="79" t="s">
        <v>173</v>
      </c>
      <c r="B402" s="79" t="s">
        <v>815</v>
      </c>
      <c r="C402" s="74" t="s">
        <v>816</v>
      </c>
      <c r="D402" s="78">
        <v>45651</v>
      </c>
      <c r="E402" s="70">
        <v>161429.12</v>
      </c>
      <c r="F402" s="69">
        <f t="shared" si="21"/>
        <v>45681</v>
      </c>
      <c r="G402" s="70">
        <f t="shared" si="22"/>
        <v>161429.12</v>
      </c>
      <c r="H402" s="71">
        <v>0</v>
      </c>
      <c r="I402" s="72" t="s">
        <v>33</v>
      </c>
    </row>
    <row r="403" spans="1:9" s="73" customFormat="1" ht="80.25" customHeight="1" x14ac:dyDescent="0.2">
      <c r="A403" s="79" t="s">
        <v>819</v>
      </c>
      <c r="B403" s="79" t="s">
        <v>817</v>
      </c>
      <c r="C403" s="74" t="s">
        <v>818</v>
      </c>
      <c r="D403" s="78">
        <v>45635</v>
      </c>
      <c r="E403" s="70">
        <v>56000</v>
      </c>
      <c r="F403" s="69">
        <f t="shared" si="21"/>
        <v>45665</v>
      </c>
      <c r="G403" s="70">
        <f t="shared" si="22"/>
        <v>56000</v>
      </c>
      <c r="H403" s="71">
        <v>0</v>
      </c>
      <c r="I403" s="72" t="s">
        <v>33</v>
      </c>
    </row>
    <row r="404" spans="1:9" s="73" customFormat="1" ht="61.5" customHeight="1" x14ac:dyDescent="0.2">
      <c r="A404" s="47" t="s">
        <v>0</v>
      </c>
      <c r="B404" s="47" t="s">
        <v>1</v>
      </c>
      <c r="C404" s="47" t="s">
        <v>3</v>
      </c>
      <c r="D404" s="47" t="s">
        <v>2</v>
      </c>
      <c r="E404" s="48" t="s">
        <v>4</v>
      </c>
      <c r="F404" s="47" t="s">
        <v>5</v>
      </c>
      <c r="G404" s="47" t="s">
        <v>6</v>
      </c>
      <c r="H404" s="47" t="s">
        <v>7</v>
      </c>
      <c r="I404" s="47" t="s">
        <v>8</v>
      </c>
    </row>
    <row r="405" spans="1:9" s="73" customFormat="1" ht="78" customHeight="1" x14ac:dyDescent="0.2">
      <c r="A405" s="79" t="s">
        <v>822</v>
      </c>
      <c r="B405" s="79" t="s">
        <v>820</v>
      </c>
      <c r="C405" s="74" t="s">
        <v>821</v>
      </c>
      <c r="D405" s="78">
        <v>45639</v>
      </c>
      <c r="E405" s="70">
        <v>81892</v>
      </c>
      <c r="F405" s="69">
        <f t="shared" si="21"/>
        <v>45669</v>
      </c>
      <c r="G405" s="70">
        <f t="shared" si="22"/>
        <v>81892</v>
      </c>
      <c r="H405" s="71">
        <v>0</v>
      </c>
      <c r="I405" s="72" t="s">
        <v>33</v>
      </c>
    </row>
    <row r="406" spans="1:9" s="73" customFormat="1" ht="95.25" customHeight="1" x14ac:dyDescent="0.2">
      <c r="A406" s="79" t="s">
        <v>825</v>
      </c>
      <c r="B406" s="79" t="s">
        <v>823</v>
      </c>
      <c r="C406" s="74" t="s">
        <v>824</v>
      </c>
      <c r="D406" s="78">
        <v>45624</v>
      </c>
      <c r="E406" s="70">
        <v>22359.119999999999</v>
      </c>
      <c r="F406" s="69">
        <f t="shared" si="21"/>
        <v>45654</v>
      </c>
      <c r="G406" s="70">
        <f t="shared" si="22"/>
        <v>22359.119999999999</v>
      </c>
      <c r="H406" s="71">
        <v>0</v>
      </c>
      <c r="I406" s="72" t="s">
        <v>33</v>
      </c>
    </row>
    <row r="407" spans="1:9" s="73" customFormat="1" ht="104.25" customHeight="1" x14ac:dyDescent="0.2">
      <c r="A407" s="79" t="s">
        <v>828</v>
      </c>
      <c r="B407" s="79" t="s">
        <v>826</v>
      </c>
      <c r="C407" s="74" t="s">
        <v>827</v>
      </c>
      <c r="D407" s="78">
        <v>45643</v>
      </c>
      <c r="E407" s="70">
        <v>743400</v>
      </c>
      <c r="F407" s="69">
        <f t="shared" si="21"/>
        <v>45673</v>
      </c>
      <c r="G407" s="70">
        <f t="shared" si="22"/>
        <v>743400</v>
      </c>
      <c r="H407" s="71">
        <v>0</v>
      </c>
      <c r="I407" s="72" t="s">
        <v>33</v>
      </c>
    </row>
    <row r="408" spans="1:9" s="73" customFormat="1" ht="57" customHeight="1" x14ac:dyDescent="0.2">
      <c r="A408" s="79" t="s">
        <v>727</v>
      </c>
      <c r="B408" s="79" t="s">
        <v>829</v>
      </c>
      <c r="C408" s="74" t="s">
        <v>830</v>
      </c>
      <c r="D408" s="78">
        <v>45644</v>
      </c>
      <c r="E408" s="70">
        <v>144443.79999999999</v>
      </c>
      <c r="F408" s="69">
        <f t="shared" si="21"/>
        <v>45674</v>
      </c>
      <c r="G408" s="70">
        <f t="shared" si="22"/>
        <v>144443.79999999999</v>
      </c>
      <c r="H408" s="71">
        <v>0</v>
      </c>
      <c r="I408" s="72" t="s">
        <v>33</v>
      </c>
    </row>
    <row r="409" spans="1:9" s="73" customFormat="1" ht="67.5" customHeight="1" x14ac:dyDescent="0.2">
      <c r="A409" s="79" t="s">
        <v>833</v>
      </c>
      <c r="B409" s="79" t="s">
        <v>831</v>
      </c>
      <c r="C409" s="74" t="s">
        <v>832</v>
      </c>
      <c r="D409" s="78">
        <v>45646</v>
      </c>
      <c r="E409" s="70">
        <v>101998.2</v>
      </c>
      <c r="F409" s="69">
        <f t="shared" si="21"/>
        <v>45676</v>
      </c>
      <c r="G409" s="70">
        <f t="shared" si="22"/>
        <v>101998.2</v>
      </c>
      <c r="H409" s="71">
        <v>0</v>
      </c>
      <c r="I409" s="72" t="s">
        <v>33</v>
      </c>
    </row>
    <row r="410" spans="1:9" s="73" customFormat="1" ht="66.75" customHeight="1" x14ac:dyDescent="0.2">
      <c r="A410" s="79" t="s">
        <v>836</v>
      </c>
      <c r="B410" s="79" t="s">
        <v>834</v>
      </c>
      <c r="C410" s="74" t="s">
        <v>835</v>
      </c>
      <c r="D410" s="78">
        <v>45646</v>
      </c>
      <c r="E410" s="70">
        <v>149270</v>
      </c>
      <c r="F410" s="69">
        <f t="shared" si="21"/>
        <v>45676</v>
      </c>
      <c r="G410" s="70">
        <f t="shared" si="22"/>
        <v>149270</v>
      </c>
      <c r="H410" s="71">
        <v>0</v>
      </c>
      <c r="I410" s="72" t="s">
        <v>33</v>
      </c>
    </row>
    <row r="411" spans="1:9" s="73" customFormat="1" x14ac:dyDescent="0.2">
      <c r="A411" s="84" t="s">
        <v>175</v>
      </c>
      <c r="B411" s="84" t="s">
        <v>837</v>
      </c>
      <c r="C411" s="74" t="s">
        <v>838</v>
      </c>
      <c r="D411" s="78">
        <v>44929</v>
      </c>
      <c r="E411" s="70">
        <v>42459.02</v>
      </c>
      <c r="F411" s="69">
        <f t="shared" si="21"/>
        <v>44959</v>
      </c>
      <c r="G411" s="70">
        <f t="shared" si="22"/>
        <v>42459.02</v>
      </c>
      <c r="H411" s="71">
        <v>0</v>
      </c>
      <c r="I411" s="72" t="s">
        <v>33</v>
      </c>
    </row>
    <row r="412" spans="1:9" s="73" customFormat="1" x14ac:dyDescent="0.2">
      <c r="A412" s="85"/>
      <c r="B412" s="85"/>
      <c r="C412" s="74" t="s">
        <v>839</v>
      </c>
      <c r="D412" s="78">
        <v>44960</v>
      </c>
      <c r="E412" s="70">
        <v>41484.06</v>
      </c>
      <c r="F412" s="69">
        <f t="shared" si="21"/>
        <v>44990</v>
      </c>
      <c r="G412" s="70">
        <f t="shared" si="22"/>
        <v>41484.06</v>
      </c>
      <c r="H412" s="71">
        <v>0</v>
      </c>
      <c r="I412" s="72" t="s">
        <v>33</v>
      </c>
    </row>
    <row r="413" spans="1:9" s="73" customFormat="1" x14ac:dyDescent="0.2">
      <c r="A413" s="85"/>
      <c r="B413" s="85"/>
      <c r="C413" s="74" t="s">
        <v>840</v>
      </c>
      <c r="D413" s="78">
        <v>44987</v>
      </c>
      <c r="E413" s="70">
        <v>41484.06</v>
      </c>
      <c r="F413" s="69">
        <f t="shared" si="21"/>
        <v>45017</v>
      </c>
      <c r="G413" s="70">
        <f t="shared" si="22"/>
        <v>41484.06</v>
      </c>
      <c r="H413" s="71">
        <v>0</v>
      </c>
      <c r="I413" s="72" t="s">
        <v>33</v>
      </c>
    </row>
    <row r="414" spans="1:9" s="73" customFormat="1" x14ac:dyDescent="0.2">
      <c r="A414" s="85"/>
      <c r="B414" s="85"/>
      <c r="C414" s="74" t="s">
        <v>841</v>
      </c>
      <c r="D414" s="78">
        <v>45019</v>
      </c>
      <c r="E414" s="70">
        <v>41484.06</v>
      </c>
      <c r="F414" s="69">
        <f t="shared" si="21"/>
        <v>45049</v>
      </c>
      <c r="G414" s="70">
        <f t="shared" si="22"/>
        <v>41484.06</v>
      </c>
      <c r="H414" s="71">
        <v>0</v>
      </c>
      <c r="I414" s="72" t="s">
        <v>33</v>
      </c>
    </row>
    <row r="415" spans="1:9" s="73" customFormat="1" x14ac:dyDescent="0.2">
      <c r="A415" s="85"/>
      <c r="B415" s="85"/>
      <c r="C415" s="74" t="s">
        <v>842</v>
      </c>
      <c r="D415" s="78">
        <v>45055</v>
      </c>
      <c r="E415" s="70">
        <v>40146.720000000001</v>
      </c>
      <c r="F415" s="69">
        <f t="shared" si="21"/>
        <v>45085</v>
      </c>
      <c r="G415" s="70">
        <f t="shared" si="22"/>
        <v>40146.720000000001</v>
      </c>
      <c r="H415" s="71">
        <v>0</v>
      </c>
      <c r="I415" s="72" t="s">
        <v>33</v>
      </c>
    </row>
    <row r="416" spans="1:9" s="73" customFormat="1" x14ac:dyDescent="0.2">
      <c r="A416" s="85"/>
      <c r="B416" s="85"/>
      <c r="C416" s="74" t="s">
        <v>843</v>
      </c>
      <c r="D416" s="78">
        <v>45079</v>
      </c>
      <c r="E416" s="70">
        <v>41484.06</v>
      </c>
      <c r="F416" s="69">
        <f t="shared" si="21"/>
        <v>45109</v>
      </c>
      <c r="G416" s="70">
        <f t="shared" si="22"/>
        <v>41484.06</v>
      </c>
      <c r="H416" s="71">
        <v>0</v>
      </c>
      <c r="I416" s="72" t="s">
        <v>33</v>
      </c>
    </row>
    <row r="417" spans="1:9" s="73" customFormat="1" x14ac:dyDescent="0.2">
      <c r="A417" s="85"/>
      <c r="B417" s="85"/>
      <c r="C417" s="74" t="s">
        <v>844</v>
      </c>
      <c r="D417" s="78">
        <v>45126</v>
      </c>
      <c r="E417" s="70">
        <v>40146.720000000001</v>
      </c>
      <c r="F417" s="69">
        <f t="shared" si="21"/>
        <v>45156</v>
      </c>
      <c r="G417" s="70">
        <f t="shared" si="22"/>
        <v>40146.720000000001</v>
      </c>
      <c r="H417" s="71">
        <v>0</v>
      </c>
      <c r="I417" s="72" t="s">
        <v>33</v>
      </c>
    </row>
    <row r="418" spans="1:9" s="73" customFormat="1" x14ac:dyDescent="0.2">
      <c r="A418" s="85"/>
      <c r="B418" s="85"/>
      <c r="C418" s="74" t="s">
        <v>845</v>
      </c>
      <c r="D418" s="78">
        <v>45140</v>
      </c>
      <c r="E418" s="70">
        <v>41484.06</v>
      </c>
      <c r="F418" s="69">
        <f t="shared" si="21"/>
        <v>45170</v>
      </c>
      <c r="G418" s="70">
        <f t="shared" si="22"/>
        <v>41484.06</v>
      </c>
      <c r="H418" s="71">
        <v>0</v>
      </c>
      <c r="I418" s="72" t="s">
        <v>33</v>
      </c>
    </row>
    <row r="419" spans="1:9" s="73" customFormat="1" x14ac:dyDescent="0.2">
      <c r="A419" s="85"/>
      <c r="B419" s="85"/>
      <c r="C419" s="74" t="s">
        <v>846</v>
      </c>
      <c r="D419" s="78">
        <v>45174</v>
      </c>
      <c r="E419" s="70">
        <v>41484.06</v>
      </c>
      <c r="F419" s="69">
        <f t="shared" si="21"/>
        <v>45204</v>
      </c>
      <c r="G419" s="70">
        <f t="shared" si="22"/>
        <v>41484.06</v>
      </c>
      <c r="H419" s="71">
        <v>0</v>
      </c>
      <c r="I419" s="72" t="s">
        <v>33</v>
      </c>
    </row>
    <row r="420" spans="1:9" s="73" customFormat="1" x14ac:dyDescent="0.2">
      <c r="A420" s="85"/>
      <c r="B420" s="85"/>
      <c r="C420" s="74" t="s">
        <v>847</v>
      </c>
      <c r="D420" s="78">
        <v>45200</v>
      </c>
      <c r="E420" s="70">
        <v>19014.939999999999</v>
      </c>
      <c r="F420" s="69">
        <f t="shared" si="21"/>
        <v>45230</v>
      </c>
      <c r="G420" s="70">
        <f t="shared" si="22"/>
        <v>19014.939999999999</v>
      </c>
      <c r="H420" s="71">
        <v>0</v>
      </c>
      <c r="I420" s="72" t="s">
        <v>33</v>
      </c>
    </row>
    <row r="421" spans="1:9" s="73" customFormat="1" x14ac:dyDescent="0.2">
      <c r="A421" s="85"/>
      <c r="B421" s="85"/>
      <c r="C421" s="74" t="s">
        <v>848</v>
      </c>
      <c r="D421" s="78">
        <v>45231</v>
      </c>
      <c r="E421" s="70">
        <v>45754.92</v>
      </c>
      <c r="F421" s="69">
        <f t="shared" si="21"/>
        <v>45261</v>
      </c>
      <c r="G421" s="70">
        <f t="shared" si="22"/>
        <v>45754.92</v>
      </c>
      <c r="H421" s="71">
        <v>0</v>
      </c>
      <c r="I421" s="72" t="s">
        <v>33</v>
      </c>
    </row>
    <row r="422" spans="1:9" s="73" customFormat="1" x14ac:dyDescent="0.2">
      <c r="A422" s="86"/>
      <c r="B422" s="86"/>
      <c r="C422" s="74" t="s">
        <v>849</v>
      </c>
      <c r="D422" s="78">
        <v>45261</v>
      </c>
      <c r="E422" s="70">
        <v>39801.599999999999</v>
      </c>
      <c r="F422" s="69">
        <f t="shared" si="21"/>
        <v>45291</v>
      </c>
      <c r="G422" s="70">
        <f t="shared" si="22"/>
        <v>39801.599999999999</v>
      </c>
      <c r="H422" s="71">
        <v>0</v>
      </c>
      <c r="I422" s="72" t="s">
        <v>33</v>
      </c>
    </row>
    <row r="423" spans="1:9" s="73" customFormat="1" ht="96" customHeight="1" x14ac:dyDescent="0.2">
      <c r="A423" s="79" t="s">
        <v>852</v>
      </c>
      <c r="B423" s="79" t="s">
        <v>850</v>
      </c>
      <c r="C423" s="74" t="s">
        <v>851</v>
      </c>
      <c r="D423" s="78">
        <v>45644</v>
      </c>
      <c r="E423" s="70">
        <v>59000</v>
      </c>
      <c r="F423" s="69">
        <f t="shared" si="21"/>
        <v>45674</v>
      </c>
      <c r="G423" s="70">
        <f t="shared" si="22"/>
        <v>59000</v>
      </c>
      <c r="H423" s="71">
        <v>0</v>
      </c>
      <c r="I423" s="72" t="s">
        <v>33</v>
      </c>
    </row>
    <row r="424" spans="1:9" s="73" customFormat="1" ht="70.5" customHeight="1" x14ac:dyDescent="0.2">
      <c r="A424" s="79" t="s">
        <v>855</v>
      </c>
      <c r="B424" s="79" t="s">
        <v>853</v>
      </c>
      <c r="C424" s="74" t="s">
        <v>854</v>
      </c>
      <c r="D424" s="78">
        <v>45649</v>
      </c>
      <c r="E424" s="70">
        <v>772650</v>
      </c>
      <c r="F424" s="69">
        <f t="shared" si="21"/>
        <v>45679</v>
      </c>
      <c r="G424" s="70">
        <f t="shared" si="22"/>
        <v>772650</v>
      </c>
      <c r="H424" s="71">
        <v>0</v>
      </c>
      <c r="I424" s="72" t="s">
        <v>33</v>
      </c>
    </row>
    <row r="425" spans="1:9" s="73" customFormat="1" ht="104.25" customHeight="1" x14ac:dyDescent="0.2">
      <c r="A425" s="79" t="s">
        <v>857</v>
      </c>
      <c r="B425" s="79" t="s">
        <v>856</v>
      </c>
      <c r="C425" s="74" t="s">
        <v>340</v>
      </c>
      <c r="D425" s="78">
        <v>45645</v>
      </c>
      <c r="E425" s="70">
        <v>59000</v>
      </c>
      <c r="F425" s="69">
        <f t="shared" si="21"/>
        <v>45675</v>
      </c>
      <c r="G425" s="70">
        <f t="shared" si="22"/>
        <v>59000</v>
      </c>
      <c r="H425" s="71">
        <v>0</v>
      </c>
      <c r="I425" s="72" t="s">
        <v>33</v>
      </c>
    </row>
    <row r="426" spans="1:9" s="73" customFormat="1" ht="66" customHeight="1" x14ac:dyDescent="0.2">
      <c r="A426" s="47" t="s">
        <v>0</v>
      </c>
      <c r="B426" s="47" t="s">
        <v>1</v>
      </c>
      <c r="C426" s="47" t="s">
        <v>3</v>
      </c>
      <c r="D426" s="47" t="s">
        <v>2</v>
      </c>
      <c r="E426" s="48" t="s">
        <v>4</v>
      </c>
      <c r="F426" s="47" t="s">
        <v>5</v>
      </c>
      <c r="G426" s="47" t="s">
        <v>6</v>
      </c>
      <c r="H426" s="47" t="s">
        <v>7</v>
      </c>
      <c r="I426" s="47" t="s">
        <v>8</v>
      </c>
    </row>
    <row r="427" spans="1:9" s="73" customFormat="1" ht="21" customHeight="1" x14ac:dyDescent="0.2">
      <c r="A427" s="84" t="s">
        <v>859</v>
      </c>
      <c r="B427" s="84" t="s">
        <v>858</v>
      </c>
      <c r="C427" s="74" t="s">
        <v>860</v>
      </c>
      <c r="D427" s="78">
        <v>45589</v>
      </c>
      <c r="E427" s="70">
        <v>2220</v>
      </c>
      <c r="F427" s="69">
        <f t="shared" si="21"/>
        <v>45619</v>
      </c>
      <c r="G427" s="70">
        <f t="shared" si="22"/>
        <v>2220</v>
      </c>
      <c r="H427" s="71">
        <v>0</v>
      </c>
      <c r="I427" s="72" t="s">
        <v>33</v>
      </c>
    </row>
    <row r="428" spans="1:9" s="73" customFormat="1" ht="21" customHeight="1" x14ac:dyDescent="0.2">
      <c r="A428" s="85"/>
      <c r="B428" s="85"/>
      <c r="C428" s="74" t="s">
        <v>861</v>
      </c>
      <c r="D428" s="78">
        <v>45610</v>
      </c>
      <c r="E428" s="70">
        <v>1920</v>
      </c>
      <c r="F428" s="69">
        <f t="shared" si="21"/>
        <v>45640</v>
      </c>
      <c r="G428" s="70">
        <f t="shared" si="22"/>
        <v>1920</v>
      </c>
      <c r="H428" s="71">
        <v>0</v>
      </c>
      <c r="I428" s="72" t="s">
        <v>33</v>
      </c>
    </row>
    <row r="429" spans="1:9" s="73" customFormat="1" ht="21" customHeight="1" x14ac:dyDescent="0.2">
      <c r="A429" s="85"/>
      <c r="B429" s="85"/>
      <c r="C429" s="74" t="s">
        <v>862</v>
      </c>
      <c r="D429" s="78">
        <v>45616</v>
      </c>
      <c r="E429" s="70">
        <v>3900</v>
      </c>
      <c r="F429" s="69">
        <f t="shared" si="21"/>
        <v>45646</v>
      </c>
      <c r="G429" s="70">
        <f t="shared" si="22"/>
        <v>3900</v>
      </c>
      <c r="H429" s="71">
        <v>0</v>
      </c>
      <c r="I429" s="72" t="s">
        <v>33</v>
      </c>
    </row>
    <row r="430" spans="1:9" s="73" customFormat="1" ht="21" customHeight="1" x14ac:dyDescent="0.2">
      <c r="A430" s="85"/>
      <c r="B430" s="85"/>
      <c r="C430" s="74" t="s">
        <v>863</v>
      </c>
      <c r="D430" s="78">
        <v>45625</v>
      </c>
      <c r="E430" s="70">
        <v>2820</v>
      </c>
      <c r="F430" s="69">
        <f t="shared" si="21"/>
        <v>45655</v>
      </c>
      <c r="G430" s="70">
        <f t="shared" si="22"/>
        <v>2820</v>
      </c>
      <c r="H430" s="71">
        <v>0</v>
      </c>
      <c r="I430" s="72" t="s">
        <v>33</v>
      </c>
    </row>
    <row r="431" spans="1:9" s="73" customFormat="1" ht="21" customHeight="1" x14ac:dyDescent="0.2">
      <c r="A431" s="86"/>
      <c r="B431" s="86"/>
      <c r="C431" s="74" t="s">
        <v>864</v>
      </c>
      <c r="D431" s="78">
        <v>45636</v>
      </c>
      <c r="E431" s="70">
        <v>3900</v>
      </c>
      <c r="F431" s="69">
        <f t="shared" si="21"/>
        <v>45666</v>
      </c>
      <c r="G431" s="70">
        <f t="shared" si="22"/>
        <v>3900</v>
      </c>
      <c r="H431" s="71">
        <v>0</v>
      </c>
      <c r="I431" s="72" t="s">
        <v>33</v>
      </c>
    </row>
    <row r="432" spans="1:9" s="73" customFormat="1" ht="100.5" customHeight="1" x14ac:dyDescent="0.2">
      <c r="A432" s="79" t="s">
        <v>175</v>
      </c>
      <c r="B432" s="79" t="s">
        <v>865</v>
      </c>
      <c r="C432" s="74" t="s">
        <v>866</v>
      </c>
      <c r="D432" s="78">
        <v>45629</v>
      </c>
      <c r="E432" s="70">
        <v>20532.400000000001</v>
      </c>
      <c r="F432" s="69">
        <f t="shared" si="21"/>
        <v>45659</v>
      </c>
      <c r="G432" s="70">
        <f t="shared" si="22"/>
        <v>20532.400000000001</v>
      </c>
      <c r="H432" s="71">
        <v>0</v>
      </c>
      <c r="I432" s="72" t="s">
        <v>33</v>
      </c>
    </row>
    <row r="433" spans="1:9" s="73" customFormat="1" ht="84.75" customHeight="1" x14ac:dyDescent="0.2">
      <c r="A433" s="79" t="s">
        <v>166</v>
      </c>
      <c r="B433" s="79" t="s">
        <v>867</v>
      </c>
      <c r="C433" s="74" t="s">
        <v>868</v>
      </c>
      <c r="D433" s="78">
        <v>45623</v>
      </c>
      <c r="E433" s="70">
        <v>2164.5</v>
      </c>
      <c r="F433" s="69">
        <f t="shared" si="21"/>
        <v>45653</v>
      </c>
      <c r="G433" s="70">
        <f t="shared" si="22"/>
        <v>2164.5</v>
      </c>
      <c r="H433" s="71">
        <v>0</v>
      </c>
      <c r="I433" s="72" t="s">
        <v>33</v>
      </c>
    </row>
    <row r="434" spans="1:9" s="73" customFormat="1" ht="90.75" customHeight="1" x14ac:dyDescent="0.2">
      <c r="A434" s="79" t="s">
        <v>166</v>
      </c>
      <c r="B434" s="79" t="s">
        <v>869</v>
      </c>
      <c r="C434" s="74" t="s">
        <v>870</v>
      </c>
      <c r="D434" s="78">
        <v>45623</v>
      </c>
      <c r="E434" s="70">
        <v>17901</v>
      </c>
      <c r="F434" s="69">
        <f t="shared" si="21"/>
        <v>45653</v>
      </c>
      <c r="G434" s="70">
        <f t="shared" si="22"/>
        <v>17901</v>
      </c>
      <c r="H434" s="71">
        <v>0</v>
      </c>
      <c r="I434" s="72" t="s">
        <v>33</v>
      </c>
    </row>
    <row r="435" spans="1:9" s="73" customFormat="1" ht="24" customHeight="1" x14ac:dyDescent="0.2">
      <c r="A435" s="84" t="s">
        <v>166</v>
      </c>
      <c r="B435" s="84" t="s">
        <v>871</v>
      </c>
      <c r="C435" s="74" t="s">
        <v>872</v>
      </c>
      <c r="D435" s="78">
        <v>45536</v>
      </c>
      <c r="E435" s="70">
        <v>2304.42</v>
      </c>
      <c r="F435" s="69">
        <f t="shared" si="21"/>
        <v>45566</v>
      </c>
      <c r="G435" s="70">
        <f t="shared" si="22"/>
        <v>2304.42</v>
      </c>
      <c r="H435" s="71">
        <v>0</v>
      </c>
      <c r="I435" s="72" t="s">
        <v>33</v>
      </c>
    </row>
    <row r="436" spans="1:9" s="73" customFormat="1" ht="24" customHeight="1" x14ac:dyDescent="0.2">
      <c r="A436" s="85"/>
      <c r="B436" s="85"/>
      <c r="C436" s="74" t="s">
        <v>873</v>
      </c>
      <c r="D436" s="78">
        <v>45566</v>
      </c>
      <c r="E436" s="70">
        <v>2466.89</v>
      </c>
      <c r="F436" s="69">
        <f t="shared" si="21"/>
        <v>45596</v>
      </c>
      <c r="G436" s="70">
        <f t="shared" si="22"/>
        <v>2466.89</v>
      </c>
      <c r="H436" s="71">
        <v>0</v>
      </c>
      <c r="I436" s="72" t="s">
        <v>33</v>
      </c>
    </row>
    <row r="437" spans="1:9" s="73" customFormat="1" ht="24" customHeight="1" x14ac:dyDescent="0.2">
      <c r="A437" s="85"/>
      <c r="B437" s="85"/>
      <c r="C437" s="74" t="s">
        <v>874</v>
      </c>
      <c r="D437" s="78">
        <v>45597</v>
      </c>
      <c r="E437" s="70">
        <v>2079.9699999999998</v>
      </c>
      <c r="F437" s="69">
        <f t="shared" si="21"/>
        <v>45627</v>
      </c>
      <c r="G437" s="70">
        <f t="shared" si="22"/>
        <v>2079.9699999999998</v>
      </c>
      <c r="H437" s="71">
        <v>0</v>
      </c>
      <c r="I437" s="72" t="s">
        <v>33</v>
      </c>
    </row>
    <row r="438" spans="1:9" s="73" customFormat="1" ht="24" customHeight="1" x14ac:dyDescent="0.2">
      <c r="A438" s="86"/>
      <c r="B438" s="86"/>
      <c r="C438" s="74" t="s">
        <v>875</v>
      </c>
      <c r="D438" s="78">
        <v>45627</v>
      </c>
      <c r="E438" s="70">
        <v>2055.81</v>
      </c>
      <c r="F438" s="69">
        <f t="shared" si="21"/>
        <v>45657</v>
      </c>
      <c r="G438" s="70">
        <f t="shared" si="22"/>
        <v>2055.81</v>
      </c>
      <c r="H438" s="71">
        <v>0</v>
      </c>
      <c r="I438" s="72" t="s">
        <v>33</v>
      </c>
    </row>
    <row r="439" spans="1:9" s="73" customFormat="1" ht="80.25" customHeight="1" x14ac:dyDescent="0.2">
      <c r="A439" s="79" t="s">
        <v>878</v>
      </c>
      <c r="B439" s="79" t="s">
        <v>876</v>
      </c>
      <c r="C439" s="74" t="s">
        <v>877</v>
      </c>
      <c r="D439" s="78">
        <v>45646</v>
      </c>
      <c r="E439" s="70">
        <v>199804.68</v>
      </c>
      <c r="F439" s="69">
        <f t="shared" si="21"/>
        <v>45676</v>
      </c>
      <c r="G439" s="70">
        <f t="shared" si="22"/>
        <v>199804.68</v>
      </c>
      <c r="H439" s="71">
        <v>0</v>
      </c>
      <c r="I439" s="72" t="s">
        <v>33</v>
      </c>
    </row>
    <row r="440" spans="1:9" s="73" customFormat="1" ht="81" customHeight="1" x14ac:dyDescent="0.2">
      <c r="A440" s="79" t="s">
        <v>881</v>
      </c>
      <c r="B440" s="79" t="s">
        <v>879</v>
      </c>
      <c r="C440" s="74" t="s">
        <v>880</v>
      </c>
      <c r="D440" s="78">
        <v>45646</v>
      </c>
      <c r="E440" s="70">
        <v>234050</v>
      </c>
      <c r="F440" s="69">
        <f t="shared" si="21"/>
        <v>45676</v>
      </c>
      <c r="G440" s="70">
        <f t="shared" si="22"/>
        <v>234050</v>
      </c>
      <c r="H440" s="71">
        <v>0</v>
      </c>
      <c r="I440" s="72" t="s">
        <v>33</v>
      </c>
    </row>
    <row r="441" spans="1:9" s="73" customFormat="1" ht="81" customHeight="1" x14ac:dyDescent="0.2">
      <c r="A441" s="79" t="s">
        <v>284</v>
      </c>
      <c r="B441" s="79" t="s">
        <v>882</v>
      </c>
      <c r="C441" s="74" t="s">
        <v>883</v>
      </c>
      <c r="D441" s="78">
        <v>45649</v>
      </c>
      <c r="E441" s="70">
        <v>234879</v>
      </c>
      <c r="F441" s="69">
        <f t="shared" si="21"/>
        <v>45679</v>
      </c>
      <c r="G441" s="70">
        <f t="shared" si="22"/>
        <v>234879</v>
      </c>
      <c r="H441" s="71">
        <v>0</v>
      </c>
      <c r="I441" s="72" t="s">
        <v>33</v>
      </c>
    </row>
    <row r="442" spans="1:9" s="73" customFormat="1" ht="109.5" customHeight="1" x14ac:dyDescent="0.2">
      <c r="A442" s="79" t="s">
        <v>886</v>
      </c>
      <c r="B442" s="79" t="s">
        <v>884</v>
      </c>
      <c r="C442" s="74" t="s">
        <v>885</v>
      </c>
      <c r="D442" s="78">
        <v>45639</v>
      </c>
      <c r="E442" s="70">
        <v>153400</v>
      </c>
      <c r="F442" s="69">
        <f t="shared" si="21"/>
        <v>45669</v>
      </c>
      <c r="G442" s="70">
        <f t="shared" si="22"/>
        <v>153400</v>
      </c>
      <c r="H442" s="71">
        <v>0</v>
      </c>
      <c r="I442" s="72" t="s">
        <v>33</v>
      </c>
    </row>
    <row r="443" spans="1:9" s="73" customFormat="1" ht="71.25" customHeight="1" x14ac:dyDescent="0.2">
      <c r="A443" s="47" t="s">
        <v>0</v>
      </c>
      <c r="B443" s="47" t="s">
        <v>1</v>
      </c>
      <c r="C443" s="47" t="s">
        <v>3</v>
      </c>
      <c r="D443" s="47" t="s">
        <v>2</v>
      </c>
      <c r="E443" s="48" t="s">
        <v>4</v>
      </c>
      <c r="F443" s="47" t="s">
        <v>5</v>
      </c>
      <c r="G443" s="47" t="s">
        <v>6</v>
      </c>
      <c r="H443" s="47" t="s">
        <v>7</v>
      </c>
      <c r="I443" s="47" t="s">
        <v>8</v>
      </c>
    </row>
    <row r="444" spans="1:9" s="73" customFormat="1" ht="99" customHeight="1" x14ac:dyDescent="0.2">
      <c r="A444" s="79" t="s">
        <v>889</v>
      </c>
      <c r="B444" s="79" t="s">
        <v>887</v>
      </c>
      <c r="C444" s="74" t="s">
        <v>888</v>
      </c>
      <c r="D444" s="78">
        <v>45644</v>
      </c>
      <c r="E444" s="70">
        <v>295000</v>
      </c>
      <c r="F444" s="69">
        <f t="shared" si="21"/>
        <v>45674</v>
      </c>
      <c r="G444" s="70">
        <f t="shared" si="22"/>
        <v>295000</v>
      </c>
      <c r="H444" s="71">
        <v>0</v>
      </c>
      <c r="I444" s="72" t="s">
        <v>33</v>
      </c>
    </row>
    <row r="445" spans="1:9" s="73" customFormat="1" ht="83.25" customHeight="1" x14ac:dyDescent="0.2">
      <c r="A445" s="79" t="s">
        <v>892</v>
      </c>
      <c r="B445" s="79" t="s">
        <v>890</v>
      </c>
      <c r="C445" s="74" t="s">
        <v>891</v>
      </c>
      <c r="D445" s="78">
        <v>45639</v>
      </c>
      <c r="E445" s="70">
        <v>106200</v>
      </c>
      <c r="F445" s="69">
        <f t="shared" si="21"/>
        <v>45669</v>
      </c>
      <c r="G445" s="70">
        <f t="shared" si="22"/>
        <v>106200</v>
      </c>
      <c r="H445" s="71">
        <v>0</v>
      </c>
      <c r="I445" s="72" t="s">
        <v>33</v>
      </c>
    </row>
    <row r="446" spans="1:9" ht="102" customHeight="1" x14ac:dyDescent="0.2">
      <c r="B446" s="90"/>
      <c r="C446" s="90"/>
      <c r="F446" s="65"/>
    </row>
    <row r="447" spans="1:9" ht="42.75" customHeight="1" x14ac:dyDescent="0.2">
      <c r="A447" s="68" t="s">
        <v>159</v>
      </c>
      <c r="B447" s="52"/>
      <c r="C447" s="91" t="s">
        <v>160</v>
      </c>
      <c r="D447" s="91"/>
      <c r="E447" s="55"/>
      <c r="F447" s="66"/>
      <c r="G447" s="91" t="s">
        <v>162</v>
      </c>
      <c r="H447" s="91"/>
      <c r="I447" s="91"/>
    </row>
    <row r="448" spans="1:9" x14ac:dyDescent="0.2">
      <c r="A448" s="57" t="s">
        <v>157</v>
      </c>
      <c r="B448" s="53"/>
      <c r="C448" s="89" t="s">
        <v>156</v>
      </c>
      <c r="D448" s="89"/>
      <c r="E448" s="56"/>
      <c r="F448" s="67"/>
      <c r="G448" s="88" t="s">
        <v>103</v>
      </c>
      <c r="H448" s="88"/>
      <c r="I448" s="88"/>
    </row>
    <row r="449" spans="1:9" x14ac:dyDescent="0.2">
      <c r="A449" s="58" t="s">
        <v>158</v>
      </c>
      <c r="B449" s="53"/>
      <c r="C449" s="92" t="s">
        <v>161</v>
      </c>
      <c r="D449" s="92"/>
      <c r="E449" s="56"/>
      <c r="F449" s="67"/>
      <c r="G449" s="88" t="s">
        <v>104</v>
      </c>
      <c r="H449" s="88"/>
      <c r="I449" s="88"/>
    </row>
  </sheetData>
  <mergeCells count="104">
    <mergeCell ref="B411:B422"/>
    <mergeCell ref="A411:A422"/>
    <mergeCell ref="B427:B431"/>
    <mergeCell ref="A427:A431"/>
    <mergeCell ref="B435:B438"/>
    <mergeCell ref="A435:A438"/>
    <mergeCell ref="B385:B392"/>
    <mergeCell ref="A385:A392"/>
    <mergeCell ref="B393:B400"/>
    <mergeCell ref="A393:A400"/>
    <mergeCell ref="B356:B366"/>
    <mergeCell ref="A356:A366"/>
    <mergeCell ref="B368:B376"/>
    <mergeCell ref="A368:A376"/>
    <mergeCell ref="B377:B381"/>
    <mergeCell ref="A377:A381"/>
    <mergeCell ref="B325:B328"/>
    <mergeCell ref="A325:A328"/>
    <mergeCell ref="B329:B336"/>
    <mergeCell ref="A329:A336"/>
    <mergeCell ref="B339:B340"/>
    <mergeCell ref="A339:A340"/>
    <mergeCell ref="B312:B316"/>
    <mergeCell ref="A312:A316"/>
    <mergeCell ref="B317:B321"/>
    <mergeCell ref="A317:A321"/>
    <mergeCell ref="B322:B323"/>
    <mergeCell ref="A322:A323"/>
    <mergeCell ref="B289:B295"/>
    <mergeCell ref="A289:A295"/>
    <mergeCell ref="B299:B303"/>
    <mergeCell ref="A299:A303"/>
    <mergeCell ref="B305:B309"/>
    <mergeCell ref="A305:A309"/>
    <mergeCell ref="B275:B277"/>
    <mergeCell ref="A275:A277"/>
    <mergeCell ref="B278:B282"/>
    <mergeCell ref="A278:A282"/>
    <mergeCell ref="B285:B288"/>
    <mergeCell ref="A285:A288"/>
    <mergeCell ref="B249:B251"/>
    <mergeCell ref="A249:A251"/>
    <mergeCell ref="B252:B256"/>
    <mergeCell ref="A252:A256"/>
    <mergeCell ref="B267:B268"/>
    <mergeCell ref="A267:A268"/>
    <mergeCell ref="B233:B236"/>
    <mergeCell ref="A233:A236"/>
    <mergeCell ref="B239:B244"/>
    <mergeCell ref="A239:A244"/>
    <mergeCell ref="B245:B248"/>
    <mergeCell ref="A245:A248"/>
    <mergeCell ref="B205:B212"/>
    <mergeCell ref="A205:A212"/>
    <mergeCell ref="B225:B226"/>
    <mergeCell ref="A225:A226"/>
    <mergeCell ref="B227:B231"/>
    <mergeCell ref="A227:A231"/>
    <mergeCell ref="B185:B191"/>
    <mergeCell ref="A185:A191"/>
    <mergeCell ref="B192:B193"/>
    <mergeCell ref="A192:A193"/>
    <mergeCell ref="B194:B195"/>
    <mergeCell ref="A194:A195"/>
    <mergeCell ref="B143:B150"/>
    <mergeCell ref="A143:A150"/>
    <mergeCell ref="B152:B160"/>
    <mergeCell ref="A152:A160"/>
    <mergeCell ref="B179:B182"/>
    <mergeCell ref="A179:A182"/>
    <mergeCell ref="A70:A71"/>
    <mergeCell ref="B78:B81"/>
    <mergeCell ref="A78:A81"/>
    <mergeCell ref="B82:B94"/>
    <mergeCell ref="A82:A94"/>
    <mergeCell ref="B24:B27"/>
    <mergeCell ref="A24:A27"/>
    <mergeCell ref="B41:B42"/>
    <mergeCell ref="A41:A42"/>
    <mergeCell ref="B47:B50"/>
    <mergeCell ref="A8:I8"/>
    <mergeCell ref="A10:I10"/>
    <mergeCell ref="A11:I11"/>
    <mergeCell ref="G449:I449"/>
    <mergeCell ref="C448:D448"/>
    <mergeCell ref="G448:I448"/>
    <mergeCell ref="B446:C446"/>
    <mergeCell ref="C447:D447"/>
    <mergeCell ref="G447:I447"/>
    <mergeCell ref="C449:D449"/>
    <mergeCell ref="A47:A50"/>
    <mergeCell ref="B67:B69"/>
    <mergeCell ref="A67:A69"/>
    <mergeCell ref="B70:B71"/>
    <mergeCell ref="B100:B101"/>
    <mergeCell ref="A100:A101"/>
    <mergeCell ref="B128:B135"/>
    <mergeCell ref="A128:A135"/>
    <mergeCell ref="B104:B106"/>
    <mergeCell ref="A104:A106"/>
    <mergeCell ref="B107:B114"/>
    <mergeCell ref="A107:A114"/>
    <mergeCell ref="B117:B126"/>
    <mergeCell ref="A117:A126"/>
  </mergeCells>
  <pageMargins left="0.19685039370078741" right="0.19685039370078741"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REPORTE</vt:lpstr>
      <vt:lpstr>REPORTE!Área_de_impresión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2025-01-16T18:48:07Z</cp:lastPrinted>
  <dcterms:created xsi:type="dcterms:W3CDTF">2021-07-01T20:21:12Z</dcterms:created>
  <dcterms:modified xsi:type="dcterms:W3CDTF">2025-01-16T18:49:25Z</dcterms:modified>
</cp:coreProperties>
</file>