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DICIEMBRE  2022" sheetId="12" r:id="rId2"/>
  </sheets>
  <definedNames>
    <definedName name="_xlnm._FilterDatabase" localSheetId="1" hidden="1">'DICIEMBRE  2022'!#REF!</definedName>
    <definedName name="_xlnm.Print_Area" localSheetId="1">'DICIEMBRE  2022'!$A$1:$J$575</definedName>
  </definedNames>
  <calcPr calcId="145621"/>
</workbook>
</file>

<file path=xl/calcChain.xml><?xml version="1.0" encoding="utf-8"?>
<calcChain xmlns="http://schemas.openxmlformats.org/spreadsheetml/2006/main">
  <c r="H549" i="12" l="1"/>
  <c r="H550" i="12"/>
  <c r="H551" i="12"/>
  <c r="H552" i="12"/>
  <c r="H553" i="12"/>
  <c r="H554" i="12"/>
  <c r="H555" i="12"/>
  <c r="H556" i="12"/>
  <c r="H557" i="12"/>
  <c r="H559" i="12"/>
  <c r="H560" i="12"/>
  <c r="H561" i="12"/>
  <c r="H562" i="12"/>
  <c r="H563" i="12"/>
  <c r="H564" i="12"/>
  <c r="G549" i="12"/>
  <c r="G550" i="12"/>
  <c r="G551" i="12"/>
  <c r="G552" i="12"/>
  <c r="G553" i="12"/>
  <c r="G554" i="12"/>
  <c r="G555" i="12"/>
  <c r="G556" i="12"/>
  <c r="G557" i="12"/>
  <c r="G559" i="12"/>
  <c r="G560" i="12"/>
  <c r="G561" i="12"/>
  <c r="G562" i="12"/>
  <c r="G563" i="12"/>
  <c r="G564" i="12"/>
  <c r="H548" i="12"/>
  <c r="G548" i="12"/>
  <c r="H546" i="12"/>
  <c r="G546" i="12"/>
  <c r="H545" i="12"/>
  <c r="G545" i="12"/>
  <c r="H544" i="12"/>
  <c r="G544" i="12"/>
  <c r="H543" i="12"/>
  <c r="G543" i="12"/>
  <c r="H521" i="12"/>
  <c r="H522" i="12"/>
  <c r="H523" i="12"/>
  <c r="H524" i="12"/>
  <c r="H525" i="12"/>
  <c r="H526" i="12"/>
  <c r="H527" i="12"/>
  <c r="H528" i="12"/>
  <c r="H529" i="12"/>
  <c r="H530" i="12"/>
  <c r="H531" i="12"/>
  <c r="G521" i="12"/>
  <c r="G522" i="12"/>
  <c r="G523" i="12"/>
  <c r="G524" i="12"/>
  <c r="G525" i="12"/>
  <c r="G526" i="12"/>
  <c r="G527" i="12"/>
  <c r="G528" i="12"/>
  <c r="G529" i="12"/>
  <c r="G530" i="12"/>
  <c r="G531" i="12"/>
  <c r="H518" i="12"/>
  <c r="H519" i="12"/>
  <c r="H520" i="12"/>
  <c r="H532" i="12"/>
  <c r="H534" i="12"/>
  <c r="H535" i="12"/>
  <c r="H536" i="12"/>
  <c r="H537" i="12"/>
  <c r="H538" i="12"/>
  <c r="G518" i="12"/>
  <c r="G519" i="12"/>
  <c r="G520" i="12"/>
  <c r="G532" i="12"/>
  <c r="G534" i="12"/>
  <c r="G535" i="12"/>
  <c r="G536" i="12"/>
  <c r="G537" i="12"/>
  <c r="G538" i="12"/>
  <c r="H491" i="12"/>
  <c r="H492" i="12"/>
  <c r="H493" i="12"/>
  <c r="H494" i="12"/>
  <c r="H495" i="12"/>
  <c r="H496" i="12"/>
  <c r="H497" i="12"/>
  <c r="H498" i="12"/>
  <c r="H499" i="12"/>
  <c r="H500" i="12"/>
  <c r="H502" i="12"/>
  <c r="H503" i="12"/>
  <c r="H504" i="12"/>
  <c r="H505" i="12"/>
  <c r="H506" i="12"/>
  <c r="H507" i="12"/>
  <c r="H508" i="12"/>
  <c r="H509" i="12"/>
  <c r="H510" i="12"/>
  <c r="H511" i="12"/>
  <c r="H512" i="12"/>
  <c r="H513" i="12"/>
  <c r="H514" i="12"/>
  <c r="H515" i="12"/>
  <c r="H516" i="12"/>
  <c r="H539" i="12"/>
  <c r="H540" i="12"/>
  <c r="G491" i="12"/>
  <c r="G492" i="12"/>
  <c r="G493" i="12"/>
  <c r="G494" i="12"/>
  <c r="G495" i="12"/>
  <c r="G496" i="12"/>
  <c r="G497" i="12"/>
  <c r="G498" i="12"/>
  <c r="G499" i="12"/>
  <c r="G500" i="12"/>
  <c r="G502" i="12"/>
  <c r="G503" i="12"/>
  <c r="G504" i="12"/>
  <c r="G505" i="12"/>
  <c r="G506" i="12"/>
  <c r="G507" i="12"/>
  <c r="G508" i="12"/>
  <c r="G509" i="12"/>
  <c r="G510" i="12"/>
  <c r="G511" i="12"/>
  <c r="G512" i="12"/>
  <c r="G513" i="12"/>
  <c r="G514" i="12"/>
  <c r="G515" i="12"/>
  <c r="G516" i="12"/>
  <c r="G539" i="12"/>
  <c r="G540" i="12"/>
  <c r="H459" i="12"/>
  <c r="H460" i="12"/>
  <c r="H461" i="12"/>
  <c r="H462" i="12"/>
  <c r="H463" i="12"/>
  <c r="H464" i="12"/>
  <c r="H465" i="12"/>
  <c r="H466" i="12"/>
  <c r="H467" i="12"/>
  <c r="H468" i="12"/>
  <c r="H469" i="12"/>
  <c r="H470" i="12"/>
  <c r="H471" i="12"/>
  <c r="H472" i="12"/>
  <c r="H474" i="12"/>
  <c r="H475" i="12"/>
  <c r="H476" i="12"/>
  <c r="H477" i="12"/>
  <c r="H478" i="12"/>
  <c r="H479" i="12"/>
  <c r="H480" i="12"/>
  <c r="H481" i="12"/>
  <c r="H482" i="12"/>
  <c r="H483" i="12"/>
  <c r="H484" i="12"/>
  <c r="H485" i="12"/>
  <c r="H486" i="12"/>
  <c r="H487" i="12"/>
  <c r="H488" i="12"/>
  <c r="H489" i="12"/>
  <c r="G459" i="12"/>
  <c r="G460" i="12"/>
  <c r="G461" i="12"/>
  <c r="G462" i="12"/>
  <c r="G463" i="12"/>
  <c r="G464" i="12"/>
  <c r="G465" i="12"/>
  <c r="G466" i="12"/>
  <c r="G467" i="12"/>
  <c r="G468" i="12"/>
  <c r="G469" i="12"/>
  <c r="G470" i="12"/>
  <c r="G471" i="12"/>
  <c r="G472" i="12"/>
  <c r="G474" i="12"/>
  <c r="G475" i="12"/>
  <c r="G476" i="12"/>
  <c r="G477" i="12"/>
  <c r="G478" i="12"/>
  <c r="G479" i="12"/>
  <c r="G480" i="12"/>
  <c r="G481" i="12"/>
  <c r="G482" i="12"/>
  <c r="G483" i="12"/>
  <c r="G484" i="12"/>
  <c r="G485" i="12"/>
  <c r="G486" i="12"/>
  <c r="G487" i="12"/>
  <c r="G488" i="12"/>
  <c r="G489" i="12"/>
  <c r="H433" i="12"/>
  <c r="H434" i="12"/>
  <c r="H435" i="12"/>
  <c r="H436" i="12"/>
  <c r="H437" i="12"/>
  <c r="H438" i="12"/>
  <c r="H439" i="12"/>
  <c r="H440" i="12"/>
  <c r="H441" i="12"/>
  <c r="H442" i="12"/>
  <c r="H443" i="12"/>
  <c r="H444" i="12"/>
  <c r="H446" i="12"/>
  <c r="H447" i="12"/>
  <c r="H448" i="12"/>
  <c r="H449" i="12"/>
  <c r="H450" i="12"/>
  <c r="H451" i="12"/>
  <c r="H452" i="12"/>
  <c r="H453" i="12"/>
  <c r="H454" i="12"/>
  <c r="H455" i="12"/>
  <c r="H456" i="12"/>
  <c r="H458" i="12"/>
  <c r="G433" i="12"/>
  <c r="G434" i="12"/>
  <c r="G435" i="12"/>
  <c r="G436" i="12"/>
  <c r="G437" i="12"/>
  <c r="G438" i="12"/>
  <c r="G439" i="12"/>
  <c r="G440" i="12"/>
  <c r="G441" i="12"/>
  <c r="G442" i="12"/>
  <c r="G443" i="12"/>
  <c r="G444" i="12"/>
  <c r="G446" i="12"/>
  <c r="G447" i="12"/>
  <c r="G448" i="12"/>
  <c r="G449" i="12"/>
  <c r="G450" i="12"/>
  <c r="G451" i="12"/>
  <c r="G452" i="12"/>
  <c r="G453" i="12"/>
  <c r="G454" i="12"/>
  <c r="G455" i="12"/>
  <c r="G456" i="12"/>
  <c r="G458" i="12"/>
  <c r="H400" i="12"/>
  <c r="H401" i="12"/>
  <c r="H402" i="12"/>
  <c r="H403" i="12"/>
  <c r="H404" i="12"/>
  <c r="H405" i="12"/>
  <c r="H406" i="12"/>
  <c r="H407" i="12"/>
  <c r="H409" i="12"/>
  <c r="H410" i="12"/>
  <c r="H411" i="12"/>
  <c r="H412" i="12"/>
  <c r="H413" i="12"/>
  <c r="H414" i="12"/>
  <c r="H415" i="12"/>
  <c r="H416" i="12"/>
  <c r="H417" i="12"/>
  <c r="H418" i="12"/>
  <c r="H420" i="12"/>
  <c r="H421" i="12"/>
  <c r="H422" i="12"/>
  <c r="H423" i="12"/>
  <c r="H424" i="12"/>
  <c r="H425" i="12"/>
  <c r="H426" i="12"/>
  <c r="H427" i="12"/>
  <c r="H428" i="12"/>
  <c r="H429" i="12"/>
  <c r="H430" i="12"/>
  <c r="H432" i="12"/>
  <c r="G400" i="12"/>
  <c r="G401" i="12"/>
  <c r="G402" i="12"/>
  <c r="G403" i="12"/>
  <c r="G404" i="12"/>
  <c r="G405" i="12"/>
  <c r="G406" i="12"/>
  <c r="G407" i="12"/>
  <c r="G409" i="12"/>
  <c r="G410" i="12"/>
  <c r="G411" i="12"/>
  <c r="G412" i="12"/>
  <c r="G413" i="12"/>
  <c r="G414" i="12"/>
  <c r="G415" i="12"/>
  <c r="G416" i="12"/>
  <c r="G417" i="12"/>
  <c r="G418" i="12"/>
  <c r="G420" i="12"/>
  <c r="G421" i="12"/>
  <c r="G422" i="12"/>
  <c r="G423" i="12"/>
  <c r="G424" i="12"/>
  <c r="G425" i="12"/>
  <c r="G426" i="12"/>
  <c r="G427" i="12"/>
  <c r="G428" i="12"/>
  <c r="G429" i="12"/>
  <c r="G430" i="12"/>
  <c r="G432" i="12"/>
  <c r="H398" i="12"/>
  <c r="G398" i="12"/>
  <c r="G541" i="12"/>
  <c r="H541" i="12"/>
  <c r="H542" i="12"/>
  <c r="G399" i="12"/>
  <c r="H399" i="12"/>
  <c r="H396" i="12"/>
  <c r="G396" i="12"/>
  <c r="H395" i="12"/>
  <c r="G395" i="12"/>
  <c r="H393" i="12"/>
  <c r="G393" i="12"/>
  <c r="H392" i="12"/>
  <c r="G392" i="12"/>
  <c r="H391" i="12"/>
  <c r="G391" i="12"/>
  <c r="H390" i="12"/>
  <c r="G390" i="12"/>
  <c r="H389" i="12"/>
  <c r="G389" i="12"/>
  <c r="H388" i="12"/>
  <c r="G388" i="12"/>
  <c r="H387" i="12"/>
  <c r="H386" i="12"/>
  <c r="G387" i="12"/>
  <c r="G386" i="12"/>
  <c r="H365" i="12"/>
  <c r="G365" i="12"/>
  <c r="H380" i="12"/>
  <c r="H381" i="12"/>
  <c r="H382" i="12"/>
  <c r="H383" i="12"/>
  <c r="G380" i="12"/>
  <c r="G381" i="12"/>
  <c r="G382" i="12"/>
  <c r="G383" i="12"/>
  <c r="H354" i="12"/>
  <c r="H355" i="12"/>
  <c r="H356" i="12"/>
  <c r="H357" i="12"/>
  <c r="H358" i="12"/>
  <c r="H359" i="12"/>
  <c r="H360" i="12"/>
  <c r="H361" i="12"/>
  <c r="H362" i="12"/>
  <c r="H363" i="12"/>
  <c r="H366" i="12"/>
  <c r="H367" i="12"/>
  <c r="H368" i="12"/>
  <c r="H369" i="12"/>
  <c r="H370" i="12"/>
  <c r="H371" i="12"/>
  <c r="H372" i="12"/>
  <c r="H373" i="12"/>
  <c r="H374" i="12"/>
  <c r="H375" i="12"/>
  <c r="H376" i="12"/>
  <c r="H377" i="12"/>
  <c r="H378" i="12"/>
  <c r="H379" i="12"/>
  <c r="G354" i="12"/>
  <c r="G355" i="12"/>
  <c r="G356" i="12"/>
  <c r="G357" i="12"/>
  <c r="G358" i="12"/>
  <c r="G359" i="12"/>
  <c r="G360" i="12"/>
  <c r="G361" i="12"/>
  <c r="G362" i="12"/>
  <c r="G363" i="12"/>
  <c r="G366" i="12"/>
  <c r="G367" i="12"/>
  <c r="G368" i="12"/>
  <c r="G369" i="12"/>
  <c r="G370" i="12"/>
  <c r="G371" i="12"/>
  <c r="G372" i="12"/>
  <c r="G373" i="12"/>
  <c r="G374" i="12"/>
  <c r="G375" i="12"/>
  <c r="G376" i="12"/>
  <c r="G377" i="12"/>
  <c r="G378" i="12"/>
  <c r="G379" i="12"/>
  <c r="H353" i="12"/>
  <c r="G353" i="12"/>
  <c r="H351" i="12"/>
  <c r="G351" i="12"/>
  <c r="H350" i="12"/>
  <c r="G350" i="12"/>
  <c r="H337" i="12"/>
  <c r="H338" i="12"/>
  <c r="H339" i="12"/>
  <c r="H341" i="12"/>
  <c r="H342" i="12"/>
  <c r="H343" i="12"/>
  <c r="H344" i="12"/>
  <c r="H345" i="12"/>
  <c r="H346" i="12"/>
  <c r="H347" i="12"/>
  <c r="H348" i="12"/>
  <c r="H349" i="12"/>
  <c r="H385" i="12"/>
  <c r="H394" i="12"/>
  <c r="G337" i="12"/>
  <c r="G338" i="12"/>
  <c r="G339" i="12"/>
  <c r="G341" i="12"/>
  <c r="G342" i="12"/>
  <c r="G343" i="12"/>
  <c r="G344" i="12"/>
  <c r="G345" i="12"/>
  <c r="G346" i="12"/>
  <c r="G347" i="12"/>
  <c r="G348" i="12"/>
  <c r="G349" i="12"/>
  <c r="G385" i="12"/>
  <c r="G394" i="12"/>
  <c r="G542" i="12"/>
  <c r="H315" i="12"/>
  <c r="H316" i="12"/>
  <c r="H317" i="12"/>
  <c r="H318" i="12"/>
  <c r="H319" i="12"/>
  <c r="H320" i="12"/>
  <c r="H321" i="12"/>
  <c r="H322" i="12"/>
  <c r="H323" i="12"/>
  <c r="H324" i="12"/>
  <c r="H325" i="12"/>
  <c r="H326" i="12"/>
  <c r="H327" i="12"/>
  <c r="H329" i="12"/>
  <c r="H330" i="12"/>
  <c r="H331" i="12"/>
  <c r="H332" i="12"/>
  <c r="H333" i="12"/>
  <c r="H334" i="12"/>
  <c r="H335" i="12"/>
  <c r="H336" i="12"/>
  <c r="G315" i="12"/>
  <c r="G316" i="12"/>
  <c r="G317" i="12"/>
  <c r="G318" i="12"/>
  <c r="G319" i="12"/>
  <c r="G320" i="12"/>
  <c r="G321" i="12"/>
  <c r="G322" i="12"/>
  <c r="G323" i="12"/>
  <c r="G324" i="12"/>
  <c r="G325" i="12"/>
  <c r="G326" i="12"/>
  <c r="G327" i="12"/>
  <c r="G329" i="12"/>
  <c r="G330" i="12"/>
  <c r="G331" i="12"/>
  <c r="G332" i="12"/>
  <c r="G333" i="12"/>
  <c r="G334" i="12"/>
  <c r="G335" i="12"/>
  <c r="G336" i="12"/>
  <c r="H314" i="12"/>
  <c r="G314" i="12"/>
  <c r="H305" i="12"/>
  <c r="H306" i="12"/>
  <c r="H307" i="12"/>
  <c r="H308" i="12"/>
  <c r="H309" i="12"/>
  <c r="H310" i="12"/>
  <c r="H311" i="12"/>
  <c r="H312" i="12"/>
  <c r="G305" i="12"/>
  <c r="G306" i="12"/>
  <c r="G307" i="12"/>
  <c r="G308" i="12"/>
  <c r="G309" i="12"/>
  <c r="G310" i="12"/>
  <c r="G311" i="12"/>
  <c r="G312" i="12"/>
  <c r="H304" i="12"/>
  <c r="G304" i="12"/>
  <c r="H295" i="12"/>
  <c r="H296" i="12"/>
  <c r="H297" i="12"/>
  <c r="H298" i="12"/>
  <c r="H299" i="12"/>
  <c r="H300" i="12"/>
  <c r="H301" i="12"/>
  <c r="H302" i="12"/>
  <c r="G295" i="12"/>
  <c r="G296" i="12"/>
  <c r="G297" i="12"/>
  <c r="G298" i="12"/>
  <c r="G299" i="12"/>
  <c r="G300" i="12"/>
  <c r="G301" i="12"/>
  <c r="G302" i="12"/>
  <c r="H294" i="12"/>
  <c r="G294" i="12"/>
  <c r="H291" i="12"/>
  <c r="H292" i="12"/>
  <c r="G290" i="12"/>
  <c r="G291" i="12"/>
  <c r="G292" i="12"/>
  <c r="H290" i="12"/>
  <c r="H289" i="12"/>
  <c r="G289" i="12"/>
  <c r="H288" i="12"/>
  <c r="G288" i="12"/>
  <c r="H287" i="12"/>
  <c r="G287" i="12"/>
  <c r="G286" i="12"/>
  <c r="H286" i="12"/>
  <c r="H285" i="12"/>
  <c r="G285" i="12"/>
  <c r="H284" i="12"/>
  <c r="G284" i="12"/>
  <c r="H283" i="12"/>
  <c r="G283" i="12"/>
  <c r="H282" i="12"/>
  <c r="G282" i="12"/>
  <c r="H280" i="12"/>
  <c r="G280" i="12"/>
  <c r="H279" i="12"/>
  <c r="G279" i="12"/>
  <c r="H278" i="12"/>
  <c r="G278" i="12"/>
  <c r="H277" i="12"/>
  <c r="G277" i="12"/>
  <c r="H276" i="12"/>
  <c r="G276" i="12"/>
  <c r="H275" i="12"/>
  <c r="G275" i="12"/>
  <c r="H274" i="12"/>
  <c r="G274" i="12"/>
  <c r="H273" i="12"/>
  <c r="G273" i="12"/>
  <c r="H272" i="12"/>
  <c r="G272" i="12"/>
  <c r="H271" i="12"/>
  <c r="G271" i="12"/>
  <c r="H269" i="12"/>
  <c r="G269" i="12"/>
  <c r="H268" i="12"/>
  <c r="G268" i="12"/>
  <c r="G267" i="12"/>
  <c r="H267" i="12"/>
  <c r="H254" i="12"/>
  <c r="H255" i="12"/>
  <c r="H256" i="12"/>
  <c r="H257" i="12"/>
  <c r="H258" i="12"/>
  <c r="H259" i="12"/>
  <c r="H260" i="12"/>
  <c r="H261" i="12"/>
  <c r="H262" i="12"/>
  <c r="H263" i="12"/>
  <c r="H264" i="12"/>
  <c r="G254" i="12"/>
  <c r="G255" i="12"/>
  <c r="G256" i="12"/>
  <c r="G257" i="12"/>
  <c r="G258" i="12"/>
  <c r="G259" i="12"/>
  <c r="G260" i="12"/>
  <c r="G261" i="12"/>
  <c r="G262" i="12"/>
  <c r="G263" i="12"/>
  <c r="H241" i="12"/>
  <c r="H242" i="12"/>
  <c r="H243" i="12"/>
  <c r="H244" i="12"/>
  <c r="H245" i="12"/>
  <c r="H246" i="12"/>
  <c r="H247" i="12"/>
  <c r="H248" i="12"/>
  <c r="H249" i="12"/>
  <c r="H250" i="12"/>
  <c r="H251" i="12"/>
  <c r="H253" i="12"/>
  <c r="H265" i="12"/>
  <c r="H266" i="12"/>
  <c r="G241" i="12"/>
  <c r="G242" i="12"/>
  <c r="G243" i="12"/>
  <c r="G244" i="12"/>
  <c r="G245" i="12"/>
  <c r="G246" i="12"/>
  <c r="G247" i="12"/>
  <c r="G248" i="12"/>
  <c r="G249" i="12"/>
  <c r="G250" i="12"/>
  <c r="G251" i="12"/>
  <c r="G253" i="12"/>
  <c r="G264" i="12"/>
  <c r="G265" i="12"/>
  <c r="G266" i="12"/>
  <c r="H240" i="12"/>
  <c r="G240" i="12"/>
  <c r="H238" i="12"/>
  <c r="G238" i="12"/>
  <c r="H237" i="12"/>
  <c r="G237" i="12"/>
  <c r="H236" i="12"/>
  <c r="G236" i="12"/>
  <c r="H235" i="12"/>
  <c r="H234" i="12"/>
  <c r="H233" i="12"/>
  <c r="H232" i="12"/>
  <c r="H231" i="12"/>
  <c r="G232" i="12"/>
  <c r="G233" i="12"/>
  <c r="G234" i="12"/>
  <c r="G235" i="12"/>
  <c r="G231" i="12"/>
  <c r="H230" i="12"/>
  <c r="G230" i="12"/>
  <c r="H229" i="12"/>
  <c r="G229" i="12"/>
  <c r="H228" i="12"/>
  <c r="G228" i="12"/>
  <c r="H227" i="12"/>
  <c r="G227" i="12"/>
  <c r="H216" i="12"/>
  <c r="H217" i="12"/>
  <c r="H218" i="12"/>
  <c r="H219" i="12"/>
  <c r="H220" i="12"/>
  <c r="H221" i="12"/>
  <c r="H222" i="12"/>
  <c r="H223" i="12"/>
  <c r="H224" i="12"/>
  <c r="G216" i="12"/>
  <c r="G217" i="12"/>
  <c r="G218" i="12"/>
  <c r="G219" i="12"/>
  <c r="G220" i="12"/>
  <c r="G221" i="12"/>
  <c r="G222" i="12"/>
  <c r="G223" i="12"/>
  <c r="G224" i="12"/>
  <c r="H215" i="12"/>
  <c r="G215" i="12"/>
  <c r="H211" i="12"/>
  <c r="G211" i="12"/>
  <c r="H210" i="12"/>
  <c r="G210" i="12"/>
  <c r="H209" i="12"/>
  <c r="G209" i="12"/>
  <c r="H208" i="12"/>
  <c r="G208" i="12"/>
  <c r="H207" i="12"/>
  <c r="G207" i="12"/>
  <c r="H206" i="12"/>
  <c r="G206" i="12"/>
  <c r="H205" i="12"/>
  <c r="G205" i="12"/>
  <c r="H204" i="12"/>
  <c r="G204" i="12"/>
  <c r="H203" i="12"/>
  <c r="G203" i="12"/>
  <c r="H195" i="12"/>
  <c r="H196" i="12"/>
  <c r="H197" i="12"/>
  <c r="H198" i="12"/>
  <c r="H199" i="12"/>
  <c r="H201" i="12"/>
  <c r="H202" i="12"/>
  <c r="H212" i="12"/>
  <c r="H214" i="12"/>
  <c r="H226" i="12"/>
  <c r="G195" i="12"/>
  <c r="G196" i="12"/>
  <c r="G197" i="12"/>
  <c r="G198" i="12"/>
  <c r="G199" i="12"/>
  <c r="G201" i="12"/>
  <c r="G202" i="12"/>
  <c r="G212" i="12"/>
  <c r="G214" i="12"/>
  <c r="G226" i="12"/>
  <c r="H181" i="12"/>
  <c r="H182" i="12"/>
  <c r="H183" i="12"/>
  <c r="H184" i="12"/>
  <c r="H185" i="12"/>
  <c r="H186" i="12"/>
  <c r="H187" i="12"/>
  <c r="H188" i="12"/>
  <c r="H190" i="12"/>
  <c r="H191" i="12"/>
  <c r="H192" i="12"/>
  <c r="H193" i="12"/>
  <c r="H194" i="12"/>
  <c r="G181" i="12"/>
  <c r="G182" i="12"/>
  <c r="G183" i="12"/>
  <c r="G184" i="12"/>
  <c r="G185" i="12"/>
  <c r="G186" i="12"/>
  <c r="G187" i="12"/>
  <c r="G188" i="12"/>
  <c r="G190" i="12"/>
  <c r="G191" i="12"/>
  <c r="G192" i="12"/>
  <c r="G193" i="12"/>
  <c r="G194" i="12"/>
  <c r="H173" i="12"/>
  <c r="H174" i="12"/>
  <c r="H175" i="12"/>
  <c r="H176" i="12"/>
  <c r="H177" i="12"/>
  <c r="H178" i="12"/>
  <c r="H179" i="12"/>
  <c r="H180" i="12"/>
  <c r="H172" i="12"/>
  <c r="G173" i="12"/>
  <c r="G174" i="12"/>
  <c r="G175" i="12"/>
  <c r="G176" i="12"/>
  <c r="G177" i="12"/>
  <c r="G178" i="12"/>
  <c r="G179" i="12"/>
  <c r="G180" i="12"/>
  <c r="G172" i="12"/>
  <c r="H170" i="12"/>
  <c r="G170" i="12"/>
  <c r="H169" i="12"/>
  <c r="G169" i="12"/>
  <c r="H168" i="12"/>
  <c r="G168" i="12"/>
  <c r="H167" i="12"/>
  <c r="G167" i="12"/>
  <c r="H166" i="12"/>
  <c r="G166" i="12"/>
  <c r="H165" i="12"/>
  <c r="G165" i="12"/>
  <c r="H164" i="12"/>
  <c r="G164" i="12"/>
  <c r="H163" i="12"/>
  <c r="G163" i="12"/>
  <c r="H162" i="12"/>
  <c r="G162" i="12"/>
  <c r="H161" i="12"/>
  <c r="G161" i="12"/>
  <c r="H160" i="12"/>
  <c r="G160" i="12"/>
  <c r="H157" i="12"/>
  <c r="G157" i="12"/>
  <c r="H156" i="12"/>
  <c r="G156" i="12"/>
  <c r="H155" i="12"/>
  <c r="G155" i="12"/>
  <c r="H154" i="12"/>
  <c r="G154" i="12"/>
  <c r="H143" i="12"/>
  <c r="H144" i="12"/>
  <c r="H145" i="12"/>
  <c r="H146" i="12"/>
  <c r="H147" i="12"/>
  <c r="H148" i="12"/>
  <c r="H149" i="12"/>
  <c r="H150" i="12"/>
  <c r="H151" i="12"/>
  <c r="H152" i="12"/>
  <c r="H153" i="12"/>
  <c r="H158" i="12"/>
  <c r="H142" i="12"/>
  <c r="G143" i="12"/>
  <c r="G144" i="12"/>
  <c r="G145" i="12"/>
  <c r="G146" i="12"/>
  <c r="G147" i="12"/>
  <c r="G148" i="12"/>
  <c r="G149" i="12"/>
  <c r="G150" i="12"/>
  <c r="G151" i="12"/>
  <c r="G152" i="12"/>
  <c r="G153" i="12"/>
  <c r="G158" i="12"/>
  <c r="G142" i="12"/>
  <c r="H140" i="12"/>
  <c r="G140" i="12"/>
  <c r="H139" i="12"/>
  <c r="G139" i="12"/>
  <c r="H138" i="12"/>
  <c r="G138" i="12"/>
  <c r="H137" i="12"/>
  <c r="G137" i="12"/>
  <c r="H136" i="12"/>
  <c r="G136" i="12"/>
  <c r="H135" i="12"/>
  <c r="G135" i="12"/>
  <c r="H134" i="12"/>
  <c r="G134" i="12"/>
  <c r="H133" i="12"/>
  <c r="G133" i="12"/>
  <c r="H132" i="12"/>
  <c r="G132" i="12"/>
  <c r="H131" i="12"/>
  <c r="G131" i="12"/>
  <c r="H130" i="12"/>
  <c r="G130" i="12"/>
  <c r="H129" i="12"/>
  <c r="G129" i="12"/>
  <c r="H127" i="12"/>
  <c r="G127" i="12"/>
  <c r="H126" i="12"/>
  <c r="G126" i="12"/>
  <c r="H125" i="12"/>
  <c r="G125" i="12"/>
  <c r="H117" i="12"/>
  <c r="H118" i="12"/>
  <c r="H119" i="12"/>
  <c r="H120" i="12"/>
  <c r="H121" i="12"/>
  <c r="H122" i="12"/>
  <c r="H123" i="12"/>
  <c r="H124" i="12"/>
  <c r="G118" i="12"/>
  <c r="G119" i="12"/>
  <c r="G120" i="12"/>
  <c r="G121" i="12"/>
  <c r="G122" i="12"/>
  <c r="G123" i="12"/>
  <c r="G124" i="12"/>
  <c r="G117" i="12"/>
  <c r="H116" i="12"/>
  <c r="G116" i="12"/>
  <c r="H115" i="12"/>
  <c r="G115" i="12"/>
  <c r="H114" i="12"/>
  <c r="H113" i="12"/>
  <c r="G114" i="12"/>
  <c r="G113" i="12"/>
  <c r="H112" i="12"/>
  <c r="G112" i="12"/>
  <c r="H111" i="12"/>
  <c r="H110" i="12"/>
  <c r="G111" i="12"/>
  <c r="G110" i="12"/>
  <c r="H109" i="12"/>
  <c r="G109" i="12"/>
  <c r="H107" i="12"/>
  <c r="G107" i="12"/>
  <c r="H106" i="12"/>
  <c r="G106" i="12"/>
  <c r="H105" i="12"/>
  <c r="G105" i="12"/>
  <c r="H96" i="12"/>
  <c r="H97" i="12"/>
  <c r="H98" i="12"/>
  <c r="H99" i="12"/>
  <c r="H100" i="12"/>
  <c r="H101" i="12"/>
  <c r="H102" i="12"/>
  <c r="H103" i="12"/>
  <c r="H104" i="12"/>
  <c r="H95" i="12"/>
  <c r="G97" i="12"/>
  <c r="G98" i="12"/>
  <c r="G99" i="12"/>
  <c r="G100" i="12"/>
  <c r="G101" i="12"/>
  <c r="G102" i="12"/>
  <c r="G103" i="12"/>
  <c r="G104" i="12"/>
  <c r="G96" i="12"/>
  <c r="H93" i="12"/>
  <c r="H92" i="12"/>
  <c r="H91" i="12"/>
  <c r="H90" i="12"/>
  <c r="H89" i="12"/>
  <c r="H88" i="12"/>
  <c r="H87" i="12"/>
  <c r="H86" i="12"/>
  <c r="H85" i="12"/>
  <c r="G84" i="12"/>
  <c r="G85" i="12"/>
  <c r="G86" i="12"/>
  <c r="G87" i="12"/>
  <c r="G88" i="12"/>
  <c r="G89" i="12"/>
  <c r="G90" i="12"/>
  <c r="G91" i="12"/>
  <c r="G92" i="12"/>
  <c r="G93" i="12"/>
  <c r="G95" i="12"/>
  <c r="H84" i="12"/>
  <c r="H80" i="12"/>
  <c r="H79" i="12"/>
  <c r="H78" i="12"/>
  <c r="H77" i="12"/>
  <c r="H76" i="12"/>
  <c r="H75" i="12"/>
  <c r="G80" i="12"/>
  <c r="G79" i="12"/>
  <c r="G78" i="12"/>
  <c r="G77" i="12"/>
  <c r="G76" i="12"/>
  <c r="G75" i="12"/>
  <c r="H66" i="12"/>
  <c r="H67" i="12"/>
  <c r="H68" i="12"/>
  <c r="H69" i="12"/>
  <c r="H70" i="12"/>
  <c r="H71" i="12"/>
  <c r="H72" i="12"/>
  <c r="H73" i="12"/>
  <c r="H74" i="12"/>
  <c r="H81" i="12"/>
  <c r="H83" i="12"/>
  <c r="G66" i="12"/>
  <c r="G67" i="12"/>
  <c r="G68" i="12"/>
  <c r="G69" i="12"/>
  <c r="G70" i="12"/>
  <c r="G71" i="12"/>
  <c r="G72" i="12"/>
  <c r="G73" i="12"/>
  <c r="G74" i="12"/>
  <c r="G81" i="12"/>
  <c r="G83" i="12"/>
  <c r="G52" i="12"/>
  <c r="G53" i="12"/>
  <c r="G54" i="12"/>
  <c r="G55" i="12"/>
  <c r="G56" i="12"/>
  <c r="G57" i="12"/>
  <c r="G58" i="12"/>
  <c r="G59" i="12"/>
  <c r="G61" i="12"/>
  <c r="G62" i="12"/>
  <c r="G63" i="12"/>
  <c r="G64" i="12"/>
  <c r="G65" i="12"/>
  <c r="H51" i="12"/>
  <c r="H52" i="12"/>
  <c r="H53" i="12"/>
  <c r="H54" i="12"/>
  <c r="H55" i="12"/>
  <c r="H56" i="12"/>
  <c r="H57" i="12"/>
  <c r="H58" i="12"/>
  <c r="H59" i="12"/>
  <c r="H61" i="12"/>
  <c r="H62" i="12"/>
  <c r="H63" i="12"/>
  <c r="H64" i="12"/>
  <c r="H65" i="12"/>
  <c r="G51" i="12"/>
  <c r="H50" i="12"/>
  <c r="G50" i="12"/>
  <c r="H49" i="12"/>
  <c r="G49" i="12"/>
  <c r="H39" i="12" l="1"/>
  <c r="H40" i="12"/>
  <c r="H41" i="12"/>
  <c r="H42" i="12"/>
  <c r="H43" i="12"/>
  <c r="H44" i="12"/>
  <c r="H45" i="12"/>
  <c r="H46" i="12"/>
  <c r="H47" i="12"/>
  <c r="G39" i="12"/>
  <c r="G40" i="12"/>
  <c r="G41" i="12"/>
  <c r="G42" i="12"/>
  <c r="G43" i="12"/>
  <c r="G44" i="12"/>
  <c r="G45" i="12"/>
  <c r="G46" i="12"/>
  <c r="G47" i="12"/>
  <c r="H38" i="12"/>
  <c r="G38" i="12"/>
  <c r="H15" i="12"/>
  <c r="H16" i="12"/>
  <c r="H17" i="12"/>
  <c r="H18" i="12"/>
  <c r="H19" i="12"/>
  <c r="H20" i="12"/>
  <c r="H21" i="12"/>
  <c r="H22" i="12"/>
  <c r="H23" i="12"/>
  <c r="H24" i="12"/>
  <c r="H25" i="12"/>
  <c r="H27" i="12"/>
  <c r="H28" i="12"/>
  <c r="H29" i="12"/>
  <c r="H30" i="12"/>
  <c r="H31" i="12"/>
  <c r="H32" i="12"/>
  <c r="H33" i="12"/>
  <c r="H34" i="12"/>
  <c r="H35" i="12"/>
  <c r="H36" i="12"/>
  <c r="H14" i="12"/>
  <c r="G15" i="12"/>
  <c r="G16" i="12"/>
  <c r="G17" i="12"/>
  <c r="G18" i="12"/>
  <c r="G19" i="12"/>
  <c r="G20" i="12"/>
  <c r="G21" i="12"/>
  <c r="G22" i="12"/>
  <c r="G23" i="12"/>
  <c r="G24" i="12"/>
  <c r="G25" i="12"/>
  <c r="G27" i="12"/>
  <c r="G28" i="12"/>
  <c r="G29" i="12"/>
  <c r="G30" i="12"/>
  <c r="G31" i="12"/>
  <c r="G32" i="12"/>
  <c r="G33" i="12"/>
  <c r="G34" i="12"/>
  <c r="G35" i="12"/>
  <c r="G36" i="12"/>
  <c r="G14" i="12"/>
  <c r="H26" i="1" l="1"/>
  <c r="I26" i="1" s="1"/>
  <c r="H15" i="1" l="1"/>
  <c r="I15" i="1" s="1"/>
</calcChain>
</file>

<file path=xl/sharedStrings.xml><?xml version="1.0" encoding="utf-8"?>
<sst xmlns="http://schemas.openxmlformats.org/spreadsheetml/2006/main" count="2431" uniqueCount="1231">
  <si>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</si>
  <si>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</si>
  <si>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</si>
  <si>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</si>
  <si>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</si>
  <si>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</si>
  <si>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</si>
  <si>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</si>
  <si>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</si>
  <si>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</si>
  <si>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</si>
  <si>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</si>
  <si>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</si>
  <si>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</si>
  <si>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</si>
  <si>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</si>
  <si>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</si>
  <si>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</si>
  <si>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</si>
  <si>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</si>
  <si>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</si>
  <si>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</si>
  <si>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</si>
  <si>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</si>
  <si>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</si>
  <si>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</si>
  <si>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</si>
  <si>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</si>
  <si>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</si>
  <si>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</si>
  <si>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</si>
  <si>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</si>
  <si>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</si>
  <si>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</si>
  <si>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</si>
  <si>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</si>
  <si>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</si>
  <si>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</si>
  <si>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</si>
  <si>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</si>
  <si>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</si>
  <si>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</si>
  <si>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</si>
  <si>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</si>
  <si>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</si>
  <si>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</si>
  <si>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</si>
  <si>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</si>
  <si>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</si>
  <si>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</si>
  <si>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</si>
  <si>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</si>
  <si>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</si>
  <si>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</si>
  <si>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</si>
  <si>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</si>
  <si>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</si>
  <si>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</si>
  <si>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</si>
  <si>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</si>
  <si>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</si>
  <si>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</si>
  <si>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</si>
  <si>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</si>
  <si>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</si>
  <si>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</si>
  <si>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</si>
  <si>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</si>
  <si>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</si>
  <si>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</si>
  <si>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</si>
  <si>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</si>
  <si>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</si>
  <si>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</si>
  <si>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</si>
  <si>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</si>
  <si>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</si>
  <si>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</si>
  <si>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</si>
  <si>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</si>
  <si>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</si>
  <si>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</si>
  <si>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</si>
  <si>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</si>
  <si>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</si>
  <si>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</si>
  <si>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</si>
  <si>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</si>
  <si>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</si>
  <si>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</si>
  <si>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</si>
  <si>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</si>
  <si>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</si>
  <si>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</si>
  <si>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</si>
  <si>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</si>
  <si>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</si>
  <si>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</si>
  <si>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</si>
  <si>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</si>
  <si>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</si>
  <si>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</si>
  <si>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</si>
  <si>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</si>
  <si>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</si>
  <si>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</si>
  <si>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</si>
  <si>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</si>
  <si>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</si>
  <si>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</si>
  <si>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</si>
  <si>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</si>
  <si>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</si>
  <si>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</si>
  <si>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</si>
  <si>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</si>
  <si>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</si>
  <si>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</si>
  <si>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</si>
  <si>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</si>
  <si>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</si>
  <si>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</si>
  <si>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</si>
  <si>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</si>
  <si>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</si>
  <si>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</si>
  <si>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</si>
  <si>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</si>
  <si>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</si>
  <si>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</si>
  <si>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</si>
  <si>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</si>
  <si>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</si>
  <si>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</si>
  <si>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</si>
  <si>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</si>
  <si>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</si>
  <si>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</si>
  <si>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</si>
  <si>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</si>
  <si>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</si>
  <si>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</si>
  <si>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</si>
  <si>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</si>
  <si>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</si>
  <si>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</si>
  <si>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</si>
  <si>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</si>
  <si>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</si>
  <si>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</si>
  <si>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</si>
  <si>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</si>
  <si>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</si>
  <si>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</si>
  <si>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</si>
  <si>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</si>
  <si>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</si>
  <si>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</si>
  <si>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</si>
  <si>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</si>
  <si>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</si>
  <si>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</si>
  <si>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LICDA. CEBERINA ZARZUELA</t>
  </si>
  <si>
    <t xml:space="preserve">  Encargada Depto. De Contabilidad</t>
  </si>
  <si>
    <t>B1500000023</t>
  </si>
  <si>
    <t>B1500000543</t>
  </si>
  <si>
    <t>B1500000022</t>
  </si>
  <si>
    <t>CORRESPONDIENTE DEL 01 AL 31 DE DICIEMBRE  DEL 2022</t>
  </si>
  <si>
    <t>LIB: 9348 d/f 01/12/2022. PAGO FACTURA NCF. B1500004751, 4810 y 4811, 2do ABONO AL CERTIFICADO DE CONTRATO  NO. BS-0010931-2022, POR ALQUILER DE JEEPETAS Y AUTOBUSES.</t>
  </si>
  <si>
    <t>B1500004751</t>
  </si>
  <si>
    <t>B1500004810</t>
  </si>
  <si>
    <t>B1500004811</t>
  </si>
  <si>
    <t xml:space="preserve">AGENCIA DE VIAJES MILENA TOURS, SRL </t>
  </si>
  <si>
    <t>LIB: 9364 d/f  01/12/2022. PAGO FACTURA NCF. B1500000022, SEGUN O/C MIP-2022-00838, POR SERVICIOS DE IMPRESIÓN QUINCE MIL (15,000) BROCHURE, PARA ACTIVIDADES DEL PROGRAMA MI PAÍS SEGURO</t>
  </si>
  <si>
    <t xml:space="preserve">Ardigraf, SRL </t>
  </si>
  <si>
    <t>Ardigraf, SRL</t>
  </si>
  <si>
    <t>LIB: 9368 d/f  01/12/2022. PAGO FACTURA NCF. B1500000023, SEGUN O/C MIP-2022-00854, POR ADQUISICIÓN DE 1 BANNER QUE SERÁ UTILIZADO EN EL PRIMER CONGRESO DE NORMAS COMUNITARIAS DEL DISTRITO NACIONAL.</t>
  </si>
  <si>
    <t>LIB: 9371 d/f  01/12/2022. PAGO FACTURA NCF. B1500000368 SEGUN O/C MIP-2022-00535, POR ADQUISICION DE SILLAS EJECUTIVA CON BRAZO AJUSTABLE Y REPOSA CABEZA PARA SER UTILIZADOS EN LA CENTRAL DE RADIO DE LA POLICIA NACIONAL</t>
  </si>
  <si>
    <t>B1500000368</t>
  </si>
  <si>
    <t xml:space="preserve">TP Comercial Todo Para Oficinas, SRL </t>
  </si>
  <si>
    <t>LIB: 9428 d/f  01/12/2022. PAGO FACT. NCF. B1500000469, 0471, 7mo. ABONO AL REG. CONT. NO.MC-0000259-2022, POR ADQ. DE MOBILIARIOS Y MATERIALES ELECTRICOS AFINES, PARA LAS OFIC. DE REG. BIOMETRICO Y DOCUMENTAL  DE EXTRANJEROS EN RD.MENOS N/C. NCF. B0400000005 POR RD$41,345.24</t>
  </si>
  <si>
    <t>B1500000469</t>
  </si>
  <si>
    <t>B1500000471</t>
  </si>
  <si>
    <t>Inversiones Inogar, SRL</t>
  </si>
  <si>
    <t>LIB: 9429 d/f  01/12/2022. PAGO FACT. NCF. B1500000484, 8vo. ABONO AL REG. CONT. NO.MC-0000259-2022, POR ADQ. DE AIRE ACOND., PARA LAS OFIC.  DE REG. BIOM. Y DOC.  DE EXT. EN RD. MENOS N/C. NCF. B0400000004 POR RD$338,644.07</t>
  </si>
  <si>
    <t>B1500000484</t>
  </si>
  <si>
    <t xml:space="preserve">Inversiones Inogar, SRL </t>
  </si>
  <si>
    <t>LIB: 9430 d/f 01/12/2022. PAGO FACT. NCF. B1500000481, 9no. ABONO AL REG. CONT. NO.MC-0000259-2022, POR ADQ. DE MATERIALES Y UTILES DE ESCRITORIO, PARA LAS OFIC.  DE REG. BIOM. Y DOC.  DE EXT. EN RD.</t>
  </si>
  <si>
    <t>B1500000481</t>
  </si>
  <si>
    <t>LIB: 9468 d/f  02/12/2022. PAGO FACT. NCF. B1500025240 , POR VALOR DE 1,641,676.38, POR  SERVICIO DE SEGURO  MEDICO AL PERSONAL DE ESTE  MIP, MENOS DESC. DE NOMINA $369,805.72  CORRESP. AL PERIODO DEL 01/11/2022 AL 30/11/2022.</t>
  </si>
  <si>
    <t>B1500025240</t>
  </si>
  <si>
    <t xml:space="preserve">HUMANO SEGUROS S A </t>
  </si>
  <si>
    <t>LIB: 9490 d/f 02/12/2022. PAGO CUENTA No.104278187-001, SEGUN FACTURA NCF. B1500002343, POR SERVICIO DE INTERNET ALTERNO PARA ESTE MIP, CORRESPONDIENTE AL PERIODO DEL 16/10/2022 AL 15/11/2022</t>
  </si>
  <si>
    <t>B1500002343</t>
  </si>
  <si>
    <t xml:space="preserve">Trilogy Dominicana, SA </t>
  </si>
  <si>
    <t>LIB: 9492 d/f 02/12/2022. PAGO FACTURA NCF. B1500001458, SEGUN O/S MIP-2022-00319, POR CONTRATACION PARA LOS SERVICIOS DE REFRIGERIO Y ALMUERZO EN REUNION PARA EL ESTABLECIMIENTO DE LA LOGISTICAS DE TRABAJO DE ESTE MINISTERIO DE INTERIOR Y POLICIA.</t>
  </si>
  <si>
    <t>B1500001458</t>
  </si>
  <si>
    <t xml:space="preserve">Xiomari Veloz D' Lujo Fiesta, SRL </t>
  </si>
  <si>
    <t>LIB: 9533 d/f 05/12/2022. PAGO DEL 20% COMO ANTICIPO DEL PROCESO MIP-CCC-CP-2022-0004, SEGUN CONTRATO No. BS-0014648-2022, POR ADQUISICION DE MATERIALES DESECHABLES (PAPEL HIGIENICO, PAPEL TOALLA Y SERVILLETAS)</t>
  </si>
  <si>
    <t>BS-0014648-2022</t>
  </si>
  <si>
    <t>Servicios Empresariales Canaan, SRL</t>
  </si>
  <si>
    <t>LIB: 9534 d/f 05/12/2022. PAGO FACTURA NCF. B1500000458, SEGUN O/C MIP-2022-00693, POR ADQUSICIÓN DE RADIO DE COMUNICACIONES Y AUDIFONOS PARA LA ESCOLTA POLICIAL DEL MINISTRO DE ESTE MINISTERIO.</t>
  </si>
  <si>
    <t>B1500000458</t>
  </si>
  <si>
    <t>MERCANTIL RAMI SRL</t>
  </si>
  <si>
    <t>LIB: 9535 d/f 05/12/2022. PAGO FACTURA NCF. B1500000021, SEGUN O/C MIP-2022-00814, POR SERVICIOS PARA IMPRESIÓN DE BANNERS Y ADHESIVOS EN VINIL PARA DIFERENTES ACTIVIDADES DE ESTE MINISTERIO.</t>
  </si>
  <si>
    <t>B1500000021</t>
  </si>
  <si>
    <t>LIB: 9551 d/f 05/12/2022 .PAGO FACTURA NCF. B1500009580, SEGUN O/S MIP-2022-00809, POR SERVICIOS DE MANTENIMIENTO DEL VEHÍCULO FORD EXPLORER CHASIS #81134, ASIGNADO A PEDRO ANTONIO PAREDES.</t>
  </si>
  <si>
    <t>B1500009580</t>
  </si>
  <si>
    <t>Viamar, SA</t>
  </si>
  <si>
    <t>LIB: 9552 d/f  05/12/2022. PAGO FACTURA NCF. B1500009607, SEGUN O/S MIP-2022-00845, POR SERVICIOS DE MANTENIMIENTO EN GARANTÍA DEL VEHÍCULO KIA SPORTAGE CHASIS #698909, ASIGNADO AL COBA.</t>
  </si>
  <si>
    <t>B1500009607</t>
  </si>
  <si>
    <t>LIB: 9554 d/f 05/12/2022. PAGO FACTURA NCF.B1500009533, SEGUN O/S MIP-2022-00808, POR SERVICIOS DE MANTENIMIENTO DEL VEHÍCULO KIA SPORTAGE CHASIS #168653, ASIGNADO AL COBA.</t>
  </si>
  <si>
    <t>B1500009533</t>
  </si>
  <si>
    <t>LIB: 9557 d/f 05/12/2022. PAGO FACTURA NCF. B1500000025, SEGUN O/C MIP-2022-00866, POR CONFECCIÓN DE BOTONES PERSONALIZADOS PARA EL PRIMER CONGRESO DE NORMAS COMUNITARIAS EN EL D.N. BÁJALE AL RUIDO</t>
  </si>
  <si>
    <t>B1500000025</t>
  </si>
  <si>
    <t>LIB: 9558 d/f 05/12/2022. PAGO FACTURA  NCF. B1500000062, SEGUN O/C MIP-2022-00532, POR, ADQUISICION DE CHALECO PROTECTORES Y BULTOS POLIPROPILENO PARA SER UTILIZADOS EN DIFERENTE ACTIVIDADES DE ESTE MINISTERIO</t>
  </si>
  <si>
    <t>B1500000062</t>
  </si>
  <si>
    <t xml:space="preserve">Centro Ferretero Austria, SRL </t>
  </si>
  <si>
    <t>LIB: 9559 d/f 05/12/2022. PAGO FACTURA NCF. B1500000113, SEGUN O/C MIP-2022-00473, POR ADQUISICION DE TRAMERIAS PARA SER INSTALADAS EN EL ARCHIVO DE ARMAS DE ESTE MINISTERIO.</t>
  </si>
  <si>
    <t>B1500000113</t>
  </si>
  <si>
    <t xml:space="preserve">Constructora e Ingeniería Juacham, SRL </t>
  </si>
  <si>
    <t>LIB: 9630 d/f  05/12/2022. PAGO FACTURA NCF. B1500000004, SEGUN O/C MIP-2022-00712, POR ADQUISICIÓN DE 4 PUERTAS DE CRISTAL PARA SER INSTALADAS EN DIFERENTES DEPENDENCIAS DE ESTE MINISTERIO .</t>
  </si>
  <si>
    <t>B1500000004</t>
  </si>
  <si>
    <t xml:space="preserve">Grupo Simrey, SRL </t>
  </si>
  <si>
    <t>LIB: 9631 d/f 05/12/2022 .PAGO FACTURA NCF. B1500000185, SEGUN O/C MIP-2022-00787, POR ADQUISICION DE CHALECO PROTECTORES PARA SER UTILIZADOS POR LOS MOTOCONCHOS EN EL MUNICIPIO DE BARAHONA</t>
  </si>
  <si>
    <t>B1500000185</t>
  </si>
  <si>
    <t>Dento Media, SRL</t>
  </si>
  <si>
    <t>LIB: 9633 d/f 05/12/2022. PAGO FACTURA NCF. B1500000543, SEGUN O/S MIP-2022-00825, POR, CONTRATACIÓN DE SERVICIOS DE ALQUILER DE MINIBÚS DE 30 PASAJEROS PARA DIFERENTES ACTIVIDADES DENTRO DE LA ESTRATEGIA MI PAÍS SEGURO ESTE MINISTERIO.</t>
  </si>
  <si>
    <t xml:space="preserve">Lanny Rent a Car, EIRL </t>
  </si>
  <si>
    <t>LIB: 9634 d/f 05/12/2022. PAGO FACTURA NCF. B1500023568, SEGUN O/S MIP-2022-00851, POR SERVICIOS DE REPARACIÓN DEL VEHÍCULO NISSAN KICKS CHASIS #606858, ASIGNADO A LA SRA. LAURA MARIÑEZ, DIRECTORA DE ASUNTOS MIGRATORIOS</t>
  </si>
  <si>
    <t>B1500023568</t>
  </si>
  <si>
    <t xml:space="preserve">Santo Domingo Motors Company, SA </t>
  </si>
  <si>
    <t>LIB: 9635 d/f 05/12/2022. PAGO FACTURA NCF. B1500000243, SEGUN O/S MIP-2022-00833, POR CONTRATACION PARA LOS SERVICIOS DE REFRIGERIO, PARA LA CLAUSURA DEL PRIMER CONGRESO DE NORMAS COMUNITARIAS DEL DISTRITO NACIONAL</t>
  </si>
  <si>
    <t>B1500000243</t>
  </si>
  <si>
    <t xml:space="preserve">MIGUELINA BUFFET, SRL </t>
  </si>
  <si>
    <t>LIB: 9636 d/f 05/12/2022. PAGO FACTURA NCF. B1500000519, SEGUN O/C MIP-2022-00611, POR ADQUISICION DE MOBILIARIOS PARA SER UTILIZADOS EN EL DESPACHO DE ESTE MINISTERIO DE INTERIOR Y POLICIA</t>
  </si>
  <si>
    <t>B1500000519</t>
  </si>
  <si>
    <t xml:space="preserve">Distribuidora San Miguel, SRL </t>
  </si>
  <si>
    <t>LIB: 9637 d/f 05/12/2022. PAGO FACTURA NCF. B1500000111, SEGUN O/S MIP-2022-00685, POR CONTRATACION PARA LOS SERVICIOS DE ILUMINACION DE ESTE MINISTERIO CON MOTIVO DEL DIA MUNDIAL DEL CORAZÓN</t>
  </si>
  <si>
    <t>B1500000111</t>
  </si>
  <si>
    <t>JLV Group, SRL</t>
  </si>
  <si>
    <t>LIB: 9638 d/f  05/12/2022. PAGO FACTURA NCF. B1500023550, SEGUN O/S MIP-2022-00843, POR SERVICIOS DE MANTENIMIENTO EN GARANTÍA DEL VEHÍCULO NISSAN KICKS CHASIS #607149, ASIGNADO AL COBA.</t>
  </si>
  <si>
    <t>B1500023550</t>
  </si>
  <si>
    <t>LIB: 9735 d/f 07/12/2022. PAGO FACTURA NCF. B1500000169, SEGUN O/C MIP-2022-00798, POR ADQUISICIÓN DE QUINIENTOS (500) EMPAQUES DE ALIMENTOS CRUDOS QUE SERÁN UTILIZADOS EN ACTIVIDADES PROPIAS DEL PLAN DE SEGURIDAD CIUDADANA, MI PAÍS SEGURO, DE ESTE MINISTERIO</t>
  </si>
  <si>
    <t>B1500000169</t>
  </si>
  <si>
    <t>Suplidora Nicartom, SRL</t>
  </si>
  <si>
    <t>LIB: 9751 d/f  07/12/2022. PAGO FACTURA NCF. B1500000158, SEGUN O/S MIP-2022-00810, POR SERVICIOS DE ALQUILER DE ESPACIO FÍSICO PARA 10 REUNIONES PARA LOS ASESORES DEL PLAN MI PAÍS SEGURO.</t>
  </si>
  <si>
    <t>B1500000158</t>
  </si>
  <si>
    <t>LIB: 9840 d/f 08/12/2022. PAGO FACTURA NCF. B1500000086, SEGUN O/C MIP-2022-00803, POR ADQUISICIÓN DE VARIOS ARTICULOS PARA DIFERENTES DEPENDENCIAS DE ESTE MINISTERIO.</t>
  </si>
  <si>
    <t>B1500000086</t>
  </si>
  <si>
    <t xml:space="preserve">DISTEC DISTRIBUIDORA TECNOLOGICA
PARA EL CARIBE, SRL
</t>
  </si>
  <si>
    <t xml:space="preserve"> SPIRIT, SAS</t>
  </si>
  <si>
    <t>LIB: 9842 d/f 08/12/2022. PAGO FACT. NCF. B1500007361, POR  VALOR DE RD$522,037.04, POR SERVICIO DE SEGURO MEDICO AL PERSONAL DE ESTE MIP, MENOS DESC. NOMINA DE RD$51,461.40, PERIODO DEL 01/11/2022 AL 30/11/2022</t>
  </si>
  <si>
    <t>B1500007361</t>
  </si>
  <si>
    <t xml:space="preserve">SEGURO NACIONAL DE SALUD </t>
  </si>
  <si>
    <t>LIB: 9844 d/f 08/12/2022. PAGO FACTURA NCF. B1500000177, SEGUN O/S MIP-2022-00530, POR CONTRATACIÓN DE SERVICIO PARA EL BRILLADO, PULIDO Y TRABAJOS DE DUCTERÍA DE AIRE PARA EL PISO 11 DE ESTE MINISTERIO.</t>
  </si>
  <si>
    <t>B1500000177</t>
  </si>
  <si>
    <t xml:space="preserve">164,020.00
</t>
  </si>
  <si>
    <t>The Multi Service Hedean, SRL</t>
  </si>
  <si>
    <t>LIB: 9850 d/f  08/12/2022. PAGO CUENTA NO.710029713, SEGUN FACTURA NCF. B1500188162,  POR SERVICIO TELEFÓNICO A ESTE MIP, CORRESPONDIENTE AL MES DE NOVIEMBRE 2022.</t>
  </si>
  <si>
    <t xml:space="preserve">B1500188162 </t>
  </si>
  <si>
    <t xml:space="preserve">COMPANIA DOMINICANA DE TELEFONOS C
POR A
</t>
  </si>
  <si>
    <t xml:space="preserve">COMPANIA DOMINICANA DE TELEFONOS   C POR A
</t>
  </si>
  <si>
    <t>LIB: 9851 d/f  08/12/2022. PAGO FACTURAS NCF B1500000048,  POR SERVICIO DE LEGALIZACION DE DOCUMENTOS DE LA DIRECCION JURIDICA DE ESTE MIP Y POR PARTICIPACION DE PROCESOS DE LICITACION PUBLICA NACIONAL.</t>
  </si>
  <si>
    <t>B1500000048</t>
  </si>
  <si>
    <t xml:space="preserve">MARINA CESILIA SANTANA ACOSTA </t>
  </si>
  <si>
    <t>LIB: 9865 d/f 08/12/2022. PAGO FACTURA NCF. B1500000230, SEGUN O/C MIP-2022-00816, POR ADQUISICIÓN DE ADORNOS PARA COMPLEMENTAR LA DECORACIÓN DE CINCO (05) ÁRBOL DE NAVIDAD EN LOS PISOS 2, 3,11 Y 13 DE ESTE MINISTERIO.</t>
  </si>
  <si>
    <t>B1500000230</t>
  </si>
  <si>
    <t>DECORACIONES TACTUK, SRL</t>
  </si>
  <si>
    <t>LIB: 9870 d/f 08/12/2022. PAGO FACTURA NCF. B1500000520, 2do ABONO A LA CERTIFICACION DE CONTRATO NO. BS-0007967-2022, POR ADQUISICION DE CAMISAS TIPO CHACABANAS PARA SER UTILIZADAS EN DISTINTAS AREAS DE ESTE MIP.</t>
  </si>
  <si>
    <t>B1500000520</t>
  </si>
  <si>
    <t>Sketchprom, SRL</t>
  </si>
  <si>
    <t>LIB: 9872 d/f 08/12/2022. PAGO FACTURA NCF. B1500000011, SEGUN O/C MIP-2022-00863, POR ADQUISICIÓN DE 2,100 MEMORIAS USB LAS CUALES SERÁN UTILIZADAS EN EL PRIMER CONGRESO DE NORMAS COMUNITARIAS DEL DISTRITO NACIONAL</t>
  </si>
  <si>
    <t>B1500000011</t>
  </si>
  <si>
    <t xml:space="preserve">Progessoe, SRL </t>
  </si>
  <si>
    <t>LIB: 9875 d/f  08/12/2022. PAGO FACTURA NCF. B1500000004, SEGUN O/C MIP-2022-00807, POR ADQUISICIÓN DE 150 LUMINARIAS PARA SER INSTALADAS EN EL SECTOR LA DELICIA DEL MUNICIPIO DE BARAHONA DENTRO DEL PLAN DE MI PAÍS SEGURO</t>
  </si>
  <si>
    <t xml:space="preserve">Servicios Electricos Profesionales
Serpronal, SRL
</t>
  </si>
  <si>
    <t>LIB: 9897 d/f  08/12/2022. PAGO FACTURA NCF. B1500000030, SEGUN O/C MIP-2022-00756, POR ADQUISICIÓN DE BOLSOS REUSABLES PARA USO DEL VICEMINISTERIO DE SEGURIDAD PREVENTIVA EN LOS GOBIERNOS PROVINCIALES.</t>
  </si>
  <si>
    <t>B1500000030</t>
  </si>
  <si>
    <t xml:space="preserve">Solutex, SRL </t>
  </si>
  <si>
    <t>LIB: 9922 d/f 09/12/2022. PAGO FACTURA NCF B1500000171 D/F 29/7/2022, SEGUN O/C MIP-2022-00410, POR ADQUISICION DE TRESCIENTOS CINCUENTA (350) PAQUETES DE CAFE  PARA SER UTILIZADOS EN LAS DIFERENTES AREAS Y DEPARTAMENTOS DE ESTE MIP, MENOS N/C B0400000003 RD$35,000.00,</t>
  </si>
  <si>
    <t>B1500000171</t>
  </si>
  <si>
    <t>LIB: 9924 d/f 09/12/2022. PAGO CUENTA NO. 703616800, NCF B1500188415, POR SERVICIO DE FLOTA DE ESTE MINISTERIO, CORRESPONDIENTE AL MES DE NOVIEMBRE 2022</t>
  </si>
  <si>
    <t>B1500188415</t>
  </si>
  <si>
    <t>COMPANIA DOMINICANA DE TELEFONOS CPOR A</t>
  </si>
  <si>
    <t xml:space="preserve"> NAMIGO COMERCIAL, SRL</t>
  </si>
  <si>
    <t>LIB: 9932 d/f  09/12/2022. PAGO FACTURA NCF. B1500009608, SEGUN O/S MIP-2022-00844, POR SERVICIOS DE MANTENIMIENTO EN GARANTÍA DEL VEHÍCULO KIA SPORTAGE CHASIS #697998, ASIGNADO AL COBA.</t>
  </si>
  <si>
    <t>B1500009608</t>
  </si>
  <si>
    <t>LIB: 9937 d/f 09/12/2022. PAGO FACTURA NCF. B15000015172, SEGUN O/C MIP-2022-00481, POR ADQUISICION E INSTALACIÓN DE UPS 6KVA/5.4KW PARA SER UTILIZADO EN EL RACK DE COMUNICACIONES DE ESTE MINISTERIO.</t>
  </si>
  <si>
    <t>B15000015172</t>
  </si>
  <si>
    <t xml:space="preserve">Cecomsa, SRL </t>
  </si>
  <si>
    <t>LIB: 9938 d/f 09/12/2022. PAGO FACT. NCF.B1500001815, 1881, Y 1949, POR ALQUILER DE STAND EN CENTRO DE ATENCION PRES. AL CIUDADANO PUNTO GOB SAMBIL,"PARA PROP. INFORMACION Y SERV. DE ESTE MIP, CORRESP. A LOS MES DE SEPT., OCT. Y NOV. 2022, SEGUN CERT. DE CONTRATO CI-000166-2021.</t>
  </si>
  <si>
    <t>OFICINA GUBERNAMENTAL DE TECNOLOGIA DE LA INFORMACION Y COMUNICACIÓN</t>
  </si>
  <si>
    <t>B1500001815</t>
  </si>
  <si>
    <t>B1500001881</t>
  </si>
  <si>
    <t>B1500001949</t>
  </si>
  <si>
    <t>LIB: 10016 d/f 12/12/2022. PAGO FACTURA NCF. B1500000464, 3er ABONO AL CERTIFICADO DE CONTRATO NO. BS-0008518-2022, POR ADQUISICION DE ARCHIVOS DE METAL PARA LAS OFICINAS DE REGISTRO BIOMETRICO Y DOCUMENTAL  DE EXTRANJEROS.</t>
  </si>
  <si>
    <t>B1500000464</t>
  </si>
  <si>
    <t>ROMFER OFFICE STORE SRL</t>
  </si>
  <si>
    <t>LIB: 10018 d/f  12/12/2022. PAGO FACTURA NCF. B1500000182, SEGUN O/S MIP-2022-00778, POR CONTRATACIÓN DE SERVICIOS DE VARIOS TRABAJOS A REALIZARSE EN EL DEPARTAMENTO DE COMPRAS Y CONTRATACIONES DE ESTE MINISTERIO.</t>
  </si>
  <si>
    <t>B1500000182</t>
  </si>
  <si>
    <t>LIB: 10021 d/f 12/12/2022. PAGO CUENTA NO. 788841969, NCF B1500188443, POR SERVICIO DE FLOTAS Y DATA DISTRIBUIBLE PARA SER UTILIZADAS POR LA POLICIA NACIONAL EN EL PLAN DE SEGURIDAD CIUDADANA CORRESPONDIENTE AL MES DE NOVIEMBRE 2022.</t>
  </si>
  <si>
    <t>B1500188443</t>
  </si>
  <si>
    <t xml:space="preserve">COMPANIA DOMINICANA DE TELEFONOS CPOR A
</t>
  </si>
  <si>
    <t>LIB: 10022 d/f 12/12/2022. PAGO FACT. NCF.B1500001798, 1862, Y 1934, POR ALQUILER DE STAND EN CENTRO DE ATENCION PRES. AL CIUDADANO "PUNTO GOB-MEGACENTRO,"PARA PROP. INF. Y SERVIC. DE ESTE MIP, CORRESP. A LOS MES DE SEPT., OCT. Y NOV. 2022, SEGUN CERT. DE CONTRATO CI-0000168-2022.</t>
  </si>
  <si>
    <t>B1500001798</t>
  </si>
  <si>
    <t>B1500001862</t>
  </si>
  <si>
    <t>B1500001934</t>
  </si>
  <si>
    <t>LIB: 10033 d/f 12/12/2022. PAGO  FACTURAS NCF B1500147911-8051-8150-8230-8293-8450-8517-8823, 7mo ABONO, A LA O/C MIP-2022-00143, POR ADQUISICION DE LLENADO DE BOTELLONES DE 5 GALONES DE AGUA PARA SER UTILIZADOS EN LAS DIFERENTES COCINAS, PROGRAMAS Y EVENTOS DE ESTE MIP.</t>
  </si>
  <si>
    <t>B1500147911</t>
  </si>
  <si>
    <t>B1500148051</t>
  </si>
  <si>
    <t>B1500148150</t>
  </si>
  <si>
    <t>B1500148230</t>
  </si>
  <si>
    <t>B1500148293</t>
  </si>
  <si>
    <t>B1500148450</t>
  </si>
  <si>
    <t>B1500148517</t>
  </si>
  <si>
    <t>B1500148823</t>
  </si>
  <si>
    <t>AGUA PLANETA AZUL C POR A</t>
  </si>
  <si>
    <t>LIB: 10049 d/f 12/12/2022. PAGO FACTURA NCF. B1500000147, SEGUN O/S MIP-2022-00362, POR CONTRATACIÓN DE SERVICIOS DE CAPACITACIÓN PARA MICROSOFT AZURE ADMINISTRADOR AZ-104T00, DURACIÓN DE TREINTA Y DOS (32) HORAS, PARA OCHO (8) PARTICIPANTES.</t>
  </si>
  <si>
    <t>B1500000147</t>
  </si>
  <si>
    <t xml:space="preserve">Tekknowlogic Dominicana, SRL </t>
  </si>
  <si>
    <t>LIB: 10075 d/f 12/12/2022. PAGO FACT. NCF B1500000054, SEGUN CERTIFICADO DE CONTRATO BS-0007367-2022, POR SERVICIOS DE ASESORIA DE SEGURIDAD CIUDADANA CORRESPONDIENTE AL PERIODO DEL 16/10/2022 AL 16/11/2022</t>
  </si>
  <si>
    <t>B1500000054</t>
  </si>
  <si>
    <t>ND Consulting, SRL</t>
  </si>
  <si>
    <t>LIB: 10113 d/f 12/12/2022. PAGO DEL 20% DEL ANTICIPO, 1er ABONO AL CERT. DE CONTRATO No. BS-0013856-2022, CONTRATACIÓN DE SERVICIOS DE ALQUILER DE LUCES, CARPAS, TARIMAS, PANTALLAS, PROYECTORES Y ESTACIONES DE AIRES ACONDICIONADOS MOVILES PARA 20 ACTIVIDADES DE ESTE MINISTERIO.</t>
  </si>
  <si>
    <t xml:space="preserve">BS-0013856-2022 </t>
  </si>
  <si>
    <t>LIB: 10114 d/f 12/12/2022. PAGO FACTURA NCF. B1500000305, SEGUN O/S MIP-2022-00850, POR CONTRATACIÓN DE SERVICIOS PARA TRANSMISIÓN EN VIVO VÍA TELEVISIÓN DE PROGRAMA ESPECIAL REFERENTE A MI PAÍS SEGURO EL 14 DE NOVIEMBRE 2022</t>
  </si>
  <si>
    <t>B1500000305</t>
  </si>
  <si>
    <t>Acd Media, SRL</t>
  </si>
  <si>
    <t>LIB: 10116 d/f 12/12/2022. PAGO FACTURA NCF. B1500000517, SEGUN O/C MIP-2022-00566, POR ADQUISICIÓN DE VARIOS MOBILIARIOS DE OFICINA PARA  EL DESPACHO DE ESTE MINISTERIO.</t>
  </si>
  <si>
    <t>B1500000517</t>
  </si>
  <si>
    <t>Distribuidora San Miguel, SRL</t>
  </si>
  <si>
    <t>LIB: 10121 d/f 12/12/2022 .PAGO FACT. NCF. B1500000776,  POR ALQUILER DEL LOCAL DONDE FUNCIONAN LAS OFICINAS DE LA POLICIA  AUXILIAR, SEGUN CERTIFICADO DE CONTRATO BS-0008193-2022, CORRESPONDIENTE AL MES DE DICIEMBRE 2022</t>
  </si>
  <si>
    <t>B1500000776</t>
  </si>
  <si>
    <t>LIB: 10129 d/f 13/12/2022. PAGO FACTURA NCF. B1500000356, 5to ABONO A LA O/S MIP-2022-00057, POR CONTRATACION DE SERVICIOS DE ALQUILER DE VEHICULO PARA DIFERENTES ACTIVIDADES QUE REALIZA EL MIP.</t>
  </si>
  <si>
    <t>B1500000356</t>
  </si>
  <si>
    <t>Turistrans Transporte y Servicios, SRL</t>
  </si>
  <si>
    <t>LIB: 10146 d/f 13/12/2022. PAGO FACTURA NCF. B1500000918, SEGUN O/S MIP-2022-00848, POR CONTRATACION DE SERVICIOS PARA TRANSMISION EN VIVO VIA RADIO DE PROGRAMA ESPECIAL  REFERENTE A MI PAIS SEGURO EL 14 DE  NOVIEMBRE 2022</t>
  </si>
  <si>
    <t>B1500000918</t>
  </si>
  <si>
    <t>GTB Radiodifusores, SRL</t>
  </si>
  <si>
    <t>LIB: 10148 d/f 13/12/2022. PAGO FACTURA NCF. B1500000385, SEGUN O/S MIP-2022-00672, POR CONTRATACION DE SERVICIOS PARA LOS ALQUILERES QUE SE UTILIZAN EN LAS FRECUENTES ACTIVIDADES EJECUTADAS POR ESTE MINISTERIO.</t>
  </si>
  <si>
    <t>B1500000385</t>
  </si>
  <si>
    <t>GISELLE ALTAGRACIA GARCIA MEYRELES</t>
  </si>
  <si>
    <t>LIB: 10149 d/f  13/12/2022.  PAGO FACTURA NCF. B1500000465 SALDO AL CERTIFICADO DE CONTRATO NO. BS-0008518-2022, POR ADQUISICION DE ARCHIVOS DE METAL PARA LAS OFICINAS DE REGISTRO BIOMETRICO Y DOCUMENTAL  DE EXTRANJEROS.</t>
  </si>
  <si>
    <t>B1500000465</t>
  </si>
  <si>
    <t>LIB: 10150 d/f 13/12/2022. PAGO FACTURA NCF. B1500000056, SEGUN O/C MIP-2022-00687, POR ADQUISICIÓN DE 5000 CARPETAS INSTITUCIONALES PARA USO DIFERENTES ACTIVIDADES DENTRO DE LA ESTRATEGIA INTEGRAL DE SEGURIDAD CIUDADANA MI PAÍS SEGURO DE ESTE MINISTERIO.</t>
  </si>
  <si>
    <t>Editora Soto, SRL</t>
  </si>
  <si>
    <t>LIB: 10152 d/f  13/12/2022. PAGO FACTURA NCF. B1500000016, SEGUN O/S MIP-2022-00202, POR ADQUISICION DE ALMUERZOS TIPO BUFFETT PARA VICEMINISTROS E INVITADOS ESXTERNOS DE ESTE MINISTERIO.</t>
  </si>
  <si>
    <t>B1500000016</t>
  </si>
  <si>
    <t>Chef Mabela, EIRL</t>
  </si>
  <si>
    <t>LIB: 10153 d/f  13/12/2022. PAGO FACTURA NCF.B1500000186, SEGUN O/C MIP-2022-00914, POR ADQUISICIÓN E INSTALACIÓN DE DOS LAMINADOS PREMIUM PARA PUERTAS DE CRISTAL EN EL ÁREA DE COMPRAS DE ESTE MINISTERIO.</t>
  </si>
  <si>
    <t>B1500000186</t>
  </si>
  <si>
    <t>Textilgraf, SRL</t>
  </si>
  <si>
    <t>LIB: 10164 d/f 13/12/2022. PAGO FACTURA NCF. B1500000001 , 02 Y 03 SEGUN O/S MIP-2022-00554, POR CONTRATACIÓN PARA EL SERVICIO DE TRANSPORTE PARA SER UTILIZADOS EN DIFERENTES ACTIVIDADES DE ESTE MINISTERIO.</t>
  </si>
  <si>
    <t>B1500000001</t>
  </si>
  <si>
    <t>B1500000002</t>
  </si>
  <si>
    <t>B1500000003</t>
  </si>
  <si>
    <t>Consorcio Nacional de Transporte Conatra, S.A.S</t>
  </si>
  <si>
    <t>LIB: 10167 d/f 13/12/2022. PAGO FACT. NCF.  B1500000002 SEGUN O/C MIP-2022-00762, POR ADQ. DE LÁMPARAS ELÉCTRICAS LED COBRA, PARA SER UTILIZADAS EN LAS CALLES DEL PLAN INTEGRAL DE SEGURIDAD CIUDADANA</t>
  </si>
  <si>
    <t>Enfoque Diario, SRL</t>
  </si>
  <si>
    <t>LIB: 10168 d/f 13/12/2022. PAGO FACT. NCF. B1500000070 SEGUN O/C MIP-2022-00857, POR ADQUISICIÓN DE TROFEOS, COPAS Y MEDALLAS PARA SER UTILIZADAS EN LAS ACTIVIDADES DEL MINISTERIO.</t>
  </si>
  <si>
    <t>B1500000070</t>
  </si>
  <si>
    <t>Gomargos, SRL</t>
  </si>
  <si>
    <t>LIB: 10169 d/f 13/12/2022. PAGO FACTURA NCF. B1500000003 SEGUN O/S MIP-2022-00900, POR CONTRATACION DE LOS SERVICIOS PARA LA INSTALACION DE VARIOS AIRES ACONDICIONADOS EN ESTE MINISTERIO</t>
  </si>
  <si>
    <t>Shelian Ingeniería, SRL</t>
  </si>
  <si>
    <t>LIB: 10209 d/f 13/12/2022. PAGO FACTURA NCF. B1500000246, SEGUN O/C MIP-2022-00796, POR ADQUISICIÓN DE QUINIENTOS (500) EMPAQUES DE ALIMENTOS CRUDOS QUE SERÁN UTILIZADOS EN ACTIVIDADES PROPIAS DEL PLAN DE SEGURIDAD CIUDADANA, MI PAÍS SEGURO, DE ESTE MINISTERIO.</t>
  </si>
  <si>
    <t>B1500000246</t>
  </si>
  <si>
    <t>UVRO Soluciones Empresariales, SRL</t>
  </si>
  <si>
    <t>LIB: 10210 d/f 13/12/2022. PAGO FACTURA NCF. B1500000112, SEGUN O/S MIP-2022-00722, POR CONTRATACIÓN PARA LOS SERVICIOS DE ALQUILER DE CARPAS PARA SER UTILIZADOS EN DIFERENTES ACTIVIDADES DE ESTE MINISTERIO</t>
  </si>
  <si>
    <t>B1500000112</t>
  </si>
  <si>
    <t>LIB: 10211 d/f 13/12/2022. ABONO A LA  FACTURA NCF.B1500000483 ,SEGUN O/C MIP-2022-00728, POR ADQUISICION DE VARIOS ELECTRODOMESTICOS  ,PARA SER ENTREGADOS DENTRO DE LA ESTRATEGIA NACIONAL DE SEGURIDAD CIUDADANA DE ESTE MIP.</t>
  </si>
  <si>
    <t>B1500000483</t>
  </si>
  <si>
    <t>LIB: 10212 d/f 13/12/2022 .PAGO FACTURA NCF. B1500000027, SEGUN O/C MIP-2022-00899, POR SERVICIOS DE IMPRESIÓN DE BANNERS Y ADHESIVOS EN VINIL PARA LA PROMOCIÓN DEL PERFIL DEL SERVIDOR PÚBLICO DE ESTE MINISTERIO.</t>
  </si>
  <si>
    <t>B1500000027</t>
  </si>
  <si>
    <t>LIB: 10213 d/f 13/12/2022. PAGO FACTURA NCF. B1500000480, SEGUN O/C MIP-2022-00902, POR ADQUISICIÓN E IMPRESIÓN DE BLOQUES DE RECETARIOS Y STCKERS ADHESIVOS PARA DIFERENTES DEPENDENCIAS DE ESTE MINISTERIO.</t>
  </si>
  <si>
    <t>B1500000480</t>
  </si>
  <si>
    <t>GRUPO MARTE ROMAN, SRL</t>
  </si>
  <si>
    <t>LIB: 10214 d/f 13/12/2022. PAGO FACTURA NCF. B1500007501, SEGUN O/S MIP-2022-00627, POR RENOVACIÓN DEL SERVICIO DE SUSCRIPCIÓN ANUAL EN PERIÓDICO DE CIRCULACIÓN NACIONAL, PERIODO 01-01-2023 / 31-12-2023, POR 43 EJEMPLARES PERIÓDICO LISTÍN DIARIO.</t>
  </si>
  <si>
    <t>B1500007501</t>
  </si>
  <si>
    <t>Editora Listin Diario, SA</t>
  </si>
  <si>
    <t>LIB: 10225 d/f 14/12/2022. PAGO FACT. NCF.  B1500000103, SEGUN O/C MIP-2022-00749, POR ADQ. DE LÁMPARAS ELÉCTRICAS TIPO COBRA, PARA SER UTILIZADAS EN LAS CALLES DEL PLAN INTEGRAL DE SEGURIDAD CIUDADANA</t>
  </si>
  <si>
    <t>B1500000103</t>
  </si>
  <si>
    <t>Luxo Dominicana, SRL</t>
  </si>
  <si>
    <t>LIB: 10230 d/f 14/12/2022. PAGO FACTURA NCF. B1500038624 Y 38837, 15vo. ABONO A LA O/C MIP-2021-00657, POR ADQUISICION DE 400 FARDOS DE BOTELLAS PLASTICAS DE AGUA PURIFICADA, PARA SER UTILIZADAS EN LOS DIFERENTES  DEPARTAMENTOS Y ACTIVIDADES DEL MIP.</t>
  </si>
  <si>
    <t>B1500038624</t>
  </si>
  <si>
    <t>B1500038837</t>
  </si>
  <si>
    <t>Agua Cristal, SA</t>
  </si>
  <si>
    <t>LIB: 10231 d/f  14/12/2022. PRIMER PAGO CORRESPONDIENTE AL 20% COMO ANTICIPO, SEGUN CERTIFICADO DE CONTRATO BS-0016308-2022, POR ADQUISICION DE ALMUERZOS EJECUTIVOS Y ALMUERZOS (PLATO DEL DIA)</t>
  </si>
  <si>
    <t xml:space="preserve">BS-0016308-2022 </t>
  </si>
  <si>
    <t>JMP Fiesta Catering, SRL</t>
  </si>
  <si>
    <t>LIB: 10371 d/f 14/12/2022. PAGO  FACTURAS NCF B1500148383 y 178702,  8vo ABONO, A LA O/C MIP-2022-00143, POR ADQ. DE LLENADO DE BOTELLONES DE 5 GALONES DE AGUA PARA SER UTILIZADOS EN LAS DIFERENTES COCINAS , PROGRAMAS Y EVENTOS DE ESTE MIP. DURANTE UN AÑO.</t>
  </si>
  <si>
    <t>B1500148383</t>
  </si>
  <si>
    <t>B15000178702</t>
  </si>
  <si>
    <t>LIB: 10372 d/f 14/12/2022. PAGO FACTURA NCF. B1500009468 ,1er ABONO AL CERTIFICACION DE CONTRATO NO. BS-0013715-2022, CON O/C MIP-2022-00715, POR ADQUISICION DE 5 CAMIONETAS MAZDA BT-50 4X4, PARA USO OPERATIVO DE ESTE MIP</t>
  </si>
  <si>
    <t>B1500009468</t>
  </si>
  <si>
    <t>LIB: 10373 d/f 14/12/2022. PAGO FACTURA NCF. B1500000021, SEGUN O/S MIP-2022-00513, POR CONTRATACION PARA LOS SERVICIO DE REFRIGERIO Y ALMUERZO PARA DIFERENTES ACTIVIDADES DE ESTE MINISTERIO.</t>
  </si>
  <si>
    <t>Del Caldero Catering Servicios Múltiples, SRL</t>
  </si>
  <si>
    <t>LIB: 10374 d/f 14/12/2022. PAGO VARIAS FACTURAS NCF., 1er ABONO A LA  CERTIFICACION DE CONTRATO NO. BS-0013664-2022, CON O/C MIP-2022-00716, POR ADQUISICION DE 6 HYUNDAI CANTUS 2023 Y 2 MINIBUS HYUNDAI ESTRIA, PARA USO OPERATIVO DE ESTE MIP.</t>
  </si>
  <si>
    <t>B1500005701</t>
  </si>
  <si>
    <t>B1500005702</t>
  </si>
  <si>
    <t>B1500005703</t>
  </si>
  <si>
    <t>B1500005704</t>
  </si>
  <si>
    <t>B1500005705</t>
  </si>
  <si>
    <t>B1500005706</t>
  </si>
  <si>
    <t>B1500005738</t>
  </si>
  <si>
    <t>B1500005739</t>
  </si>
  <si>
    <t xml:space="preserve">Magna Motors, SA </t>
  </si>
  <si>
    <t>LIB: 10375 d/f 14/12/2022. PAGO FACTURA NCF. B1500000001, SEGUN O/C MIP-2022-00910, POR ADQUISICIÓN DE QUINIENTOS (500) EMPAQUES DE ALIMENTOS NAVIDEÑOS QUE SERÁN UTILIZADOS PARA LOS SECTORES INTERVENIDOS EN LA ESTRATEGIA DE SEGURIDAD CIUDADANA DE ESTE MINISTERIO</t>
  </si>
  <si>
    <t xml:space="preserve">Vor Exportation Business, SRL </t>
  </si>
  <si>
    <t>LIB: 10378 d/f 14/12/2022. PAGO FACTURA NCF. B1500000268, SEGUN O/C MIP-2022-00370, POR ADQUISICIÓN DE LICENCIAS PARA LOS SOFTWARE MICROSOFT PROFESIONAL 2021.</t>
  </si>
  <si>
    <t>B1500000268</t>
  </si>
  <si>
    <t xml:space="preserve">Grupo Babel De La República Dominicana,
SRL
</t>
  </si>
  <si>
    <t>LIB: 10379 d/f 14/12/2022. PAGO FACTURA NCF. B1500000160, SEGUN O/C MIP-2022-00821, POR ADQUISICIÓN DE 2000 BOLSAS REUSABLES PARA SER USADO EN EL DEPARTAMENTO DE RELACIONES PUBLICAS DE ESTE MINISTERIO</t>
  </si>
  <si>
    <t>B1500000160</t>
  </si>
  <si>
    <t xml:space="preserve">GRISELDA JIMENEZ BELLO </t>
  </si>
  <si>
    <t>LIB: 10380 d/f 14/12/2022. PAGO FACTURA NCF. B1500002015, SEGUN O/S MIP-2022-00860, POR SERVICIOS DE MANTENIMIENTO EN GARANTÍA DEL VEHÍCULO MITSUBISHI L200 CHASIS #000276, ASIGNADO A LA GOBERNACIÓN DE SAN JUAN.</t>
  </si>
  <si>
    <t>B1500002015</t>
  </si>
  <si>
    <t>Bonanza Dominicana, SAS</t>
  </si>
  <si>
    <t>LIB: 10381 d/f  14/12/2022. PAGO FACTURA B1500107003, 1er ABONO A CERTIFICADO DE CONTRATO BS-0012862-2022, POR ADQUISICION DE COMBUSTIBLE PARA SER UTILIZADO POR ESTE MINISTERIO DE INTERIOR Y POLICIA.</t>
  </si>
  <si>
    <t>B1500107003</t>
  </si>
  <si>
    <t>ISLA DOMINICANA DE PETROLEO CORPORATION</t>
  </si>
  <si>
    <t>LIB: 10382 d/f 14/12/2022. PAGO FACTURA NCF. B1500009738, SEGUN O/S MIP-2022-00953, POR SERVICIOS DE MANTENIMIENTO Y/O REPARACIÓN DEL VEHÍCULO KIA SPORTAGE CHASIS #665900, ASIGNADO AL COBA.</t>
  </si>
  <si>
    <t>B1500009738</t>
  </si>
  <si>
    <t>LIB: 10383 d/f 14/12/2022. PAGO FACTURA NCF. B1500009748, SEGUN O/S MIP-2022-00962, POR SERVICIOS DE MANTENIMIENTO EN GARANTÍA DEL VEHÍCULO LINCOLN NAVEGATOR CHASIS #03216, ASIGNADO AL MINISTRO.</t>
  </si>
  <si>
    <t>B1500009748</t>
  </si>
  <si>
    <t>LIB: 10384 d/f 14/12/2022. PAGO FACTURA NCF. B1500000110, SEGUN O/C MIP-2022-00650, POR ADQUISICIÓN DE NEUMÁTICOS PARA SER UTILIZADOS POR LA FLOTILLA VEHICULAR DE ESTE MINISTERIO.</t>
  </si>
  <si>
    <t>B1500000110</t>
  </si>
  <si>
    <t xml:space="preserve">Silver Tiger Business, SRL </t>
  </si>
  <si>
    <t>LIB: 10385 d/f 15/12/2022. PAGO FACTURA NCF. B1500002064, SEGUN O/S MIP-2022-00764, POR SERVICIOS DE MANTENIMIENTO EN GARANTÍA DEL VEHÍCULO MITSUBISHI L200 CHASIS #000399, ASIGNADO A LA GOBERNACIÓN DE SANTO DOMINGO.</t>
  </si>
  <si>
    <t>B1500002064</t>
  </si>
  <si>
    <t xml:space="preserve">Bonanza Dominicana, SAS </t>
  </si>
  <si>
    <t>LIB: 10386 d/f 15/12/2022. PAGO FACTURA NCF. B1500000332, SEGUN O/C MIP-2022-00949, POR ADQUISICIÓN DE 500 CARPETAS TIPO ACORDEÓN PARA SER UTILIZADOS EN LA CAPACITACIÓN DE RED DE LÍDERES MEDIADORES COMUNITARIOS.</t>
  </si>
  <si>
    <t>B1500000332</t>
  </si>
  <si>
    <t xml:space="preserve">PS&amp;S, Proveedora de Servicios &amp;
Suministros de Oficina, SRL
</t>
  </si>
  <si>
    <t>LIB: 10388 d/f 15/12/2022. PAGO FACTURA  NCF. B1500000330, SEGUN O/C MIP-2022-00849, POR ADQUISICIÓN DE TRITURADORAS PARA SER UTILIZADAS POR DISTINTOS DEPARTAMENTOS DE ESTE MINISTERIO</t>
  </si>
  <si>
    <t>B1500000330</t>
  </si>
  <si>
    <t>LIB: 10392 d/f 15/12/2022. PAGO FACTURA NCF. B15000000002, SEGUN O/C MIP-2022-00861, POR ADQUISICIÓN DE 1000 BOLSOS REUSABLES PARA SER UTILIZADOS POR EL VICEMINISTERIO DE SEGURIDAD INTERIOR.</t>
  </si>
  <si>
    <t>B15000000002</t>
  </si>
  <si>
    <t>Gamt multiservis, SRL</t>
  </si>
  <si>
    <t>LIB: 10393 d/f 15/12/2022. PAGO FACTURA NCF. B1500007551, SEGUN O/S MIP-2022-00773, POR SERVICIO DE PUBLICACIÓN DOS DÍAS A LICITACIÓN PÚBLICA PARA LA ADQUISICIÓN DE MATERIALES GASTABLES Y EQUIPOS DE OFICINA DE ESTE MINISTERIO</t>
  </si>
  <si>
    <t>B1500007551</t>
  </si>
  <si>
    <t>LIB: 10394 d/f 15/12/2022. PAGO FACTURA NCF. B1500002063, SEGUN O/S MIP-2022-00793, POR SERVICIOS DE MANTENIMIENTO EN GARANTÍA DEL VEHÍCULO MITSUBISHI L200 CHASIS #000982, ASIGNADO AL VICEMINISTRO DE NATURALIZACIÓN JUAN MANUEL ROSARIO.</t>
  </si>
  <si>
    <t>B1500002063</t>
  </si>
  <si>
    <t>LIB: 10395 d/f 15/12/2022. PAGO FACT. NCF. B1500000001 SEGUN O/C MIP-2022-00799, POR  ADQ. DE TSHIRTS PARA LA REALIZACIÓN  DEL 1er  CONGRESO DE NORMAS COMUNITARIAS.</t>
  </si>
  <si>
    <t>LIB: 10484 d/f 15/12/2022. PAGO FACTURAS NCF. B1500001985, 1986 Y 1987, 4to ABONO O/C MIP-2022-00239, POR ADQUISICION DE SEIS (6) PUCHEROS DE ROSAS, PARA SER UTILIZADOS EN  ACTIVIDADES DE ESTE MINISTERIO</t>
  </si>
  <si>
    <t>B1500001985</t>
  </si>
  <si>
    <t>B1500001986</t>
  </si>
  <si>
    <t>B1500001987</t>
  </si>
  <si>
    <t xml:space="preserve">Creaciones Sorivel, SRL </t>
  </si>
  <si>
    <t>LIB: 10485 d/f 15/12/2022. PAGO A VARIAS FACTURAS NCF. SEGUN CERTIFICACION DE CONTRATO NO. BS-0014135-2022 , POR ADQUISICION DE (5) AUTOBUS MITSUBISCHI FUSO ROSA, PARA USO OPERATIVO DE ESTE MIP</t>
  </si>
  <si>
    <t>B1500002069</t>
  </si>
  <si>
    <t>B1500002070</t>
  </si>
  <si>
    <t>B1500002071</t>
  </si>
  <si>
    <t>B1500002072</t>
  </si>
  <si>
    <t>B1500002073</t>
  </si>
  <si>
    <t>LIB: 10487 d/f 15/12/2022. PAGO FACTURA NCF B1500001444, SEGUN CERTIFICACION DE CONTRATO NO. BS-0014518-2022 , POR ADQUISICION DE (10) MOTOCICLETAS XR-150, PARA EL REFORSAMIENTO DE LA POLICIA MUNICIPAL DEL DN , VER NOTA DE CREDITO NO. B0400004093</t>
  </si>
  <si>
    <t>B1500001444</t>
  </si>
  <si>
    <t>Agencia Bella, SAS</t>
  </si>
  <si>
    <t>LIB: 10503 d/f 15/12/2022. PAGO FACTURA NCF. B1500000004, SEGUN O/C MIP-2022-00847, POR ADQUISICIÓN DE PLATOS, VASOS, CUCHARAS Y TRITURADORA DE PAPEL PARA SER UTILIZADOS DEPARTAMENTOS DE ESTE MINISTERIO.</t>
  </si>
  <si>
    <t>Gelbert Antonio Moreno Tamarez</t>
  </si>
  <si>
    <t>LIB: 10529 d/f 15/12/2022. PAGO FACTURA NCF. B1500001997, POR ALQUILER DE STAND EN CENTRO DE ATENCION PRESENCIAL AL CIUDADANO PUNTO GOB SAMBIL,"PARA PROP. INFORMACION Y SERV. DE ESTE MIP, CORRESP. AL MES DE DICIEMBRE 2022, SEGUN CERT. DE CONTRATO CI-000166-2021.</t>
  </si>
  <si>
    <t>B1500001997</t>
  </si>
  <si>
    <t>LIB: 10530  d/f  15/12/2022. PAGO FACTURA NCF. B1500002178, SEGUN O/S MIP-2022-00918, POR CONTRATACIÓN PARA LOS SERVICIOS DE ALMUERZO Y CENA EN UN ESTABLECIMIENTO PRIVADO, PARA REUNIÓN CON VISITANTES Y ASESORES QUE VISITEN ESTE MINISTERIO.</t>
  </si>
  <si>
    <t>B1500002178</t>
  </si>
  <si>
    <t>RESTAURANT BOGA BOGA C POR A</t>
  </si>
  <si>
    <t>LIB: 10533  d/f 15/12/2022. PAGO FACTURA NCF. B1500001982,  POR ALQUILER DE STAND EN CENTRO DE ATENCION PRESENCIAL AL CIUDADANO "PUNTO GOB-MEGACENTRO,"PARA PROP. INF. Y SERVICIO DE ESTE MIP, CORRESP. AL  MES DE DICIEMBRE 2022, SEGUN CERT. DE CONTRATO CI-0000168-2022.</t>
  </si>
  <si>
    <t>B1500001982</t>
  </si>
  <si>
    <t>LIB: 10538 d/f 15/12/2022. PAGO FACTURA NCF. B1500009793, SEGUN O/S MIP-2022-00996, POR SERVICIOS DE MANTENIMIENTO Y/O REPARACIÓN EN GARANTÍA DEL VEHÍCULO KIA SPORTAGE CHASIS #666581, ASIGNADO AL COBA.</t>
  </si>
  <si>
    <t>B1500009793</t>
  </si>
  <si>
    <t>LIB: 10542 d/f  15/12/2022. PAGO FACTURA NCF. B1500000023, SEGUN O/S MIP-2022-00617, POR CONTRATACION PARA LOS SERVICIOS DE ALMUERZO PARA DIFERENTES ACTIVIDADES DE ESTE MINISTERIO.</t>
  </si>
  <si>
    <t>LIB: 10544 d/f 15/12/2022. PAGO FACTURA NCF. B1500000085, SEGUN O/C MIP-2022-00732, POR ADQUISICION DE VOLANTES Y BROCHURES PARA LA DIRECCIÓN DE CONTROL DE PRODUCTOS PIROTECNICOS DE ESTE MINISTERIO</t>
  </si>
  <si>
    <t>B1500000085</t>
  </si>
  <si>
    <t>LIB: 10547 d/f 15/12/2022. PAGO FACTURA NCF. B1500009751, SEGUN O/S MIP2022-00965, POR SERVICIOS DE MANTENIMIENTO EN GARANTÍA DEL VEHÍCULO KIA SPORTAGE CHASIS #565912, ASIGNADO AL SEÑOR ELVIS LIMA, DIRECTOR DE COMUNICACIONES.</t>
  </si>
  <si>
    <t>B1500009751</t>
  </si>
  <si>
    <t>LIB: 10570  d/f  15/12/2022. PAGO FACTURA NCF. B1500000129, 3er. ABONO AL CERT. DE CONTRATO. BS-0010930-2022, CONTRATACION DE SERVICIOS DE REFRIGERIO, PARA DIFERENTES ACTIVIDADES DE ESTE MIP., MENOS RD$ 450,701.00 CORRESPONDIENTE AL 50% DEL ANTICIPO</t>
  </si>
  <si>
    <t>B1500000129</t>
  </si>
  <si>
    <t>LIB: 10572 d/f 15/12/2022. PAGO FACTURA NCF. B1500009657, SEGUN O/S MIP-2022-00864, POR SERVICIOS DE MANTENIMIENTO EN GARANTÍA DEL VEHÍCULO KIA SPORTAGE CHASIS #565082, ASIGNADO AL SEÑOR LUIS G. GROUSSETT, ENCARGADO DE SUMINISTRO.</t>
  </si>
  <si>
    <t>B1500009657</t>
  </si>
  <si>
    <t>LIB: 10573 d/f 15/12/2022. PAGO FACTURA NCF. B1500002153, SEGUN O/S MIP-2022-00905, POR SERVICIOS DE MANTENIMIENTO EN GARANTÍA DEL VEHÍCULO MITSUBISHI L200 CHASIS #000333, ASIGNADO AL DESPACHO (PERSEGUIDORA).</t>
  </si>
  <si>
    <t>B1500002153</t>
  </si>
  <si>
    <t>LIB: 10574 d/f 15/12/2022. PAGO FACTURA NCF. B1500000024, SEGUN O/S MIP-2022-00634, POR SERVICIOS DE ALMUERZO PARA ENCUENTROS CON AUTORIDADES DE INSTITUCIONES AFINES AL MIP</t>
  </si>
  <si>
    <t>B1500000024</t>
  </si>
  <si>
    <t>LIB: 10575 d/f 15/12/2022 .PAGO FACTURA NCF. B1500009645, SEGUN O/S MIP-2022-00865, POR SERVICIOS DE MANTENIMIENTO EN GARANTÍA DEL VEHÍCULO KIA SPORTAGE CHASIS #701225, ASIGNADO AL COBA..</t>
  </si>
  <si>
    <t>B1500009645</t>
  </si>
  <si>
    <t>LIB: 10626 d/f 16/12/2022. PAGO FACTURA NCF. B1500000025, SEGUN O/C MIP-2022-00998, POR ADQUISICIÓN DE 180 UNIDADES DE PAPEL TOALLA PARA SER UTILIZADOS POR LOS DIFERENTES DEPARTAMENTOS DE ESTE MINISTERIO.</t>
  </si>
  <si>
    <t>Online Professional Services OPS, SRL</t>
  </si>
  <si>
    <t>LIB: 10690 d/f 16/12/2022. PAGO FACTURA NCF. B1500023707, SEGUN O/S MIP-2022-00952, POR SERVICIOS DE MANTENIMIENTO EN GARANTÍA DEL VEHÍCULO NISSAN KICKS CHASIS #606892, ASIGNADO A LA ENCARGADA DE EVENTOS..</t>
  </si>
  <si>
    <t>B1500023707</t>
  </si>
  <si>
    <t>Santo Domingo Motors Company, SA</t>
  </si>
  <si>
    <t>LIB: 10695 d/f 16/12/2022. PAGO FACTURA NCF. B1500000164, SEGUN O/S MIP-2022-00944, POR CONTRATACION DE SERVICIO DE ALQUILER DE CAMION DIFERENTES TRANSLADOS EN LAS DIFERENTES ACTIVIDADES DENTRO DE LA ESTRATEGIA MI PAIS SEGURO .</t>
  </si>
  <si>
    <t>B1500000164</t>
  </si>
  <si>
    <t>Constructora E Inmobiliaria Maramit, SRL</t>
  </si>
  <si>
    <t>LIB: 10696 d/f 16/12/2022. PAGO FACTURA NCF B1500000187 SEGUN O/C NO. MIP-2022-00954, POR ADQUISICION DE 12 CARPETAS PARA SER UTILIZADAS EN EL SEMINARIO INTERNACIONAL DE SEGURIDAD CIUDADANA.</t>
  </si>
  <si>
    <t>B1500000187</t>
  </si>
  <si>
    <t>LIB: 10697 d/f 16/12/2022.  PAGO FACTURA NCF. B1500000156, SEGUN O/S MIP-2022-00971, POR CONTRATACION DE SERVICIO DE CATERING PARA 1500 PERSONAS</t>
  </si>
  <si>
    <t>B1500000156</t>
  </si>
  <si>
    <t>ST Tropez Seafood And Grill, SRL</t>
  </si>
  <si>
    <t>LIB: 10701 d/f  16/12/2022. PAGO FACTURA NCF B1500000131, 2do ABONO O/S MIP-2000-00189, POR CONTRATACION DE SERVICIOS PARA  LA ADQUISICION DE ALMUERZO  PARA EL PERSONAL MILITAR QUE LABORA EN ESTE MINISTERIO.</t>
  </si>
  <si>
    <t>B1500000131</t>
  </si>
  <si>
    <t>LIB: 10703 d/f 16/12/2022. PAGO VARIAS FACTURAS  NCF. POR CONCEPTO DE SERV. MEDICOS Y AMBULATORIOS A LA  POLICIA  AUX., Y EMPLEADOS DEL MIP. QUE SE LES DIO LA ASISTENCIA, SEGÚN FACTURAS Y AUTORIZACIONES ANEXAS. DE  LA PLAZA DE LA SALUD.</t>
  </si>
  <si>
    <t>B1500496957</t>
  </si>
  <si>
    <t>B1500515766</t>
  </si>
  <si>
    <t>B1500527513</t>
  </si>
  <si>
    <t>B1500528459</t>
  </si>
  <si>
    <t>B1500557220</t>
  </si>
  <si>
    <t>B1500566100</t>
  </si>
  <si>
    <t>B1500569382</t>
  </si>
  <si>
    <t>B1500569616</t>
  </si>
  <si>
    <t>PATRONATO DEL HOSPITAL GENERAL MATERNO INFANTIL INC</t>
  </si>
  <si>
    <t>LIB: 10704 d/f 16/12/2022. PAGO FACTURA NCF. B1500000009, SEGUN O/C MIP-2022-00936, POR ADQUISICIÓN DE (525) EMPAQUES DE ALIMENTOS CRUDOS QUE SERÁN UTILIZADOS EN ACTIVIDADES PROPIAS DEL PLAN DE SEGURIDAD, CIUDADANA MI PAÍS SEGURO, DE ESTE MINISTERIO.</t>
  </si>
  <si>
    <t>B1500000009</t>
  </si>
  <si>
    <t>LIB: 10707 d/f 16/12/2022. PAGO FACTURA NCF B1500000189 SEGUN O/C NO. MIP-2022-00926, POR ADQUISICIÓN DE 800 AGENDAS EJECUTIVAS PARA SER DISTRIBUIDAS POR DEPARTAMENTO DE RELACIONES PUBLICAS DE ESTE MINISTERIO.</t>
  </si>
  <si>
    <t>B1500000189</t>
  </si>
  <si>
    <t>Publioffice Camsanch, SRL</t>
  </si>
  <si>
    <t>LIB: 10709 d/f 16/12/2022. PAGO FACTURA NCF. B1500004049, SEGUN O/C MIP-2022-00802, POR ADQUISICIÓN DE NEUMÁTICOS 265/60R18 PARA SER UTILIZADOS POR ESTE MINISTERIO</t>
  </si>
  <si>
    <t>B1500004049</t>
  </si>
  <si>
    <t xml:space="preserve">Grupo Cometa, SAS </t>
  </si>
  <si>
    <t>LIB: 10713 d/f 16/12/2022. PAGO FACT. NCF. B1500000245, O/C MIP-2022-00819, POR ADQUISICIÓN DE LÁMPARAS ELÉCTRICAS PARA LAS CALLES, PARA SER UTILIZADAS EN EL PLAN INTEGRAL DE SEGURIDAD CIUDADANA</t>
  </si>
  <si>
    <t>B1500000245</t>
  </si>
  <si>
    <t>Ledtric, SRL</t>
  </si>
  <si>
    <t>LIB: 10715 d/f 16/12/2022. PAGO FACTURA NCF. B1500001541, SALDO O/S MIP-2022-00533, POR CONTRATACION DE LOS SERVICIOS DE REFRIGERIO Y ALMUERZO PARA DIFERENTES ACTIVIDADES DE ESTE MINISTERIO.</t>
  </si>
  <si>
    <t>B1500001541</t>
  </si>
  <si>
    <t>Xiomari Veloz D' Lujo Fiesta, SRL</t>
  </si>
  <si>
    <t>LIB: 10717 d/f 16/12/2022. PAGO FACTURA NCF. B1500000136, SEGUN O/S MIP-2022-00766, POR CONTRATACION PARA LOS SERVICIOS DE REFRIGERIO PARA EL DIPLOMADO EN COMPRAS Y CONTRATACIONES EN FUNCION DE LA ADMINISTRACION PUBLICA EN ESTE MINISTERIO</t>
  </si>
  <si>
    <t>B1500000136</t>
  </si>
  <si>
    <t>NCO3, SRL</t>
  </si>
  <si>
    <t>LIB: 10720 d/f 16/12/2022. PAGO FACTURA NCF. B1500023795, SEGUN O/S MIP-2022-00995, POR SERVICIOS DE MANTENIMIENTO DEL VEHÍCULO CHEVROLET COLORADO CHASIS #650889, ASIGNADO AL COBA.</t>
  </si>
  <si>
    <t>B1500023795</t>
  </si>
  <si>
    <t>LIB: 10722 d/f  16/12/2022. PAGO FACTURA NCF. B1500000187, SEGUN O/S MIP-2022-01008, POR CONTRATACION DE SERVICIO DE REMOCION DE PARED.</t>
  </si>
  <si>
    <t>LIB: 10724 d/f 16/12/2022. PAGO  FACT. NCF. B1500000213 SEGUN O/C NO. MIP-2022-00840, POR ADQUISICIÓN DE TARJETA, ADAPTADOR DE MEMORIA, CARCASA RÍGIDA, DISCO DURO, AURICULARES PARA SER USADO EN EL DEPARTAMENTO DE PUBLICACIONES DE ESTE MINISTERIO.</t>
  </si>
  <si>
    <t>Simbel,SRL</t>
  </si>
  <si>
    <t>LIB: 10726 d/f 16/12/2022. MONTO US$6,582.00, PARA TRANSFERIR AL CITIBANK, N.A., 399 PARK AVENUE NEW YORK NY10043 , SWIFT BIC:CITIUS33 ABA 021000089, IOM GENEVA A/C #: 305557053 , DETALLE: REGIONAL CONFERENCE ON MIGRATION TC.0152, PARA EL PAGO CUOTA 2022, CONF. REG. DE MIG. (CRM)</t>
  </si>
  <si>
    <t xml:space="preserve">M-MIP-00833-2022 </t>
  </si>
  <si>
    <t xml:space="preserve">SECRETARIA TECNICA DE LA CONFERENCIA
REGIONAL SOBRE MIGRACION
</t>
  </si>
  <si>
    <t>LIB: 10752 d/f 16/12/2022. PAGO FACTURA NCF. B1500000022, SEGUN O/S MIP-2022-00620, POR CONTRATACION PARA LOS SERVICIOS DE ALMUERZO PARA DIFERENTES ACTIVIDADES DE ESTE MINISTERIO.</t>
  </si>
  <si>
    <t>Del Caldero Catering Servicios Múltiples,
SRL</t>
  </si>
  <si>
    <t>LIB: 10876 d/f 16/12/2022. PAGO FACTURA NCF B1500000002 SEGUN O/C NO. MIP-2022-00920, POR ADQUISICIÓN DE QUINIENTOS (500) EMPAQUES DE ALIMENTOS NAVIDEÑOS QUE SERÁN UTILIZADOS PARA LOS SECTORES INTERVENIDOS EN LA ESTRATEGIA DE SEGURIDAD CIUDADANA DE ESTE MINISTERIO.</t>
  </si>
  <si>
    <t>Vor Exportation Business, SRL</t>
  </si>
  <si>
    <t>LIB: 10878 d/f 16/12/2022. SALDO A LA  FACTURA NCF.B1500000483 ,SEGUN O/C MIP-2022-00728, POR ADQUISICION DE JUEGO DE COLCHON, PARA SER ENTREGADOS DENTRO DE LA ESTRATEGIA NACIONAL DE SEGURIDAD CIUDADANA DE ESTE MIP.</t>
  </si>
  <si>
    <t>LIB: 10947 d/f 19/12/2022. PAGO FACTURA NCF. B1500000031, SEGUN O/C MIP-2022-00801, POR ADQUISICIÓN DE 500 VASOS TERMICOS CON LOGO PARA SER DISTRIBUIDOS POR DEPARTAMENTO DE RELACIONES PUBLICAS DE ESTE MINISTERIO.</t>
  </si>
  <si>
    <t>B1500000031</t>
  </si>
  <si>
    <t>LIB: 10948 d/f 19/12/2022. PAGO FACTURA NCF. B1500002167, SEGUN O/S MIP-2022-01019, POR MANTENIMIENTO Y/O REPARACION DE VEHICULO TIPO CAMIONETA , MITSUBISHI L-200, CHASIS: MMBJLKL10PH000995, PLACA EL09976 COLOR BLANCO.</t>
  </si>
  <si>
    <t>B1500002167</t>
  </si>
  <si>
    <t>LIB: 10950 d/f 19/12/2022. PAGO FACTURA NCF. B1500000008, SALDO O/C MIP-2022-00815, POR ADQUISICION DE  PUERTAS FLOTANTES PARA LOS TRABAJOS DONDE SE INSTALARAN LAS CASA DE PREVENCION DE SEGURIDAD CIUDADANA EN SAN FRANCISCO DE MACORIS DE ESTE MINISTERIO</t>
  </si>
  <si>
    <t>B1500000008</t>
  </si>
  <si>
    <t>LIB: 10951 d/f 19/12/2022. PAGO FACTURA NCF. B1500000030, SEGUN O/S MIP-2022-00753, POR CONTRATACION PARA LOS SERVICIO DE REFRIGERIO PARA DIFERENTES ACTIVIDADES DE ESTE MINISTERIO</t>
  </si>
  <si>
    <t>LUCAS EVANGELISTA MARTE PILAR DE MCKENZIE</t>
  </si>
  <si>
    <t>LIB: 10952 d/f  19/12/2022. PAGO FACTURA NCF B1500000503, SEGÚN O/C NO. MIP-2022-00862, POR ADQUISICION DE TECLADO Y MOUSE INALAMBRICOS E IMPRESORA MATRICIAL PARA SER UTILIZADOS EN LOS DEPARTAMENTOS DE ESTE MINISTERIO.</t>
  </si>
  <si>
    <t>B1500000503</t>
  </si>
  <si>
    <t>LIB: 10954 d/f  19/12/2022. PAGO FACTURA NCF. B1500000040, SEGUN O/C MIP-2022-00790, POR ADQUISICIÓN DE KIT ESCOLARES PARA LAS DIFERENTES ACTIVIDADES DENTRO DEL MARCO DE LA ESTRATEGIA INTEGRAR MI PAIS SEGURO PARA EL VICEMINISTERIO DE CONVIVENCIA CIUDADANA.</t>
  </si>
  <si>
    <t>B1500000040</t>
  </si>
  <si>
    <t xml:space="preserve">Athrivel, SRL </t>
  </si>
  <si>
    <t>LIB: 10956 d/f 19/12/2022. PAGO FACTURA NCF B1500003137, 1ER ABONO O/S NO. MIP-2022-00955, POR SERVICIO DE GESTION DE EVENTOS PARA DIFERENTES ACTIVIDADES A REALIZAR DENTRO DE LA ESTRATEGIA NACIONAL DE SEG. CIUDADANA MI PAIS SEGURO.</t>
  </si>
  <si>
    <t>B1500003137</t>
  </si>
  <si>
    <t xml:space="preserve">Servicies Travel, SRL </t>
  </si>
  <si>
    <t>LIB: 10957 d/f 19/12/2022. PAGO FACTURA NCF. B1500000101, SEGUN O/S MIP-2022-00992, POR CONTRATACIÓN DE SERVICIOS PARA LA PRODUCCIÓN Y EDICIÓN DE VIDEOS A SER UTILIZADOS DENTRO DEL PLAN MI PAÍS SEGURO</t>
  </si>
  <si>
    <t>B1500000101</t>
  </si>
  <si>
    <t>Gelen Gil Producciones, SRL</t>
  </si>
  <si>
    <t>LIB: 10959 d/f 19/12/2022. PAGO FACTURA NCF. B1500107110, SEGUN CERTIFICADO DE CONTRATO BS-0016352-2022, POR ADQUISICION DE COMBUSTIBLE PARA USO OPERATIVO DE ESTE MIP.</t>
  </si>
  <si>
    <t>B1500107110</t>
  </si>
  <si>
    <t>ISLA DOMINICANA DE PETROLEO
CORPORATION</t>
  </si>
  <si>
    <t>LIB: 10961 d/f 19/12/2022. PAGO FACTURA NCF. B1500000029, SEGUN O/S MIP-2022-00684, POR CONTRATACION PARA LOS SERVICIOS DE REFRIGERIO PARA DIFERENTES ACTIVIDADES DE ESTE MINISTERIO.</t>
  </si>
  <si>
    <t>B1500000029</t>
  </si>
  <si>
    <t>LIB: 10963 d/f 19/12/2022. Pago factura NCF B1500000162 según o/c no. MIP-2022-00811, por adquisición de 500 kits escolares para ser distribuidos en la región Este en distintas actividades que se realizarán dentro del plan de Mi País Seguro.</t>
  </si>
  <si>
    <t>B1500000162</t>
  </si>
  <si>
    <t>GRISELDA JIMENEZ BELLO</t>
  </si>
  <si>
    <t>LIB: 10964 d/f 19/12/2022. PAGO FACTURA NCF. B1500007717, SEGUN O/S MIP-2022-00942, POR SERVICIO DE PUBLICACIÓN DE LA ESQUELA POR EL FALLECIMIENTO DEL SR. SECUNDINO OZORIA ENCARGADO DE SERVICIOS GENERALES DE ESTE MINISTERIO</t>
  </si>
  <si>
    <t>B1500007717</t>
  </si>
  <si>
    <t>LIB: 10971 d/f 19/12/2022. PAGO FACTURA NCF B1500000205 SEGUN O/C NO.MIP-2022-00938, POR ADQUISICION DE GALONES DE PINTURAS.</t>
  </si>
  <si>
    <t>B1500000205</t>
  </si>
  <si>
    <t>Inversiones Soluciones y Proyectos INSOPRO, SRL</t>
  </si>
  <si>
    <t>LIB: 10978 d/f 19/12/2022. Pago factura NCF B100000007 según o/c no. MIP-2022-00639, por adquisición de Kit escolares para ser entregados dentro de las actividades de la Estrategia Integral de Seguridad Ciudadana de este Ministerio.</t>
  </si>
  <si>
    <t>B100000007</t>
  </si>
  <si>
    <t xml:space="preserve">Crea 2, SRL </t>
  </si>
  <si>
    <t>LIB: 10979 d/f 19/12/2022. Pago factura NCF B1500000163 según o/c no. MIP-2022-00927, por adquisición de 1000 Vasos Térmicos Con Logo para ser distribuidos por departamento de Relaciones Publicas de este Ministerio</t>
  </si>
  <si>
    <t>B1500000163</t>
  </si>
  <si>
    <t>LIB: 10980 d/f 19/12/2022. PAGO FACTURA NCF B1500000880 SEGUN O/C NO.MIP-2022-00869, POR ADQUISICION DE BOMBILLOS 1500W.</t>
  </si>
  <si>
    <t>B1500000880</t>
  </si>
  <si>
    <t>FL&amp;M COMERCIAL, SRL</t>
  </si>
  <si>
    <t>LIB: 10981 d/f 19/12/2022. PAGO FACT. NCF.B1500000088,SEGUN O/C MIP-2022-00824, POR IMPRESION DE REVISTAS A FULL COLOR PARA 1ER CONGRESO DE NORMAS COMUNITARIAS "BAJALE AL RUIDO" VICEMINISTERIO DE  GESTION MIGRATORIA DE ESTE MINISTERIO .</t>
  </si>
  <si>
    <t>B1500000088</t>
  </si>
  <si>
    <t>DISTEC DISTRIBUIDORA TECNOLOGICA PARA EL CARIBE, SRL</t>
  </si>
  <si>
    <t>LIB: 10982 d/f 19/12/2022. Pago factura NCF B1500000141 según o/c no. MIP-2022-00682, por adquisición de Cascos Protectores para diferentes actividades de este Ministerio</t>
  </si>
  <si>
    <t>B1500000141</t>
  </si>
  <si>
    <t>Social Catering, SRL</t>
  </si>
  <si>
    <t>LIB: 11002 d/f  19/12/2022. PAGO FACTURA NCF. B1500000005, SEGUN O/C MIP-2022-00948, POR ADQUISICIÓN DE 1000 CUADERNOS Y 10 CAJAS DE MARCADORES PARA SER UTILIZADOS EN LA CAPACITACIÓN DE RED DE LÍDERES MEDIADORES COMUNITARIOS.</t>
  </si>
  <si>
    <t>B1500000005</t>
  </si>
  <si>
    <t>LIB: 11004 d/f 19/12/2022. PAGO FACT. NCF. B1500000548, SEGUN O/S MIP-2022-00919 POR CONTRATACION DE SERVICIO DE ALQUILER DE MINIBUSES DE 30 PASAJEROS PARA SER UTILIZADOS EN DIFERENTES ACTIVIDADES DEL MIP.</t>
  </si>
  <si>
    <t>B1500000548</t>
  </si>
  <si>
    <t>Lanny Rent a Car, EIRL</t>
  </si>
  <si>
    <t>LIB: 11005 d/f 19/12/2022. Pago factura NCF B1500000209 según o/c MIP-2022-00706, por adquisición de arcos detectores de metales para ser colocados en los pisos 11 y 13 de este Ministerio</t>
  </si>
  <si>
    <t>B1500000209</t>
  </si>
  <si>
    <t>Pemica, SRL</t>
  </si>
  <si>
    <t>LIB: 11017 d/f 19/12/2022. PAGO FACTURA NCF. B1500001105, SEGUN O/C MIP-2022-00922, POR ADQUISICION DE ARTICULOS DE NAVIDAD.</t>
  </si>
  <si>
    <t>B1500001105</t>
  </si>
  <si>
    <t>Provesol Proveedores de Soluciones, SRL</t>
  </si>
  <si>
    <t>LIB: 11018 d/f 19/12/2022. PAGO FACTURA NCF. B1500000011, SALDO A LA O/C MIP-2022-00664, POR ADQUISICION  DE CAMISAS PARA DIFERENTES DEPENDENCIAS DE ESTE MIP</t>
  </si>
  <si>
    <t>Akassol Soluciones, SRL</t>
  </si>
  <si>
    <t>LIB: 11020 d/f 19/12/2022. PAGO FACTURA NCF B1500002149, SEGUN O/S NO. MIP-2022-00943, POR SERVICIO DE PUBLICACIÓN DE LA ESQUELA POR EL FALLECIMIENTO DEL SR. SECUNDINO OZORIA ENCARGADO DE SERVICIOS GENERALES DE ESTE MINISTERIO.</t>
  </si>
  <si>
    <t>B1500002149</t>
  </si>
  <si>
    <t>GRUPO DIARIO LIBRE S A</t>
  </si>
  <si>
    <t>LIB: 11021 d/f 19/12/2022 . Pago factura NCF B1500000059 según o/c no. MIP-2022-00907, por adquisición de 525 Empaques de Alimentos Crudos para ser utilizados en la Clausura del Congreso de Normas Comunitarias en el Distrito Nacional</t>
  </si>
  <si>
    <t>B1500000059</t>
  </si>
  <si>
    <t>Intermediación &amp; Negocios Marte Ramirez,
SRL</t>
  </si>
  <si>
    <t>LIB: 11022 d/f 19/12/2022. Pago factura NCF B1500000004 según o/c MIP-2022-00795 por adquisición de Kit escolares para ser entregados dentro de las actividades de la Estrategia Integral de Seguridad Ciudadana del Viceministerio de Convivencia Ciudadana de este Ministerio.</t>
  </si>
  <si>
    <t>LIB: 11023 d/f  19/12/2022. Pago factura NCF B1500000054 según o/c no.MIP-2022-00975, por adquisición de Lámparas eléctricas para las calles, para ser utilizadas en el Plan Integral de Seguridad Ciudadana de este Ministerio.</t>
  </si>
  <si>
    <t>CPG Ingeniería y Automatización, SRL</t>
  </si>
  <si>
    <t>LIB: 11024 d/f 19/12/2022. PAGO FACTURA NCF B1500000003 SEGUN O/C NO.MIP-2022-00933, POR ADQUISICIÓN DE QUINIENTOS (500) EMPAQUES DE ALIMENTOS NAVIDEÑOS QUE SERÁN UTILIZADOS PARA LOS SECTORES INTERVENIDOS EN LA ESTRATEGIA DE SEGURIDAD CIUDADANA DE ESTE MINISTERIO.</t>
  </si>
  <si>
    <t>LIB: 11025 d/f 19/12/2022. PAGO FACTURA NCF B1500000161 SEGÚN O/C NO. MIP-2022-00827, POR ADQUISICIÓN DE KIT ESCOLARES PARA SER ENTREGADOS DENTRO DE LAS ACTIVIDADES DE LA ESTRATEGIA INTEGRAL DE SEG. CIUDADANA DEL VICEMINISTERIO DE GESTIÓN MIGRATORIA Y NATURALIZACION DE ESTE MIP.</t>
  </si>
  <si>
    <t>B1500000161</t>
  </si>
  <si>
    <t>LIB: 11026 d/f 19/12/2022. Pago factura NCF B1500002626 según o/c no.MIP-2022-00884, por adquisición de estaciones de trabajo, sillas, escritorio, archivo y gabinete para el Departamento de Compras de este Ministerio.</t>
  </si>
  <si>
    <t>B1500002626</t>
  </si>
  <si>
    <t>Muebles Omar, SA</t>
  </si>
  <si>
    <t>LIB: 11027 d/f 19/12/2022. Pago factura NCF B1500000162 según o/c no. MIP-2022-00743, por adquisición de Cascos Protectores para diferentes actividades de este Ministerio.</t>
  </si>
  <si>
    <t>LIB: 11028 d/f 19/12/2022. Pago factura NCF B1500000518 según o/c no. MIP-2022-00602, por adquisición de Mobiliarios para ser utilizados en el Despacho de este Ministerio de Interior y Policía.</t>
  </si>
  <si>
    <t>B1500000518</t>
  </si>
  <si>
    <t>LIB: 11029 d/f 19/12/2022. Pago factura NCF B1500000140 según o/c no. MIP-2022-00640, por adquisicion de Chaquetas para ser utilizadas por el Personal del Centro de Monitoreo y Video Vigilancia Ciudad Colonial de este Ministerio.</t>
  </si>
  <si>
    <t>B1500000140</t>
  </si>
  <si>
    <t>LIB: 11076 d/f 20/12/2022. PAGO FACTURA NCF B1500000103 SEGUN O/C NO. MIP-2022-00720, POR ADQUISICIÓN DE VARIOS CARRITOS PARA DIFERENTES DEPENDENCIAS DE ESTE MINISTERIO.</t>
  </si>
  <si>
    <t>Transolucion JR, SRL</t>
  </si>
  <si>
    <t>LIB: 11077 d/f 20/12/2022. PAGO NIC. NO. 6784227, 6925115, POR SERVICIO DE ELECTRICIDAD DE LA OFICINA  QUE TIENE EL MINISTERIO DE INTERIOR Y POLICIA EN SANTIAGO DE LOS CABALLEROS, Y LA CASA DE PREVENCION EN SAN FRANCISCO DE MACORIS  CORRESP. AL PERIODO,  01/11/2022 AL 01/12/2022</t>
  </si>
  <si>
    <t>B1500323289</t>
  </si>
  <si>
    <t>B1500325556</t>
  </si>
  <si>
    <t xml:space="preserve">EDENORTE DOMINICANA S A </t>
  </si>
  <si>
    <t>LIB: 11080 d/f 20/12/2022. PAGO FACTURA NCF. B1500000922, SEGUN O/S MIP-2022-00858, POR CONTRATACION DE SERVICIOS TRANSMISION EN VIVO VIA RADIO PROGRAMA ESPECIAL MI PAIS SEGURO EN FECHA 16-11-2022</t>
  </si>
  <si>
    <t>B1500000922</t>
  </si>
  <si>
    <t>LIB: 11081 d/f 20/12/2022. PAGO FACTURA NCF. B1500000138, SEGUN O/C MIP-2022-00396, POR ADQUSICION DE AZUCAR PARA SER USADAS DURANTE EL AÑO POR LAS DIFERENTES COCINAS Y DEPARTAMENTOS DE ESTE MINISTERIO.</t>
  </si>
  <si>
    <t>B1500000138</t>
  </si>
  <si>
    <t>Quantifox Group, SRL</t>
  </si>
  <si>
    <t>LIB: 11082 d/f 20/12/2022. PAGO FACTURA NCF. B1500009790, SEGUN O/S MIP-2022-00997, POR SERVICIOS DE MANTENIMIENTO EN GARANTÍA DEL VEHÍCULO MAZDA BT-05 CHASIS #003294, ASIGNADO AL DIRECTOR DEL COBA.</t>
  </si>
  <si>
    <t>B1500009790</t>
  </si>
  <si>
    <t>LIB: 11083 d/f 220/12/2022. PAGO FACTURA NCF. B1500000026, SEGUN O/C MIP-2022-00932, POR SERVICIOS DE IMPRESIÓN DE BANNERS Y ADHESIVOS EN VINIL PARA LA FERIA DE BUENAS PRÁCTICAS Y CULTURA UNIVERSITARIA DE EXTENSIÓN</t>
  </si>
  <si>
    <t>B1500000026</t>
  </si>
  <si>
    <t>ARdigraf, SRL</t>
  </si>
  <si>
    <t>LIB: 11084 d/f 20/12/2022. PAGO FACTURA NCF. B1500000149, SEGUN O/C MIP-2022-00364, POR CONTRATACIÓN DE SERVICIOS DE CAPACITACIÓN PARA MICROSOFT 365 SECURITY ADM., DURACIÓN DE TREINTA Y DOS (32) HORAS, PARA OCHO (8) PARTICIPANTES.</t>
  </si>
  <si>
    <t>B1500000149</t>
  </si>
  <si>
    <t>Tekknowlogic Dominicana, SRL</t>
  </si>
  <si>
    <t>LIB: 11085 d/f 20/12/2022. PAGO FACTURA NCF. B1500000111, SEGUN O/C MIP-2022-00829, POR ADQUISICIÓN DE QUINIENTOS (500) KITS ESCOLARES PARA SER UTILIZADO DENTRO DE LA ESTRATEGIA INTEGRAL DE SEGURIDAD CIUDADANA "MI PAÍS SEGURO".</t>
  </si>
  <si>
    <t>INVERSIONES PALOMA SRL</t>
  </si>
  <si>
    <t>LIB: 11086 d/f 20/12/2022. Pago factura NCF B1500000060 según o/c MIP-2022-00747, por adquisición de 10 Cajas de Almacenamiento para ser usada en la Dirección de Ventanilla Unica de este Ministerio.</t>
  </si>
  <si>
    <t>B1500000060</t>
  </si>
  <si>
    <t>CORAMCA, SRL</t>
  </si>
  <si>
    <t>LIB: 11120 d/f 20/12/2022.PAGO FACTURA NCF B1500000549 SEGÚN O/S NO. MIP-2022-00960, POR CONTRATACIÓN DE SERVICIO DE MINIBÚS DE 15 PASAJEROS PARA DIFERENTES ACTIVIDADES DE ESTE MINISTERIO.</t>
  </si>
  <si>
    <t>B1500000549</t>
  </si>
  <si>
    <t>LIB: 11122 d/f 20/12/2022. Pago factura NCF B1500000165 según o/s MIP-2022-01029, por contratación de servicios de alquiler de baños portatil para diferentes actividades de este Ministerio a nivel Nacional .</t>
  </si>
  <si>
    <t>B1500000165</t>
  </si>
  <si>
    <t>LIB: 11123 d/f 20/12/2022. PAGO FACTURA NCF. B1500000190 SEGUN O/C MIP-2022-00945, POR ADQUISICION DE 1000 SOMBRILLAS DE CARTERAS CON LOGO PARA SER DISTRIBUIDAS POR EL DEPARTAMENTO DE RELACIONES PUBLICAS DE ESTE MINISTERIO.</t>
  </si>
  <si>
    <t>B1500000190</t>
  </si>
  <si>
    <t>LIB: 11124 d/f 20/12/2022. PAGO FACTURA NCF B1500000126, SEGUN O/S MIP-2022-00972, POR CONTRATACION DE SERVICIO DE 60 ALMUERZOS PARA EL PERSONAL DE VENTANILLA UNICA INSTITUCIONAL.</t>
  </si>
  <si>
    <t>B1500000126</t>
  </si>
  <si>
    <t>Linkx, SRL</t>
  </si>
  <si>
    <t>LIB: 11125 d/f 20/12/2022. PAGO FACTURA NCF. B1500000010, SEGUN O/S MIP-2022-00976, CONT. DE SERVICIO PARA APLICACION DE SELLADOR E IMPERMEABILIZANTE DE TECHO EN LA CASA DE SEGURIDAD PREV. DEL VICEMINISTERIO DE SEGURIDAD PREVENTIVA EN SECT. VULNERABLES SAN F. DE MACORIS .</t>
  </si>
  <si>
    <t>B1500000010</t>
  </si>
  <si>
    <t>Grupo Simrey, SRL</t>
  </si>
  <si>
    <t>LIB: 11126 d/f 20/12/2022. PAGO FACTURAS NCF. B1500001452 Y 1453, 1er ABONO O/C MIP-2022-00913, POR SERVICIOS DE MANTENIMIENTO Y REPARACIÓN DE EQUIPOS INFORMÁTICOS</t>
  </si>
  <si>
    <t>B1500001452</t>
  </si>
  <si>
    <t>B1500001453</t>
  </si>
  <si>
    <t>ALL Office Solutions TS, SRL</t>
  </si>
  <si>
    <t>LIB: 11128 d/f 20/12/2022. ABONO FACTURA NCF B1500000046 SEGÚN O/C NO.MIP-2022-00683, POR ADQUISICIÓN DE QUINIENTOS (500) KITS ESCOLARES PARA SER DISTRIBUIDOS EN LOS MUNICIPIOS DE LA VEGA, SANTIAGO Y SAN FRANCISCO DE MACORÍS.</t>
  </si>
  <si>
    <t>B1500000046</t>
  </si>
  <si>
    <t>Pegarma, SRL</t>
  </si>
  <si>
    <t>LIB: 11130 d/f 20/12/2022. PAGO FACTURA NCF B1500000188, SEGUN O/S MIP-2022-01016, CONTRATACIÓN DE SERVICIO DE REMOCIÓN PARA EL LEVANTAMIENTO DE PARED DE CHIROC, AMPLITUD DE OFICINAS, PULIDO Y BRILLADO DE PISOS, COLOCACIÓN DE DERRETIDO Y RESTAURACIÓN DE JUNTAS.</t>
  </si>
  <si>
    <t>B1500000188</t>
  </si>
  <si>
    <t>LIB: 11131 d/f 20/12/2022. PAGO FACTURA NCF. B1500000008, SEGUN O/C MIP-2022-00641, POR ADQUISICIÓN DE KIT ESCOLARES PARA SER ENTREGADOS DENTRO DE LAS ACTIVIDADES DE LA ESTRATEGIA INTEGRAL DE SEGURIDAD CIUDADANA DEL VICEMINISTERIO DE SEGURIDAD INTERIOR DE ESTE MINISTERIO.</t>
  </si>
  <si>
    <t>Crea 2, SRL</t>
  </si>
  <si>
    <t>LIB: 11133 d/f 20/12/2022. PAGO FACTURA NCF. B1500000042, POR SERVICIO DE LEGALIZACION DE DOCUMENTOS DE LA DIRECCION JURIDICA DE ESTE MIP.</t>
  </si>
  <si>
    <t>B1500000042</t>
  </si>
  <si>
    <t>LIB: 11135 d/f 20/12/2022. PAGO FACTURA NCF B1500000032 SEGUN O/C NO. MIP-2022-00934, POR ADQUISICIÓN DE CHALECOS REFLECTANTES PARA SER UTILIZADOS EN LA ESTRATEGIA INTEGRAL DE SEGURIDAD CIUDADANA "MI PAÍS SEGURO" DE ESTE MINISTERIO.</t>
  </si>
  <si>
    <t>B1500000032</t>
  </si>
  <si>
    <t>Solutex, SRL</t>
  </si>
  <si>
    <t>LIB: 11137 d/f 20/12/2022. PAGO FACTURA NCF. B1500000610, SEGUN O/C MIP-2022-00608, POR ADQUISICIÓN DE MONITORES DE 24 PULGADAS PARA SER UTILIZADOS EN LA REFORMA DE LA POLICÍA NACIONAL.</t>
  </si>
  <si>
    <t>B1500000610</t>
  </si>
  <si>
    <t xml:space="preserve">ITCORP GONGLOSS, SRL </t>
  </si>
  <si>
    <t>LIB: 11152 d/f  21/12/2022. PAGO FACTURA NCF B1500000050 SEGÚN O/C MIP-2022-00979, POR ADQUISICIÓN DE LÁMPARAS ELÉCTRICAS LED CON FOTOCELDA INTEGRADA, PARA LAS CALLES PARA SER UTILIZADAS EN EL PLAN INTEGRAL DE SEGURIDAD CIUDADANA DE ESTE MINISTERIO.</t>
  </si>
  <si>
    <t>B1500000050</t>
  </si>
  <si>
    <t xml:space="preserve">Pegarma, SRL </t>
  </si>
  <si>
    <t>LIB: 11160 d/f  21/12/2022. PAGO FACTURA NCF. B1500000478, SEGUN O/C MIP-2022-00607, POR ADQUISICION DE BULTOS POLIPROPILENO PARA SER UTILIZADOS POR EL VICEMINISTERIO DE CONVIVENCIA CIUDADANA, DE ESTE MINISTERIO.</t>
  </si>
  <si>
    <t>B1500000478</t>
  </si>
  <si>
    <t>DISTRIBUIDORA Y SERVICIOS DIVERSOS DISOPE, SRL</t>
  </si>
  <si>
    <t>LIB: 11161 d/f  21/12/2022. PAGO FACTURA NCF B1500000187, SEGUN O/C MIP-2022-786, ADQUISICIÓN DE CHAQUETAS Y POLOSHRITS PARA SER UTILIZADOS POR EL DEPARTAMENTO DE ACCESO A LA INFORMACIÓN.</t>
  </si>
  <si>
    <t>LIB: 11162 d/f  21/12/2022. PAGO FACTURA NCF, B1500000437, SEGUN O/S MIP-2022-00759, POR ALQUILER DE 1 IMPRESORA PARA SER UTILIZADA POR EL DEPARTAMENTO DE ARMAS DE ESTE MINISTERIO</t>
  </si>
  <si>
    <t>B1500000437</t>
  </si>
  <si>
    <t>ICU Soluciones Empresariales, SRL</t>
  </si>
  <si>
    <t>LIB: 11163 d/f 21/12/2022. PAGO FACTURA NCF B1500000126, SEGUN O/C MIP-2022-00748, IMPRESIÓN DE 1000 EJEMPLARES DE LA LEY 340-09 PARA USO DE ESTE MINISTERIO.</t>
  </si>
  <si>
    <t>Made Gómez Grupo de Impresión, SRL</t>
  </si>
  <si>
    <t>LIB: 11164 d/f 21/12/2022.PAGO NIC. 3748472, 3519309, 1512025, 1511181,1511187, 1511277, 2220785 ,3497086, POR SERVICIO DE ELECTRICIDAD AL INSTITUTO NACIONAL DE MIGRACION, GOBERNACION DE LA ROMANA Y ESTE MIP,  PERIODO DE FACTURACION 19/10/2022  AL 18/11/2022,</t>
  </si>
  <si>
    <t>B1500238909</t>
  </si>
  <si>
    <t>B1500238987</t>
  </si>
  <si>
    <t>B1500239006</t>
  </si>
  <si>
    <t>B1500239007</t>
  </si>
  <si>
    <t>B1500239038</t>
  </si>
  <si>
    <t>B1500240481</t>
  </si>
  <si>
    <t>B1500241391</t>
  </si>
  <si>
    <t>B1500241407</t>
  </si>
  <si>
    <t>EMPRESA DISTRIBUIDORA DE
ELECTRICIDAD DEL ESTE S A</t>
  </si>
  <si>
    <t>LIB: 11166 d/f  21/12/2022. Pago factura NCF B1500000412 según o/c no. MIP-2022-01039, por Adquisición de 25 radios portátiles para ser utilizados por la Policía Municipal del Distrito Nacional.</t>
  </si>
  <si>
    <t>B1500000412</t>
  </si>
  <si>
    <t>Radio &amp; Tecnica, SRL</t>
  </si>
  <si>
    <t>LIB: 11167 d/f  21/12/2022. PAGO FACTURA B1500003138, 1ER ABONO O/S MIP-2022-00958, CONTRATACIÓN DE SERVICIOS DE HOSPEDAJE PARA INVITADOS INTERNACIONALES, ASESORES Y PERSONAL DEL MINISTERIO QUE BRINDAN APOYO DENTRO DE LA ESTRATEGIA NACIONAL DE SEGURIDAD CIUDADANA MI PAÍS SEGURO.</t>
  </si>
  <si>
    <t>B1500003138</t>
  </si>
  <si>
    <t>Servicies Travel, SRL</t>
  </si>
  <si>
    <t>LIB: 11168 d/f  21/12/2022. PAGO FACT. NCF B1500000005, SEGUN O/S MIP-2022-00959, CONTRATACION DE  SERVICIO DE TRANSPORTE PARA LOS EGRESADOS DEL ACTO DE GRADUACION DEL VICEMINISTERIO DE SEGURIDAD PREVENTIVA EN LOS SECTORES VULNERABLES.</t>
  </si>
  <si>
    <t xml:space="preserve">Consorcio Nacional de Transporte Conatra,
S.A.S.
</t>
  </si>
  <si>
    <t>LIB: 11169 d/f  21/12/2022. PAGO FACTURA NCF NO. B1500000188 1ER ABONO O/C MIP-2022-00487, POR ADQUISICIÓN DE SELLOS QUE SERÁN UTILIZADOS EN LOS DISTINTOS DEPARTAMENTOS DE ESTE MINISTERIO.</t>
  </si>
  <si>
    <t>LIB: 11171 d/f 21/12/2022. PAGO FACTURA NCF B1500000042 SEGUN O/C  MIP-2022-00980, POR ADQUISICIÓN DE JUEGO DE  AJEDREZ, PARA SER UTILIZADO EN LAS DIFERENTES ACTIVIDADES DE ESTE MINISTERIO.</t>
  </si>
  <si>
    <t>Athrivel, SRL</t>
  </si>
  <si>
    <t>LIB: 11172 d/f 21/12/2022. PAGO FACTURA B1500000134, SEGUN O/S MIP-2022-00947, CONTRATACIÓN DE SERVICIO DE ADQUISICION DE ALMUERZOS EJECUTIVOS PARA EL PERSONAL DE ESTE MINISTERIO.</t>
  </si>
  <si>
    <t>B1500000134</t>
  </si>
  <si>
    <t>LIB: 11179 d/f 21/12/2022. PAGO FACTURA NCF B1500000049 SEGÚN O/C MIP-2022-00939, POR ADQUISICIÓN DE KITS DE ALIMENTOS NAVIDEÑOS QUE SERÁN UTILIZADOS PARA LOS SECTORES INTERVENIDOS EN LA ESTRATEGIA DE SEGURIDAD CIUDADANA DE ESTE MINISTERIO.</t>
  </si>
  <si>
    <t>B1500000049</t>
  </si>
  <si>
    <t>LIB: 11187 d/f  21/12/2022. PAGO FACTURA B1500000113, SEGUN O/C MIP-2022-00839, ADQUISICIÓN DE 300 CANASTILLAS DE BEBE PARA LAS DIFERENTES ACTIVIDADES EN LA REGIÓN ESTE DENTRO DE LA ESTRATEGIA INTEGRAL DE SEG. CIUDADANA MI PAIS SEGURO DEL VICEMINISTERIO DE CONVICENCIA CIUDADANA.</t>
  </si>
  <si>
    <t xml:space="preserve">INVERSIONES PALOMA SRL </t>
  </si>
  <si>
    <t>LIB: 11191 d/f  21/12/2022. Pago factura NCF:B1500000431, SEGUN O/S MIP-2022-00846 de Servicios de reparación del vehículo Mitsubishi L200 chasis #019034, asignado a la Licda. Yndira Pimentel.</t>
  </si>
  <si>
    <t>B1500000431</t>
  </si>
  <si>
    <t>Xavier Auto Paint, SRL</t>
  </si>
  <si>
    <t>LIB: 11192 d/f 21/12/2022. PAGO FACTURA B1500000108, SEGUN O/C MIP-2022-00832, ADQUISICIÓN DE BOLSAS REUSABLES, PARA SER UTILIZADAS EN LA CLAUSURA DEL PRIMER CONGRESO DE NORMAS COMUNITARIAS DEL DISTRITO NACIONAL.</t>
  </si>
  <si>
    <t>B1500000108</t>
  </si>
  <si>
    <t>LIB: 11194 d/f  21/12/2022. PAGO FACTURA NCF. B1500000710, SEGUN O/C MIP-2022-00691, POR ADQUISICIÓN DE MATERIALES PARA SER UTILIZADOS EN LA CASA SENATORIAL DE SANTO DOMINGO ESTE</t>
  </si>
  <si>
    <t>B1500000710</t>
  </si>
  <si>
    <t>Khalicco Investments, SRL</t>
  </si>
  <si>
    <t>LIB: 11196 d/f  21/12/2022. Pago factura NCF B1500000104 según o/c no. MIP-2022-00940, por adquisición de Quinientos (500) empaques de alimentos crudos que serán utilizados en actividades propias del Plan de Seguridad Ciudadana "Mi País Seguro" de este Ministerio.</t>
  </si>
  <si>
    <t>B1500000104</t>
  </si>
  <si>
    <t xml:space="preserve">Luxo Dominicana, SRL </t>
  </si>
  <si>
    <t>LIB: 11247 d/f 21/12/2022. PAGO FACTURA B1500000142, O/C MIP-2022-00820 ADQUISICIÓN DE 1000 PARAGUAS PARA SER DISTRIBUIDOS POR EL DEPARTAMENTO DE RELACIONES PUBLICAS DE ESTE MINISTERIO.</t>
  </si>
  <si>
    <t>B1500000142</t>
  </si>
  <si>
    <t>LIB: 11249 d/f  21/12/2022. PAGO FACTURA NCF B1500000188 SEGÚN O/C NO. MIP-2022-00999, POR ADQUISICIÓN DE 15 CARPETAS PARA SER UTILIZADAS POR LOS VICEMINISTROS, DIRECTORES Y ENCARGADOS DE ESTE MINISTERIO.</t>
  </si>
  <si>
    <t>LIB: 11250 d/f  21/12/2022. PAGO FACT. NCF. B1500001550, SEGUN O/C MIP-2022-00906, POR ADQUISICIÓN DE PLACA DE RECONOCIMIENTO PARA SER ENTREGADA AL SEÑOR RAFAEL SANTOS, EN UNA ACTIVIDAD DE ESTE MIP.</t>
  </si>
  <si>
    <t>B1500001550</t>
  </si>
  <si>
    <t>GL Promociones, SRL</t>
  </si>
  <si>
    <t>LIB: 11252 d/f 21/12/2022. PAGO FACTURA NCF B150000028, SEGUN O/C-MIP-2022-01209, ADQUISICION DE CASCOS PROTECTORES PARA DIFERENTES ACTIVIDADES DE ESTE MINISTERIO.</t>
  </si>
  <si>
    <t>B150000028</t>
  </si>
  <si>
    <t>Sevno Inversiones, SRL</t>
  </si>
  <si>
    <t>LIB: 11253 d/f 21/12/2022. PAGO FACTURA NCF B1500000074, SEGUN O/C-MIP-2022-01042, ADQUISICIÓN DE 1,600 MEMORIAS USB DE 32 GB IMPRESIÓN CON LOGO MINISTERIO DE INTERIOR Y POLICÍA PARA SER USADAS POR EL DEPARTAMENTO DE RELACIONES PUBLICAS DE ESTE MINISTERIO.</t>
  </si>
  <si>
    <t>B1500000074</t>
  </si>
  <si>
    <t>LIB: 11254 d/f  21/12/2022. PAGO FACTURA NCF. E450000000002, SEGUN O/C MIP-2022-00371 POR ADQUISICIÓN DE LICENCIAS PARA LOS SOFTWARE MICROSOFT PROFESIONAL 2021 Y MICROSOFT POWER BI PREMIUN</t>
  </si>
  <si>
    <t>E450000000002</t>
  </si>
  <si>
    <t>RED DOT TECH, SAS</t>
  </si>
  <si>
    <t>LIB: 11255 d/f 21/12/2022. PAGO FACTURA NCF B1500000027, SEGUN O/C-MIP-2022-01203, ADQUISICIÓN DE 1500 LATAS DE HABICHUELAS ROJAS PARA SER ENTREGADAS DENTRO DEL PLAN DE ESTRATEGIA DE SEGURIDAD CIUDADANA MI PAIS SEGURO.</t>
  </si>
  <si>
    <t>LIB: 11256 d/f 21/12/2022. PAGO FACTURAS NCF. B1500004941 y 4942, SALDO AL CERTIFICADO DE CONTRATO  NO. BS-0010931-2022, POR ALQUILER DE JEEPETAS Y AUTOBUSES.</t>
  </si>
  <si>
    <t>B1500004941</t>
  </si>
  <si>
    <t>B1500004942</t>
  </si>
  <si>
    <t>LIB: 11257 d/f  21/12/2022. PAGO FACTURA NCF. B1500003040, SEGUN O/C MIP-2022-00855, POR ADQUISICIÓN DE MEDICAMENTOS PARA SER UTILIZADOS POR EL DISPENSARIO DE ESTE MINISTERIO.</t>
  </si>
  <si>
    <t>B1500003040</t>
  </si>
  <si>
    <t>FARACH S A</t>
  </si>
  <si>
    <t>LIB: 11259 d/f 21/12/2022. Pago de factura NCF:B1500001030 SEGUN O/S  MIP-2022-01001 POR CONTRATACIÓN DE SERVICIOS DE GESTION DE EVENTOS PARA LAS  ACTIVIDADES DENTRO DE LA ESTRATEGIA MI PAIS SEGURO DE ESTE MINISTERIO.</t>
  </si>
  <si>
    <t>B1500001030</t>
  </si>
  <si>
    <t>Varga' S Servicios de Catering, SRL</t>
  </si>
  <si>
    <t>LIB: 11260 d/f  21/12/2022. PAGO CUENTA No.104278187-001, SEGUN FACTURA NCF. B1500002428, POR SERVICIO DE INTERNET ALTERNO PARA ESTE MIP, CORRESPONDIENTE AL PERIODO DEL 16/12/2022 AL 15/01/2023</t>
  </si>
  <si>
    <t>B1500002428</t>
  </si>
  <si>
    <t>LIB: 11262 d/f 21/12/2022.PAGO DE FACTURA B1500000059 SEGUN O/S 00752 POR LA ADQUISICION DE CASCOS PROTECTORES PARA SER UTILIZADOS POR LOS MONTOCONCHISTAS DEL MUNICIPIO DE HIGUEY, PROVINCIA LA ALTAGRACIA EN ACTIVIDADES DENTRO DEL PLAN INTEGRAL DE SEGURIDAD CIUDADANA MI PAIS SEGURO</t>
  </si>
  <si>
    <t>LIB: 11263 d/f 21/12/2022. Pago factura NCF B1500000120 según o/c no. MIP-2022-00924, por adquisición de 200 Monedas Doradas con Logo para las diferentes actividades de este Ministerio .</t>
  </si>
  <si>
    <t>B1500000120</t>
  </si>
  <si>
    <t>Ana Petronila Mendez Roa</t>
  </si>
  <si>
    <t>LIB: 11264 d/f  21/12/2022. PAGO FACTURA NCF B1500001029 SEGÚN O/S NO. MIP-2022-00967, POR CONTRATACIÓN PARA LOS SERVICIOS DE ALMUERZOS, PARA EL SEMINARIO INTERNACIONAL SEG. CIUDADANA Y CONVIVENCIA POST- COVID EN AMÉRICA LATINA DE ESTE MINISTERIO.</t>
  </si>
  <si>
    <t>B1500001029</t>
  </si>
  <si>
    <t>LIB: 11290 d/f 22/12/2022. PAGO  FACT. NCF. B1500000372, 2do ABONO A LA O/S MIP-2022-00494, POR SERV. DE ALQUILER DE  IMPRESORAS  MULTIFUNCIONALES  PARA SER UTILIZADAS EN DIF. AREAS DE ESTE MIP SEGUN CERT. DE CONT. NO. BS-0011372-2022 .</t>
  </si>
  <si>
    <t>B1500000372</t>
  </si>
  <si>
    <t>KYODOM SRL</t>
  </si>
  <si>
    <t>LIB: 11291 d/f  22/12/2022. PAGO FACTURA NCF. B1500000646, SEGUN O/C MIP-2022-00497, POR ADQUISICIÓN DE VARIOS EQUIPOS INFORMATIVOS PARA DIFERENTES DEPENDENCIAS DE ESTE MINISTERIO.</t>
  </si>
  <si>
    <t>B1500000646</t>
  </si>
  <si>
    <t>LIB: 11292 d/f  22/12/2022. PAGO FACTURA NCF B1500000171, SEGUN O/C-MIP-2022-01045, ADQUISICIÓN DE (6,347) MAYONESA QUE SERÁN UTILIZADOS PARA LOS SECTORES INTERVENIDOS EN LA ESTRATEGIA DE SEGURIDAD CIUDADANA DE ESTE MINISTERIO.</t>
  </si>
  <si>
    <t>LIB: 11296 d/f 22/12/2022. PAGO FACTURA NCF B1500000075, SEGUN O/S-MIP-2022-01037, CONTRATACIÓN DE SERVICIOS DE ALQUILER DE GRUA PARA USO EN LOS SECTORES VULNERABLES DENTRO DE LA ESTRATEGIA MI PAIS SEGURO DE ESTE MINISTERIO.</t>
  </si>
  <si>
    <t>B1500000075</t>
  </si>
  <si>
    <t>LIB: 11297 d/f  22/12/2022. Pago factura NCF B1500000065 según o/c no. MIP-2022-01189, por adquisición de Cascos para motoristas, para ser distribuidos al personal que forma parte de los territorios priorizados en el marco de Implementación de Estrategia Integral Seg. Ciudadana MIP.</t>
  </si>
  <si>
    <t>B1500000065</t>
  </si>
  <si>
    <t>Centro Ferretero Austria, SRL</t>
  </si>
  <si>
    <t>LIB: 11298 d/f 22/12/2022. Pago factura NCF B1500000130 según o/c no. MIP-2022-01033, por la Impresión de (1500) Revista para la Clausura del primer Congreso de Normas Comunitarias ''Bájale al Ruido" MIP.</t>
  </si>
  <si>
    <t>B1500000130</t>
  </si>
  <si>
    <t>LIB: 11299 d/f 22/12/2022. Pago factura NCF B1500000051 según o/c no. MIP-2022-00867, por adquisición Pantalla de Proyección, Plastificadora, Proyector Epson, Trituradora, Televisor de 50 Pulgadas para ser distribuidos a diferentes dependencias de este Ministerio .</t>
  </si>
  <si>
    <t>B1500000051</t>
  </si>
  <si>
    <t>LIB: 11314 d/f 22/12/2022. PAGO FACTURA NCF. B1500000066, SEGUN CERTIFICADO DE CONTRATO BS-0006989-2022, POR SERVICIOS JURIDICOS A ESTE MIP, CORRESPONDIENTE AL MES DE DICIEMBRE 2022</t>
  </si>
  <si>
    <t>B1500000066</t>
  </si>
  <si>
    <t>LIB: 11315 d/f 22/12/2022. PAGO FACT. NCF B1500000056, SEGUN CERTIFICADO DE CONTRATO BS-0007367-2022, POR SERVICIOS DE ASESORIA DE SEGURIDAD CIUDADANA CORRESPONDIENTE AL PERIODO DEL 16/11/2022 AL 16/12/2022</t>
  </si>
  <si>
    <t>LIB: 11316 d/f 22/12/2022. PAGO FACT. B1500000157, SEGUN CERTIFICACION DE CONTRATO BS-0006965-2022, POR SERVICIO DE ASESORIA  ESPECIALIZADA PARA LA EJECUCION DE LA ESTRATEGIA  DE LA SEGURIDAD CIUDADANA,  AL DESPACHO DE ESTE MIP, PERIODOS: DEL  14/10/2022  AL 15/11/2022</t>
  </si>
  <si>
    <t>B1500000157</t>
  </si>
  <si>
    <t>Licdo. Adolfo Salasier Sanchez Perez, SRL</t>
  </si>
  <si>
    <t>LIB: 11317 d/f 22/12/2022. PAGO FACT. NCF B1500000066 SEGÚN O/C NO. MIP-2022-01023, POR ADQ. DE 800 AGENDAS EJECUTIVAS PARA SER DISTRIBUIDAS POR EL DEPART. DE RELACIONES PUBLICA DE ESTE MIP</t>
  </si>
  <si>
    <t>LIB: 11322 d/f 22/12/2022. PAGO FACTURA NCF. B1500000514, SEGUN O/C MIP-2022-00929, POR IMPRESIÓN Y ENCUADERNACIÓN DE MANUALES DEL CURSO BÁSICO PARA POLICÍA AUXILIARES Y MUNICIPALES PARA SER UTILIZADOS EN EL PLAN DE LA ESTRATEGIA INTEGRAL DE SEGURIDAD CIUDADANA "MI PAÍS SEGURO".</t>
  </si>
  <si>
    <t>B1500000514</t>
  </si>
  <si>
    <t>LIB: 11323 d/f  22/12/2022. Pago factura NCF B1500000010 según o/c no. MIP-2022-01052, por adquisición de Fundas de Dulces Navideños para ser distribuidas en los sectores intervenidos dentro de la Estrategia Nacional de Seguridad Ciudadana Mi Pais Seguro de este Ministerio.</t>
  </si>
  <si>
    <t>LIB: 11327 d/f  22/12/2022. PAGO FACT. NCF B1500003004 SEGUN O/C NO. MIP-2022-00993, POR ADQUISICIÓN DE ALIMENTOS Y BEBIDAS QUE SERÁN UTILIZADOS EN LAS (05) CASA DE PREVENCIÓN Y SEGURIDAD CIUDADANA, DEL VICEMINISTERIO DE SEGURIDAD PREVENTIVA EN LOS SECTORES VULNERABLES Y MAYORDOMÍA</t>
  </si>
  <si>
    <t>B1500003004</t>
  </si>
  <si>
    <t>GTG Industrial, SRL</t>
  </si>
  <si>
    <t>LIB: 11328 d/f  22/12/2022. PAGO FACTURA NCF. B1500000192, SEGUN O/C MIP-2022-00912, POR ADQUISICIÓN DE 525 EMPAQUES DE ALIMENTOS CRUDOS QUE SERÁN ENTREGADOS EN LA CLAUSURA DEL CONGRESO DE NORMAS COMUNITARIAS</t>
  </si>
  <si>
    <t>B1500000192</t>
  </si>
  <si>
    <t xml:space="preserve">NAMIGO COMERCIAL, SRL </t>
  </si>
  <si>
    <t>LIB: 11331 d/f  22/12/2022. Pago factura NCF B1500000027 según o/c no. MIP-2022-01032, por adquisición de 10,000 salsa de tomate para ser distribuidos en los sectores intervenidos en el Plan de Seguridad Ciudadana MIP.</t>
  </si>
  <si>
    <t>Augustos DS, SRL</t>
  </si>
  <si>
    <t>LIB: 11333 d/f  22/12/2022. PAGO  FACTURA B1500000523 SEGUN  O/C  MIP-2022-01215,  ADQUISICION DE EQUIPO DEPORTIVO PARA SER UTILIZADO EN LAS ACTIVIDADES DE ESTE MINISTERIO.</t>
  </si>
  <si>
    <t>B1500000523</t>
  </si>
  <si>
    <t>LIB: 11341 d/f 22/12/2022. PAGO FACTURA NCF. B1500002002, 5to ABONO O/C MIP-2022-00239, POR ADQUISICION DE CINCO (5) PUCHEROS DE ROSAS, PARA SER UTILIZADOS EN  ACTIVIDADES DE ESTE MINISTERIO</t>
  </si>
  <si>
    <t>B1500002002</t>
  </si>
  <si>
    <t>Creaciones Sorivel, SRL</t>
  </si>
  <si>
    <t>LIB: 11342 d/f 22/12/2022. PAGO FACTURA NCF B1500007208, POR EL 10% DEL PRESUPUESTO DE PUBLICIDAD, DE ACUERDO A LA LEY 134-03, CORRESPONDIENTE AL MES DE DICIEMBRE DEL AÑO 2022</t>
  </si>
  <si>
    <t>B1500007208</t>
  </si>
  <si>
    <t>Corporación Estatal de Radio y Televisión
(CERTV)</t>
  </si>
  <si>
    <t>LIB: 11343 d/f 22/12/2022. Pago factura NCF B1500000192 según o/c MIP-2022-01036, por adquisición de Chalecos personalizados, para ser utilizados por los Motorista en los Sectores Priorizados en el Municipio de Santiago MIP.</t>
  </si>
  <si>
    <t>LIB: 11350 d/f 22/12/2022. PAGO FACTURA NCF. B1500001116, SEGUN O/C MIP-2022-01005, POR ADQUISICIÓN DE MATERIALES PARA GRUPO DE PINTURA QUE COORDINA EL VICEMINISTERIO DE SEGURIDAD PREVENTIVA EN LOS SECTORES VULNERABLES DENTRO DEL PLAN MI PAÍS SEGURO.</t>
  </si>
  <si>
    <t>B1500001116</t>
  </si>
  <si>
    <t>LIB: 11351 d/f  22/12/2022. PAGO VARIAS FACTURAS, 3er ABONO O/S MIP-2021-00491, POR CONTRATACION DE SERVICIOS DE ALQUILER DE VEHICULO</t>
  </si>
  <si>
    <t>B1500001461</t>
  </si>
  <si>
    <t>B1500001462</t>
  </si>
  <si>
    <t>B1500001463</t>
  </si>
  <si>
    <t>B1500001464</t>
  </si>
  <si>
    <t>B1500001465</t>
  </si>
  <si>
    <t>B1500001466</t>
  </si>
  <si>
    <t>Leasing Automotriz del Sur, SRL</t>
  </si>
  <si>
    <t>LIB: 11352 d/f 22/12/2022. PAGO FACTURA NCF. B1500000161, SEGUN O/S MIP-2022-00903, POR CONTRATACION PARA LOS SERVICIOS DE ALQUILER DE AUTOBUS PARA LA CLAUSURA DEL PRIMER CONGRESO DE NORMAS COMUNITARIAS DEL DISTRITO NACIONAL</t>
  </si>
  <si>
    <t>LIB: 11353 d/f 22/12/2022. PAGO FACTURA NCF B1500000009, SEGUN O/C MIP-2022-00744, ADQUISICIÓN DE CRISTAL TEMPLADO CLARO PARA SER INSTALADO EN LA CASA DE SEGURIDAD PREV. DEL VICEMINISTERIO DE SEGURIDAD PREV. EN SECTORES VULNERABLES SAN FRANCISCO DE MACORÍS DE ESTE MIP.</t>
  </si>
  <si>
    <t>LIB: 11354 d/f 22/12/2022. PAGO FACTURA NCF B1500000184, 3er  ABONO AL CERT. DE CONTRATO NO. BS-0007985-2022, POR ADQUISICION DE PANTALONES Y CAMISAS  PARA EL COBA Y LA POLICIA AUXILIAR.</t>
  </si>
  <si>
    <t>B1500000184</t>
  </si>
  <si>
    <t xml:space="preserve">Sonar Investments, SRL </t>
  </si>
  <si>
    <t>LIB: 11355 d/f 22/12/2022. PAGO FACTURA NCF. B1500000794, SEGUN O/C MIP-2022-00458, POR ADQUISICIÓN DE ESTACIONES DE TRABAJO PARA EL DEPARTAMENTO DE TECNOLOGÍA DE ESTE MINISTERIO.</t>
  </si>
  <si>
    <t>B1500000794</t>
  </si>
  <si>
    <t xml:space="preserve">Flow, SRL </t>
  </si>
  <si>
    <t>LIB: 11361 d/f 23/12/2022. PAGO FACTURA NCF B1500015455, SEGUN CERTIFICADO DE CONTRATO BS-0015896, ADQUISICION DE EQUIPOS TECNOLOGICOS (37 LAPTOP Y 37 COMPUTADORAS DE ESCRITORIO).</t>
  </si>
  <si>
    <t>B1500015455</t>
  </si>
  <si>
    <t>Cecomsa, SRL</t>
  </si>
  <si>
    <t>LIB: 11362 d/f 23/12/2022. PAGO FACTURA NCF B1500000093, SEGUN O/C-MIP-2022-01040, ADQUISICIÓN DE 3000 CARPETAS INSTITUCIONALES PARA USO DIFERENTES ACTIVIDADES DENTRO DE LA ESTRATEGIA INTEGRAL DE SEGURIDAD CIUDADANA.</t>
  </si>
  <si>
    <t>B1500000093</t>
  </si>
  <si>
    <t>DISTEC DISTRIBUIDORA TECNOLOGICA
PARA EL CARIBE, SRL</t>
  </si>
  <si>
    <t>LIB: 11363 d/f 23/12/2022. Pago factura NCF B1500000026 según o/c MIP-2022-01031, por adquisición de aceite de 1/2 litro para ser distribuidos en los sectores intervenidos en el Plan de Seguridad Ciudadana MIP.</t>
  </si>
  <si>
    <t>LIB: 11364 d/f 23/12/2022.PAGO FACTURA NCF B1500000039, SEGUN O/C-MIP-2022-00572, ADQUISICIÓN DE VARIOS MOBILIARIOS PARA USO DEPENDENCIAS DE ESTE MINISTERIO.</t>
  </si>
  <si>
    <t>B1500000039</t>
  </si>
  <si>
    <t>Brontillo, SRL</t>
  </si>
  <si>
    <t>LIB: 11365 d/f 23/12/2022. PAGO FACTURA NCF B1500000229, SEGUN O/C-MIP-2022-01238, ADQUISICIÓN DE (5000) GALLETAS DANESA DE LATA SERÁN PARA LOS SECTORES INTERVENIDOS DENTRO DE LA ESTRATEGIA MI PAÍS SEGURO DE ESTE MINISTERIO.</t>
  </si>
  <si>
    <t>B1500000229</t>
  </si>
  <si>
    <t>LAST MINUTE SOLUTIONS LMS SRL</t>
  </si>
  <si>
    <t>LIB: 11396 d/f 23/12/2022. PAGO FACTURA NCF. B1500000137, 2do ABONO A LA O/C MIP-2022-00396, POR ADQUSICION DE AZUCAR PARA SER USADAS DURANTE EL AÑO POR LAS DIFERENTES COCINAS Y DEPARTAMENTOS DE ESTE MINISTERIO.</t>
  </si>
  <si>
    <t>LIB. 11398 d/f 23/12/2022. PAGO FACTURA NCF. B1500039021 Y 39115, 16vo. ABONO A LA O/C MIP-2021-00657, POR ADQUISICION DE 400 FARDOS DE BOTELLAS PLASTICAS DE AGUA PURIFICADA, PARA SER UTILIZADAS EN LOS DIFERENTES  DEPARTAMENTOS Y ACTIVIDADES DEL MIP.</t>
  </si>
  <si>
    <t>B1500039021</t>
  </si>
  <si>
    <t>B1500039115</t>
  </si>
  <si>
    <t>LIB: 11399 d/f 23/12/2022. PAGO FACTURA NCF. B1500000723, SEGUN O/C MIP-2022-00585, POR ADQUISICIÓN DE MATERIALES NECESARIOS PARA LA ADECUACIÓN DEL DEPÓSITO DE ARMAS DE ESTE MINISTERIO.</t>
  </si>
  <si>
    <t>B1500000723</t>
  </si>
  <si>
    <t>LIB: 11400 d/f 23/12/2022. PAGO FACTURA NCF B1500000524, SEGUN O/C-MIP-2022-00968, Adquisición de Equipos Deportivos, para ser utilizados en las actividades de este Ministerio.</t>
  </si>
  <si>
    <t>B1500000524</t>
  </si>
  <si>
    <t>LIB: 11401 d/f 23/12/2022. PAGO FACTURA NCF B1500000098, SEGUN O/C-MIP-2022-01027, ADQUISICIÓN DE GALLETAS DE LATAS PARA SER DISTRIBUIDAS EN LOS SECTORES INTERVENIDOS DENTRO DE LA ESTRATEGIA NACIONAL DE SEGURIDAD CIUDADANA MI PAIS SEGURO.</t>
  </si>
  <si>
    <t>B1500000098</t>
  </si>
  <si>
    <t>M&amp;CRD, SRL</t>
  </si>
  <si>
    <t>LIB: 11407 d/f 23/12/2022. PAGO FACTURA NCF B1500000143, SEGUN O/C-MIP-2022-01044, ADQUISICIÓN DE CASCOS PROTECTORES PARA SER DISTRIBUIDOS A LOS MOTORISTAS QUE FORMAN PARTE DE LOS TERRITORIOS PRIORIZADOS EN LA IMPLEMENTACION DE LA ESTRATEGIA DE SEGURIDAD CIUDADANA "MI PAIS SEGURO".</t>
  </si>
  <si>
    <t>B1500000143</t>
  </si>
  <si>
    <t xml:space="preserve">Social Catering, SRL </t>
  </si>
  <si>
    <t>LIB: 11423 d/f 23/12/2022. PAGO FACTURA NCF. B1500000617 Y 618, 1er ABONO AL CERTIFICADO DE CONTRATO, BS-0008429-2022, POR LA ADQUISICION DE T-SHIRT BLANCO SERIGRAFIADOS CON IMAGEN INSTITUCIONAL.</t>
  </si>
  <si>
    <t>B1500000617</t>
  </si>
  <si>
    <t>B1500000618</t>
  </si>
  <si>
    <t>Empresas Integradas, SAS</t>
  </si>
  <si>
    <t>LIB: 11424 d/f 23/12/2022. PAGO FACTURA NCF. B1500000086, SEGUN O/C MIP-2022-00909, POR ADQUISICIÓN DE 525 EMPAQUES DE ALIMENTOS CRUDOS QUE SERÁN UTILIZADOS EN ACTIVIDADES PROPIAS DEL PLAN DE SEGURIDAD CIUDADANA MI PAÍS SEGURO DE ESTE MINISTERIO</t>
  </si>
  <si>
    <t>Canasta Amalia, S, SRL</t>
  </si>
  <si>
    <t>LIB: 11425 d/f  23/12/2022. PAGO FACTURA B1500000027, SEGUN O/S-MIP-2022-01259, CONTRATACION PARA LOS SERVICIO DE ALMUERZO CON LA FINALIDAD DE COMPARTIR CON LOS COLABORADORES DE LOS RESULTADOS Y LOGRO DEL AÑO 2022.</t>
  </si>
  <si>
    <t>LIB: 11426 d/f 23/12/2022.PAGO FACTURA NCF B1500000332, SEGUN O/C-MIP-2022-01202, ADQUISICIÓN DE BATERÍAS Y MATERIALES ELÉCTRICOS, PARA SER UTILIZADOS EN LA CASA DE PREVENCIÓN DE SEGURIDAD CIUDADANA DE ESTE MINISTERIO.</t>
  </si>
  <si>
    <t xml:space="preserve">Comercial Yaelys, SRL </t>
  </si>
  <si>
    <t>LIB: 11427 d/f 23/12/2022. PAGO FACTURA NCF. B1500000116, SEGUN O/C MIP-2022-00690, POR ADQUISICIÓN DE CHAQUETAS, JACKET, CAMISAS CON LOGO PARA DIFERENTES DEPENDENCIAS DE ESTE MINISTERIO.</t>
  </si>
  <si>
    <t>B1500000116</t>
  </si>
  <si>
    <t xml:space="preserve">LETICIA GENAO MERCEDES </t>
  </si>
  <si>
    <t>LIB: 11446 d/f 23/12/2022. PAGO FACTURAS NCF B1500000056, POR SERVICIO DE LEGALIZACION DE DOCUMENTOS DE LA DIRECCION JURIDICA DE ESTE MIP Y POR PARTICIPACION DE PROCESOS DE LICITACION PUBLICA NACIONAL.</t>
  </si>
  <si>
    <t>MARINA CESILIA SANTANA ACOSTA</t>
  </si>
  <si>
    <t>LIB: 11448 d/f 23/12/2022. PAGO FACTURA NCF. B1500000001, SEGUN O/S MIP-2022-00826, POR CONTRATACION PARA LOS SERVICIOS DE ALQUILER DE ESTRUCTURA EN HIERRO TRUSS, PARA DIFERENTES ACTIVIDADES DEL MARCO DE LA ESTRATEGIA INTEGRAL DE SEGURIDAD CIUDADANA MI PAIS SEGURO</t>
  </si>
  <si>
    <t xml:space="preserve">Serventos Plus S, SRL </t>
  </si>
  <si>
    <t>LIB: 11449 d/f 23/12/2022. PAGO FACTURA NCF B1500000057, 1er ABONO A LA O/C-MIP-2022-00822, ADQUISICIÓN E IMPRESIÓN DE BLOQUES DE FORMULARIOS PARA USO EN LA DIRECCIÓN DE CONTROL DE BEBIDAS ALCOHÓLICAS DE ESTE MINISTERIO.</t>
  </si>
  <si>
    <t>B1500000057</t>
  </si>
  <si>
    <t>LIB: 11450 d/f 23/12/2022. PAGO FACTURA NCF. B1500000093, 1er ABONO A LA O/C MIP-2022-00978, POR ADQUISICIÓN DE PIN BANDERITAS PARA EL DEPARTAMENTO DE RELACIONES PUBLICAS DE ESTE MINISTERIO.</t>
  </si>
  <si>
    <t>Global Promo JO LE, SRL</t>
  </si>
  <si>
    <t>LIB: 11451 d/f 23/12/2022. PAGO FACTURA NCF B1500001017, SEGUN O/C-MIP-2022-00988, ADQUISICIÓN DE TONERS, PARA SER UTILIZADOS EN LOS DIFERENTES DEPARTAMENTOS DE ESTE MINISTERIO.</t>
  </si>
  <si>
    <t>B1500001017</t>
  </si>
  <si>
    <t>Luyens Comercial, SRL</t>
  </si>
  <si>
    <t>LIB: 11452 d/f 23/12/2022. PAGO FACTURA NCF B1500000143, SEGUN O/C-MIP-2022-00984, ADQUISICIÓN DE TÓNERES PARA SER SUMINISTRADOS A LAS DIFERENTES ÁREAS DE ESTE MINISTERIO.</t>
  </si>
  <si>
    <t xml:space="preserve">Fis Soluciones SRL </t>
  </si>
  <si>
    <t>LIB: 11453 d/f  23/12/2022. Pago factura NCF B1500000107 según o/c no. MIP-2022-01046, por adquisición de 275 lámparas eléctricas para calles, para ser utilizadas en los sectores intervenidos por el Plan de Seg. Ciudadana de este Ministerio.</t>
  </si>
  <si>
    <t>B1500000107</t>
  </si>
  <si>
    <t>LIB: 11455 d/f  23/12/2022. PAGO FACTURA NCF B1500000028, SEGUN O/CMIP-2022-00989, ADQUISICION DE PRENDAS DE VESTIR CHACABANAS, CHALECOS Y VESTIDOS PARA SER UTILIZADOS EN DIFERENTES DIRECCIONES DE ESTE MINISTERIO.</t>
  </si>
  <si>
    <t>B1500000028</t>
  </si>
  <si>
    <t>Nerosky, SRL</t>
  </si>
  <si>
    <t>LIB: 11456 d/f 23/12/2022. PAGO FACTURA NCF. B1500000020, SEGUN O/S MIP-2022-00484, POR CONTRATACION PARA LOS SERVICIOS DE REFRIGERIO Y ALMUERZO PARA SER UTILIZADOS EN DIFERENTES ACTIVIDADES DE ESTE MINISTERIO</t>
  </si>
  <si>
    <t>B1500000020</t>
  </si>
  <si>
    <t>LIB: 11457 d/f 23/12/2022. PAGO FACTURA NCF B1500000012, SEGUN O/S MIP-2022-01260, POR CONTRATACION DE SERVICIOS DE PINTURA EN DIFERENTES AREAS DE ESTE MINISTERIO.</t>
  </si>
  <si>
    <t>B1500000012</t>
  </si>
  <si>
    <t>LIB: 11458 d/f 23/12/2022. PAGO FACTURA NCF B1500000023 SEGUN O/C MIP-2022-01225, POR ADQUISICION DE 16 INVERSORES 2.5 KW PARA LOS SECTORES AFECTADOS POR EL PASO DEL HURACAN FIONA.</t>
  </si>
  <si>
    <t>Falco Latinoamerica, SRL</t>
  </si>
  <si>
    <t>LIB: 11459 d/f 23/12/2022. PAGO FACTURA NCF B1500000073, SEGUN O/C-MIP-2022-00805,ADQUISICION DE CASCOS PROTECTORES PARA SER UTILIZADOS POR LOS MOTOCONCHISTA EN VARIOS SECTORES DEL MUNICIPIO DE BARAHONA, EN ACTIVIDADES DENTRO DEL PLAN MI PAIS SEGURO.</t>
  </si>
  <si>
    <t>B1500000073</t>
  </si>
  <si>
    <t xml:space="preserve">Gomargos, SRL </t>
  </si>
  <si>
    <t>LIB: 11461 d/f 23/12/2022. Pago factura NCF B1500000061 según o/c no. MIP-2022-01191, por adquisición de latas de guandules, para ser distribuidas en los Sectores Intervenidos dentro de la Estrategia Nacional de Seguridad Ciudadana Mi País Seguro de este Ministerio.</t>
  </si>
  <si>
    <t>B1500000061</t>
  </si>
  <si>
    <t>LIB: 11462 d/f 23/12/2022. Pago factura NCF B1500000011 según o/c no. MIP-2022-00964, por adquisición de quinientos (500) empaques de alimentos navideños para los sectores intervenidos en el Plan de Seguridad Ciudadana de este Ministerio.</t>
  </si>
  <si>
    <t>Grupo Picamp, SRL</t>
  </si>
  <si>
    <t>LIB: 11463 d/f 23/12/2022. PAGO FACTURA NCF B1500000791, SEGUN O/C-MIP-2022-01227, ADQUISICIÓN DE TELEVISORES PARA DIFERENTES ACTIVIDADES DENTRO DE LA ESTRATEGIA MI PAIS SEGURO DE MINISTERIO.</t>
  </si>
  <si>
    <t>B1500000791</t>
  </si>
  <si>
    <t>INVERSIONES IPARRA DEL CARIBE, SRL</t>
  </si>
  <si>
    <t>LIB: 11464 d/f 23/12/2022. PAGO FACTURA NCF B1500000101, SEGUN O/C-MIP-2022-00234, ADQUISICION DE VARIOS MOBILIARIOS DE OFICINA PARA SER DISTRIBUIDOS EN LAS DIFERENTES DEPENDENCIAS DE ESTE MINISTERIO.</t>
  </si>
  <si>
    <t xml:space="preserve">M&amp;CRD, SRL </t>
  </si>
  <si>
    <t>LIB: 11465 d/f 23/12/2022. PAGO FACTURA NCF B1500000169, SEGUN O/C-2022-01207, ADQUISICION DE 150 LUMINARIAS TIPO COBRA PARA SER INSTALADAS EN LOS SECTORES INTERVENIDOS DENTRO DE LA ESTRATEGIA NACIONAL EN EL SECTOR DE BAITOITA DE BARAHONA.</t>
  </si>
  <si>
    <t>LIB: 11466 d/f 23/12/2022. PAGO FACTURA NCF B1500000168, SEGUN O/C-MIP-2022-01192, ADQUISICIÓN DE 300 LUMINARIAS PARA SER UTILIZADAS EN LA PROVINCIA DE LA ROMANA SECTOR INTERVENIDO DENTRO DEL PLAN DE SEGURIDAD CIUDADANA.</t>
  </si>
  <si>
    <t>B1500000168</t>
  </si>
  <si>
    <t>LIB: 11468 d/f 23/12/2022. Pago factura NCF B1500000439 según o/c no. MIP-2022-01229, por adquisición de abanicos KDK de techo, para los sectores afectados por el paso del huracán Fiona.</t>
  </si>
  <si>
    <t>B1500000439</t>
  </si>
  <si>
    <t xml:space="preserve">Soldier Electronic Security SES, SRL </t>
  </si>
  <si>
    <t>LIB: 11470 d/f 23/12/2022. PAGO VARIAS FACTURAS, 11vo ABONO AL CERTIFICADO DE CONTRATO No. BS-0004490-2022 ,POR MANTENIMIENTO Y REPARACION DE VARIOS VEHICULOS , PERTENCIENTES A ESTE MIP.</t>
  </si>
  <si>
    <t>B1500003404</t>
  </si>
  <si>
    <t>B1500003405</t>
  </si>
  <si>
    <t>B1500003414</t>
  </si>
  <si>
    <t>B1500003472</t>
  </si>
  <si>
    <t>B1500003473</t>
  </si>
  <si>
    <t>B1500003474</t>
  </si>
  <si>
    <t>B1500003475</t>
  </si>
  <si>
    <t>B1500003476</t>
  </si>
  <si>
    <t>B1500003478</t>
  </si>
  <si>
    <t>Servicio Sistema Motriz AMG, EIRL</t>
  </si>
  <si>
    <t>LIB: 11473 d/f 23/12/2022. PAGO FACTURA NCF B1500000389, SEGUN O/S-MIP-2022-01010, CONTRATACION DE SERVICIOS PARA GESTION DE EVENTOS PARA DIFERENTES ACTIVIDADES DE ESTE MINISTERIO.</t>
  </si>
  <si>
    <t>B1500000389</t>
  </si>
  <si>
    <t xml:space="preserve">GISELLE ALTAGRACIA GARCIA MEYRELES </t>
  </si>
  <si>
    <t>LIB: 11474 d/f 23/12/2022. PAGO A FAVOR DE B1500000053, SEGUN O/C-MIP-2022-01003, ADQUISICIÓN DE SWITCH POE Y PROYECTORES PARA SER UTILIZADO EN ESTE MINISTERIO.</t>
  </si>
  <si>
    <t>B1500000053</t>
  </si>
  <si>
    <t>LIB: 11475 d/f 23/12/2022. Pago factura NCF B1500000033 según o/c no. MIP-2022-00923, por adquisición de 2500 T-Shirt blancos para diferentes actividades del Viceministerio de Seguridad Preventiva en Sectores Vulnerables de este Ministerio.</t>
  </si>
  <si>
    <t>B1500000033</t>
  </si>
  <si>
    <t>LIB: 11477 d/f 23/12/2022. PAGO FACTURA NCF B1500000467, SEGUN O/C-MIP-2022-01252, ADQUISICIÓN DE 1200 BOLSAS CARTONITE PARA SER USADO EN LAS DIFERENTES ACTIVIDADES DE ESTE MINISTERIO.</t>
  </si>
  <si>
    <t>B1500000467</t>
  </si>
  <si>
    <t>LIB: 11478 d/f 23/12/2022. PAGO FACTURAS NCF. B1500000153 Y 158, 1er ABONO A LA O/C MIP-2022-00718, POR ADQUISICION DE AGENDAS 2023 PARA SER ENTREGADAS AL PERSONAL DE ESTE MINISTERIO.</t>
  </si>
  <si>
    <t>B1500000153</t>
  </si>
  <si>
    <t xml:space="preserve">Brimarge Group, SRL </t>
  </si>
  <si>
    <t>LIB: 11480 d/f 23/12/2022. Pago factura NCF B1500000166 según o/c no. MIP-2022-01011, por adquisición de Cascos Protectores para diferentes actividades de este Ministerio</t>
  </si>
  <si>
    <t>B1500000166</t>
  </si>
  <si>
    <t>LIB: 11483 d/f 23/12/2022. Pago factura NCF B1500000008 según o/c MIP-2022-00800, por a dquisicion de equipos deportivos para las actividades dentro de la Estrategia Mi pais Seguro del Viceministerio de Seguridad Interior de este Ministerio .</t>
  </si>
  <si>
    <t xml:space="preserve">Enfoque Diario, SRL </t>
  </si>
  <si>
    <t>LIB: 11490 d/f 23/12/2022. PAGO FACTURA NCF. B1500000092, SEGUN O/C MIP-2022-01213, POR IMPRESION  MANUAL TECNICO DE NORMAS DE CONVIVENCIA COMUNITARIA Y SEGURIDAD CIUDADADA PARA VICEMINISTERIO DE SEGURIDAD PREVENTIVA EN GOBIERNOS PROVINCIALES .</t>
  </si>
  <si>
    <t>B1500000092</t>
  </si>
  <si>
    <t>LIB: 11493 d/f 23/12/2022. PAGO FACTURA NCF. B1500000194, SEGUN O/C MIP-2022-01253, POR ADQUISICION DE BOLIGRAFOS CON LOGO PARA SER DISTRIBUIDOS POR EL DEPARTAMENTO DE RELACIONES PUBLICAS DE ESTE MINISTERIO.</t>
  </si>
  <si>
    <t>B1500000194</t>
  </si>
  <si>
    <t>LIB: 11494 d/f 23/12/2022. Pago factura NCF B1500000007 según o/c no. MIP-2022-01236, por adquisición de herramientas que serán utilizadas dentro del plan de Mi pais Seguro de este Ministerio.</t>
  </si>
  <si>
    <t>B1500000007</t>
  </si>
  <si>
    <t>LIB: 11496 d/f 23/12/2022. PAGO FACT. NCF. B1500000494,11avo. ABONO AL REG. CONT. NO.MC-0000259-2022, POR ADQ. DE GRAPADORAS HD Y REGLAS PASTICAS TRANSPARENTES.</t>
  </si>
  <si>
    <t>B1500000494</t>
  </si>
  <si>
    <t>LIB: 11497 d/f 23/12/2022. ABONO FACT. NCF. B1500000506,12avo. ABONO AL REG. CONT. NO.MC-0000259-2022, POR ADQUISICION  DE SELLOS GOMIGRAFOS.</t>
  </si>
  <si>
    <t>B1500000506</t>
  </si>
  <si>
    <t>LIB: 11501 d/f 23/12/2022. SALDO FACT. NCF. B1500000506,13avo. ABONO AL REG. CONT. NO.MC-0000259-2022, POR ADQUISICION  DE TARJETAS DE PRESENTACION.</t>
  </si>
  <si>
    <t>LIB: 11503 d/f 23/12/2022. Pago factura NCF B1500000036 según o/s no. MIP-2022-01021, por contratación para los servicios de refrigerios para la Socialización del Plan Operativo anual 2023 de este Ministerio.</t>
  </si>
  <si>
    <t>B1500000036</t>
  </si>
  <si>
    <t xml:space="preserve">LUCAS EVANGELISTA MARTE PILAR DE
MCKENZIE
</t>
  </si>
  <si>
    <t>LIB: 11505 d/f 23/12/2022. PAGO  FACT. NCF. B1500001290, CORRESPONDIENTE A LOS CARGOS FIJOS, REPORTES DE CREDITOS ADICIONALES, REPORTE DE LOCALIZACION  ADICIONALES DEL SERVICIO DE BURO DE CREDITO, PERIODO DEL 13/05/2022 AL 01/06/2022.</t>
  </si>
  <si>
    <t>CONSULTORES DE DATOS DEL CARIBE C POR A</t>
  </si>
  <si>
    <t>LIB: 11508 d/f 23/12/2022. PAGO FACTURA B1500023828, SEGUN O/S MIP-2022-01014,SERVICIOS DE MANTENIMIENTO DEL VEHÍCULO CHEVROLET COLORADO CHASIS #650621, ASIGNADO AL COBA</t>
  </si>
  <si>
    <t>B1500001290</t>
  </si>
  <si>
    <t>B1500023828</t>
  </si>
  <si>
    <t>LIB: 11510 d/f 23/12/2022. PAGO FACTURA B1500023823, SEGUN O/S MIP-2022-01009, Servicios de mantenimiento en garantía del vehículo Nissan XTrail chasis #025647, asignado a la Señora Violeta Hernández, Directora Financiera.</t>
  </si>
  <si>
    <t>B1500023823</t>
  </si>
  <si>
    <t>LIB: 11511 d/f 23/12/2022. PAGO FACTURA NCF B1500000082, SEGUN O/C-MIP-2022-01004, ADQUISICIÓN DE SEIS (6) PROYECTORES PARA SER UTILIZADOS EN ESTE MINISTERIO DE INTERIOR Y POLICIA.</t>
  </si>
  <si>
    <t>B1500000082</t>
  </si>
  <si>
    <t xml:space="preserve">COMPUTER TECHNOLOGY AND SERVICE ARNALDO RODRIGUEZ, SRL
</t>
  </si>
  <si>
    <t>LIB: 11512 d/f 23/12/2022. Pago factura NCF B1500001674 según o/s MIP-2022-00768, por contratacion para los Servicios de Refrigerio para ser brindados al equipo de trabajo conformado por el departamento de Formulacion, Monitoreo y Evaluacion de Planes de este Ministerio.</t>
  </si>
  <si>
    <t>B1500001674</t>
  </si>
  <si>
    <t>LIB: 11514 d/f 23/12/2022. PAGO FACTURA B1500001443, SEGUN O/C-MIP-2022-00777, ADQUISICIÓN DE TABLET PARA SER UTILIZADAS EN ACTIVIDAD DE ESTE MINISTERIO.</t>
  </si>
  <si>
    <t>B1500001443</t>
  </si>
  <si>
    <t xml:space="preserve">Centroxpert STE, SRL </t>
  </si>
  <si>
    <t>LIB: 11516 d/f 23/12/2022. Pago factura NCF B1500000525 según o/c no. MIP-2022-01030, por adquisicion de macanas extendibles,para el Plan de la Estrategia Integral de Seguridad Ciudadana Mi país Seguro del Viceministerio de Seguridad Preventiva en Gobiernos Provinciales de este MIP</t>
  </si>
  <si>
    <t>B1500000525</t>
  </si>
  <si>
    <t>LIB: 11518 d/f 23/12/2022. Pago factura NCF B1500000083 segun o/c no. MIp-2022-01194, por adquisición de latas de Maíz, para ser distribuidas en los Sectores Intervenidos dentro de la Estrategia Nacional de Seguridad Ciudadana Mi País Seguro de este Ministerio.</t>
  </si>
  <si>
    <t>B1500000083</t>
  </si>
  <si>
    <t xml:space="preserve">Canasta Amalia, S, SRL </t>
  </si>
  <si>
    <t>LIB: 11519 d/f 23/12/2022. PAGO FACTURA NCF. B1500000170, 1er ABONO O/C MIP-2022-01038, POR ADQUISICION DE PRENDAS DE VESTIR (CAMISA TIPO COLUMBIA) PARA SER UTILIZADAS EN DIFERENTE DIRECCIONES DE ESTE MINISTERIO</t>
  </si>
  <si>
    <t>B1500000170</t>
  </si>
  <si>
    <t>LIB: 11520 d/f 23/12/2022. Pago factura NCF B1500000131 según o/c no MIP-2022-01048, por adquisición de 5 generadores de ozono ultravioleta para ser utilizados en la desinfección profunda de las diferentes áreas de este Ministerio.</t>
  </si>
  <si>
    <t xml:space="preserve">Nextword Technology Canada, SRL </t>
  </si>
  <si>
    <t>LIB: 11521 d/f 23/12/2022. PAGO FACTURA NCF. B1500000482, SEGUN O/C MIP-2022-00977, POR SERVICIO DE IMPRESION HOJAS DE INSTRUCCIONES O MANUAL TECNICO DE NORMAS DE CONVIVENCIA COMUNITARIA Y SEGURIDAD CIUDADANA PARA VICEMINISTERIO DE SEGURIDAD PREVENTIVA EN GOBIERNOS PROVINCIALES .</t>
  </si>
  <si>
    <t>B1500000482</t>
  </si>
  <si>
    <t>LIB: 11522 d/c 23/12/2022. Pago factura NCF B1500001769 según o/s no. MIP-2022-01241, por contratacion para los servicios de almuerzo para reuniones que estaran realizando en los Sectores Intervenidos en el Plan de Seguridad Ciudadana Mi Pais Seguro de este Ministerio.</t>
  </si>
  <si>
    <t>B1500001769</t>
  </si>
  <si>
    <t>B1500004724</t>
  </si>
  <si>
    <t xml:space="preserve">Offitek, SRL </t>
  </si>
  <si>
    <t>LIB: 11528 d/f 23/12/2022. Pago factura NCF B1500000108 según o/s no. MIP-2022-01219, por contratación del servicio de embalaje de 5000 bolsas con 14 artículos comestibles, para ser distribuidos en los sectores intervenidos en el Plan de Seguridad Ciudadana, de este Ministerio.</t>
  </si>
  <si>
    <t>LIB: 11529 d/f 23/12/2022. Pago factura NCF B1500000029 según o/c no. MIP-2022-00806, por adquisición de uniformes para niños, camisetas y gorras que serán entregados por el Viceministerio de Seguridad Interior en distintos Sectores Vulnerables dentro del Plan Mi País Seguro de est</t>
  </si>
  <si>
    <t>LIB: 11523 d/f 23/12/2022. PAGO FACTURA B1500004724, SEGUN CERTIFICADO DE CONTRATO BS-0014955-2022, ADQUISICION DE RESMAS DE PAPEL PARA SER UTLIZADAS EN ESTE MINISTERIO.</t>
  </si>
  <si>
    <t>LIB: 11530 d/f 23/12/2022. Pago factura NCF B1500000039 según o/c no. MIP-2022-01035, por adquisición de (5,000) empaques de arroz de 5 libras para ser distribuidos en los sectores intervenidos en el Plan Mi País Seguro de este Ministerio.</t>
  </si>
  <si>
    <t>Gellart Gallery, S.R.L.</t>
  </si>
  <si>
    <t>LIB: 11532 d/f 23/12/2022. PAGO FACTURA NCF. B1500000065, SEGUN O/C MIP-2022-00679, POR ADQUISICIÓN DE BARRA DE LED, SIRENA Y ALFOMBRAS, PARA SER UTILIZADOS EN ESTE MINISTERIO.</t>
  </si>
  <si>
    <t xml:space="preserve">Power Machinery, SRL </t>
  </si>
  <si>
    <t>LIB: 11533 d/f 23/12/2022. PAGO FACTURA B1500006911, SEGUN O/C-MIP-2022-01015, ADQUISICIÓN DE TICKETS DE LAVADO PARA LOS DIFERENTES VEHÍCULOS DE ESTE MINISTERIO.</t>
  </si>
  <si>
    <t>B1500006911</t>
  </si>
  <si>
    <t xml:space="preserve">ERIK GAS DEL 2000 SRL </t>
  </si>
  <si>
    <t>LIB: 11534 d/f 23/12/2022. PAGO FACTURA NCF. B1500000076, SEGUN O/C MIP-2022-01261, POR ADQUISICION DE MAQUINAS DE COSER PARA SER UTILIZADAS EN EL PLAN DE LA ESTRATEGIA INTEGRAL DE SEGURIDAD CIUDADANA MI PAIS SEGURO, DE ESTE MINISTERIO.</t>
  </si>
  <si>
    <t>B1500000076</t>
  </si>
  <si>
    <t>LIB: 11536 d/f 23/12/2022. PAGO FACTURA NCF. B1500000157, SEGUN O/C MIP-2022-00946, POR ADQUISICION E IMPRESION DE 2000 CALENDARIOS 2023 PARA SER DISTRIBUIDOS POR EL DEPARTAMENTO DE RELACIONES PUBLICAS DE ESTE MINISTERIO</t>
  </si>
  <si>
    <t>LIB: 11537 d/f 23/12/2022 .PAGO FACT. B1500000158, SEGUN CERTIFICACION DE CONTRATO BS-0006965-2022, POR SERVICIO DE ASESORIA  ESPECIALIZADA PARA LA EJECUCION DE LA ESTRATEGIA  DE LA SEGURIDAD CIUDADANA,  AL DESPACHO DE ESTE MIP, PERIODOS: DEL  14/11/2022  AL 15/12/2022</t>
  </si>
  <si>
    <t xml:space="preserve">Licdo. Adolfo Salasier Sanchez Perez, SRL </t>
  </si>
  <si>
    <t>LIB: 11538 d/f 23/12/2022. Pago factura NCF B1500002162 según o/s no. MIP-2022-01007, por servicios de mantenimiento en garantía del vehículo Mitsubishi L200 chasis #001008, asignado al Despacho de este Ministerio.</t>
  </si>
  <si>
    <t>B1500002162</t>
  </si>
  <si>
    <t>LIB: 11539 d/f  23/12/2022. Pago factura NCF B1500000810 según o/s no. MIP-2022-00917, por contratación para los servicios de almuerzo y cena en un establecimiento privado, para reunión con visitantes y asesores que visitan este Mip</t>
  </si>
  <si>
    <t>B1500000810</t>
  </si>
  <si>
    <t>La Dolcerie de Natalia, SRL</t>
  </si>
  <si>
    <t>LIB: 11542 d/f 23/12/2022. PAGO FACT. NCF B1500000116, SEGUN CERTIFICADO DE CONTRATO NO. BS-0009635-2022, POR SERVICIOS DE ASESORIA ESPECIALIZADA PARA LA CREACION DE IMPLEMENTACION DE UNA METODOLOGIA DE TRABAJO. DEL 04/11/2022 AL 04/12/2022</t>
  </si>
  <si>
    <t xml:space="preserve">Daniel Enrique Pou Suazo </t>
  </si>
  <si>
    <t>LIB: 11543 d/f 23/12/2022. PAGO A CUENTAS NO. 9704970 , 4045090, FACTURAS NCF.B1500046547, B1500046574, POR SERVICIO DE TELECABLE , TELÉFONO E INTERNET A LA POLICÍA AUXILIAR Y DE INTERNET DE RESPALDO A ESTE MIP , CORRESPONDIENTE AL PERIODO DEL 20/11/2022 AL 19/12/2022.</t>
  </si>
  <si>
    <t>B1500046547</t>
  </si>
  <si>
    <t>B1500046574</t>
  </si>
  <si>
    <t>ALTICE DOMINICANA, SA</t>
  </si>
  <si>
    <t>LIB: 11544 d/f 23/12/2022. Pago factura NCF B1500000025 según o/s no. MIP-2022-01210, por servicios de almuerzo navideño Para el acto de entrega de Certificados del Curso especial de multiplicadores Antipandillas de este Ministerio.</t>
  </si>
  <si>
    <t>LIB: 11545 d/f 26/12/2022. PAGO FACTURA NCF B1500000013 SEGUN O/C NO. MIP-2022-01239, POR ADQUISICION DE 500 EMPAQUES DE ALIMENTOS CRUDOS QUE SERAN UTILIZADOS EN ACTIVIDADES PROPIAS DEL PLAN DE SEG. CIUDADANA "MI PAIS SEGURO" DE ESTE MINISTERIO.</t>
  </si>
  <si>
    <t>B1500000013</t>
  </si>
  <si>
    <t>LIB: 11546 d/f 26/12/2022. PAGO FACTURA NCF. B1500000034, SEGUN O/C MIP-2022-01051, POR ADQUISICIÓN DE T-SHIRT PARA DIFERENTES ACTIVIDADES DEL VICEMINISTERIO DE SEGURIDAD PREVENTIVA EN SECTORES VULNERABLES DE ESTE MINISTERIO.</t>
  </si>
  <si>
    <t>B1500000034</t>
  </si>
  <si>
    <t>LIB: 11547 d/f 26/12/2022. PAGO FACT. NCF B1500000047, 2do ABONO O/S MIP-2022-00035, POR CONTRATACION DE SERVICIO DE MANTENIMIENTO PREVENTIVO PARA LOS EQUIPOS DE UPS, UBICADOS EN LA SEDE CENTRAL DE ESTE MIP</t>
  </si>
  <si>
    <t>B1500000047</t>
  </si>
  <si>
    <t>Soluciones Técnicas Avanzadas STA, SR</t>
  </si>
  <si>
    <t>LIB: 11549 d/f 26/12/2022. PAGO FACTURA NCF. B1500000191, SEGUN O/C MIP-2022-00699, POR ADQUISICIÓN DE PRENDAS DE VESTIR  PARA SER UTILIZADAS POR EL CENTRO DE MONITOREO Y VIDEO VIGILANCIA CIUDAD COLONIAL DE ESTE MINISTERIO.</t>
  </si>
  <si>
    <t>B1500000191</t>
  </si>
  <si>
    <t xml:space="preserve">Publioffice Camsanch, SRL </t>
  </si>
  <si>
    <t>LIB: 11567 d/f 26/12/2022. Pago factura NCF B1500000480 según o/c no. MIP-2022-00733, por adquisicion de Volantes, Brochures y Afiches para la Dirección de Control de Productos Pirotecnicos de este Ministerio.</t>
  </si>
  <si>
    <t xml:space="preserve">MERCANTIL RAMI SRL </t>
  </si>
  <si>
    <t>LIB: 11568 d/f  26/12/2022. PAGO FACT. NCF. B1500000818 SEGUN O/C, MIP-2022-00990, POR ADQUISICIÓN DE CINCO (5) TABLETAS PARA SER UTILIZADAS POR LOS DEPARTAMENTOS DE ESTE MINISTERIO</t>
  </si>
  <si>
    <t>B1500000818</t>
  </si>
  <si>
    <t>2P Technology, SRL</t>
  </si>
  <si>
    <t>LIB: 11569  d/f  26/12/2022. PAGO FACTURA NCF. B1500000001, SEGUN O/S MIP-2022-01196, POR CONTRATACION DE SERVICIOS DE ALQUILER DE PLANTAS DE EMERGENCIA PARA LAS DIFERENTES ACTIVIDADES DENTRO DE LA ESTRATEGIA NACIONAL DE SEGURIDAD CIUDADANA DE ESTE MINISTERIO.</t>
  </si>
  <si>
    <t xml:space="preserve">Sangal Suministros &amp; Servicios SRL </t>
  </si>
  <si>
    <t>LIB: 11570 d/f 26/12/2022. PAGO FACTURA NCF B1500000109 SEGUN O/S NO. MIP-2022-01257, POR CONTRATACION DE SERVICIOS DE EMBALAJE Y ALACENAJE DE 5000 BOLSAS PARA ARTICULOS COMESTIBLES.</t>
  </si>
  <si>
    <t>B1500000109</t>
  </si>
  <si>
    <t>LIB: 11571 d/f 26/12/2022. PAGO FACT. NCF. B1500039166,B1500039167, POR INCLUSION EN LA  PÓLIZA DE SEG. NO.2-2-502-0000152 (VEH. DE MOTOR FLOTILLA)  Y 2-2-503-0238403,(RESP. CIVIL DE EXCESO VEH. MOTOR) 14/12/2022 al  21/03/2023, DE LA FLOTILLA VEH.  DEL MIP.</t>
  </si>
  <si>
    <t>B1500039166</t>
  </si>
  <si>
    <t>B1500039167</t>
  </si>
  <si>
    <t xml:space="preserve">114,462.88
</t>
  </si>
  <si>
    <t xml:space="preserve">Seguros Reservas, SA </t>
  </si>
  <si>
    <t>LIB: 11583 d/f 26/12/2022. PAGO FACTURAS NCF. B1500000117 Y 119, SEGUN O/C MIP-2022-00621, POR ADQUISICIÓN DE TARJETAS DE PRESENTACIÓN QUE SERÁN UTILIZADAS POR ESTE MINISTERIO.</t>
  </si>
  <si>
    <t>B1500000117</t>
  </si>
  <si>
    <t>B1500000119</t>
  </si>
  <si>
    <t>LIB: 11586 d/f 16/12/2022. PAGO FACTURA NCF. B1500000094, SEGUN O/S MIP-2022-01263, POR CONTRATACIÓN DE SERVICIO DE GESTIÓN DE EVENTOS PARA LA ACTIVIDADES DENTRO DE LA ESTRATEGIA MI PAÍS SEGURO DE ESTE MINISTERIO.</t>
  </si>
  <si>
    <t>B1500000094</t>
  </si>
  <si>
    <t>LIB: 11588 d/f 26/12/2022. PAGO FACTURA NCF. B1500000029, SEGUN O/C MIP-2022-01226, POR ADQUISICIÓN DE (5000) EMPAQUES DE ARROZ DE 5 LIBRAS PARA SER DISTRIBUIDOS EN LOS SECTORES INTERVENIDOS EN EL PLAN MI PAÍS SEGURO.</t>
  </si>
  <si>
    <t>LIB: 11589 d/f 26/12/2022. PAGO A LA FACT. B1500000008 SEGUN O/S MIP-2022-01199, POR CONTRATACION DE SERVICIO DE ALQUILER DE VEHICULOS CONFORTABLES PARA LOS INVITADOS INTERNACIONALES A EVENTOS DE ESTE MIP</t>
  </si>
  <si>
    <t>LIB: 11591 d/f 26/12/2022. PAGO FACT. NCF B1500000007 SEGUN O/S MIP-2022-01222, POR CONTRATACION DE SERVICIO DE PLOMERIA EN LAS OFICINAS DE LA SEDE DE ESTE MIP</t>
  </si>
  <si>
    <t xml:space="preserve">Payherh, SRL </t>
  </si>
  <si>
    <t>LIB: 11592 d/f 26/12/2022. PAGO NCF B1500000007 SEGUN O/S MIP-2022-00986, POR CONTRATACION PARA LOS SERVICIOS DE REFRIGERIO Y ALMUERZO PARA LOS EMPLEADOS QUE TRABAJARAN EN EL MONTAJE DE LA DECORACION NAVIDEÑA DE ESTE MIP</t>
  </si>
  <si>
    <t xml:space="preserve">Naelica Soluciones, SRL </t>
  </si>
  <si>
    <t>LIB: 11593 d/f 26/12/2022. PAGO FACT. NCF B1500001736 SEGUN O/S MIP-2022-00961, POR CONTRATACION DE SERVICIO DE REFRIGERIO PARA SER BRINDADO A LOS COLABORADORES EN ACTIVIDADES QUE CONTRIBUYEN AL FORTALECIMIENTO DE NUESTRA CULTURA ORGANIZACIONAL DE ESTE MIP.</t>
  </si>
  <si>
    <t>B1500001736</t>
  </si>
  <si>
    <t>LIB: 11606 d/f 26/12/2022 PAGO FACTURA NCF. B1500000791, SALDO AL CERTIFICADO DE CONTRATO No. BS-0014648-2022, POR ADQUISICION DE MATERIALES DESECHABLES (PAPEL HIGIENICO Y SERVILLETAS), MENOS RD$506,574.00 CORRESPONDIENTE AL 20% EL ANTICIPO PAGADO.</t>
  </si>
  <si>
    <t xml:space="preserve">Servicios Empresariales Canaan, SRL </t>
  </si>
  <si>
    <t>LIB: 11609 d/f 26/12/2022. PAGO FACT. NCF.B1500000663 SEGUN O/S MIP-2022-00916, POR CONTRATACIÓN PARA LOS SERVICIOS DE ALMUERZO Y CENA EN UN ESTABLECIMIENTO PRIVADO, PARA REUNIÓN CON VISITANTES Y ASESORES QUE VISITEN ESTE MINISTERIO.</t>
  </si>
  <si>
    <t>B1500000663</t>
  </si>
  <si>
    <t xml:space="preserve">Inversiones Corgarhi, SRL </t>
  </si>
  <si>
    <t>LIB: 11610 d/f 26/12/2022. PAGO FACTURA NCF B1500000148 SEGUN O/C NO. MIP-2022-01248, POR ADQUISICION DE ARTICULOS Y EQUIPOS DE SEGURIDAD PARA EL GABINETE MINISTERIAL.</t>
  </si>
  <si>
    <t>B1500000148</t>
  </si>
  <si>
    <t>LIB: 11611 d/f 26/12/2022. PAGO FACTURA NCF B1500000043 SEGUN O/S NO. MIP-2022-01006, POR CONTRATACION DE SERVICIOS DE FLORISTERIA PARA SER UTILIZADAS EN DIFERENTES ACTIVIDADES DE ESTE MINISTERIO.</t>
  </si>
  <si>
    <t>B1500000043</t>
  </si>
  <si>
    <t>Casar Group, SRL</t>
  </si>
  <si>
    <t>LIB: 11612 d/f 26/12/2022. PAGO FACTURA NCF B1500000559, SEGUN O/C-MIP-2022-01201, ADQUISICION DE BATERIAS Y MATERIALES ELECTRICOS, PARA SER UTILIZADOS EN LA CASA DE PREVECION DE SEGURIDAD CIUDADANA DE ESTE MINISTERIO.</t>
  </si>
  <si>
    <t>B1500000559</t>
  </si>
  <si>
    <t xml:space="preserve">B&amp;F MERCANTIL, SRL </t>
  </si>
  <si>
    <t>LIB: 11613 d/f 26/12/2022. PAGO FACTURA NCF. B1500000245, 1er ABONO A LA O/S MIP-2022-00536, POR CONTRATACIÓN PARA LOS SERVICIOS DE ALMUERZO Y CENA PARA LOS MILITARES DE ESTE MINISTERIO</t>
  </si>
  <si>
    <t>MIGUELINA BUFFET, SRL</t>
  </si>
  <si>
    <t>LIB: 11614 d/f 26/12/2022. PAGO FACT. NCF B1500000147 SEGUN O/S MIP-2022-01256, POR CONTRATACION DE SERVICIO DE CATERING PARA DIFERENTES ACTIVIDADES DE ESTE MIP</t>
  </si>
  <si>
    <t>LIB: 11617 d/f 26/12/2022. PAGO FACTURA NCF B1500000129 SEGUN O/C NO. MIP-2022-00817, POR ADQUISICIÓN DE 800 AGENDAS EJECUTIVAS PARA SER DISTRIBUIDAS POR DEPARTAMENTO DE RELACIONES PUBLICAS DE ESTE MINISTERIO.</t>
  </si>
  <si>
    <t>LIB: 11619 d/f 26/12/2022. Pago factura NCF B1500000028 según o/c no. MIP-2022-01017, por adquisición de material gastable para uso de este ministerio.</t>
  </si>
  <si>
    <t>LIB: 11622 d/f 26/12/2022. Pago factura NCF B1500000035 según o/c no. MIP-2022-00318, por adquisición de 50 chalecos identificados, que serán utilizados por nuestro personal en los operativos de asistencia legal e inclusión social en distintas provincias.</t>
  </si>
  <si>
    <t>B1500000035</t>
  </si>
  <si>
    <t>B1500000316</t>
  </si>
  <si>
    <t xml:space="preserve">Wendy's Muebles, SRL </t>
  </si>
  <si>
    <t>LIB: 11623 d/f 26/12/2022. PAGO FACTURA NCF. B1500000316, SEGUN O/C MIP-2022-01230, POR ADQUISICIÓN DE ABANICO DE TECHO, DE PISO Y DE PARED PARA LOS SECTORES AFECTADOS POR EL PASO DEL HURACÁN FIONA.</t>
  </si>
  <si>
    <t>LIB: 11624 d/f 26/12/2022. Pago factura NCF B1500000111 según o/c no. MIP-2022-01204, por adquisición de T-shrits, camisas, pantalón, yaques y gorras para ser utilizadas por intendencia de armas de este Ministerio.</t>
  </si>
  <si>
    <t xml:space="preserve">D' E Y S Variedades, SRL </t>
  </si>
  <si>
    <t>LIB: 11625 d/f 26/12/2022. PAGO FACTURA NCF. B1500000003, SEGUN O/C MIP-2022-00842, POR ADQUISICIÓN DE RADIO DE COMUNICACIÓN PARA SER UTILIZADOS POR LA DIRECCIÓN DE ARMAS DE ESTE MINISTERIO.</t>
  </si>
  <si>
    <t>LIB: 11627 d/f 26/12/2022. PAGO FACTURA NCF. B1500000020, SEGUN O/C MIP-2022-00734, POR ADQUISICIÓN DE 500 EMPAQUES DE ALIMENTOS CRUDOS QUE SERÁN PARA SER LLEVADAS AL MUNICIPIO DE HIGUEY EN ACTIVIDADES DEL PLAN INTEGRAL DE SEGURIDAD CIUDADANA MI PAÍS SEGURO.</t>
  </si>
  <si>
    <t xml:space="preserve">Nimjo Comercial, SRL </t>
  </si>
  <si>
    <t>LIB: 11629 d/f 26/12/2022. Pago factura NCF B1500000036 según o/c no. MIP-2022-00512, por adquisición de chalecos bordados para uso en los operativos del Viceministerio de Convivencia Ciudadana de este Ministerio.</t>
  </si>
  <si>
    <t>LIB: 11630 d/f 26/12/2022. PAGO FACTURA NCF. B1500000244, 1er ABONO A LA O/C MIP-2022-00751, POR CONTRATACION PARA LOS SERVICIOS DE REFRIGERIO PREEMPACADOS PARA DIFERENTES ACTIVIDADES A NIVEL NACIONAL DEL VICEMINISTERIO DE SEGURIDAD PREVENTIVA EN LOS GOBIERNOS PROV. DE ESTE MIP.</t>
  </si>
  <si>
    <t>B1500000244</t>
  </si>
  <si>
    <t>LIB: 11631 d/f 26/12/2022. Pago factura NCF B1500009785 según o/s MIP-2022-00991, por servicios de mantenimiento en garantía del vehículo Kia Sportage chasis #565988, asignado al Señor Carlos Beriguete de este Ministerio.</t>
  </si>
  <si>
    <t>B1500009785</t>
  </si>
  <si>
    <t xml:space="preserve">Viamar, SA </t>
  </si>
  <si>
    <t>LIB: 11637 d/f 26/12/2022. Pago factura NCF B1500000006 según o/s no. MIP-2022-00711, por adquisición de Desayunos y Almuerzos Preempacados para diferentes actividades de este Ministerio.</t>
  </si>
  <si>
    <t>B1500000006</t>
  </si>
  <si>
    <t xml:space="preserve">Cacherin Comerdor &amp; Catering, SRL </t>
  </si>
  <si>
    <t>LIB: 11640 d/f 26/12/2022. Pago factura NCF B1500000005 según o/s no. MIP-2022-00689, por contratacion de servicios de Almuerzos Ejecutivos para Diferentes actividades de este Ministerio.</t>
  </si>
  <si>
    <t>LIB: 11642 d/f 26/12/2022. PAGO FACTURA NCF. B1500000035, SEGUN O/S MIP-2022-01034, POR CONTRATACION DE REFRIGERIO PARA REPR. DE LAS INSTITUCIONES QUE CONF. EL GABINETE INTERINSTITUCIONAL DE IMPLEMENTACION DE LA ESTRATEGIA NACIONAL INTEGRAL DE SEGURIDAD CIUDADANA MI PAIS SEGURO</t>
  </si>
  <si>
    <t>LIB: 11644 d/f 26/12/2022. PAGO FACTURAS VARIAS, 2DO ABONO A LA CERT. DE CONTRATO No. BS-0013664-2022, POR ADQUISICION DE VEHICULOS HYUNDAI CANTUS AÑO 2023 CON LOS TERMINAL DE  CHASIS No.93865, 93866, 93868, 94685 Y 92962</t>
  </si>
  <si>
    <t>B1500005892</t>
  </si>
  <si>
    <t>B1500005893</t>
  </si>
  <si>
    <t>B1500005894</t>
  </si>
  <si>
    <t>B1500005895</t>
  </si>
  <si>
    <t>B1500005896</t>
  </si>
  <si>
    <t>LIB: 11645 d/f 26/12/2022. PAGO FACTURA NCF. B1500039209 , 17vo. ABONO A LA O/C MIP-2021-00657, POR ADQUISICION DE 200 FARDOS DE BOTELLAS PLASTICAS DE AGUA PURIFICADA, PARA SER UTILIZADAS EN LOS DIFERENTES  DEPARTAMENTOS Y ACTIVIDADES DEL MIP.</t>
  </si>
  <si>
    <t>B1500039209</t>
  </si>
  <si>
    <t>LIB: 11646 d/f 26/12/2022. PAGO VARIAS FACTURAS, 12vo ABONO AL CERTIFICADO DE CONTRATO No. BS-0004490-2022 ,POR MANTENIMIENTO Y REPARACION DE VARIOS VEHICULOS , PERTENCIENTES A ESTE MIP.</t>
  </si>
  <si>
    <t>B1500003477</t>
  </si>
  <si>
    <t>B1500003603</t>
  </si>
  <si>
    <t>B1500003604</t>
  </si>
  <si>
    <t>B1500003605</t>
  </si>
  <si>
    <t>LIB: 11647 d/f 26/12/2022. PAGO VARIAS FACTURAS, SALDO A LA CERT. DE CONTARATO No. BS-0013664-2022, POR ADQUISICION DE 1 AUTOBUS HYUNDAI UNIVERSE 2023, 3 MINUBUS HYUBDAI STARIA 2023 Y 4 HYUNDAI CANTUS 2WD SEMI FULL 2023.</t>
  </si>
  <si>
    <t>LIB: 11649 d/f 26/12/2022. PAGO DE FACTURA B1500000392 SEGUN O/S MIP-2022-01206 POR  CONTRATACION DE SERVICIOS DE ALQUILER DE UTILERIAS PARA DIFERENTES EVENTOS DEL MINISTERIO.</t>
  </si>
  <si>
    <t>B1500000392</t>
  </si>
  <si>
    <t>LIB: 11650 d/f 26/12/2022. Pago factura NCF B1500000249 según o/c no. MIP-2022-01232, por adquisición de 25 radios portátiles para ser utilizados por la Policía Municipal del Distrito Nacional.</t>
  </si>
  <si>
    <t>B1500000249</t>
  </si>
  <si>
    <t xml:space="preserve">Radio Net, SRL </t>
  </si>
  <si>
    <t>LIB: 11651 d/f 26/12/2022. PAGO A LA FACTURA PRO-FORMA No.FT-J5687, SALDO AL CERT. DE CONTRATO No.BS-0013715-2022, POR ADQUISICION DE 10 JEEPETA KIA SORENTO SPORT 4x2 AÑO 2023.</t>
  </si>
  <si>
    <t xml:space="preserve">FT-J5687 </t>
  </si>
  <si>
    <t>LIB: 11653 d/f 26/12/2022. PAGO FACTURA NCF. B1500000007, SEGUN O/S MIP-2022-01013, POR CONTRATACIÓN DE SERVICIOS PARA EMPRESA CONSULTORA O UN EXPERTO EN NORMAS ISO</t>
  </si>
  <si>
    <t xml:space="preserve">Concepta RD, EIRL </t>
  </si>
  <si>
    <t>LIB: 11655 d/f 26/12/2022. PAGO A LAS FACTURAS PRO-FORMA No. FT-J5689 Y FT-J5688 SEGUN CERT. DE CONTRATO No.BS-0017488-2022, POR ADQUISICION DE VEHICULOS DE 7 CAMIONETAS MAZDA BT-50 4x4 AÑO 2023 Y 25 AUTOMOVILES SEDAN KIA RIO LX AÑO 2023.</t>
  </si>
  <si>
    <t xml:space="preserve">FT-J5688 </t>
  </si>
  <si>
    <t xml:space="preserve">FT-J5689 </t>
  </si>
  <si>
    <t>LIB: 11656 d/f 26/12/2022. PAGO DE FACTURA B1500000558 SEGUN O/C MIP-2022-01231 POR ADQUISICION DE ABANICOS PARA LOS SECTORES AFECTADOS POR EL PASO DEL HURACAN FIONA.</t>
  </si>
  <si>
    <t>B1500000558</t>
  </si>
  <si>
    <t>B&amp;F MERCANTIL, SRL</t>
  </si>
  <si>
    <t>LIB: 11657 d/f 26/12/2022. PAGO FACTURA NCF. B1500115214, SEGUN CERTIFICACION DE CONTRATO CSB-0015-2022, POR ADQUISICION DE BONOS CANJEABLES PARA SER DISTRIBUIDOS EN LOS SECTORES INTERVENIDOS DENTRO DEL PROGRAMA DE LA ESTRATEGIA NACIONAL DE SEGURIDAD CIUDADANA.</t>
  </si>
  <si>
    <t>B1500115214</t>
  </si>
  <si>
    <t xml:space="preserve">CENTRO CUESTA NACIONAL, SAS </t>
  </si>
  <si>
    <t>LIB: 11660 d/f 26/12/2022. PAGO A LA FACTURA No. B1500000110  POR ADQUISICION DE 1 MOTOCICLETA YAMAHA MT-09 0 KM AÑO 2023 Y 3 MOTOCICLETA HONDA XRE-300 0 KM AÑO 2023</t>
  </si>
  <si>
    <t>LIB: 11661 d/f 26/12/2022. Pago factura NCF B1500003447 según o/c no. MIP-2022-00673, por adquisición de una (1) Impresora, para ser utilizada en este Ministerio</t>
  </si>
  <si>
    <t>B1500003447</t>
  </si>
  <si>
    <t xml:space="preserve">COMPU-OFFICE DOMINICANA, SRL </t>
  </si>
  <si>
    <t>LIB: 11666 d/f 26/12/2022. PAGO FACTURA NCF. B1500000003, POR PRESTACION DE SERVICIOS JURIDICOS A ESTE MINISTERIO DE INTERIOR Y POLICIA.</t>
  </si>
  <si>
    <t xml:space="preserve">Manuel Maria Mercedes Medina </t>
  </si>
  <si>
    <t>LIB: 11668 d/f 26/12/2022. PAGO FACTURAS NCF. B1500000132-133 4to. ABONO AL CERT. DE CONTRATO NO. BS-0010930-2022, POR CONTRATACION DE SERV. DE ALMUERZOS EJECUTIVO Y PLATO DEL DIA, A LOS VICEMINISTROS, DIRECTORES, ENCARGADOS Y COORDINADORES, MENOS 50% DEL ANTICIPO, (RD$ 450,701.00)</t>
  </si>
  <si>
    <t>B1500000132</t>
  </si>
  <si>
    <t xml:space="preserve">JMP Fiesta Catering, SRL </t>
  </si>
  <si>
    <t>LIB: 11670 d/f 26/12/2022.PAGO FACTURA NCF. B1500000006, SEGUN O/S MIP-01208, POR CONTRATACIÓN DE SERVICIOS PARA LA APLICACIÓN DE IMPERMEABILIZANTE EN EL TECHO DE LA CASA DE SEGURIDAD PREVENTIVA DEL VICEMINISTERIO DE SEGURIDAD PREVENTIVA EN SECTORES VULNERABLES DE SANTIAGO.</t>
  </si>
  <si>
    <t xml:space="preserve">Shelian Ingeniería, SRL </t>
  </si>
  <si>
    <t>LIB: 11678 d/f 26/12/2022. PAGO FACT. NCF. B1500025591,POR VALOR DE 1,683,566.54, POR  SERVICIO DE SEGURO  MEDICO AL PERSONAL DE ESTE  MIP, MENOS DESC. DE NOMINA $364,311.13 ,CORRESP. AL PERIODO DEL 01/12/2022 AL 31/12/2022.</t>
  </si>
  <si>
    <t>B1500025591</t>
  </si>
  <si>
    <t>LIB: 11680 d/f 26/12/2022. PAGO FACTURA  NCF. B1500000165, SEGUN O/S MIP-2022-01243, POR ADQUISICIÓN DE BULTOS POLIPROPILENO COLOR BLANCO REUSABLES SERIGRAFIADOS A DOS COLORES Y CON EL LOGO INSTITUCIONAL DENTRO DE LA ESTRATEGIA DE SEGURIDAD CIUDADANA MI PAIS SEGURO</t>
  </si>
  <si>
    <t>LIB: 11756 d/f 28/12/2022. ABONO A  FACT. NCF. B1500007515, POR  RD$252,134.36, POR SERVICIO DE SEGURO MEDICO AL PERSONAL DE ESTE MIP ,MENOS DESC. NOMINA DE RD$51,461.40, PERIODO DEL 01/12/2022 AL 31/12/2022, BALANCE PENDIENTE $269,299.32</t>
  </si>
  <si>
    <t>B1500007515</t>
  </si>
  <si>
    <t>LIB: 11774 d/f 28/12/2022. PAGO FACTURA NCF. B1500000518, SEGUN, O/S MIP-2022-01185, POR ADQUISICION DE DESAYUNOS PARA UN ENCUENTRO DEL MINISTRO CON COMUNITARIOS DE LA VEGA, DENTRO DE LA ESTRATEGIA DE SEGURIDAD CIUDADANA MI PAIS SEGURO.</t>
  </si>
  <si>
    <t xml:space="preserve">BERONICA DE LA CRUZ MARTINEZ </t>
  </si>
  <si>
    <t>LIB: 11775 d/f 28/12/2022. AGO  FACT. NCF. B1500001188-1211-1233-1253-1273-1297, SEGUN CERT. CONT. BS-0010235-2022, CORRESP. A LOS CARGOS FIJOS, REPORTES DE CREDITOS ADICIONALES, REPORTE DE LOCALIZACION  ADICIONALES DEL SERVICIO DE BURO DE CREDITO, DEL 13/07/2022 AL 12/12/2022</t>
  </si>
  <si>
    <t>B1500001188</t>
  </si>
  <si>
    <t>B1500001211</t>
  </si>
  <si>
    <t>B1500001233</t>
  </si>
  <si>
    <t>B1500001253</t>
  </si>
  <si>
    <t>B1500001273</t>
  </si>
  <si>
    <t>B1500001297</t>
  </si>
  <si>
    <t>LIB: 11779 d/f 28/12/2022. PAGO FACTURA NCF. B1500000283 Y 334, SALDO A LA O/S MIP-2022-00057, POR CONTRATACION DE SERVICIOS DE ALQUILER DE VEHICULO PARA DIFERENTES ACTIVIDADES QUE REALIZA EL MIP.</t>
  </si>
  <si>
    <t>B1500000283</t>
  </si>
  <si>
    <t>B1500000334</t>
  </si>
  <si>
    <t>LIB: 11780 d/f 28/12/2022. PAGO FACTURA NCF. B1500000001, POR SERVICIOS JURIDICOS A ESTE MINISTERIO DE INTERIOR Y POLICIA</t>
  </si>
  <si>
    <t>LIB: 11781 d/f 28/12/2022. 1ER ABONO FACTURA NCF B1500000063, SEGUN O/C MIP-2022-00595, POR ADQUISICIÓN DE KIT ESCOLARES PARA SER ENTREGADOS DENTRO DE LAS ACTIVIDADES DE LA ESTRATEGIA INTEGRAL DE SEGURIDAD CIUDADANA DEL VICEMINISTERIO DE CONVIVENCIA CIUDADANA DE ESTE MINISTERIO</t>
  </si>
  <si>
    <t>B1500000063</t>
  </si>
  <si>
    <t>B1500000176</t>
  </si>
  <si>
    <t xml:space="preserve">Dento Media, SRL </t>
  </si>
  <si>
    <t>LIB: 11787 d/f 28/12/2022. 1ER : ABONO FACTURA NCF. B1500000176, SEGUN O/C MIP-2022-00637, POR ADQUISICIÓN DE KIT ESCOLARES PARA SER ENTREGADOS EN EL MUNICIPIO DE BARAHONA EN LOS SECTORES DEFINIDOS COMO ZONAS DE IMPACTO POR EL VICEMINISTERIO DE SEGURIDAD INTERIOR.</t>
  </si>
  <si>
    <t>LIB: 11789 d/f 28/12/2022. PAGO FACT. NCF B1500000048, SALDO A LA O/S MIP-2022-00035, POR CONTRATACION DE SERVICIO DE MANTENIMIENTO PREVENTIVO PARA LOS EQUIPOS DE UPS, UBICADOS EN LA SEDE CENTRAL DE ESTE MIP</t>
  </si>
  <si>
    <t xml:space="preserve">Soluciones Técnicas Avanzadas STA, SRL </t>
  </si>
  <si>
    <t>LIB: 11843 d/f 29/12/2022. 1ER PAGO 20%  DEL ANTICIPO DEL PROCESO MIP-CCC-CP-2022-0002, PARA REMOZAMIENTO DE ESTAFETAS  DEL INST. POSTAL DOM.(INPOSDOM) SEGUN CERT. DE CONTRATO CO-0001757-2022.</t>
  </si>
  <si>
    <t xml:space="preserve">CO-0001757-2022 </t>
  </si>
  <si>
    <t>Instalaciones de Ingeniería y Servicios
ININSE, SRL</t>
  </si>
  <si>
    <t>LIB: 11845 d/f 29/12/2022. SALDO TOTAL AÑOS ANTERIORES, CUOTA REP. DOM. (OIM ) MONTO US$18,186.59 ,EQUIVALENTE A CHF 16,867.00,FRANCO SUIZO, PARA TRANSFERIR A LA CUENTA IBAN: CH53 0024 0240 C014 57180, SWIFT: UBSWCHZH80A, BANCO UBS SA.8 RUE DU RHONE 1211 GENEVE 2.</t>
  </si>
  <si>
    <t>DG-MIP-09678-2022</t>
  </si>
  <si>
    <t>ORGANIZACION INTERNACIONAL PARA LAS
MIGRACIONES ( OIM )</t>
  </si>
  <si>
    <t>LIB: 11847 d/f 29/12/2022. PAGO FACTURA NCF B1500000058, SALDO A LA O/C-MIP-2022-00822, ADQUISICIÓN E IMPRESIÓN DE BLOQUES DE FORMULARIOS PARA USO EN LA DIRECCIÓN DE CONTROL DE BEBIDAS ALCOHÓLICAS DE ESTE MINISTERIO.</t>
  </si>
  <si>
    <t>B1500000058</t>
  </si>
  <si>
    <t>LIB: 11926 d/f 29/12/2022. PAGO FACTURAS NCF. B1500000135-136 SALDO AL CERT. DE CONTRATO NO. BS-0010930-2022, POR CONTRATACION DE SERV. DE DESAYUNOS EJECUTIVOS Y CENA PARA MILITARES, MENOS 50% DEL  ANTICIPO  (RD$450,701.00.)</t>
  </si>
  <si>
    <t>B1500000135</t>
  </si>
  <si>
    <t>LIB: 11971 d/f 30/12/2022. PAGO VARIAS FACTURAS,  POR  ALQUILER DE LA NAVE QUE SE UTILIZA COMO ALMACEN DE ESTE MIP, UBICADA EN LA AV. REP. DE COLOMBIA, EN LOS PERALEJOS, AL PERIODO 15/06/2022 AL 15/12/2022 .SEGÚN CONTRATO BS-0017506-2022.</t>
  </si>
  <si>
    <t>B1500000172</t>
  </si>
  <si>
    <t>B1500000173</t>
  </si>
  <si>
    <t>B1500000174</t>
  </si>
  <si>
    <t>B1500000175</t>
  </si>
  <si>
    <t>LIB: 11981 d/f 30/12/2022. PAGO FACTURA NCF. B1500000212 SEGUN O/C MIP-2022-00632, POR ADQUISICION E INSTALACIÓN DE UTM (FIREWALL) PARA SER UTILIZADOS EN DATA CENTER DEL MIP.</t>
  </si>
  <si>
    <t>B1500000212</t>
  </si>
  <si>
    <t>IP Expert IPX, SRL</t>
  </si>
  <si>
    <t>LIB: 11993 d/f 30/12/2022. PAGO FACTURA NCF. B1500000664, SEGUN CERTIFICADO DE CONTRATO BS-0013603-2022, POR DE ADQUISICION DE DOS (2) SERVIDORES DELL POWER EDGE, PARA USO DE ESTE MISTERIO.</t>
  </si>
  <si>
    <t>B1500000664</t>
  </si>
  <si>
    <t>ITCORP GONGLOSS, SRL</t>
  </si>
  <si>
    <t>LIB: 11996 d/f 30/12/2022. PAGO FACT. NCF. B1500000515,14vo. ABONO AL REGISTRO CONTRATO NO.MC-0000259-2022, POR ADQUISICION  DE GRAPADORAS.</t>
  </si>
  <si>
    <t>B1500000515</t>
  </si>
  <si>
    <t>LIB: 11999 d/f 30/12/2022. PAGO FACTURA NCF. B1500000038, SEGUN O/S MIP-2022-01057, POR CONTRATACION PARA LOS SERVICIOS DE ARREGLOS FLORALES PARA DIFERENTES ACTIVIDADES DE ESTE MINISTERIO</t>
  </si>
  <si>
    <t>B1500000038</t>
  </si>
  <si>
    <t xml:space="preserve">Casar Group, SRL </t>
  </si>
  <si>
    <t>LIB: 12001 d/f 30/12/2022. PAGO  FACT. NCF. B1500000380, 3er ABONO A LA O/S MIP-2022-00494, POR SERV. DE ALQUILER DE  IMPRESORAS  MULTIFUNCIONALES  PARA SER UTILIZADAS EN DIF. AREAS DE ESTE MIP SEGUN CERT. DE CONT. NO. BS-0011372-2022 .</t>
  </si>
  <si>
    <t>B1500000380</t>
  </si>
  <si>
    <t>LIB: 12003 d/f 30/12/2022 . PAGO FACTURA NCF. B1500001053, SEGUN O/S MIP-2022-00966, POR SERVICIO DE COFFE BREAK PARA EL SEMINARIO INTERNACIONAL SEGURIDAD CIUDADANA Y CONVIVENCIA POT-COVID EN AMÉRICA LATINA DE ESTE MINISTERIO</t>
  </si>
  <si>
    <t>B1500001053</t>
  </si>
  <si>
    <t xml:space="preserve">Varga' S Servicios de Catering, SRL </t>
  </si>
  <si>
    <t>LIB: 12004 d/f 30/12/2022. ABONO FACT. NCF. B1500000102 , SEGUN O/C MIP-2022-00723,POR ADQUISICION DE KIT ESCOLARES PARA LAS DIFERENTES ACTIVIDADES DENTRO DEL MARCO DE LA ESTRATEGIA INTEGRAL MI PAIS SEGURO PARA EL VICEMINISTERIO DE CONVIVENCIA CIUDADANA.</t>
  </si>
  <si>
    <t>B1500000102</t>
  </si>
  <si>
    <t>LIB: 12008 d/f 30/12/2022. PAGO VARIAS FACTURAS, SALDO A LA O/S MIP-2022-00498, POR CONTRATACION PARA LOS SERVICIOS DE HOSPEDAJE EN DIFERENTES HOTELES DEL PAIS A PERSONAL DEL PLAN ESTRATEGICO DE SEGURIDAD CIUDADANA MI PAIS SEGURO DE ESTE MINISTERIO.</t>
  </si>
  <si>
    <t>B1500004980</t>
  </si>
  <si>
    <t>B1500004981</t>
  </si>
  <si>
    <t>B1500004984</t>
  </si>
  <si>
    <t>B1500004985</t>
  </si>
  <si>
    <t>AGENCIA DE VIAJES MILENA TOURS, SRL</t>
  </si>
  <si>
    <t>LIB: 12012 d/f 30/12/2022. PAGO FACTURA NCF. B1500004112, SEGUN O/C MIP-2022-00737, POR ADQUISICIÓN DE NEUMÁTICOS PARA SER UTILIZADOS EN UNA MITSUBISHI L200 ASIGNADO A ESTE MINISTERIO</t>
  </si>
  <si>
    <t>B1500004112</t>
  </si>
  <si>
    <t>LIB: 12014 d/f 30/12/2022. PAGO FACTURAS NCF. B1500003366 y 3464,SALDO A LA O/C MIP-2022-00660, POR ADQUISICIÓN DE SISTEMA DE MICROFONOS Y UNA IMPRESORA, PARA SER UTILIZADOS EN ESTE MINISTERIO.</t>
  </si>
  <si>
    <t>B1500003366</t>
  </si>
  <si>
    <t>B1500003464</t>
  </si>
  <si>
    <t>LIB: 12018 d/f 30/12/2022. PAGO FACTURA NCF B1500000006 SEGUN CERT. DE CONTRATO No. BS-0018474-2022, POR ALQUILER DE ESPACIO FISICO PARA LAS ACTIVIDADES PROPIAS DE UNA ESCUELA DE ENTRENAMIENTO POLICIAL PARA LA RESTAURACION DEL SISTEMA EDUCATIVO DE LA POLCIA NACIONAL.</t>
  </si>
  <si>
    <t xml:space="preserve">Club Bahía Escondida, SRL </t>
  </si>
  <si>
    <t>LIB: 12069 d/f 30/12/2022. PAGO CUENTA NO.710029713, SEGUN FACTURA NCF. B1500190923,  POR SERVICIO TELEFÓNICO A ESTE MIP, CORRESPONDIENTE AL MES DE DICIEMBRE 2022.</t>
  </si>
  <si>
    <t xml:space="preserve">B1500190923 </t>
  </si>
  <si>
    <t>LIB: 12070 d/f 30/12/2022. PAGO CUENTA NO. 703616800, NCF B1500191124, POR SERVICIO DE FLOTA DE ESTE MINISTERIO, CORRESPONDIENTE AL MES DE DICIEMBRE 2022</t>
  </si>
  <si>
    <t>B1500191124</t>
  </si>
  <si>
    <t>LIB: 12072 d/f 30/12/2022. PAGO FACTURA NCF B1500000186, SEGUN O/S MIP-2022-00897, CONTRATACION DE SERVICIOS DE PUBLICIDAD EN TELEVISION, RADIO Y MEDIOS DIGITALES "PARA MI PAIS SEGURO" Y "RD CUENTA CONTIGO" DESDE EL 16 DE NOVIEMBRE HASTA EL 31 DE DICIEMBRE DEL 2022.</t>
  </si>
  <si>
    <t>PRODUCTORA ELM, SRL</t>
  </si>
  <si>
    <t>LIB: 12074 d/f 30/12/2022. PAGO FACTURA NCF. B1500000520, SEGUN O/S MIP-2022-00779, POR CONTRATACIÓN DE SERVICIOS DE ALQUILER DE PLANTAS DE EMERGENCIA PARA LAS PROVINCIAS DE HIGUEY, SAMANÁ, MARÍA TRINIDAD SÁNCHEZ, LA ROMANA, EL SEIBO Y HATO MAYOR POR 7 DÍAS EN CADA PROVINCIA.</t>
  </si>
  <si>
    <t>LIB: 12075 d/f 30/12/2022. PAGO FACTURA NCF. B1500000634, SALDO AL CERTIFICADO DE CONTRATO, BS-0008429-2022, POR LA ADQUISICION DE T-SHIRT BLANCO SERIGRAFIADOS CON IMAGEN INSTITUCIONAL.</t>
  </si>
  <si>
    <t>B1500000634</t>
  </si>
  <si>
    <t>LIB: 12076 d/f 30/12/2022. PAGO DE FACTURA B1500000005 SEGUN O/S MIP-2022-00893, POR CONTRATACION DE PUBLICIDAD EN TELEVISION, RADIO Y MEDIOS DIGITALES PARA MI PAIS SEGURO Y RD CUENTA CONTIGO, DEL PERIODO DEL 16/11/2022 AL 31/12/2022.</t>
  </si>
  <si>
    <t xml:space="preserve">Ellis Rosalio Carrasco Díaz </t>
  </si>
  <si>
    <t>Rafaelina Venecia Castro López de Lizardo</t>
  </si>
  <si>
    <t>LIB: 12077 30/12/2022. PAGO FACTURA NCF B1500000001, SEGUN O/C MIP-2022-00898, CONTRATACION DE SERVICIOS DE PUBLICIDAD EN TELEVISION, RADIO Y MEDIOS DIGITALES "PARA MI PAIS SEGURO" Y "RD CUENTA CONTIGO" DESDE EL 16 DE NOVIEMBRE HASTA EL 31 DE DICIEMBRE DEL 2022.</t>
  </si>
  <si>
    <t>LIB: 12078 d/f 30/12/2022. PAGO FACTURA NCF B1500000578, SEGUN O/S MIP-2022-00877, CONTRATACION DE SERVICIOS DE PUBLICIDAD EN TELEVISION, RADIO Y MEDIOS DIGITALES "PARA MI PAIS SEGURO" Y "RD CUENTA CONTIGO" DESDE EL 16 DE NOVIEMBRE HASTA EL 31 DE DICIEMBRE DEL 2022.</t>
  </si>
  <si>
    <t>B1500000578</t>
  </si>
  <si>
    <t xml:space="preserve">TELENORTE SRL </t>
  </si>
  <si>
    <t>LIB: 12079 d/f 30/12/2022. PAGO FACTURA NCF B1500000155, POR SERVICIOS JURIDICOS Y LEGALIZACION DE DOCUMENTOS DE LA DIRECCION JURIDICA DE ESTE MINISTERIO.</t>
  </si>
  <si>
    <t>B1500000155</t>
  </si>
  <si>
    <t xml:space="preserve">OSYARI, SRL </t>
  </si>
  <si>
    <t>LIB: 12080 d/f 30/12/2022. PAGO FACTURA NCF B1500000162, SEGUN O/S MIP-2022-00891, CONTRATACION DE SERVICIO DE PUBLICIDAD EN TELEVISION, RADIO Y MEDIO DIGITALES "PARA MI PAIS SEGURO" Y "RD CUENTA CONTIGO" DESDE EL 16 DE NOVIEMBRE HASTA EL 31 DE DICIEMBRE DEL 2022.</t>
  </si>
  <si>
    <t>ARACELIS CARVAJAL VARGAS</t>
  </si>
  <si>
    <t>LIB: 12082 d/f 30/12/2022. PAGO ANTICIPO DEL 20% DEL  CERTIFICADO DE CONTRATO NO. BS-0017966-2022, POR ADQ DE SUMINISTROS PARA LA IMPRESION DE LICENCIAS DEL VICEMINISTERIO DE CONTROL Y REGULACION DE ARMAS,</t>
  </si>
  <si>
    <t>BS-0017966-2022</t>
  </si>
  <si>
    <t xml:space="preserve">Identificaciones JMB, SRL </t>
  </si>
  <si>
    <t>LIB: 12083 d/f 30/12/2022. PAGO NIC. NO. 6671693 Y 7168438, POR SERV. DE ELECTRICIDAD A LOS LOCALES  DONDE FUNCIONAN  LAS CASA DE PREVENCION Y SEGURIDAD CIUDADANA DE ESTE MIP EN LOS ALCARRIZOS Y CRISTO REY, PERIODO DE FACT. DEL 02/10/2022 AL 14/11/2022</t>
  </si>
  <si>
    <t>B1500339347</t>
  </si>
  <si>
    <t>B1500343434</t>
  </si>
  <si>
    <t xml:space="preserve">Edesur Dominicana, S.A </t>
  </si>
  <si>
    <t>LIB: 12086 d/f 30/12/2022. PAGO DE FACTURA B1500000504 SEGUN O/S MIP-2022-00888 POR CONTRATACION DE PUBLICIDAD EN TELEVISION, RADIO Y MEDIOS DIGITALES PARA MI PAIS SEGURO Y RD CUENTA CONTIGO, DEL PERIODO DEL 16/11/2022 AL 31/12/2022.</t>
  </si>
  <si>
    <t>B1500000504</t>
  </si>
  <si>
    <t>Tecnologías Avanzadas RD, SRL</t>
  </si>
  <si>
    <t>LIB: 12088 d/f 30/12/2022. PAGO DE FACTURA B1500000164 SEGUN O/S MIP-2022-00894 POR CONTRATACION DE PUBLICIDAD EN TELEVISION, RADIO Y MEDIOS DIGITALES PARA MI PAIS SEGURO Y RD CUENTA CONTIGO, DEL PERIODO DEL 16/11/2022 AL 31/12/2022.</t>
  </si>
  <si>
    <t xml:space="preserve">Blackfont Investments, SRL </t>
  </si>
  <si>
    <t>LIB: 12089 d/f 30/12/2022. PAGO NIC. NO. 7251640, POR SERVICIO DE  ELECTRICIDAD, AL LOCAL DONDE FUNCIONAN LAS OFICINAS DE LA POLICIA  AUXILIAR , DEL 11/10/2022 AL 10/11/2022</t>
  </si>
  <si>
    <t>B1500339163</t>
  </si>
  <si>
    <t>LIB: 12090 d/f 30/12/2022. PAGO FACTURA NCF. B1500000016, SEGUN NO/C MIP-2022-01228, POR ADQUISICION DE BEBIDAS FRIAS Y CALIENTES PARA SER UTILIZADAS POR EL DESPACHO Y POR OTROS DEPARTAMENTOS DE ESTE MINISTERIO</t>
  </si>
  <si>
    <t xml:space="preserve">Alimentary Land JAGD, SRL </t>
  </si>
  <si>
    <t>LIB: 12092 d/f 30/12/2022. PAGO DE FACTURA B1500002734 SEGUN O/S MIP-2022-00887 POR CONTRATACION DE PUBLICIDAD EN TELEVISION, RADIO Y MEDIOS DIGITALES PARA MI PAIS SEGURO Y RD CUENTA CONTIGO, DEL PERIODO DEL 16/11/2022 AL 31/12/2022.</t>
  </si>
  <si>
    <t>B1500002734</t>
  </si>
  <si>
    <t xml:space="preserve">CORPORACION DOMINICANA DE RADIO Y
TELEVISION C POR A
</t>
  </si>
  <si>
    <t>LIB: 12097 d/f 30/12/2022. PAGO FACTURA NCF. B1500000150, SEGUN O/S MIP-2022-00969, POR SERVICIO DE ELABORACIÓN DE LA RELATORÍA DEL SEMINARIO INTERNACIONAL DE SEGURIDAD CIUDADANA Y CONVIVENCIA.</t>
  </si>
  <si>
    <t>B1500000150</t>
  </si>
  <si>
    <t>Smartcon, SRL</t>
  </si>
  <si>
    <t>LIB: 12098 d/f 30/12/2022. PAGO FACTURA NCF B1500000026 SEGÚN O/C NO. MIP-2022-00896, POR CONTRATACION DE SERVICIOS DE PUBLICIDAD EN TELEVISION, RADIO Y MEDIOS DIGITALES "PARA MI PAIS SEGURO" Y "RD CUENTA CONTIGO" DESDE EL 16 DE NOVIEMBRE HASTA EL 31 DE DICIEMBRE DEL 2022.</t>
  </si>
  <si>
    <t xml:space="preserve">Noel Ramón Minaya Meléndez </t>
  </si>
  <si>
    <t>LIB: 12099 d/f 30/12/2022. PAGO DE FACTURA B1500000008 SEGUN O/S MIP-2022-00890 POR CONTRATACION DE PUBLICIDAD EN TELEVISION, RADIO Y MEDIOS DIGITALES PARA MI PAIS SEGURO Y RD CUENTA CONTIGO, DEL PERIODO DEL 16/11/2022 AL 31/012/2022.</t>
  </si>
  <si>
    <t xml:space="preserve">Eventos Deportivos Del Cibao-Edeci, SRL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</si>
</sst>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38">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0" fontId="15" fillId="4" borderId="1" xfId="17" applyFont="1" applyBorder="1" applyAlignment="1">
      <alignment wrapText="1"/>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8" xfId="17" applyFont="1" applyFill="1" applyBorder="1" applyAlignment="1">
      <alignment horizontal="left" vertical="center" wrapText="1"/>
    </xf>
    <xf numFmtId="14" fontId="16" fillId="3" borderId="1" xfId="0" applyNumberFormat="1" applyFont="1" applyFill="1" applyBorder="1" applyAlignment="1">
      <alignment horizontal="center"/>
    </xf>
    <xf numFmtId="0" fontId="15" fillId="3" borderId="1" xfId="0" applyFont="1" applyFill="1" applyBorder="1" applyAlignment="1">
      <alignment wrapText="1"/>
    </xf>
    <xf numFmtId="0" fontId="15" fillId="3" borderId="1" xfId="17" applyFont="1" applyFill="1" applyBorder="1" applyAlignment="1">
      <alignment vertical="center" wrapText="1"/>
    </xf>
    <xf numFmtId="0" fontId="15" fillId="3" borderId="1"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6" fillId="0" borderId="1" xfId="0" applyFont="1" applyBorder="1" applyAlignment="1">
      <alignment horizontal="center"/>
    </xf>
    <xf numFmtId="0" fontId="15" fillId="3" borderId="8" xfId="17" applyFont="1" applyFill="1" applyBorder="1" applyAlignment="1">
      <alignment horizontal="left" vertical="center" wrapText="1"/>
    </xf>
    <xf numFmtId="0" fontId="15" fillId="4" borderId="8" xfId="17" applyFont="1" applyBorder="1" applyAlignment="1">
      <alignment horizontal="left" wrapText="1"/>
    </xf>
    <xf numFmtId="0" fontId="15" fillId="3" borderId="8" xfId="0" applyFont="1" applyFill="1" applyBorder="1" applyAlignment="1">
      <alignment horizontal="left" wrapText="1"/>
    </xf>
    <xf numFmtId="4" fontId="0" fillId="0" borderId="0" xfId="0" applyNumberFormat="1"/>
    <xf numFmtId="0" fontId="15" fillId="4" borderId="8" xfId="17" applyFont="1" applyBorder="1" applyAlignment="1">
      <alignment horizontal="left" wrapText="1"/>
    </xf>
    <xf numFmtId="0" fontId="15" fillId="3" borderId="8" xfId="0" applyFont="1" applyFill="1" applyBorder="1" applyAlignment="1">
      <alignment horizontal="left" wrapText="1"/>
    </xf>
    <xf numFmtId="0" fontId="15" fillId="3" borderId="8"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5" fillId="3" borderId="8" xfId="17" applyFont="1" applyFill="1" applyBorder="1" applyAlignment="1">
      <alignment horizontal="left" vertical="center" wrapText="1"/>
    </xf>
    <xf numFmtId="14" fontId="15" fillId="0" borderId="1" xfId="13" applyNumberFormat="1" applyFont="1" applyBorder="1" applyAlignment="1">
      <alignment horizontal="center" wrapText="1"/>
    </xf>
    <xf numFmtId="4" fontId="0" fillId="0" borderId="1" xfId="0" applyNumberFormat="1" applyBorder="1"/>
    <xf numFmtId="0" fontId="15" fillId="3" borderId="8" xfId="17" applyFont="1" applyFill="1" applyBorder="1" applyAlignment="1">
      <alignment horizontal="left" vertical="center" wrapText="1"/>
    </xf>
    <xf numFmtId="0" fontId="15" fillId="3" borderId="0" xfId="0" applyFont="1" applyFill="1" applyBorder="1" applyAlignment="1">
      <alignment horizontal="left" wrapText="1"/>
    </xf>
    <xf numFmtId="0" fontId="15" fillId="4" borderId="0" xfId="17" applyFont="1" applyBorder="1" applyAlignment="1">
      <alignment horizontal="left" wrapText="1"/>
    </xf>
    <xf numFmtId="43" fontId="15" fillId="0" borderId="0" xfId="13" applyFont="1" applyBorder="1" applyAlignment="1">
      <alignment horizontal="center" wrapText="1"/>
    </xf>
    <xf numFmtId="14" fontId="16" fillId="3" borderId="0" xfId="0" applyNumberFormat="1" applyFont="1" applyFill="1" applyBorder="1" applyAlignment="1">
      <alignment horizontal="center"/>
    </xf>
    <xf numFmtId="43" fontId="15" fillId="4" borderId="0" xfId="1" applyFont="1" applyFill="1" applyBorder="1" applyAlignment="1">
      <alignment horizontal="right" wrapText="1"/>
    </xf>
    <xf numFmtId="14" fontId="16" fillId="3" borderId="0" xfId="0" applyNumberFormat="1" applyFont="1" applyFill="1" applyBorder="1" applyAlignment="1">
      <alignment horizontal="right"/>
    </xf>
    <xf numFmtId="4" fontId="16" fillId="0" borderId="0" xfId="0" applyNumberFormat="1" applyFont="1" applyBorder="1" applyAlignment="1">
      <alignment horizontal="right"/>
    </xf>
    <xf numFmtId="0" fontId="16" fillId="0" borderId="0" xfId="0" applyFont="1" applyBorder="1" applyAlignment="1">
      <alignment horizontal="center"/>
    </xf>
    <xf numFmtId="0" fontId="15" fillId="3" borderId="8" xfId="17" applyFont="1" applyFill="1" applyBorder="1" applyAlignment="1">
      <alignment horizontal="left" vertical="center" wrapText="1"/>
    </xf>
    <xf numFmtId="0" fontId="15" fillId="4" borderId="8" xfId="17" applyFont="1" applyBorder="1" applyAlignment="1">
      <alignment horizontal="left" wrapText="1"/>
    </xf>
    <xf numFmtId="0" fontId="15" fillId="3" borderId="8" xfId="0" applyFont="1" applyFill="1" applyBorder="1" applyAlignment="1">
      <alignment horizontal="left" wrapText="1"/>
    </xf>
    <xf numFmtId="0" fontId="15" fillId="3" borderId="8" xfId="17" applyFont="1" applyFill="1" applyBorder="1" applyAlignment="1">
      <alignment horizontal="left" vertical="center" wrapText="1"/>
    </xf>
    <xf numFmtId="0" fontId="15" fillId="3" borderId="8" xfId="0" applyFont="1" applyFill="1" applyBorder="1" applyAlignment="1">
      <alignment wrapText="1"/>
    </xf>
    <xf numFmtId="0" fontId="15" fillId="4" borderId="8" xfId="17" applyFont="1" applyBorder="1" applyAlignment="1">
      <alignment wrapText="1"/>
    </xf>
    <xf numFmtId="0" fontId="15" fillId="0" borderId="1" xfId="13" applyNumberFormat="1" applyFont="1" applyBorder="1" applyAlignment="1">
      <alignment horizontal="center" wrapText="1"/>
    </xf>
    <xf numFmtId="43" fontId="15" fillId="4" borderId="1" xfId="1" applyNumberFormat="1" applyFont="1" applyFill="1" applyBorder="1" applyAlignment="1">
      <alignment horizontal="right" wrapText="1"/>
    </xf>
    <xf numFmtId="4" fontId="15" fillId="3" borderId="8" xfId="0" applyNumberFormat="1" applyFont="1" applyFill="1" applyBorder="1" applyAlignment="1">
      <alignment wrapText="1"/>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15" fillId="4" borderId="7" xfId="17" applyFont="1" applyBorder="1" applyAlignment="1">
      <alignment horizontal="left" wrapText="1"/>
    </xf>
    <xf numFmtId="0" fontId="15" fillId="4" borderId="8" xfId="17" applyFont="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15" fillId="4" borderId="9" xfId="17" applyFont="1" applyBorder="1" applyAlignment="1">
      <alignment horizontal="left" wrapText="1"/>
    </xf>
    <xf numFmtId="0" fontId="15" fillId="3" borderId="9" xfId="0" applyFont="1" applyFill="1" applyBorder="1" applyAlignment="1">
      <alignment horizontal="left" wrapText="1"/>
    </xf>
    <xf numFmtId="0" fontId="15" fillId="3" borderId="7" xfId="17" applyFont="1" applyFill="1" applyBorder="1" applyAlignment="1">
      <alignment horizontal="left" vertical="center" wrapText="1"/>
    </xf>
    <xf numFmtId="0" fontId="15" fillId="3" borderId="9"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xf numFmtId="0" fontId="15" fillId="3" borderId="7" xfId="17" applyFont="1" applyFill="1" applyBorder="1" applyAlignment="1">
      <alignment horizontal="center" vertical="center" wrapText="1"/>
    </xf>
    <xf numFmtId="0" fontId="15" fillId="3" borderId="9" xfId="17" applyFont="1" applyFill="1" applyBorder="1" applyAlignment="1">
      <alignment horizontal="center" vertical="center" wrapText="1"/>
    </xf>
    <xf numFmtId="0" fontId="15" fillId="3" borderId="8" xfId="17" applyFont="1" applyFill="1" applyBorder="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113" t="s">
        <v>105</v>
      </c>
      <c r="C9" s="113"/>
      <c r="D9" s="113"/>
      <c r="E9" s="113"/>
      <c r="F9" s="113"/>
      <c r="G9" s="113"/>
      <c r="H9" s="113"/>
      <c r="I9" s="113"/>
      <c r="J9" s="113"/>
      <c r="K9" s="9"/>
    </row>
    <row r="10" spans="2:11" customFormat="1" ht="14.25" customHeight="1" x14ac:dyDescent="0.25">
      <c r="C10" s="10"/>
      <c r="D10" s="10"/>
      <c r="E10" s="10"/>
      <c r="F10" s="10"/>
      <c r="G10" s="10"/>
      <c r="H10" s="8"/>
      <c r="I10" s="8"/>
      <c r="J10" s="8"/>
      <c r="K10" s="9"/>
    </row>
    <row r="11" spans="2:11" customFormat="1" ht="21" customHeight="1" x14ac:dyDescent="0.25">
      <c r="B11" s="116" t="s">
        <v>106</v>
      </c>
      <c r="C11" s="116"/>
      <c r="D11" s="116"/>
      <c r="E11" s="116"/>
      <c r="F11" s="116"/>
      <c r="G11" s="116"/>
      <c r="H11" s="116"/>
      <c r="I11" s="116"/>
      <c r="J11" s="116"/>
      <c r="K11" s="9"/>
    </row>
    <row r="12" spans="2:11" customFormat="1" ht="26.25" customHeight="1" x14ac:dyDescent="0.25">
      <c r="B12" s="115" t="s">
        <v>107</v>
      </c>
      <c r="C12" s="115"/>
      <c r="D12" s="115"/>
      <c r="E12" s="115"/>
      <c r="F12" s="115"/>
      <c r="G12" s="115"/>
      <c r="H12" s="115"/>
      <c r="I12" s="115"/>
      <c r="J12" s="115"/>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117"/>
      <c r="D56" s="117"/>
    </row>
    <row r="57" spans="2:10" ht="15.75" x14ac:dyDescent="0.25">
      <c r="C57" s="7" t="s">
        <v>101</v>
      </c>
      <c r="D57" s="7"/>
      <c r="E57" s="2" t="s">
        <v>102</v>
      </c>
    </row>
    <row r="58" spans="2:10" ht="18.75" customHeight="1" x14ac:dyDescent="0.25">
      <c r="C58" s="40" t="s">
        <v>154</v>
      </c>
      <c r="D58" s="5"/>
      <c r="E58" s="3" t="s">
        <v>103</v>
      </c>
    </row>
    <row r="59" spans="2:10" ht="18.75" x14ac:dyDescent="0.3">
      <c r="B59" s="114" t="s">
        <v>155</v>
      </c>
      <c r="C59" s="114"/>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574"/>
  <sheetViews>
    <sheetView tabSelected="1" view="pageBreakPreview" topLeftCell="A7" zoomScale="70" zoomScaleNormal="90" zoomScaleSheetLayoutView="70" workbookViewId="0">
      <selection activeCell="C63" sqref="C63"/>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133" t="s">
        <v>105</v>
      </c>
      <c r="C8" s="133"/>
      <c r="D8" s="133"/>
      <c r="E8" s="133"/>
      <c r="F8" s="133"/>
      <c r="G8" s="133"/>
      <c r="H8" s="133"/>
      <c r="I8" s="133"/>
      <c r="J8" s="133"/>
      <c r="K8" s="46"/>
    </row>
    <row r="9" spans="2:11" x14ac:dyDescent="0.2">
      <c r="C9" s="62"/>
      <c r="D9" s="63"/>
      <c r="E9" s="64"/>
      <c r="F9" s="65"/>
      <c r="G9" s="66"/>
      <c r="H9" s="67"/>
      <c r="I9" s="67"/>
      <c r="J9" s="67"/>
      <c r="K9" s="46"/>
    </row>
    <row r="10" spans="2:11" x14ac:dyDescent="0.2">
      <c r="B10" s="133" t="s">
        <v>106</v>
      </c>
      <c r="C10" s="133"/>
      <c r="D10" s="133"/>
      <c r="E10" s="133"/>
      <c r="F10" s="133"/>
      <c r="G10" s="133"/>
      <c r="H10" s="133"/>
      <c r="I10" s="133"/>
      <c r="J10" s="133"/>
      <c r="K10" s="46"/>
    </row>
    <row r="11" spans="2:11" x14ac:dyDescent="0.2">
      <c r="B11" s="134" t="s">
        <v>167</v>
      </c>
      <c r="C11" s="134"/>
      <c r="D11" s="134"/>
      <c r="E11" s="134"/>
      <c r="F11" s="134"/>
      <c r="G11" s="134"/>
      <c r="H11" s="134"/>
      <c r="I11" s="134"/>
      <c r="J11" s="134"/>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22.5" customHeight="1" x14ac:dyDescent="0.2">
      <c r="B14" s="135" t="s">
        <v>172</v>
      </c>
      <c r="C14" s="124" t="s">
        <v>168</v>
      </c>
      <c r="D14" s="71" t="s">
        <v>169</v>
      </c>
      <c r="E14" s="72">
        <v>44832</v>
      </c>
      <c r="F14" s="69">
        <v>213609.34</v>
      </c>
      <c r="G14" s="70">
        <f>30+E14</f>
        <v>44862</v>
      </c>
      <c r="H14" s="69">
        <f>+F14</f>
        <v>213609.34</v>
      </c>
      <c r="I14" s="57">
        <v>0</v>
      </c>
      <c r="J14" s="83" t="s">
        <v>33</v>
      </c>
    </row>
    <row r="15" spans="2:11" s="48" customFormat="1" ht="22.5" customHeight="1" x14ac:dyDescent="0.2">
      <c r="B15" s="136"/>
      <c r="C15" s="125"/>
      <c r="D15" s="71" t="s">
        <v>170</v>
      </c>
      <c r="E15" s="72">
        <v>44858</v>
      </c>
      <c r="F15" s="69">
        <v>488166</v>
      </c>
      <c r="G15" s="70">
        <f t="shared" ref="G15:G36" si="0">30+E15</f>
        <v>44888</v>
      </c>
      <c r="H15" s="69">
        <f t="shared" ref="H15:H36" si="1">+F15</f>
        <v>488166</v>
      </c>
      <c r="I15" s="57">
        <v>0</v>
      </c>
      <c r="J15" s="83" t="s">
        <v>33</v>
      </c>
    </row>
    <row r="16" spans="2:11" s="48" customFormat="1" ht="22.5" customHeight="1" x14ac:dyDescent="0.2">
      <c r="B16" s="137"/>
      <c r="C16" s="126"/>
      <c r="D16" s="71" t="s">
        <v>171</v>
      </c>
      <c r="E16" s="72">
        <v>44858</v>
      </c>
      <c r="F16" s="69">
        <v>457734.3</v>
      </c>
      <c r="G16" s="70">
        <f t="shared" si="0"/>
        <v>44888</v>
      </c>
      <c r="H16" s="69">
        <f t="shared" si="1"/>
        <v>457734.3</v>
      </c>
      <c r="I16" s="57">
        <v>0</v>
      </c>
      <c r="J16" s="83" t="s">
        <v>33</v>
      </c>
    </row>
    <row r="17" spans="2:10" s="48" customFormat="1" ht="78.75" customHeight="1" x14ac:dyDescent="0.2">
      <c r="B17" s="80" t="s">
        <v>174</v>
      </c>
      <c r="C17" s="80" t="s">
        <v>173</v>
      </c>
      <c r="D17" s="71" t="s">
        <v>166</v>
      </c>
      <c r="E17" s="72">
        <v>44876</v>
      </c>
      <c r="F17" s="69">
        <v>161955</v>
      </c>
      <c r="G17" s="70">
        <f t="shared" si="0"/>
        <v>44906</v>
      </c>
      <c r="H17" s="69">
        <f t="shared" si="1"/>
        <v>161955</v>
      </c>
      <c r="I17" s="57">
        <v>0</v>
      </c>
      <c r="J17" s="83" t="s">
        <v>33</v>
      </c>
    </row>
    <row r="18" spans="2:10" s="48" customFormat="1" ht="93" customHeight="1" x14ac:dyDescent="0.2">
      <c r="B18" s="80" t="s">
        <v>175</v>
      </c>
      <c r="C18" s="80" t="s">
        <v>176</v>
      </c>
      <c r="D18" s="71" t="s">
        <v>164</v>
      </c>
      <c r="E18" s="72">
        <v>44882</v>
      </c>
      <c r="F18" s="69">
        <v>76464</v>
      </c>
      <c r="G18" s="70">
        <f t="shared" si="0"/>
        <v>44912</v>
      </c>
      <c r="H18" s="69">
        <f t="shared" si="1"/>
        <v>76464</v>
      </c>
      <c r="I18" s="57">
        <v>0</v>
      </c>
      <c r="J18" s="83" t="s">
        <v>33</v>
      </c>
    </row>
    <row r="19" spans="2:10" s="48" customFormat="1" ht="92.25" customHeight="1" x14ac:dyDescent="0.2">
      <c r="B19" s="80" t="s">
        <v>179</v>
      </c>
      <c r="C19" s="80" t="s">
        <v>177</v>
      </c>
      <c r="D19" s="71" t="s">
        <v>178</v>
      </c>
      <c r="E19" s="72">
        <v>44817</v>
      </c>
      <c r="F19" s="69">
        <v>343830.43</v>
      </c>
      <c r="G19" s="70">
        <f t="shared" si="0"/>
        <v>44847</v>
      </c>
      <c r="H19" s="69">
        <f t="shared" si="1"/>
        <v>343830.43</v>
      </c>
      <c r="I19" s="57">
        <v>0</v>
      </c>
      <c r="J19" s="83" t="s">
        <v>33</v>
      </c>
    </row>
    <row r="20" spans="2:10" s="48" customFormat="1" ht="56.25" customHeight="1" x14ac:dyDescent="0.2">
      <c r="B20" s="124" t="s">
        <v>183</v>
      </c>
      <c r="C20" s="124" t="s">
        <v>180</v>
      </c>
      <c r="D20" s="71" t="s">
        <v>181</v>
      </c>
      <c r="E20" s="72">
        <v>44824</v>
      </c>
      <c r="F20" s="69">
        <v>439015.11</v>
      </c>
      <c r="G20" s="70">
        <f t="shared" si="0"/>
        <v>44854</v>
      </c>
      <c r="H20" s="69">
        <f t="shared" si="1"/>
        <v>439015.11</v>
      </c>
      <c r="I20" s="57">
        <v>0</v>
      </c>
      <c r="J20" s="83" t="s">
        <v>33</v>
      </c>
    </row>
    <row r="21" spans="2:10" s="48" customFormat="1" ht="56.25" customHeight="1" x14ac:dyDescent="0.2">
      <c r="B21" s="126"/>
      <c r="C21" s="126"/>
      <c r="D21" s="71" t="s">
        <v>182</v>
      </c>
      <c r="E21" s="72">
        <v>44824</v>
      </c>
      <c r="F21" s="69">
        <v>110124.08</v>
      </c>
      <c r="G21" s="70">
        <f t="shared" si="0"/>
        <v>44854</v>
      </c>
      <c r="H21" s="69">
        <f t="shared" si="1"/>
        <v>110124.08</v>
      </c>
      <c r="I21" s="57">
        <v>0</v>
      </c>
      <c r="J21" s="83" t="s">
        <v>33</v>
      </c>
    </row>
    <row r="22" spans="2:10" s="48" customFormat="1" ht="76.5" x14ac:dyDescent="0.2">
      <c r="B22" s="80" t="s">
        <v>186</v>
      </c>
      <c r="C22" s="80" t="s">
        <v>184</v>
      </c>
      <c r="D22" s="71" t="s">
        <v>185</v>
      </c>
      <c r="E22" s="72">
        <v>44855</v>
      </c>
      <c r="F22" s="69">
        <v>99900</v>
      </c>
      <c r="G22" s="70">
        <f t="shared" si="0"/>
        <v>44885</v>
      </c>
      <c r="H22" s="69">
        <f t="shared" si="1"/>
        <v>99900</v>
      </c>
      <c r="I22" s="57">
        <v>0</v>
      </c>
      <c r="J22" s="83" t="s">
        <v>33</v>
      </c>
    </row>
    <row r="23" spans="2:10" s="48" customFormat="1" ht="76.5" x14ac:dyDescent="0.2">
      <c r="B23" s="80" t="s">
        <v>186</v>
      </c>
      <c r="C23" s="80" t="s">
        <v>187</v>
      </c>
      <c r="D23" s="71" t="s">
        <v>188</v>
      </c>
      <c r="E23" s="72">
        <v>44846</v>
      </c>
      <c r="F23" s="69">
        <v>1358295.4</v>
      </c>
      <c r="G23" s="70">
        <f t="shared" si="0"/>
        <v>44876</v>
      </c>
      <c r="H23" s="69">
        <f t="shared" si="1"/>
        <v>1358295.4</v>
      </c>
      <c r="I23" s="57">
        <v>0</v>
      </c>
      <c r="J23" s="83" t="s">
        <v>33</v>
      </c>
    </row>
    <row r="24" spans="2:10" s="48" customFormat="1" ht="84.75" customHeight="1" x14ac:dyDescent="0.2">
      <c r="B24" s="80" t="s">
        <v>191</v>
      </c>
      <c r="C24" s="80" t="s">
        <v>189</v>
      </c>
      <c r="D24" s="71" t="s">
        <v>190</v>
      </c>
      <c r="E24" s="72">
        <v>44866</v>
      </c>
      <c r="F24" s="69">
        <v>1271870.6599999999</v>
      </c>
      <c r="G24" s="70">
        <f t="shared" si="0"/>
        <v>44896</v>
      </c>
      <c r="H24" s="69">
        <f t="shared" si="1"/>
        <v>1271870.6599999999</v>
      </c>
      <c r="I24" s="57">
        <v>0</v>
      </c>
      <c r="J24" s="83" t="s">
        <v>33</v>
      </c>
    </row>
    <row r="25" spans="2:10" s="48" customFormat="1" ht="76.5" x14ac:dyDescent="0.2">
      <c r="B25" s="80" t="s">
        <v>194</v>
      </c>
      <c r="C25" s="80" t="s">
        <v>192</v>
      </c>
      <c r="D25" s="71" t="s">
        <v>193</v>
      </c>
      <c r="E25" s="72">
        <v>44849</v>
      </c>
      <c r="F25" s="69">
        <v>80812.990000000005</v>
      </c>
      <c r="G25" s="70">
        <f t="shared" si="0"/>
        <v>44879</v>
      </c>
      <c r="H25" s="69">
        <f t="shared" si="1"/>
        <v>80812.990000000005</v>
      </c>
      <c r="I25" s="57">
        <v>0</v>
      </c>
      <c r="J25" s="83" t="s">
        <v>33</v>
      </c>
    </row>
    <row r="26" spans="2:10" s="48" customFormat="1" ht="51" x14ac:dyDescent="0.2">
      <c r="B26" s="49" t="s">
        <v>0</v>
      </c>
      <c r="C26" s="49" t="s">
        <v>1</v>
      </c>
      <c r="D26" s="49" t="s">
        <v>3</v>
      </c>
      <c r="E26" s="49" t="s">
        <v>2</v>
      </c>
      <c r="F26" s="50" t="s">
        <v>4</v>
      </c>
      <c r="G26" s="49" t="s">
        <v>5</v>
      </c>
      <c r="H26" s="49" t="s">
        <v>6</v>
      </c>
      <c r="I26" s="49" t="s">
        <v>7</v>
      </c>
      <c r="J26" s="49" t="s">
        <v>8</v>
      </c>
    </row>
    <row r="27" spans="2:10" s="48" customFormat="1" ht="94.5" customHeight="1" x14ac:dyDescent="0.2">
      <c r="B27" s="80" t="s">
        <v>197</v>
      </c>
      <c r="C27" s="80" t="s">
        <v>195</v>
      </c>
      <c r="D27" s="71" t="s">
        <v>196</v>
      </c>
      <c r="E27" s="72">
        <v>44747</v>
      </c>
      <c r="F27" s="69">
        <v>25016</v>
      </c>
      <c r="G27" s="70">
        <f t="shared" si="0"/>
        <v>44777</v>
      </c>
      <c r="H27" s="69">
        <f t="shared" si="1"/>
        <v>25016</v>
      </c>
      <c r="I27" s="57">
        <v>0</v>
      </c>
      <c r="J27" s="83" t="s">
        <v>33</v>
      </c>
    </row>
    <row r="28" spans="2:10" s="48" customFormat="1" ht="80.25" customHeight="1" x14ac:dyDescent="0.2">
      <c r="B28" s="80" t="s">
        <v>200</v>
      </c>
      <c r="C28" s="80" t="s">
        <v>198</v>
      </c>
      <c r="D28" s="71" t="s">
        <v>199</v>
      </c>
      <c r="E28" s="72">
        <v>44881</v>
      </c>
      <c r="F28" s="69">
        <v>506574</v>
      </c>
      <c r="G28" s="70">
        <f t="shared" si="0"/>
        <v>44911</v>
      </c>
      <c r="H28" s="69">
        <f t="shared" si="1"/>
        <v>506574</v>
      </c>
      <c r="I28" s="57">
        <v>0</v>
      </c>
      <c r="J28" s="83" t="s">
        <v>33</v>
      </c>
    </row>
    <row r="29" spans="2:10" s="48" customFormat="1" ht="76.5" x14ac:dyDescent="0.2">
      <c r="B29" s="80" t="s">
        <v>203</v>
      </c>
      <c r="C29" s="80" t="s">
        <v>201</v>
      </c>
      <c r="D29" s="71" t="s">
        <v>202</v>
      </c>
      <c r="E29" s="72">
        <v>44841</v>
      </c>
      <c r="F29" s="69">
        <v>164492</v>
      </c>
      <c r="G29" s="70">
        <f t="shared" si="0"/>
        <v>44871</v>
      </c>
      <c r="H29" s="69">
        <f t="shared" si="1"/>
        <v>164492</v>
      </c>
      <c r="I29" s="57">
        <v>0</v>
      </c>
      <c r="J29" s="83" t="s">
        <v>33</v>
      </c>
    </row>
    <row r="30" spans="2:10" s="48" customFormat="1" ht="76.5" x14ac:dyDescent="0.2">
      <c r="B30" s="80" t="s">
        <v>174</v>
      </c>
      <c r="C30" s="80" t="s">
        <v>204</v>
      </c>
      <c r="D30" s="71" t="s">
        <v>205</v>
      </c>
      <c r="E30" s="72">
        <v>44875</v>
      </c>
      <c r="F30" s="69">
        <v>152951.6</v>
      </c>
      <c r="G30" s="70">
        <f t="shared" si="0"/>
        <v>44905</v>
      </c>
      <c r="H30" s="69">
        <f t="shared" si="1"/>
        <v>152951.6</v>
      </c>
      <c r="I30" s="57">
        <v>0</v>
      </c>
      <c r="J30" s="83" t="s">
        <v>33</v>
      </c>
    </row>
    <row r="31" spans="2:10" s="48" customFormat="1" ht="76.5" x14ac:dyDescent="0.2">
      <c r="B31" s="80" t="s">
        <v>208</v>
      </c>
      <c r="C31" s="80" t="s">
        <v>206</v>
      </c>
      <c r="D31" s="71" t="s">
        <v>207</v>
      </c>
      <c r="E31" s="72">
        <v>44871</v>
      </c>
      <c r="F31" s="69">
        <v>77115.5</v>
      </c>
      <c r="G31" s="70">
        <f t="shared" si="0"/>
        <v>44901</v>
      </c>
      <c r="H31" s="69">
        <f t="shared" si="1"/>
        <v>77115.5</v>
      </c>
      <c r="I31" s="57">
        <v>0</v>
      </c>
      <c r="J31" s="83" t="s">
        <v>33</v>
      </c>
    </row>
    <row r="32" spans="2:10" s="48" customFormat="1" ht="63.75" x14ac:dyDescent="0.2">
      <c r="B32" s="80" t="s">
        <v>208</v>
      </c>
      <c r="C32" s="80" t="s">
        <v>209</v>
      </c>
      <c r="D32" s="71" t="s">
        <v>210</v>
      </c>
      <c r="E32" s="72">
        <v>44875</v>
      </c>
      <c r="F32" s="69">
        <v>62381.11</v>
      </c>
      <c r="G32" s="70">
        <f t="shared" si="0"/>
        <v>44905</v>
      </c>
      <c r="H32" s="69">
        <f t="shared" si="1"/>
        <v>62381.11</v>
      </c>
      <c r="I32" s="57">
        <v>0</v>
      </c>
      <c r="J32" s="83" t="s">
        <v>33</v>
      </c>
    </row>
    <row r="33" spans="2:10" s="48" customFormat="1" ht="63.75" x14ac:dyDescent="0.2">
      <c r="B33" s="104" t="s">
        <v>208</v>
      </c>
      <c r="C33" s="104" t="s">
        <v>211</v>
      </c>
      <c r="D33" s="71" t="s">
        <v>212</v>
      </c>
      <c r="E33" s="72">
        <v>44865</v>
      </c>
      <c r="F33" s="69">
        <v>17525.12</v>
      </c>
      <c r="G33" s="70">
        <f t="shared" si="0"/>
        <v>44895</v>
      </c>
      <c r="H33" s="69">
        <f t="shared" si="1"/>
        <v>17525.12</v>
      </c>
      <c r="I33" s="57">
        <v>0</v>
      </c>
      <c r="J33" s="83" t="s">
        <v>33</v>
      </c>
    </row>
    <row r="34" spans="2:10" s="48" customFormat="1" ht="76.5" x14ac:dyDescent="0.2">
      <c r="B34" s="104" t="s">
        <v>174</v>
      </c>
      <c r="C34" s="104" t="s">
        <v>213</v>
      </c>
      <c r="D34" s="71" t="s">
        <v>214</v>
      </c>
      <c r="E34" s="72">
        <v>44882</v>
      </c>
      <c r="F34" s="69">
        <v>161070</v>
      </c>
      <c r="G34" s="70">
        <f t="shared" si="0"/>
        <v>44912</v>
      </c>
      <c r="H34" s="69">
        <f t="shared" si="1"/>
        <v>161070</v>
      </c>
      <c r="I34" s="57">
        <v>0</v>
      </c>
      <c r="J34" s="83" t="s">
        <v>33</v>
      </c>
    </row>
    <row r="35" spans="2:10" s="48" customFormat="1" ht="76.5" x14ac:dyDescent="0.2">
      <c r="B35" s="104" t="s">
        <v>217</v>
      </c>
      <c r="C35" s="104" t="s">
        <v>215</v>
      </c>
      <c r="D35" s="71" t="s">
        <v>216</v>
      </c>
      <c r="E35" s="72">
        <v>44844</v>
      </c>
      <c r="F35" s="69">
        <v>675550</v>
      </c>
      <c r="G35" s="70">
        <f t="shared" si="0"/>
        <v>44874</v>
      </c>
      <c r="H35" s="69">
        <f t="shared" si="1"/>
        <v>675550</v>
      </c>
      <c r="I35" s="57">
        <v>0</v>
      </c>
      <c r="J35" s="83" t="s">
        <v>33</v>
      </c>
    </row>
    <row r="36" spans="2:10" s="48" customFormat="1" ht="63.75" x14ac:dyDescent="0.2">
      <c r="B36" s="104" t="s">
        <v>220</v>
      </c>
      <c r="C36" s="104" t="s">
        <v>218</v>
      </c>
      <c r="D36" s="71" t="s">
        <v>219</v>
      </c>
      <c r="E36" s="72">
        <v>44882</v>
      </c>
      <c r="F36" s="69">
        <v>330400</v>
      </c>
      <c r="G36" s="70">
        <f t="shared" si="0"/>
        <v>44912</v>
      </c>
      <c r="H36" s="69">
        <f t="shared" si="1"/>
        <v>330400</v>
      </c>
      <c r="I36" s="57">
        <v>0</v>
      </c>
      <c r="J36" s="83" t="s">
        <v>33</v>
      </c>
    </row>
    <row r="37" spans="2:10" s="48" customFormat="1" ht="51" x14ac:dyDescent="0.2">
      <c r="B37" s="49" t="s">
        <v>0</v>
      </c>
      <c r="C37" s="49" t="s">
        <v>1</v>
      </c>
      <c r="D37" s="49" t="s">
        <v>3</v>
      </c>
      <c r="E37" s="49" t="s">
        <v>2</v>
      </c>
      <c r="F37" s="50" t="s">
        <v>4</v>
      </c>
      <c r="G37" s="49" t="s">
        <v>5</v>
      </c>
      <c r="H37" s="49" t="s">
        <v>6</v>
      </c>
      <c r="I37" s="49" t="s">
        <v>7</v>
      </c>
      <c r="J37" s="49" t="s">
        <v>8</v>
      </c>
    </row>
    <row r="38" spans="2:10" s="48" customFormat="1" ht="79.5" customHeight="1" x14ac:dyDescent="0.2">
      <c r="B38" s="104" t="s">
        <v>223</v>
      </c>
      <c r="C38" s="104" t="s">
        <v>221</v>
      </c>
      <c r="D38" s="71" t="s">
        <v>222</v>
      </c>
      <c r="E38" s="72">
        <v>44872</v>
      </c>
      <c r="F38" s="69">
        <v>164949.37</v>
      </c>
      <c r="G38" s="70">
        <f>30+E38</f>
        <v>44902</v>
      </c>
      <c r="H38" s="69">
        <f>+F38</f>
        <v>164949.37</v>
      </c>
      <c r="I38" s="57">
        <v>0</v>
      </c>
      <c r="J38" s="83" t="s">
        <v>33</v>
      </c>
    </row>
    <row r="39" spans="2:10" s="48" customFormat="1" ht="76.5" x14ac:dyDescent="0.2">
      <c r="B39" s="104" t="s">
        <v>226</v>
      </c>
      <c r="C39" s="104" t="s">
        <v>224</v>
      </c>
      <c r="D39" s="71" t="s">
        <v>225</v>
      </c>
      <c r="E39" s="72">
        <v>44876</v>
      </c>
      <c r="F39" s="69">
        <v>312700</v>
      </c>
      <c r="G39" s="70">
        <f t="shared" ref="G39:G47" si="2">30+E39</f>
        <v>44906</v>
      </c>
      <c r="H39" s="69">
        <f t="shared" ref="H39:H47" si="3">+F39</f>
        <v>312700</v>
      </c>
      <c r="I39" s="57">
        <v>0</v>
      </c>
      <c r="J39" s="83" t="s">
        <v>33</v>
      </c>
    </row>
    <row r="40" spans="2:10" s="48" customFormat="1" ht="89.25" x14ac:dyDescent="0.2">
      <c r="B40" s="104" t="s">
        <v>228</v>
      </c>
      <c r="C40" s="104" t="s">
        <v>227</v>
      </c>
      <c r="D40" s="71" t="s">
        <v>165</v>
      </c>
      <c r="E40" s="72">
        <v>44883</v>
      </c>
      <c r="F40" s="69">
        <v>786300</v>
      </c>
      <c r="G40" s="70">
        <f t="shared" si="2"/>
        <v>44913</v>
      </c>
      <c r="H40" s="69">
        <f t="shared" si="3"/>
        <v>786300</v>
      </c>
      <c r="I40" s="57">
        <v>0</v>
      </c>
      <c r="J40" s="83" t="s">
        <v>33</v>
      </c>
    </row>
    <row r="41" spans="2:10" s="48" customFormat="1" ht="76.5" x14ac:dyDescent="0.2">
      <c r="B41" s="104" t="s">
        <v>231</v>
      </c>
      <c r="C41" s="104" t="s">
        <v>229</v>
      </c>
      <c r="D41" s="71" t="s">
        <v>230</v>
      </c>
      <c r="E41" s="72">
        <v>44876</v>
      </c>
      <c r="F41" s="69">
        <v>11155.72</v>
      </c>
      <c r="G41" s="70">
        <f t="shared" si="2"/>
        <v>44906</v>
      </c>
      <c r="H41" s="69">
        <f t="shared" si="3"/>
        <v>11155.72</v>
      </c>
      <c r="I41" s="57">
        <v>0</v>
      </c>
      <c r="J41" s="83" t="s">
        <v>33</v>
      </c>
    </row>
    <row r="42" spans="2:10" s="48" customFormat="1" ht="89.25" x14ac:dyDescent="0.2">
      <c r="B42" s="104" t="s">
        <v>234</v>
      </c>
      <c r="C42" s="104" t="s">
        <v>232</v>
      </c>
      <c r="D42" s="71" t="s">
        <v>233</v>
      </c>
      <c r="E42" s="72">
        <v>44886</v>
      </c>
      <c r="F42" s="69">
        <v>708708</v>
      </c>
      <c r="G42" s="70">
        <f t="shared" si="2"/>
        <v>44916</v>
      </c>
      <c r="H42" s="69">
        <f t="shared" si="3"/>
        <v>708708</v>
      </c>
      <c r="I42" s="57">
        <v>0</v>
      </c>
      <c r="J42" s="83" t="s">
        <v>33</v>
      </c>
    </row>
    <row r="43" spans="2:10" s="48" customFormat="1" ht="63.75" x14ac:dyDescent="0.2">
      <c r="B43" s="104" t="s">
        <v>237</v>
      </c>
      <c r="C43" s="104" t="s">
        <v>235</v>
      </c>
      <c r="D43" s="71" t="s">
        <v>236</v>
      </c>
      <c r="E43" s="72">
        <v>44834</v>
      </c>
      <c r="F43" s="69">
        <v>716260</v>
      </c>
      <c r="G43" s="70">
        <f t="shared" si="2"/>
        <v>44864</v>
      </c>
      <c r="H43" s="69">
        <f t="shared" si="3"/>
        <v>716260</v>
      </c>
      <c r="I43" s="57">
        <v>0</v>
      </c>
      <c r="J43" s="83" t="s">
        <v>33</v>
      </c>
    </row>
    <row r="44" spans="2:10" s="48" customFormat="1" ht="76.5" x14ac:dyDescent="0.2">
      <c r="B44" s="104" t="s">
        <v>240</v>
      </c>
      <c r="C44" s="104" t="s">
        <v>238</v>
      </c>
      <c r="D44" s="71" t="s">
        <v>239</v>
      </c>
      <c r="E44" s="72">
        <v>44848</v>
      </c>
      <c r="F44" s="69">
        <v>129800.47</v>
      </c>
      <c r="G44" s="70">
        <f t="shared" si="2"/>
        <v>44878</v>
      </c>
      <c r="H44" s="69">
        <f t="shared" si="3"/>
        <v>129800.47</v>
      </c>
      <c r="I44" s="57">
        <v>0</v>
      </c>
      <c r="J44" s="83" t="s">
        <v>33</v>
      </c>
    </row>
    <row r="45" spans="2:10" s="48" customFormat="1" ht="66" customHeight="1" x14ac:dyDescent="0.2">
      <c r="B45" s="104" t="s">
        <v>231</v>
      </c>
      <c r="C45" s="104" t="s">
        <v>241</v>
      </c>
      <c r="D45" s="71" t="s">
        <v>242</v>
      </c>
      <c r="E45" s="72">
        <v>44875</v>
      </c>
      <c r="F45" s="69">
        <v>21991.18</v>
      </c>
      <c r="G45" s="70">
        <f t="shared" si="2"/>
        <v>44905</v>
      </c>
      <c r="H45" s="69">
        <f t="shared" si="3"/>
        <v>21991.18</v>
      </c>
      <c r="I45" s="57">
        <v>0</v>
      </c>
      <c r="J45" s="83" t="s">
        <v>33</v>
      </c>
    </row>
    <row r="46" spans="2:10" s="48" customFormat="1" ht="102" x14ac:dyDescent="0.2">
      <c r="B46" s="104" t="s">
        <v>245</v>
      </c>
      <c r="C46" s="104" t="s">
        <v>243</v>
      </c>
      <c r="D46" s="71" t="s">
        <v>244</v>
      </c>
      <c r="E46" s="72">
        <v>44876</v>
      </c>
      <c r="F46" s="69">
        <v>800975.8</v>
      </c>
      <c r="G46" s="70">
        <f t="shared" si="2"/>
        <v>44906</v>
      </c>
      <c r="H46" s="69">
        <f t="shared" si="3"/>
        <v>800975.8</v>
      </c>
      <c r="I46" s="57">
        <v>0</v>
      </c>
      <c r="J46" s="83" t="s">
        <v>33</v>
      </c>
    </row>
    <row r="47" spans="2:10" s="48" customFormat="1" ht="68.25" customHeight="1" x14ac:dyDescent="0.25">
      <c r="B47" s="104" t="s">
        <v>251</v>
      </c>
      <c r="C47" s="104" t="s">
        <v>246</v>
      </c>
      <c r="D47" s="71" t="s">
        <v>247</v>
      </c>
      <c r="E47" s="72">
        <v>44866</v>
      </c>
      <c r="F47" s="87">
        <v>164000.06</v>
      </c>
      <c r="G47" s="70">
        <f t="shared" si="2"/>
        <v>44896</v>
      </c>
      <c r="H47" s="69">
        <f t="shared" si="3"/>
        <v>164000.06</v>
      </c>
      <c r="I47" s="57">
        <v>0</v>
      </c>
      <c r="J47" s="83" t="s">
        <v>33</v>
      </c>
    </row>
    <row r="48" spans="2:10" ht="60.75" customHeight="1" x14ac:dyDescent="0.2">
      <c r="B48" s="49" t="s">
        <v>0</v>
      </c>
      <c r="C48" s="49" t="s">
        <v>1</v>
      </c>
      <c r="D48" s="49" t="s">
        <v>3</v>
      </c>
      <c r="E48" s="49" t="s">
        <v>2</v>
      </c>
      <c r="F48" s="50" t="s">
        <v>4</v>
      </c>
      <c r="G48" s="49" t="s">
        <v>5</v>
      </c>
      <c r="H48" s="49" t="s">
        <v>6</v>
      </c>
      <c r="I48" s="49" t="s">
        <v>7</v>
      </c>
      <c r="J48" s="49" t="s">
        <v>8</v>
      </c>
    </row>
    <row r="49" spans="2:10" ht="63.75" x14ac:dyDescent="0.2">
      <c r="B49" s="81" t="s">
        <v>250</v>
      </c>
      <c r="C49" s="81" t="s">
        <v>248</v>
      </c>
      <c r="D49" s="71" t="s">
        <v>249</v>
      </c>
      <c r="E49" s="72">
        <v>44872</v>
      </c>
      <c r="F49" s="69">
        <v>805414.79</v>
      </c>
      <c r="G49" s="70">
        <f>30+E49</f>
        <v>44902</v>
      </c>
      <c r="H49" s="69">
        <f>+F49</f>
        <v>805414.79</v>
      </c>
      <c r="I49" s="57">
        <v>0</v>
      </c>
      <c r="J49" s="83" t="s">
        <v>33</v>
      </c>
    </row>
    <row r="50" spans="2:10" ht="76.5" x14ac:dyDescent="0.2">
      <c r="B50" s="80" t="s">
        <v>254</v>
      </c>
      <c r="C50" s="80" t="s">
        <v>252</v>
      </c>
      <c r="D50" s="71" t="s">
        <v>253</v>
      </c>
      <c r="E50" s="72">
        <v>44852</v>
      </c>
      <c r="F50" s="69">
        <v>470575.64</v>
      </c>
      <c r="G50" s="70">
        <f>30+E50</f>
        <v>44882</v>
      </c>
      <c r="H50" s="69">
        <f>+F50</f>
        <v>470575.64</v>
      </c>
      <c r="I50" s="57">
        <v>0</v>
      </c>
      <c r="J50" s="83" t="s">
        <v>33</v>
      </c>
    </row>
    <row r="51" spans="2:10" ht="76.5" x14ac:dyDescent="0.2">
      <c r="B51" s="80" t="s">
        <v>258</v>
      </c>
      <c r="C51" s="80" t="s">
        <v>255</v>
      </c>
      <c r="D51" s="71" t="s">
        <v>256</v>
      </c>
      <c r="E51" s="72">
        <v>44817</v>
      </c>
      <c r="F51" s="69" t="s">
        <v>257</v>
      </c>
      <c r="G51" s="70">
        <f>30+E51</f>
        <v>44847</v>
      </c>
      <c r="H51" s="69" t="str">
        <f t="shared" ref="H51:H93" si="4">+F51</f>
        <v xml:space="preserve">164,020.00
</v>
      </c>
      <c r="I51" s="57">
        <v>0</v>
      </c>
      <c r="J51" s="83" t="s">
        <v>33</v>
      </c>
    </row>
    <row r="52" spans="2:10" ht="63.75" x14ac:dyDescent="0.2">
      <c r="B52" s="80" t="s">
        <v>262</v>
      </c>
      <c r="C52" s="80" t="s">
        <v>259</v>
      </c>
      <c r="D52" s="71" t="s">
        <v>260</v>
      </c>
      <c r="E52" s="72">
        <v>44893</v>
      </c>
      <c r="F52" s="69">
        <v>1156507.28</v>
      </c>
      <c r="G52" s="70">
        <f t="shared" ref="G52:G107" si="5">30+E52</f>
        <v>44923</v>
      </c>
      <c r="H52" s="69">
        <f t="shared" si="4"/>
        <v>1156507.28</v>
      </c>
      <c r="I52" s="57">
        <v>0</v>
      </c>
      <c r="J52" s="83" t="s">
        <v>33</v>
      </c>
    </row>
    <row r="53" spans="2:10" ht="76.5" x14ac:dyDescent="0.2">
      <c r="B53" s="80" t="s">
        <v>265</v>
      </c>
      <c r="C53" s="80" t="s">
        <v>263</v>
      </c>
      <c r="D53" s="71" t="s">
        <v>264</v>
      </c>
      <c r="E53" s="72">
        <v>44890</v>
      </c>
      <c r="F53" s="69">
        <v>70800</v>
      </c>
      <c r="G53" s="70">
        <f t="shared" si="5"/>
        <v>44920</v>
      </c>
      <c r="H53" s="69">
        <f t="shared" si="4"/>
        <v>70800</v>
      </c>
      <c r="I53" s="57">
        <v>0</v>
      </c>
      <c r="J53" s="83" t="s">
        <v>33</v>
      </c>
    </row>
    <row r="54" spans="2:10" ht="81.75" customHeight="1" x14ac:dyDescent="0.2">
      <c r="B54" s="80" t="s">
        <v>268</v>
      </c>
      <c r="C54" s="80" t="s">
        <v>266</v>
      </c>
      <c r="D54" s="71" t="s">
        <v>267</v>
      </c>
      <c r="E54" s="72">
        <v>44876</v>
      </c>
      <c r="F54" s="69">
        <v>337185</v>
      </c>
      <c r="G54" s="70">
        <f t="shared" si="5"/>
        <v>44906</v>
      </c>
      <c r="H54" s="69">
        <f t="shared" si="4"/>
        <v>337185</v>
      </c>
      <c r="I54" s="57">
        <v>0</v>
      </c>
      <c r="J54" s="83" t="s">
        <v>33</v>
      </c>
    </row>
    <row r="55" spans="2:10" ht="89.25" x14ac:dyDescent="0.2">
      <c r="B55" s="80" t="s">
        <v>271</v>
      </c>
      <c r="C55" s="80" t="s">
        <v>269</v>
      </c>
      <c r="D55" s="71" t="s">
        <v>270</v>
      </c>
      <c r="E55" s="72">
        <v>44886</v>
      </c>
      <c r="F55" s="69">
        <v>349398</v>
      </c>
      <c r="G55" s="70">
        <f t="shared" si="5"/>
        <v>44916</v>
      </c>
      <c r="H55" s="69">
        <f t="shared" si="4"/>
        <v>349398</v>
      </c>
      <c r="I55" s="57">
        <v>0</v>
      </c>
      <c r="J55" s="83" t="s">
        <v>33</v>
      </c>
    </row>
    <row r="56" spans="2:10" ht="89.25" x14ac:dyDescent="0.2">
      <c r="B56" s="80" t="s">
        <v>274</v>
      </c>
      <c r="C56" s="80" t="s">
        <v>272</v>
      </c>
      <c r="D56" s="71" t="s">
        <v>273</v>
      </c>
      <c r="E56" s="72">
        <v>44882</v>
      </c>
      <c r="F56" s="69">
        <v>731010</v>
      </c>
      <c r="G56" s="70">
        <f t="shared" si="5"/>
        <v>44912</v>
      </c>
      <c r="H56" s="69">
        <f t="shared" si="4"/>
        <v>731010</v>
      </c>
      <c r="I56" s="57">
        <v>0</v>
      </c>
      <c r="J56" s="83" t="s">
        <v>33</v>
      </c>
    </row>
    <row r="57" spans="2:10" ht="89.25" x14ac:dyDescent="0.2">
      <c r="B57" s="80" t="s">
        <v>276</v>
      </c>
      <c r="C57" s="80" t="s">
        <v>275</v>
      </c>
      <c r="D57" s="71" t="s">
        <v>222</v>
      </c>
      <c r="E57" s="72">
        <v>44869</v>
      </c>
      <c r="F57" s="69">
        <v>506220</v>
      </c>
      <c r="G57" s="70">
        <f t="shared" si="5"/>
        <v>44899</v>
      </c>
      <c r="H57" s="69">
        <f t="shared" si="4"/>
        <v>506220</v>
      </c>
      <c r="I57" s="57">
        <v>0</v>
      </c>
      <c r="J57" s="83" t="s">
        <v>33</v>
      </c>
    </row>
    <row r="58" spans="2:10" ht="76.5" x14ac:dyDescent="0.2">
      <c r="B58" s="80" t="s">
        <v>279</v>
      </c>
      <c r="C58" s="80" t="s">
        <v>277</v>
      </c>
      <c r="D58" s="71" t="s">
        <v>278</v>
      </c>
      <c r="E58" s="72">
        <v>44865</v>
      </c>
      <c r="F58" s="69">
        <v>141600</v>
      </c>
      <c r="G58" s="70">
        <f t="shared" si="5"/>
        <v>44895</v>
      </c>
      <c r="H58" s="69">
        <f t="shared" si="4"/>
        <v>141600</v>
      </c>
      <c r="I58" s="57">
        <v>0</v>
      </c>
      <c r="J58" s="83" t="s">
        <v>33</v>
      </c>
    </row>
    <row r="59" spans="2:10" ht="102" x14ac:dyDescent="0.2">
      <c r="B59" s="80" t="s">
        <v>285</v>
      </c>
      <c r="C59" s="80" t="s">
        <v>280</v>
      </c>
      <c r="D59" s="71" t="s">
        <v>281</v>
      </c>
      <c r="E59" s="72">
        <v>44771</v>
      </c>
      <c r="F59" s="69">
        <v>125370</v>
      </c>
      <c r="G59" s="70">
        <f t="shared" si="5"/>
        <v>44801</v>
      </c>
      <c r="H59" s="69">
        <f t="shared" si="4"/>
        <v>125370</v>
      </c>
      <c r="I59" s="57">
        <v>0</v>
      </c>
      <c r="J59" s="83" t="s">
        <v>33</v>
      </c>
    </row>
    <row r="60" spans="2:10" ht="51" x14ac:dyDescent="0.2">
      <c r="B60" s="49" t="s">
        <v>0</v>
      </c>
      <c r="C60" s="49" t="s">
        <v>1</v>
      </c>
      <c r="D60" s="49" t="s">
        <v>3</v>
      </c>
      <c r="E60" s="49" t="s">
        <v>2</v>
      </c>
      <c r="F60" s="50" t="s">
        <v>4</v>
      </c>
      <c r="G60" s="49" t="s">
        <v>5</v>
      </c>
      <c r="H60" s="49" t="s">
        <v>6</v>
      </c>
      <c r="I60" s="49" t="s">
        <v>7</v>
      </c>
      <c r="J60" s="49" t="s">
        <v>8</v>
      </c>
    </row>
    <row r="61" spans="2:10" ht="63.75" x14ac:dyDescent="0.2">
      <c r="B61" s="77" t="s">
        <v>284</v>
      </c>
      <c r="C61" s="77" t="s">
        <v>282</v>
      </c>
      <c r="D61" s="71" t="s">
        <v>283</v>
      </c>
      <c r="E61" s="72">
        <v>44891</v>
      </c>
      <c r="F61" s="69">
        <v>1699034.57</v>
      </c>
      <c r="G61" s="70">
        <f t="shared" si="5"/>
        <v>44921</v>
      </c>
      <c r="H61" s="69">
        <f t="shared" si="4"/>
        <v>1699034.57</v>
      </c>
      <c r="I61" s="57">
        <v>0</v>
      </c>
      <c r="J61" s="83" t="s">
        <v>33</v>
      </c>
    </row>
    <row r="62" spans="2:10" ht="63.75" x14ac:dyDescent="0.2">
      <c r="B62" s="80" t="s">
        <v>208</v>
      </c>
      <c r="C62" s="80" t="s">
        <v>286</v>
      </c>
      <c r="D62" s="71" t="s">
        <v>287</v>
      </c>
      <c r="E62" s="72">
        <v>44875</v>
      </c>
      <c r="F62" s="69">
        <v>93502.1</v>
      </c>
      <c r="G62" s="70">
        <f t="shared" si="5"/>
        <v>44905</v>
      </c>
      <c r="H62" s="69">
        <f t="shared" si="4"/>
        <v>93502.1</v>
      </c>
      <c r="I62" s="57">
        <v>0</v>
      </c>
      <c r="J62" s="83" t="s">
        <v>33</v>
      </c>
    </row>
    <row r="63" spans="2:10" ht="76.5" x14ac:dyDescent="0.2">
      <c r="B63" s="80" t="s">
        <v>290</v>
      </c>
      <c r="C63" s="80" t="s">
        <v>288</v>
      </c>
      <c r="D63" s="71" t="s">
        <v>289</v>
      </c>
      <c r="E63" s="72">
        <v>44876</v>
      </c>
      <c r="F63" s="69">
        <v>402867.73</v>
      </c>
      <c r="G63" s="70">
        <f t="shared" si="5"/>
        <v>44906</v>
      </c>
      <c r="H63" s="69">
        <f t="shared" si="4"/>
        <v>402867.73</v>
      </c>
      <c r="I63" s="57">
        <v>0</v>
      </c>
      <c r="J63" s="83" t="s">
        <v>33</v>
      </c>
    </row>
    <row r="64" spans="2:10" ht="39" customHeight="1" x14ac:dyDescent="0.2">
      <c r="B64" s="124" t="s">
        <v>292</v>
      </c>
      <c r="C64" s="124" t="s">
        <v>291</v>
      </c>
      <c r="D64" s="71" t="s">
        <v>293</v>
      </c>
      <c r="E64" s="72">
        <v>44811</v>
      </c>
      <c r="F64" s="69">
        <v>70000</v>
      </c>
      <c r="G64" s="70">
        <f t="shared" si="5"/>
        <v>44841</v>
      </c>
      <c r="H64" s="69">
        <f t="shared" si="4"/>
        <v>70000</v>
      </c>
      <c r="I64" s="57">
        <v>0</v>
      </c>
      <c r="J64" s="83" t="s">
        <v>33</v>
      </c>
    </row>
    <row r="65" spans="2:10" ht="39" customHeight="1" x14ac:dyDescent="0.2">
      <c r="B65" s="125"/>
      <c r="C65" s="125"/>
      <c r="D65" s="71" t="s">
        <v>294</v>
      </c>
      <c r="E65" s="72">
        <v>44846</v>
      </c>
      <c r="F65" s="69">
        <v>70000</v>
      </c>
      <c r="G65" s="70">
        <f t="shared" si="5"/>
        <v>44876</v>
      </c>
      <c r="H65" s="69">
        <f t="shared" si="4"/>
        <v>70000</v>
      </c>
      <c r="I65" s="57">
        <v>0</v>
      </c>
      <c r="J65" s="83" t="s">
        <v>33</v>
      </c>
    </row>
    <row r="66" spans="2:10" ht="39" customHeight="1" x14ac:dyDescent="0.2">
      <c r="B66" s="126"/>
      <c r="C66" s="126"/>
      <c r="D66" s="71" t="s">
        <v>295</v>
      </c>
      <c r="E66" s="72">
        <v>44874</v>
      </c>
      <c r="F66" s="69">
        <v>70000</v>
      </c>
      <c r="G66" s="70">
        <f t="shared" si="5"/>
        <v>44904</v>
      </c>
      <c r="H66" s="69">
        <f t="shared" si="4"/>
        <v>70000</v>
      </c>
      <c r="I66" s="57">
        <v>0</v>
      </c>
      <c r="J66" s="83" t="s">
        <v>33</v>
      </c>
    </row>
    <row r="67" spans="2:10" ht="89.25" x14ac:dyDescent="0.2">
      <c r="B67" s="80" t="s">
        <v>298</v>
      </c>
      <c r="C67" s="80" t="s">
        <v>296</v>
      </c>
      <c r="D67" s="71" t="s">
        <v>297</v>
      </c>
      <c r="E67" s="72">
        <v>44882</v>
      </c>
      <c r="F67" s="69">
        <v>472000</v>
      </c>
      <c r="G67" s="70">
        <f t="shared" si="5"/>
        <v>44912</v>
      </c>
      <c r="H67" s="69">
        <f t="shared" si="4"/>
        <v>472000</v>
      </c>
      <c r="I67" s="57">
        <v>0</v>
      </c>
      <c r="J67" s="83" t="s">
        <v>33</v>
      </c>
    </row>
    <row r="68" spans="2:10" ht="76.5" x14ac:dyDescent="0.2">
      <c r="B68" s="80" t="s">
        <v>258</v>
      </c>
      <c r="C68" s="80" t="s">
        <v>299</v>
      </c>
      <c r="D68" s="71" t="s">
        <v>300</v>
      </c>
      <c r="E68" s="72">
        <v>44866</v>
      </c>
      <c r="F68" s="69">
        <v>162816.4</v>
      </c>
      <c r="G68" s="70">
        <f t="shared" si="5"/>
        <v>44896</v>
      </c>
      <c r="H68" s="69">
        <f t="shared" si="4"/>
        <v>162816.4</v>
      </c>
      <c r="I68" s="57">
        <v>0</v>
      </c>
      <c r="J68" s="83" t="s">
        <v>33</v>
      </c>
    </row>
    <row r="69" spans="2:10" ht="89.25" x14ac:dyDescent="0.2">
      <c r="B69" s="82" t="s">
        <v>303</v>
      </c>
      <c r="C69" s="90" t="s">
        <v>301</v>
      </c>
      <c r="D69" s="71" t="s">
        <v>302</v>
      </c>
      <c r="E69" s="72">
        <v>44893</v>
      </c>
      <c r="F69" s="69">
        <v>1347828.94</v>
      </c>
      <c r="G69" s="70">
        <f t="shared" si="5"/>
        <v>44923</v>
      </c>
      <c r="H69" s="69">
        <f t="shared" si="4"/>
        <v>1347828.94</v>
      </c>
      <c r="I69" s="57">
        <v>0</v>
      </c>
      <c r="J69" s="83" t="s">
        <v>33</v>
      </c>
    </row>
    <row r="70" spans="2:10" ht="36.75" customHeight="1" x14ac:dyDescent="0.2">
      <c r="B70" s="124" t="s">
        <v>292</v>
      </c>
      <c r="C70" s="124" t="s">
        <v>304</v>
      </c>
      <c r="D70" s="71" t="s">
        <v>305</v>
      </c>
      <c r="E70" s="72">
        <v>44811</v>
      </c>
      <c r="F70" s="69">
        <v>65000</v>
      </c>
      <c r="G70" s="70">
        <f t="shared" si="5"/>
        <v>44841</v>
      </c>
      <c r="H70" s="69">
        <f t="shared" si="4"/>
        <v>65000</v>
      </c>
      <c r="I70" s="57">
        <v>0</v>
      </c>
      <c r="J70" s="83" t="s">
        <v>33</v>
      </c>
    </row>
    <row r="71" spans="2:10" ht="36.75" customHeight="1" x14ac:dyDescent="0.2">
      <c r="B71" s="125"/>
      <c r="C71" s="125"/>
      <c r="D71" s="71" t="s">
        <v>306</v>
      </c>
      <c r="E71" s="72">
        <v>44846</v>
      </c>
      <c r="F71" s="69">
        <v>65000</v>
      </c>
      <c r="G71" s="70">
        <f t="shared" si="5"/>
        <v>44876</v>
      </c>
      <c r="H71" s="69">
        <f t="shared" si="4"/>
        <v>65000</v>
      </c>
      <c r="I71" s="57">
        <v>0</v>
      </c>
      <c r="J71" s="83" t="s">
        <v>33</v>
      </c>
    </row>
    <row r="72" spans="2:10" ht="36.75" customHeight="1" x14ac:dyDescent="0.2">
      <c r="B72" s="126"/>
      <c r="C72" s="126"/>
      <c r="D72" s="71" t="s">
        <v>307</v>
      </c>
      <c r="E72" s="72">
        <v>44874</v>
      </c>
      <c r="F72" s="69">
        <v>65000</v>
      </c>
      <c r="G72" s="70">
        <f t="shared" si="5"/>
        <v>44904</v>
      </c>
      <c r="H72" s="69">
        <f t="shared" si="4"/>
        <v>65000</v>
      </c>
      <c r="I72" s="57">
        <v>0</v>
      </c>
      <c r="J72" s="83" t="s">
        <v>33</v>
      </c>
    </row>
    <row r="73" spans="2:10" ht="13.5" customHeight="1" x14ac:dyDescent="0.2">
      <c r="B73" s="124" t="s">
        <v>317</v>
      </c>
      <c r="C73" s="124" t="s">
        <v>308</v>
      </c>
      <c r="D73" s="71" t="s">
        <v>309</v>
      </c>
      <c r="E73" s="93">
        <v>44838</v>
      </c>
      <c r="F73" s="69">
        <v>2100</v>
      </c>
      <c r="G73" s="70">
        <f t="shared" si="5"/>
        <v>44868</v>
      </c>
      <c r="H73" s="69">
        <f t="shared" si="4"/>
        <v>2100</v>
      </c>
      <c r="I73" s="57">
        <v>0</v>
      </c>
      <c r="J73" s="83" t="s">
        <v>33</v>
      </c>
    </row>
    <row r="74" spans="2:10" x14ac:dyDescent="0.2">
      <c r="B74" s="125"/>
      <c r="C74" s="125"/>
      <c r="D74" s="71" t="s">
        <v>310</v>
      </c>
      <c r="E74" s="93">
        <v>44841</v>
      </c>
      <c r="F74" s="69">
        <v>3540</v>
      </c>
      <c r="G74" s="70">
        <f t="shared" si="5"/>
        <v>44871</v>
      </c>
      <c r="H74" s="69">
        <f t="shared" si="4"/>
        <v>3540</v>
      </c>
      <c r="I74" s="57">
        <v>0</v>
      </c>
      <c r="J74" s="83" t="s">
        <v>33</v>
      </c>
    </row>
    <row r="75" spans="2:10" x14ac:dyDescent="0.2">
      <c r="B75" s="125"/>
      <c r="C75" s="125"/>
      <c r="D75" s="71" t="s">
        <v>311</v>
      </c>
      <c r="E75" s="93">
        <v>44845</v>
      </c>
      <c r="F75" s="69">
        <v>2880</v>
      </c>
      <c r="G75" s="70">
        <f t="shared" si="5"/>
        <v>44875</v>
      </c>
      <c r="H75" s="69">
        <f t="shared" si="4"/>
        <v>2880</v>
      </c>
      <c r="I75" s="57"/>
      <c r="J75" s="83"/>
    </row>
    <row r="76" spans="2:10" x14ac:dyDescent="0.2">
      <c r="B76" s="125"/>
      <c r="C76" s="125"/>
      <c r="D76" s="71" t="s">
        <v>312</v>
      </c>
      <c r="E76" s="93">
        <v>44848</v>
      </c>
      <c r="F76" s="69">
        <v>2400</v>
      </c>
      <c r="G76" s="70">
        <f t="shared" si="5"/>
        <v>44878</v>
      </c>
      <c r="H76" s="69">
        <f t="shared" si="4"/>
        <v>2400</v>
      </c>
      <c r="I76" s="57"/>
      <c r="J76" s="83"/>
    </row>
    <row r="77" spans="2:10" x14ac:dyDescent="0.2">
      <c r="B77" s="125"/>
      <c r="C77" s="125"/>
      <c r="D77" s="71" t="s">
        <v>313</v>
      </c>
      <c r="E77" s="93">
        <v>44853</v>
      </c>
      <c r="F77" s="69">
        <v>2280</v>
      </c>
      <c r="G77" s="70">
        <f t="shared" si="5"/>
        <v>44883</v>
      </c>
      <c r="H77" s="69">
        <f t="shared" si="4"/>
        <v>2280</v>
      </c>
      <c r="I77" s="57"/>
      <c r="J77" s="83"/>
    </row>
    <row r="78" spans="2:10" x14ac:dyDescent="0.2">
      <c r="B78" s="125"/>
      <c r="C78" s="125"/>
      <c r="D78" s="71" t="s">
        <v>314</v>
      </c>
      <c r="E78" s="93">
        <v>44858</v>
      </c>
      <c r="F78" s="69">
        <v>2520</v>
      </c>
      <c r="G78" s="70">
        <f t="shared" si="5"/>
        <v>44888</v>
      </c>
      <c r="H78" s="69">
        <f t="shared" si="4"/>
        <v>2520</v>
      </c>
      <c r="I78" s="57"/>
      <c r="J78" s="83"/>
    </row>
    <row r="79" spans="2:10" x14ac:dyDescent="0.2">
      <c r="B79" s="125"/>
      <c r="C79" s="125"/>
      <c r="D79" s="71" t="s">
        <v>315</v>
      </c>
      <c r="E79" s="93">
        <v>44862</v>
      </c>
      <c r="F79" s="69">
        <v>4440</v>
      </c>
      <c r="G79" s="70">
        <f t="shared" si="5"/>
        <v>44892</v>
      </c>
      <c r="H79" s="69">
        <f t="shared" si="4"/>
        <v>4440</v>
      </c>
      <c r="I79" s="57"/>
      <c r="J79" s="83"/>
    </row>
    <row r="80" spans="2:10" x14ac:dyDescent="0.2">
      <c r="B80" s="126"/>
      <c r="C80" s="126"/>
      <c r="D80" s="71" t="s">
        <v>316</v>
      </c>
      <c r="E80" s="93">
        <v>44872</v>
      </c>
      <c r="F80" s="69">
        <v>3060</v>
      </c>
      <c r="G80" s="70">
        <f t="shared" si="5"/>
        <v>44902</v>
      </c>
      <c r="H80" s="69">
        <f t="shared" si="4"/>
        <v>3060</v>
      </c>
      <c r="I80" s="57"/>
      <c r="J80" s="83"/>
    </row>
    <row r="81" spans="2:10" ht="89.25" x14ac:dyDescent="0.2">
      <c r="B81" s="80" t="s">
        <v>320</v>
      </c>
      <c r="C81" s="80" t="s">
        <v>318</v>
      </c>
      <c r="D81" s="71" t="s">
        <v>319</v>
      </c>
      <c r="E81" s="72">
        <v>44866</v>
      </c>
      <c r="F81" s="69">
        <v>131376</v>
      </c>
      <c r="G81" s="70">
        <f t="shared" si="5"/>
        <v>44896</v>
      </c>
      <c r="H81" s="69">
        <f t="shared" si="4"/>
        <v>131376</v>
      </c>
      <c r="I81" s="57">
        <v>0</v>
      </c>
      <c r="J81" s="83" t="s">
        <v>33</v>
      </c>
    </row>
    <row r="82" spans="2:10" ht="51" x14ac:dyDescent="0.2">
      <c r="B82" s="49" t="s">
        <v>0</v>
      </c>
      <c r="C82" s="49" t="s">
        <v>1</v>
      </c>
      <c r="D82" s="49" t="s">
        <v>3</v>
      </c>
      <c r="E82" s="49" t="s">
        <v>2</v>
      </c>
      <c r="F82" s="50" t="s">
        <v>4</v>
      </c>
      <c r="G82" s="49" t="s">
        <v>5</v>
      </c>
      <c r="H82" s="49" t="s">
        <v>6</v>
      </c>
      <c r="I82" s="49" t="s">
        <v>7</v>
      </c>
      <c r="J82" s="49" t="s">
        <v>8</v>
      </c>
    </row>
    <row r="83" spans="2:10" ht="76.5" x14ac:dyDescent="0.2">
      <c r="B83" s="80" t="s">
        <v>323</v>
      </c>
      <c r="C83" s="80" t="s">
        <v>321</v>
      </c>
      <c r="D83" s="71" t="s">
        <v>322</v>
      </c>
      <c r="E83" s="72">
        <v>44881</v>
      </c>
      <c r="F83" s="69">
        <v>2019717.15</v>
      </c>
      <c r="G83" s="70">
        <f t="shared" si="5"/>
        <v>44911</v>
      </c>
      <c r="H83" s="69">
        <f t="shared" si="4"/>
        <v>2019717.15</v>
      </c>
      <c r="I83" s="57">
        <v>0</v>
      </c>
      <c r="J83" s="83" t="s">
        <v>33</v>
      </c>
    </row>
    <row r="84" spans="2:10" ht="102" x14ac:dyDescent="0.2">
      <c r="B84" s="80" t="s">
        <v>240</v>
      </c>
      <c r="C84" s="80" t="s">
        <v>324</v>
      </c>
      <c r="D84" s="71" t="s">
        <v>325</v>
      </c>
      <c r="E84" s="72">
        <v>44876</v>
      </c>
      <c r="F84" s="69">
        <v>889602</v>
      </c>
      <c r="G84" s="70">
        <f t="shared" si="5"/>
        <v>44906</v>
      </c>
      <c r="H84" s="69">
        <f t="shared" si="4"/>
        <v>889602</v>
      </c>
      <c r="I84" s="57">
        <v>0</v>
      </c>
      <c r="J84" s="83" t="s">
        <v>33</v>
      </c>
    </row>
    <row r="85" spans="2:10" ht="89.25" x14ac:dyDescent="0.2">
      <c r="B85" s="80" t="s">
        <v>328</v>
      </c>
      <c r="C85" s="80" t="s">
        <v>326</v>
      </c>
      <c r="D85" s="71" t="s">
        <v>327</v>
      </c>
      <c r="E85" s="72">
        <v>44879</v>
      </c>
      <c r="F85" s="69">
        <v>1416000</v>
      </c>
      <c r="G85" s="70">
        <f t="shared" si="5"/>
        <v>44909</v>
      </c>
      <c r="H85" s="69">
        <f t="shared" si="4"/>
        <v>1416000</v>
      </c>
      <c r="I85" s="57">
        <v>0</v>
      </c>
      <c r="J85" s="83" t="s">
        <v>33</v>
      </c>
    </row>
    <row r="86" spans="2:10" ht="63.75" x14ac:dyDescent="0.2">
      <c r="B86" s="80" t="s">
        <v>331</v>
      </c>
      <c r="C86" s="80" t="s">
        <v>329</v>
      </c>
      <c r="D86" s="71" t="s">
        <v>330</v>
      </c>
      <c r="E86" s="72">
        <v>44834</v>
      </c>
      <c r="F86" s="69">
        <v>766985.84</v>
      </c>
      <c r="G86" s="70">
        <f t="shared" si="5"/>
        <v>44864</v>
      </c>
      <c r="H86" s="69">
        <f t="shared" si="4"/>
        <v>766985.84</v>
      </c>
      <c r="I86" s="57">
        <v>0</v>
      </c>
      <c r="J86" s="83" t="s">
        <v>33</v>
      </c>
    </row>
    <row r="87" spans="2:10" ht="89.25" x14ac:dyDescent="0.2">
      <c r="B87" s="80" t="s">
        <v>200</v>
      </c>
      <c r="C87" s="80" t="s">
        <v>332</v>
      </c>
      <c r="D87" s="71" t="s">
        <v>333</v>
      </c>
      <c r="E87" s="72">
        <v>44896</v>
      </c>
      <c r="F87" s="69">
        <v>195000</v>
      </c>
      <c r="G87" s="70">
        <f t="shared" si="5"/>
        <v>44926</v>
      </c>
      <c r="H87" s="69">
        <f t="shared" si="4"/>
        <v>195000</v>
      </c>
      <c r="I87" s="57">
        <v>0</v>
      </c>
      <c r="J87" s="83" t="s">
        <v>33</v>
      </c>
    </row>
    <row r="88" spans="2:10" ht="76.5" x14ac:dyDescent="0.2">
      <c r="B88" s="80" t="s">
        <v>336</v>
      </c>
      <c r="C88" s="81" t="s">
        <v>334</v>
      </c>
      <c r="D88" s="71" t="s">
        <v>335</v>
      </c>
      <c r="E88" s="72">
        <v>44781</v>
      </c>
      <c r="F88" s="69">
        <v>15340</v>
      </c>
      <c r="G88" s="70">
        <f t="shared" si="5"/>
        <v>44811</v>
      </c>
      <c r="H88" s="69">
        <f t="shared" si="4"/>
        <v>15340</v>
      </c>
      <c r="I88" s="57">
        <v>0</v>
      </c>
      <c r="J88" s="83" t="s">
        <v>33</v>
      </c>
    </row>
    <row r="89" spans="2:10" ht="76.5" x14ac:dyDescent="0.2">
      <c r="B89" s="80" t="s">
        <v>339</v>
      </c>
      <c r="C89" s="80" t="s">
        <v>337</v>
      </c>
      <c r="D89" s="71" t="s">
        <v>338</v>
      </c>
      <c r="E89" s="72">
        <v>44879</v>
      </c>
      <c r="F89" s="69">
        <v>649000</v>
      </c>
      <c r="G89" s="70">
        <f t="shared" si="5"/>
        <v>44909</v>
      </c>
      <c r="H89" s="69">
        <f t="shared" si="4"/>
        <v>649000</v>
      </c>
      <c r="I89" s="57">
        <v>0</v>
      </c>
      <c r="J89" s="83" t="s">
        <v>33</v>
      </c>
    </row>
    <row r="90" spans="2:10" ht="76.5" x14ac:dyDescent="0.2">
      <c r="B90" s="80" t="s">
        <v>342</v>
      </c>
      <c r="C90" s="80" t="s">
        <v>340</v>
      </c>
      <c r="D90" s="71" t="s">
        <v>341</v>
      </c>
      <c r="E90" s="72">
        <v>44866</v>
      </c>
      <c r="F90" s="69">
        <v>120590.1</v>
      </c>
      <c r="G90" s="70">
        <f t="shared" si="5"/>
        <v>44896</v>
      </c>
      <c r="H90" s="69">
        <f t="shared" si="4"/>
        <v>120590.1</v>
      </c>
      <c r="I90" s="57">
        <v>0</v>
      </c>
      <c r="J90" s="83" t="s">
        <v>33</v>
      </c>
    </row>
    <row r="91" spans="2:10" ht="76.5" x14ac:dyDescent="0.2">
      <c r="B91" s="80" t="s">
        <v>298</v>
      </c>
      <c r="C91" s="80" t="s">
        <v>343</v>
      </c>
      <c r="D91" s="71" t="s">
        <v>344</v>
      </c>
      <c r="E91" s="72">
        <v>44889</v>
      </c>
      <c r="F91" s="69">
        <v>501500</v>
      </c>
      <c r="G91" s="70">
        <f t="shared" si="5"/>
        <v>44919</v>
      </c>
      <c r="H91" s="69">
        <f t="shared" si="4"/>
        <v>501500</v>
      </c>
      <c r="I91" s="57">
        <v>0</v>
      </c>
      <c r="J91" s="83" t="s">
        <v>33</v>
      </c>
    </row>
    <row r="92" spans="2:10" ht="102" x14ac:dyDescent="0.2">
      <c r="B92" s="80" t="s">
        <v>346</v>
      </c>
      <c r="C92" s="80" t="s">
        <v>345</v>
      </c>
      <c r="D92" s="71" t="s">
        <v>84</v>
      </c>
      <c r="E92" s="72">
        <v>44889</v>
      </c>
      <c r="F92" s="69">
        <v>542800</v>
      </c>
      <c r="G92" s="70">
        <f t="shared" si="5"/>
        <v>44919</v>
      </c>
      <c r="H92" s="69">
        <f t="shared" si="4"/>
        <v>542800</v>
      </c>
      <c r="I92" s="57">
        <v>0</v>
      </c>
      <c r="J92" s="83" t="s">
        <v>33</v>
      </c>
    </row>
    <row r="93" spans="2:10" ht="76.5" x14ac:dyDescent="0.2">
      <c r="B93" s="80" t="s">
        <v>349</v>
      </c>
      <c r="C93" s="80" t="s">
        <v>347</v>
      </c>
      <c r="D93" s="71" t="s">
        <v>348</v>
      </c>
      <c r="E93" s="72">
        <v>44896</v>
      </c>
      <c r="F93" s="69">
        <v>254880</v>
      </c>
      <c r="G93" s="70">
        <f t="shared" si="5"/>
        <v>44926</v>
      </c>
      <c r="H93" s="69">
        <f t="shared" si="4"/>
        <v>254880</v>
      </c>
      <c r="I93" s="57">
        <v>0</v>
      </c>
      <c r="J93" s="83" t="s">
        <v>33</v>
      </c>
    </row>
    <row r="94" spans="2:10" ht="51" x14ac:dyDescent="0.2">
      <c r="B94" s="49" t="s">
        <v>0</v>
      </c>
      <c r="C94" s="49" t="s">
        <v>1</v>
      </c>
      <c r="D94" s="49" t="s">
        <v>3</v>
      </c>
      <c r="E94" s="49" t="s">
        <v>2</v>
      </c>
      <c r="F94" s="50" t="s">
        <v>4</v>
      </c>
      <c r="G94" s="49" t="s">
        <v>5</v>
      </c>
      <c r="H94" s="49" t="s">
        <v>6</v>
      </c>
      <c r="I94" s="49" t="s">
        <v>7</v>
      </c>
      <c r="J94" s="49" t="s">
        <v>8</v>
      </c>
    </row>
    <row r="95" spans="2:10" ht="76.5" x14ac:dyDescent="0.2">
      <c r="B95" s="80" t="s">
        <v>352</v>
      </c>
      <c r="C95" s="80" t="s">
        <v>350</v>
      </c>
      <c r="D95" s="71" t="s">
        <v>351</v>
      </c>
      <c r="E95" s="72">
        <v>44890</v>
      </c>
      <c r="F95" s="69">
        <v>15340</v>
      </c>
      <c r="G95" s="70">
        <f t="shared" si="5"/>
        <v>44920</v>
      </c>
      <c r="H95" s="69">
        <f>+F95</f>
        <v>15340</v>
      </c>
      <c r="I95" s="57">
        <v>0</v>
      </c>
      <c r="J95" s="83" t="s">
        <v>33</v>
      </c>
    </row>
    <row r="96" spans="2:10" ht="27.75" customHeight="1" x14ac:dyDescent="0.25">
      <c r="B96" s="124" t="s">
        <v>357</v>
      </c>
      <c r="C96" s="124" t="s">
        <v>353</v>
      </c>
      <c r="D96" s="71" t="s">
        <v>354</v>
      </c>
      <c r="E96" s="72">
        <v>44844</v>
      </c>
      <c r="F96" s="94">
        <v>540500</v>
      </c>
      <c r="G96" s="70">
        <f t="shared" si="5"/>
        <v>44874</v>
      </c>
      <c r="H96" s="69">
        <f t="shared" ref="H96:H107" si="6">+F96</f>
        <v>540500</v>
      </c>
      <c r="I96" s="57">
        <v>0</v>
      </c>
      <c r="J96" s="83" t="s">
        <v>33</v>
      </c>
    </row>
    <row r="97" spans="2:10" ht="27.75" customHeight="1" x14ac:dyDescent="0.25">
      <c r="B97" s="125"/>
      <c r="C97" s="125"/>
      <c r="D97" s="71" t="s">
        <v>355</v>
      </c>
      <c r="E97" s="72">
        <v>44844</v>
      </c>
      <c r="F97" s="94">
        <v>207000</v>
      </c>
      <c r="G97" s="70">
        <f t="shared" si="5"/>
        <v>44874</v>
      </c>
      <c r="H97" s="69">
        <f t="shared" si="6"/>
        <v>207000</v>
      </c>
      <c r="I97" s="57">
        <v>0</v>
      </c>
      <c r="J97" s="83" t="s">
        <v>33</v>
      </c>
    </row>
    <row r="98" spans="2:10" ht="27.75" customHeight="1" x14ac:dyDescent="0.2">
      <c r="B98" s="126"/>
      <c r="C98" s="126"/>
      <c r="D98" s="71" t="s">
        <v>356</v>
      </c>
      <c r="E98" s="72">
        <v>44844</v>
      </c>
      <c r="F98" s="69">
        <v>103000</v>
      </c>
      <c r="G98" s="70">
        <f t="shared" si="5"/>
        <v>44874</v>
      </c>
      <c r="H98" s="69">
        <f t="shared" si="6"/>
        <v>103000</v>
      </c>
      <c r="I98" s="57">
        <v>0</v>
      </c>
      <c r="J98" s="83" t="s">
        <v>33</v>
      </c>
    </row>
    <row r="99" spans="2:10" ht="80.25" customHeight="1" x14ac:dyDescent="0.25">
      <c r="B99" s="80" t="s">
        <v>359</v>
      </c>
      <c r="C99" s="80" t="s">
        <v>358</v>
      </c>
      <c r="D99" s="71" t="s">
        <v>355</v>
      </c>
      <c r="E99" s="72">
        <v>44859</v>
      </c>
      <c r="F99" s="87">
        <v>734550</v>
      </c>
      <c r="G99" s="70">
        <f t="shared" si="5"/>
        <v>44889</v>
      </c>
      <c r="H99" s="69">
        <f t="shared" si="6"/>
        <v>734550</v>
      </c>
      <c r="I99" s="57">
        <v>0</v>
      </c>
      <c r="J99" s="83" t="s">
        <v>33</v>
      </c>
    </row>
    <row r="100" spans="2:10" ht="63.75" x14ac:dyDescent="0.2">
      <c r="B100" s="80" t="s">
        <v>362</v>
      </c>
      <c r="C100" s="80" t="s">
        <v>360</v>
      </c>
      <c r="D100" s="71" t="s">
        <v>361</v>
      </c>
      <c r="E100" s="72">
        <v>44886</v>
      </c>
      <c r="F100" s="69">
        <v>138001</v>
      </c>
      <c r="G100" s="70">
        <f t="shared" si="5"/>
        <v>44916</v>
      </c>
      <c r="H100" s="69">
        <f t="shared" si="6"/>
        <v>138001</v>
      </c>
      <c r="I100" s="57">
        <v>0</v>
      </c>
      <c r="J100" s="83" t="s">
        <v>33</v>
      </c>
    </row>
    <row r="101" spans="2:10" ht="76.5" x14ac:dyDescent="0.2">
      <c r="B101" s="80" t="s">
        <v>364</v>
      </c>
      <c r="C101" s="80" t="s">
        <v>363</v>
      </c>
      <c r="D101" s="71" t="s">
        <v>356</v>
      </c>
      <c r="E101" s="72">
        <v>44887</v>
      </c>
      <c r="F101" s="69">
        <v>162838.82</v>
      </c>
      <c r="G101" s="70">
        <f t="shared" si="5"/>
        <v>44917</v>
      </c>
      <c r="H101" s="69">
        <f t="shared" si="6"/>
        <v>162838.82</v>
      </c>
      <c r="I101" s="57">
        <v>0</v>
      </c>
      <c r="J101" s="83" t="s">
        <v>33</v>
      </c>
    </row>
    <row r="102" spans="2:10" ht="102" x14ac:dyDescent="0.2">
      <c r="B102" s="80" t="s">
        <v>367</v>
      </c>
      <c r="C102" s="80" t="s">
        <v>365</v>
      </c>
      <c r="D102" s="71" t="s">
        <v>366</v>
      </c>
      <c r="E102" s="72">
        <v>44872</v>
      </c>
      <c r="F102" s="69">
        <v>909500</v>
      </c>
      <c r="G102" s="70">
        <f t="shared" si="5"/>
        <v>44902</v>
      </c>
      <c r="H102" s="69">
        <f t="shared" si="6"/>
        <v>909500</v>
      </c>
      <c r="I102" s="57">
        <v>0</v>
      </c>
      <c r="J102" s="83" t="s">
        <v>33</v>
      </c>
    </row>
    <row r="103" spans="2:10" ht="76.5" x14ac:dyDescent="0.2">
      <c r="B103" s="80" t="s">
        <v>240</v>
      </c>
      <c r="C103" s="80" t="s">
        <v>368</v>
      </c>
      <c r="D103" s="71" t="s">
        <v>369</v>
      </c>
      <c r="E103" s="72">
        <v>44888</v>
      </c>
      <c r="F103" s="69">
        <v>1099760</v>
      </c>
      <c r="G103" s="70">
        <f t="shared" si="5"/>
        <v>44918</v>
      </c>
      <c r="H103" s="69">
        <f t="shared" si="6"/>
        <v>1099760</v>
      </c>
      <c r="I103" s="57">
        <v>0</v>
      </c>
      <c r="J103" s="83" t="s">
        <v>33</v>
      </c>
    </row>
    <row r="104" spans="2:10" ht="89.25" x14ac:dyDescent="0.2">
      <c r="B104" s="80" t="s">
        <v>183</v>
      </c>
      <c r="C104" s="80" t="s">
        <v>370</v>
      </c>
      <c r="D104" s="71" t="s">
        <v>371</v>
      </c>
      <c r="E104" s="72">
        <v>44846</v>
      </c>
      <c r="F104" s="69">
        <v>125528.4</v>
      </c>
      <c r="G104" s="70">
        <f t="shared" si="5"/>
        <v>44876</v>
      </c>
      <c r="H104" s="69">
        <f t="shared" si="6"/>
        <v>125528.4</v>
      </c>
      <c r="I104" s="57">
        <v>0</v>
      </c>
      <c r="J104" s="83" t="s">
        <v>33</v>
      </c>
    </row>
    <row r="105" spans="2:10" ht="76.5" x14ac:dyDescent="0.2">
      <c r="B105" s="80" t="s">
        <v>175</v>
      </c>
      <c r="C105" s="80" t="s">
        <v>372</v>
      </c>
      <c r="D105" s="71" t="s">
        <v>373</v>
      </c>
      <c r="E105" s="72">
        <v>44888</v>
      </c>
      <c r="F105" s="69">
        <v>147972</v>
      </c>
      <c r="G105" s="70">
        <f t="shared" si="5"/>
        <v>44918</v>
      </c>
      <c r="H105" s="69">
        <f t="shared" si="6"/>
        <v>147972</v>
      </c>
      <c r="I105" s="57">
        <v>0</v>
      </c>
      <c r="J105" s="83" t="s">
        <v>33</v>
      </c>
    </row>
    <row r="106" spans="2:10" ht="76.5" x14ac:dyDescent="0.2">
      <c r="B106" s="80" t="s">
        <v>376</v>
      </c>
      <c r="C106" s="80" t="s">
        <v>374</v>
      </c>
      <c r="D106" s="71" t="s">
        <v>375</v>
      </c>
      <c r="E106" s="72">
        <v>44896</v>
      </c>
      <c r="F106" s="69">
        <v>163548</v>
      </c>
      <c r="G106" s="70">
        <f t="shared" si="5"/>
        <v>44926</v>
      </c>
      <c r="H106" s="69">
        <f t="shared" si="6"/>
        <v>163548</v>
      </c>
      <c r="I106" s="57">
        <v>0</v>
      </c>
      <c r="J106" s="83" t="s">
        <v>33</v>
      </c>
    </row>
    <row r="107" spans="2:10" ht="89.25" x14ac:dyDescent="0.2">
      <c r="B107" s="80" t="s">
        <v>379</v>
      </c>
      <c r="C107" s="80" t="s">
        <v>377</v>
      </c>
      <c r="D107" s="71" t="s">
        <v>378</v>
      </c>
      <c r="E107" s="72">
        <v>44896</v>
      </c>
      <c r="F107" s="69">
        <v>148350</v>
      </c>
      <c r="G107" s="70">
        <f t="shared" si="5"/>
        <v>44926</v>
      </c>
      <c r="H107" s="69">
        <f t="shared" si="6"/>
        <v>148350</v>
      </c>
      <c r="I107" s="57">
        <v>0</v>
      </c>
      <c r="J107" s="83" t="s">
        <v>33</v>
      </c>
    </row>
    <row r="108" spans="2:10" ht="51" x14ac:dyDescent="0.2">
      <c r="B108" s="49" t="s">
        <v>0</v>
      </c>
      <c r="C108" s="49" t="s">
        <v>1</v>
      </c>
      <c r="D108" s="49" t="s">
        <v>3</v>
      </c>
      <c r="E108" s="49" t="s">
        <v>2</v>
      </c>
      <c r="F108" s="50" t="s">
        <v>4</v>
      </c>
      <c r="G108" s="49" t="s">
        <v>5</v>
      </c>
      <c r="H108" s="49" t="s">
        <v>6</v>
      </c>
      <c r="I108" s="49" t="s">
        <v>7</v>
      </c>
      <c r="J108" s="49" t="s">
        <v>8</v>
      </c>
    </row>
    <row r="109" spans="2:10" ht="76.5" x14ac:dyDescent="0.2">
      <c r="B109" s="80" t="s">
        <v>382</v>
      </c>
      <c r="C109" s="80" t="s">
        <v>380</v>
      </c>
      <c r="D109" s="71" t="s">
        <v>381</v>
      </c>
      <c r="E109" s="72">
        <v>44868</v>
      </c>
      <c r="F109" s="69">
        <v>747825</v>
      </c>
      <c r="G109" s="70">
        <f t="shared" ref="G109:G117" si="7">30+E109</f>
        <v>44898</v>
      </c>
      <c r="H109" s="69">
        <f t="shared" ref="H109:H116" si="8">+F109</f>
        <v>747825</v>
      </c>
      <c r="I109" s="57">
        <v>0</v>
      </c>
      <c r="J109" s="83" t="s">
        <v>33</v>
      </c>
    </row>
    <row r="110" spans="2:10" ht="45.75" customHeight="1" x14ac:dyDescent="0.2">
      <c r="B110" s="124" t="s">
        <v>386</v>
      </c>
      <c r="C110" s="124" t="s">
        <v>383</v>
      </c>
      <c r="D110" s="71" t="s">
        <v>384</v>
      </c>
      <c r="E110" s="72">
        <v>44861</v>
      </c>
      <c r="F110" s="69">
        <v>25000</v>
      </c>
      <c r="G110" s="70">
        <f t="shared" si="7"/>
        <v>44891</v>
      </c>
      <c r="H110" s="69">
        <f t="shared" si="8"/>
        <v>25000</v>
      </c>
      <c r="I110" s="57">
        <v>0</v>
      </c>
      <c r="J110" s="83" t="s">
        <v>33</v>
      </c>
    </row>
    <row r="111" spans="2:10" ht="45.75" customHeight="1" x14ac:dyDescent="0.2">
      <c r="B111" s="126"/>
      <c r="C111" s="126"/>
      <c r="D111" s="71" t="s">
        <v>385</v>
      </c>
      <c r="E111" s="72">
        <v>44875</v>
      </c>
      <c r="F111" s="69">
        <v>25000</v>
      </c>
      <c r="G111" s="70">
        <f t="shared" si="7"/>
        <v>44905</v>
      </c>
      <c r="H111" s="69">
        <f t="shared" si="8"/>
        <v>25000</v>
      </c>
      <c r="I111" s="57">
        <v>0</v>
      </c>
      <c r="J111" s="83" t="s">
        <v>33</v>
      </c>
    </row>
    <row r="112" spans="2:10" ht="76.5" x14ac:dyDescent="0.2">
      <c r="B112" s="80" t="s">
        <v>389</v>
      </c>
      <c r="C112" s="80" t="s">
        <v>387</v>
      </c>
      <c r="D112" s="71" t="s">
        <v>388</v>
      </c>
      <c r="E112" s="72">
        <v>44902</v>
      </c>
      <c r="F112" s="69">
        <v>8257227</v>
      </c>
      <c r="G112" s="70">
        <f t="shared" si="7"/>
        <v>44932</v>
      </c>
      <c r="H112" s="69">
        <f t="shared" si="8"/>
        <v>8257227</v>
      </c>
      <c r="I112" s="57">
        <v>0</v>
      </c>
      <c r="J112" s="83" t="s">
        <v>33</v>
      </c>
    </row>
    <row r="113" spans="2:10" ht="48.75" customHeight="1" x14ac:dyDescent="0.2">
      <c r="B113" s="124" t="s">
        <v>317</v>
      </c>
      <c r="C113" s="124" t="s">
        <v>390</v>
      </c>
      <c r="D113" s="71" t="s">
        <v>391</v>
      </c>
      <c r="E113" s="72">
        <v>44855</v>
      </c>
      <c r="F113" s="69">
        <v>2400</v>
      </c>
      <c r="G113" s="70">
        <f t="shared" si="7"/>
        <v>44885</v>
      </c>
      <c r="H113" s="69">
        <f t="shared" si="8"/>
        <v>2400</v>
      </c>
      <c r="I113" s="57">
        <v>0</v>
      </c>
      <c r="J113" s="83" t="s">
        <v>33</v>
      </c>
    </row>
    <row r="114" spans="2:10" ht="48.75" customHeight="1" x14ac:dyDescent="0.2">
      <c r="B114" s="126"/>
      <c r="C114" s="126"/>
      <c r="D114" s="71" t="s">
        <v>392</v>
      </c>
      <c r="E114" s="72">
        <v>44867</v>
      </c>
      <c r="F114" s="69">
        <v>3000</v>
      </c>
      <c r="G114" s="70">
        <f t="shared" si="7"/>
        <v>44897</v>
      </c>
      <c r="H114" s="69">
        <f t="shared" si="8"/>
        <v>3000</v>
      </c>
      <c r="I114" s="57">
        <v>0</v>
      </c>
      <c r="J114" s="83" t="s">
        <v>33</v>
      </c>
    </row>
    <row r="115" spans="2:10" ht="89.25" x14ac:dyDescent="0.2">
      <c r="B115" s="80" t="s">
        <v>208</v>
      </c>
      <c r="C115" s="80" t="s">
        <v>393</v>
      </c>
      <c r="D115" s="71" t="s">
        <v>394</v>
      </c>
      <c r="E115" s="72">
        <v>44873</v>
      </c>
      <c r="F115" s="69">
        <v>16789750</v>
      </c>
      <c r="G115" s="70">
        <f t="shared" si="7"/>
        <v>44903</v>
      </c>
      <c r="H115" s="69">
        <f t="shared" si="8"/>
        <v>16789750</v>
      </c>
      <c r="I115" s="57">
        <v>0</v>
      </c>
      <c r="J115" s="83" t="s">
        <v>33</v>
      </c>
    </row>
    <row r="116" spans="2:10" ht="76.5" x14ac:dyDescent="0.2">
      <c r="B116" s="80" t="s">
        <v>396</v>
      </c>
      <c r="C116" s="80" t="s">
        <v>395</v>
      </c>
      <c r="D116" s="71" t="s">
        <v>205</v>
      </c>
      <c r="E116" s="72">
        <v>44896</v>
      </c>
      <c r="F116" s="69">
        <v>79638.2</v>
      </c>
      <c r="G116" s="70">
        <f t="shared" si="7"/>
        <v>44926</v>
      </c>
      <c r="H116" s="69">
        <f t="shared" si="8"/>
        <v>79638.2</v>
      </c>
      <c r="I116" s="57">
        <v>0</v>
      </c>
      <c r="J116" s="83" t="s">
        <v>33</v>
      </c>
    </row>
    <row r="117" spans="2:10" ht="13.5" customHeight="1" x14ac:dyDescent="0.2">
      <c r="B117" s="124" t="s">
        <v>406</v>
      </c>
      <c r="C117" s="124" t="s">
        <v>397</v>
      </c>
      <c r="D117" s="71" t="s">
        <v>398</v>
      </c>
      <c r="E117" s="72">
        <v>44875</v>
      </c>
      <c r="F117" s="69">
        <v>2118999.9300000002</v>
      </c>
      <c r="G117" s="70">
        <f t="shared" si="7"/>
        <v>44905</v>
      </c>
      <c r="H117" s="69">
        <f t="shared" ref="H117:H140" si="9">+F117</f>
        <v>2118999.9300000002</v>
      </c>
      <c r="I117" s="57">
        <v>0</v>
      </c>
      <c r="J117" s="83" t="s">
        <v>33</v>
      </c>
    </row>
    <row r="118" spans="2:10" x14ac:dyDescent="0.2">
      <c r="B118" s="125"/>
      <c r="C118" s="125"/>
      <c r="D118" s="71" t="s">
        <v>399</v>
      </c>
      <c r="E118" s="72">
        <v>44875</v>
      </c>
      <c r="F118" s="69">
        <v>2118999.9300000002</v>
      </c>
      <c r="G118" s="70">
        <f t="shared" ref="G118:G140" si="10">30+E118</f>
        <v>44905</v>
      </c>
      <c r="H118" s="69">
        <f t="shared" si="9"/>
        <v>2118999.9300000002</v>
      </c>
      <c r="I118" s="57">
        <v>0</v>
      </c>
      <c r="J118" s="83" t="s">
        <v>33</v>
      </c>
    </row>
    <row r="119" spans="2:10" x14ac:dyDescent="0.2">
      <c r="B119" s="125"/>
      <c r="C119" s="125"/>
      <c r="D119" s="71" t="s">
        <v>400</v>
      </c>
      <c r="E119" s="72">
        <v>44875</v>
      </c>
      <c r="F119" s="69">
        <v>2118999.9300000002</v>
      </c>
      <c r="G119" s="70">
        <f t="shared" si="10"/>
        <v>44905</v>
      </c>
      <c r="H119" s="69">
        <f t="shared" si="9"/>
        <v>2118999.9300000002</v>
      </c>
      <c r="I119" s="57">
        <v>0</v>
      </c>
      <c r="J119" s="83" t="s">
        <v>33</v>
      </c>
    </row>
    <row r="120" spans="2:10" x14ac:dyDescent="0.2">
      <c r="B120" s="125"/>
      <c r="C120" s="125"/>
      <c r="D120" s="71" t="s">
        <v>401</v>
      </c>
      <c r="E120" s="72">
        <v>44875</v>
      </c>
      <c r="F120" s="69">
        <v>2118999.9300000002</v>
      </c>
      <c r="G120" s="70">
        <f t="shared" si="10"/>
        <v>44905</v>
      </c>
      <c r="H120" s="69">
        <f t="shared" si="9"/>
        <v>2118999.9300000002</v>
      </c>
      <c r="I120" s="57">
        <v>0</v>
      </c>
      <c r="J120" s="83" t="s">
        <v>33</v>
      </c>
    </row>
    <row r="121" spans="2:10" x14ac:dyDescent="0.2">
      <c r="B121" s="125"/>
      <c r="C121" s="125"/>
      <c r="D121" s="71" t="s">
        <v>402</v>
      </c>
      <c r="E121" s="72">
        <v>44875</v>
      </c>
      <c r="F121" s="69">
        <v>2118999.9300000002</v>
      </c>
      <c r="G121" s="70">
        <f t="shared" si="10"/>
        <v>44905</v>
      </c>
      <c r="H121" s="69">
        <f t="shared" si="9"/>
        <v>2118999.9300000002</v>
      </c>
      <c r="I121" s="57">
        <v>0</v>
      </c>
      <c r="J121" s="83" t="s">
        <v>33</v>
      </c>
    </row>
    <row r="122" spans="2:10" x14ac:dyDescent="0.2">
      <c r="B122" s="125"/>
      <c r="C122" s="125"/>
      <c r="D122" s="71" t="s">
        <v>403</v>
      </c>
      <c r="E122" s="72">
        <v>44875</v>
      </c>
      <c r="F122" s="69">
        <v>2118999.9300000002</v>
      </c>
      <c r="G122" s="70">
        <f t="shared" si="10"/>
        <v>44905</v>
      </c>
      <c r="H122" s="69">
        <f t="shared" si="9"/>
        <v>2118999.9300000002</v>
      </c>
      <c r="I122" s="57">
        <v>0</v>
      </c>
      <c r="J122" s="83" t="s">
        <v>33</v>
      </c>
    </row>
    <row r="123" spans="2:10" x14ac:dyDescent="0.2">
      <c r="B123" s="125"/>
      <c r="C123" s="125"/>
      <c r="D123" s="71" t="s">
        <v>404</v>
      </c>
      <c r="E123" s="72">
        <v>44889</v>
      </c>
      <c r="F123" s="69">
        <v>3388000</v>
      </c>
      <c r="G123" s="70">
        <f t="shared" si="10"/>
        <v>44919</v>
      </c>
      <c r="H123" s="69">
        <f t="shared" si="9"/>
        <v>3388000</v>
      </c>
      <c r="I123" s="57">
        <v>0</v>
      </c>
      <c r="J123" s="83" t="s">
        <v>33</v>
      </c>
    </row>
    <row r="124" spans="2:10" x14ac:dyDescent="0.2">
      <c r="B124" s="126"/>
      <c r="C124" s="126"/>
      <c r="D124" s="71" t="s">
        <v>405</v>
      </c>
      <c r="E124" s="72">
        <v>44889</v>
      </c>
      <c r="F124" s="69">
        <v>3388000</v>
      </c>
      <c r="G124" s="70">
        <f t="shared" si="10"/>
        <v>44919</v>
      </c>
      <c r="H124" s="69">
        <f t="shared" si="9"/>
        <v>3388000</v>
      </c>
      <c r="I124" s="57">
        <v>0</v>
      </c>
      <c r="J124" s="83" t="s">
        <v>33</v>
      </c>
    </row>
    <row r="125" spans="2:10" ht="107.25" customHeight="1" x14ac:dyDescent="0.2">
      <c r="B125" s="107" t="s">
        <v>408</v>
      </c>
      <c r="C125" s="107" t="s">
        <v>407</v>
      </c>
      <c r="D125" s="71" t="s">
        <v>354</v>
      </c>
      <c r="E125" s="72">
        <v>44890</v>
      </c>
      <c r="F125" s="69">
        <v>851017.7</v>
      </c>
      <c r="G125" s="70">
        <f t="shared" si="10"/>
        <v>44920</v>
      </c>
      <c r="H125" s="69">
        <f t="shared" si="9"/>
        <v>851017.7</v>
      </c>
      <c r="I125" s="57">
        <v>0</v>
      </c>
      <c r="J125" s="83" t="s">
        <v>33</v>
      </c>
    </row>
    <row r="126" spans="2:10" ht="69.75" customHeight="1" x14ac:dyDescent="0.2">
      <c r="B126" s="107" t="s">
        <v>411</v>
      </c>
      <c r="C126" s="107" t="s">
        <v>409</v>
      </c>
      <c r="D126" s="71" t="s">
        <v>410</v>
      </c>
      <c r="E126" s="72">
        <v>44895</v>
      </c>
      <c r="F126" s="69">
        <v>64307.88</v>
      </c>
      <c r="G126" s="70">
        <f t="shared" si="10"/>
        <v>44925</v>
      </c>
      <c r="H126" s="69">
        <f t="shared" si="9"/>
        <v>64307.88</v>
      </c>
      <c r="I126" s="57">
        <v>0</v>
      </c>
      <c r="J126" s="83" t="s">
        <v>33</v>
      </c>
    </row>
    <row r="127" spans="2:10" ht="81" customHeight="1" x14ac:dyDescent="0.2">
      <c r="B127" s="107" t="s">
        <v>414</v>
      </c>
      <c r="C127" s="107" t="s">
        <v>412</v>
      </c>
      <c r="D127" s="71" t="s">
        <v>413</v>
      </c>
      <c r="E127" s="72">
        <v>44880</v>
      </c>
      <c r="F127" s="69">
        <v>885000</v>
      </c>
      <c r="G127" s="70">
        <f t="shared" si="10"/>
        <v>44910</v>
      </c>
      <c r="H127" s="69">
        <f t="shared" si="9"/>
        <v>885000</v>
      </c>
      <c r="I127" s="57">
        <v>0</v>
      </c>
      <c r="J127" s="83" t="s">
        <v>33</v>
      </c>
    </row>
    <row r="128" spans="2:10" ht="51" x14ac:dyDescent="0.2">
      <c r="B128" s="49" t="s">
        <v>0</v>
      </c>
      <c r="C128" s="49" t="s">
        <v>1</v>
      </c>
      <c r="D128" s="49" t="s">
        <v>3</v>
      </c>
      <c r="E128" s="49" t="s">
        <v>2</v>
      </c>
      <c r="F128" s="50" t="s">
        <v>4</v>
      </c>
      <c r="G128" s="49" t="s">
        <v>5</v>
      </c>
      <c r="H128" s="49" t="s">
        <v>6</v>
      </c>
      <c r="I128" s="49" t="s">
        <v>7</v>
      </c>
      <c r="J128" s="49" t="s">
        <v>8</v>
      </c>
    </row>
    <row r="129" spans="2:10" ht="76.5" x14ac:dyDescent="0.2">
      <c r="B129" s="107" t="s">
        <v>417</v>
      </c>
      <c r="C129" s="107" t="s">
        <v>415</v>
      </c>
      <c r="D129" s="71" t="s">
        <v>416</v>
      </c>
      <c r="E129" s="72">
        <v>44879</v>
      </c>
      <c r="F129" s="69">
        <v>10334.61</v>
      </c>
      <c r="G129" s="70">
        <f t="shared" si="10"/>
        <v>44909</v>
      </c>
      <c r="H129" s="69">
        <f t="shared" si="9"/>
        <v>10334.61</v>
      </c>
      <c r="I129" s="57">
        <v>0</v>
      </c>
      <c r="J129" s="83" t="s">
        <v>33</v>
      </c>
    </row>
    <row r="130" spans="2:10" ht="76.5" x14ac:dyDescent="0.2">
      <c r="B130" s="107" t="s">
        <v>420</v>
      </c>
      <c r="C130" s="107" t="s">
        <v>418</v>
      </c>
      <c r="D130" s="71" t="s">
        <v>419</v>
      </c>
      <c r="E130" s="72">
        <v>44893</v>
      </c>
      <c r="F130" s="69">
        <v>44999712.280000001</v>
      </c>
      <c r="G130" s="70">
        <f t="shared" si="10"/>
        <v>44923</v>
      </c>
      <c r="H130" s="69">
        <f t="shared" si="9"/>
        <v>44999712.280000001</v>
      </c>
      <c r="I130" s="57">
        <v>0</v>
      </c>
      <c r="J130" s="83" t="s">
        <v>33</v>
      </c>
    </row>
    <row r="131" spans="2:10" ht="76.5" x14ac:dyDescent="0.2">
      <c r="B131" s="107" t="s">
        <v>208</v>
      </c>
      <c r="C131" s="107" t="s">
        <v>421</v>
      </c>
      <c r="D131" s="71" t="s">
        <v>422</v>
      </c>
      <c r="E131" s="72">
        <v>44893</v>
      </c>
      <c r="F131" s="69">
        <v>145613.54999999999</v>
      </c>
      <c r="G131" s="70">
        <f t="shared" si="10"/>
        <v>44923</v>
      </c>
      <c r="H131" s="69">
        <f t="shared" si="9"/>
        <v>145613.54999999999</v>
      </c>
      <c r="I131" s="57">
        <v>0</v>
      </c>
      <c r="J131" s="83" t="s">
        <v>33</v>
      </c>
    </row>
    <row r="132" spans="2:10" ht="76.5" x14ac:dyDescent="0.2">
      <c r="B132" s="107" t="s">
        <v>208</v>
      </c>
      <c r="C132" s="107" t="s">
        <v>423</v>
      </c>
      <c r="D132" s="71" t="s">
        <v>424</v>
      </c>
      <c r="E132" s="72">
        <v>44894</v>
      </c>
      <c r="F132" s="69">
        <v>11593.32</v>
      </c>
      <c r="G132" s="70">
        <f t="shared" si="10"/>
        <v>44924</v>
      </c>
      <c r="H132" s="69">
        <f t="shared" si="9"/>
        <v>11593.32</v>
      </c>
      <c r="I132" s="57">
        <v>0</v>
      </c>
      <c r="J132" s="83" t="s">
        <v>33</v>
      </c>
    </row>
    <row r="133" spans="2:10" ht="63.75" x14ac:dyDescent="0.2">
      <c r="B133" s="107" t="s">
        <v>427</v>
      </c>
      <c r="C133" s="107" t="s">
        <v>425</v>
      </c>
      <c r="D133" s="71" t="s">
        <v>426</v>
      </c>
      <c r="E133" s="72">
        <v>44890</v>
      </c>
      <c r="F133" s="69">
        <v>146556</v>
      </c>
      <c r="G133" s="70">
        <f t="shared" si="10"/>
        <v>44920</v>
      </c>
      <c r="H133" s="69">
        <f t="shared" si="9"/>
        <v>146556</v>
      </c>
      <c r="I133" s="57">
        <v>0</v>
      </c>
      <c r="J133" s="83" t="s">
        <v>33</v>
      </c>
    </row>
    <row r="134" spans="2:10" ht="76.5" x14ac:dyDescent="0.2">
      <c r="B134" s="107" t="s">
        <v>430</v>
      </c>
      <c r="C134" s="107" t="s">
        <v>428</v>
      </c>
      <c r="D134" s="71" t="s">
        <v>429</v>
      </c>
      <c r="E134" s="72">
        <v>44894</v>
      </c>
      <c r="F134" s="69">
        <v>14067.06</v>
      </c>
      <c r="G134" s="70">
        <f t="shared" si="10"/>
        <v>44924</v>
      </c>
      <c r="H134" s="69">
        <f t="shared" si="9"/>
        <v>14067.06</v>
      </c>
      <c r="I134" s="57">
        <v>0</v>
      </c>
      <c r="J134" s="83" t="s">
        <v>33</v>
      </c>
    </row>
    <row r="135" spans="2:10" ht="76.5" x14ac:dyDescent="0.2">
      <c r="B135" s="107" t="s">
        <v>433</v>
      </c>
      <c r="C135" s="107" t="s">
        <v>431</v>
      </c>
      <c r="D135" s="71" t="s">
        <v>432</v>
      </c>
      <c r="E135" s="72">
        <v>44890</v>
      </c>
      <c r="F135" s="69">
        <v>164497.9</v>
      </c>
      <c r="G135" s="70">
        <f t="shared" si="10"/>
        <v>44920</v>
      </c>
      <c r="H135" s="69">
        <f t="shared" si="9"/>
        <v>164497.9</v>
      </c>
      <c r="I135" s="57">
        <v>0</v>
      </c>
      <c r="J135" s="83" t="s">
        <v>33</v>
      </c>
    </row>
    <row r="136" spans="2:10" ht="76.5" x14ac:dyDescent="0.2">
      <c r="B136" s="107" t="s">
        <v>433</v>
      </c>
      <c r="C136" s="107" t="s">
        <v>434</v>
      </c>
      <c r="D136" s="71" t="s">
        <v>435</v>
      </c>
      <c r="E136" s="72">
        <v>44883</v>
      </c>
      <c r="F136" s="69">
        <v>163994.13</v>
      </c>
      <c r="G136" s="70">
        <f t="shared" si="10"/>
        <v>44913</v>
      </c>
      <c r="H136" s="69">
        <f t="shared" si="9"/>
        <v>163994.13</v>
      </c>
      <c r="I136" s="57">
        <v>0</v>
      </c>
      <c r="J136" s="83" t="s">
        <v>33</v>
      </c>
    </row>
    <row r="137" spans="2:10" ht="63.75" x14ac:dyDescent="0.2">
      <c r="B137" s="107" t="s">
        <v>438</v>
      </c>
      <c r="C137" s="107" t="s">
        <v>436</v>
      </c>
      <c r="D137" s="71" t="s">
        <v>437</v>
      </c>
      <c r="E137" s="72">
        <v>44888</v>
      </c>
      <c r="F137" s="69">
        <v>300003.20000000001</v>
      </c>
      <c r="G137" s="70">
        <f t="shared" si="10"/>
        <v>44918</v>
      </c>
      <c r="H137" s="69">
        <f t="shared" si="9"/>
        <v>300003.20000000001</v>
      </c>
      <c r="I137" s="57">
        <v>0</v>
      </c>
      <c r="J137" s="83" t="s">
        <v>33</v>
      </c>
    </row>
    <row r="138" spans="2:10" ht="76.5" x14ac:dyDescent="0.2">
      <c r="B138" s="80" t="s">
        <v>379</v>
      </c>
      <c r="C138" s="80" t="s">
        <v>439</v>
      </c>
      <c r="D138" s="71" t="s">
        <v>440</v>
      </c>
      <c r="E138" s="72">
        <v>44860</v>
      </c>
      <c r="F138" s="69">
        <v>89988.56</v>
      </c>
      <c r="G138" s="70">
        <f t="shared" si="10"/>
        <v>44890</v>
      </c>
      <c r="H138" s="69">
        <f t="shared" si="9"/>
        <v>89988.56</v>
      </c>
      <c r="I138" s="57">
        <v>0</v>
      </c>
      <c r="J138" s="83" t="s">
        <v>33</v>
      </c>
    </row>
    <row r="139" spans="2:10" ht="89.25" x14ac:dyDescent="0.2">
      <c r="B139" s="80" t="s">
        <v>417</v>
      </c>
      <c r="C139" s="80" t="s">
        <v>441</v>
      </c>
      <c r="D139" s="71" t="s">
        <v>442</v>
      </c>
      <c r="E139" s="72">
        <v>44890</v>
      </c>
      <c r="F139" s="69">
        <v>11916.37</v>
      </c>
      <c r="G139" s="70">
        <f t="shared" si="10"/>
        <v>44920</v>
      </c>
      <c r="H139" s="69">
        <f t="shared" si="9"/>
        <v>11916.37</v>
      </c>
      <c r="I139" s="57">
        <v>0</v>
      </c>
      <c r="J139" s="83" t="s">
        <v>33</v>
      </c>
    </row>
    <row r="140" spans="2:10" ht="63.75" x14ac:dyDescent="0.2">
      <c r="B140" s="80" t="s">
        <v>438</v>
      </c>
      <c r="C140" s="80" t="s">
        <v>443</v>
      </c>
      <c r="D140" s="71" t="s">
        <v>354</v>
      </c>
      <c r="E140" s="72">
        <v>44880</v>
      </c>
      <c r="F140" s="69">
        <v>766494.96</v>
      </c>
      <c r="G140" s="70">
        <f t="shared" si="10"/>
        <v>44910</v>
      </c>
      <c r="H140" s="69">
        <f t="shared" si="9"/>
        <v>766494.96</v>
      </c>
      <c r="I140" s="57">
        <v>0</v>
      </c>
      <c r="J140" s="83" t="s">
        <v>33</v>
      </c>
    </row>
    <row r="141" spans="2:10" ht="51" x14ac:dyDescent="0.2">
      <c r="B141" s="49" t="s">
        <v>0</v>
      </c>
      <c r="C141" s="49" t="s">
        <v>1</v>
      </c>
      <c r="D141" s="49" t="s">
        <v>3</v>
      </c>
      <c r="E141" s="49" t="s">
        <v>2</v>
      </c>
      <c r="F141" s="50" t="s">
        <v>4</v>
      </c>
      <c r="G141" s="49" t="s">
        <v>5</v>
      </c>
      <c r="H141" s="49" t="s">
        <v>6</v>
      </c>
      <c r="I141" s="49" t="s">
        <v>7</v>
      </c>
      <c r="J141" s="49" t="s">
        <v>8</v>
      </c>
    </row>
    <row r="142" spans="2:10" ht="26.25" customHeight="1" x14ac:dyDescent="0.2">
      <c r="B142" s="124" t="s">
        <v>448</v>
      </c>
      <c r="C142" s="124" t="s">
        <v>444</v>
      </c>
      <c r="D142" s="71" t="s">
        <v>445</v>
      </c>
      <c r="E142" s="72">
        <v>44866</v>
      </c>
      <c r="F142" s="69">
        <v>5900</v>
      </c>
      <c r="G142" s="70">
        <f>30+E142</f>
        <v>44896</v>
      </c>
      <c r="H142" s="69">
        <f>+F142</f>
        <v>5900</v>
      </c>
      <c r="I142" s="57">
        <v>0</v>
      </c>
      <c r="J142" s="83" t="s">
        <v>33</v>
      </c>
    </row>
    <row r="143" spans="2:10" ht="26.25" customHeight="1" x14ac:dyDescent="0.2">
      <c r="B143" s="125"/>
      <c r="C143" s="125"/>
      <c r="D143" s="71" t="s">
        <v>446</v>
      </c>
      <c r="E143" s="72">
        <v>44866</v>
      </c>
      <c r="F143" s="69">
        <v>5900</v>
      </c>
      <c r="G143" s="70">
        <f t="shared" ref="G143:G158" si="11">30+E143</f>
        <v>44896</v>
      </c>
      <c r="H143" s="69">
        <f t="shared" ref="H143:H158" si="12">+F143</f>
        <v>5900</v>
      </c>
      <c r="I143" s="57">
        <v>0</v>
      </c>
      <c r="J143" s="83" t="s">
        <v>33</v>
      </c>
    </row>
    <row r="144" spans="2:10" ht="26.25" customHeight="1" x14ac:dyDescent="0.2">
      <c r="B144" s="126"/>
      <c r="C144" s="126"/>
      <c r="D144" s="71" t="s">
        <v>447</v>
      </c>
      <c r="E144" s="72">
        <v>44866</v>
      </c>
      <c r="F144" s="69">
        <v>5900</v>
      </c>
      <c r="G144" s="70">
        <f t="shared" si="11"/>
        <v>44896</v>
      </c>
      <c r="H144" s="69">
        <f t="shared" si="12"/>
        <v>5900</v>
      </c>
      <c r="I144" s="57">
        <v>0</v>
      </c>
      <c r="J144" s="83" t="s">
        <v>33</v>
      </c>
    </row>
    <row r="145" spans="2:10" ht="15.75" customHeight="1" x14ac:dyDescent="0.2">
      <c r="B145" s="124" t="s">
        <v>417</v>
      </c>
      <c r="C145" s="124" t="s">
        <v>449</v>
      </c>
      <c r="D145" s="71" t="s">
        <v>450</v>
      </c>
      <c r="E145" s="72">
        <v>44895</v>
      </c>
      <c r="F145" s="69">
        <v>5022375</v>
      </c>
      <c r="G145" s="70">
        <f t="shared" si="11"/>
        <v>44925</v>
      </c>
      <c r="H145" s="69">
        <f t="shared" si="12"/>
        <v>5022375</v>
      </c>
      <c r="I145" s="57">
        <v>0</v>
      </c>
      <c r="J145" s="83" t="s">
        <v>33</v>
      </c>
    </row>
    <row r="146" spans="2:10" ht="15.75" customHeight="1" x14ac:dyDescent="0.2">
      <c r="B146" s="125"/>
      <c r="C146" s="125"/>
      <c r="D146" s="71" t="s">
        <v>451</v>
      </c>
      <c r="E146" s="72">
        <v>44895</v>
      </c>
      <c r="F146" s="69">
        <v>5022375</v>
      </c>
      <c r="G146" s="70">
        <f t="shared" si="11"/>
        <v>44925</v>
      </c>
      <c r="H146" s="69">
        <f t="shared" si="12"/>
        <v>5022375</v>
      </c>
      <c r="I146" s="57">
        <v>0</v>
      </c>
      <c r="J146" s="83" t="s">
        <v>33</v>
      </c>
    </row>
    <row r="147" spans="2:10" ht="15.75" customHeight="1" x14ac:dyDescent="0.2">
      <c r="B147" s="125"/>
      <c r="C147" s="125"/>
      <c r="D147" s="71" t="s">
        <v>452</v>
      </c>
      <c r="E147" s="72">
        <v>44895</v>
      </c>
      <c r="F147" s="69">
        <v>5022375</v>
      </c>
      <c r="G147" s="70">
        <f t="shared" si="11"/>
        <v>44925</v>
      </c>
      <c r="H147" s="69">
        <f t="shared" si="12"/>
        <v>5022375</v>
      </c>
      <c r="I147" s="57">
        <v>0</v>
      </c>
      <c r="J147" s="83" t="s">
        <v>33</v>
      </c>
    </row>
    <row r="148" spans="2:10" ht="15.75" customHeight="1" x14ac:dyDescent="0.2">
      <c r="B148" s="125"/>
      <c r="C148" s="125"/>
      <c r="D148" s="71" t="s">
        <v>453</v>
      </c>
      <c r="E148" s="72">
        <v>44895</v>
      </c>
      <c r="F148" s="69">
        <v>5022375</v>
      </c>
      <c r="G148" s="70">
        <f t="shared" si="11"/>
        <v>44925</v>
      </c>
      <c r="H148" s="69">
        <f t="shared" si="12"/>
        <v>5022375</v>
      </c>
      <c r="I148" s="57">
        <v>0</v>
      </c>
      <c r="J148" s="83" t="s">
        <v>33</v>
      </c>
    </row>
    <row r="149" spans="2:10" ht="15.75" customHeight="1" x14ac:dyDescent="0.2">
      <c r="B149" s="126"/>
      <c r="C149" s="126"/>
      <c r="D149" s="71" t="s">
        <v>454</v>
      </c>
      <c r="E149" s="72">
        <v>44895</v>
      </c>
      <c r="F149" s="69">
        <v>5022375</v>
      </c>
      <c r="G149" s="70">
        <f t="shared" si="11"/>
        <v>44925</v>
      </c>
      <c r="H149" s="69">
        <f t="shared" si="12"/>
        <v>5022375</v>
      </c>
      <c r="I149" s="57">
        <v>0</v>
      </c>
      <c r="J149" s="83" t="s">
        <v>33</v>
      </c>
    </row>
    <row r="150" spans="2:10" ht="89.25" x14ac:dyDescent="0.2">
      <c r="B150" s="80" t="s">
        <v>457</v>
      </c>
      <c r="C150" s="80" t="s">
        <v>455</v>
      </c>
      <c r="D150" s="71" t="s">
        <v>456</v>
      </c>
      <c r="E150" s="72">
        <v>44886</v>
      </c>
      <c r="F150" s="69">
        <v>1789973.9</v>
      </c>
      <c r="G150" s="70">
        <f t="shared" si="11"/>
        <v>44916</v>
      </c>
      <c r="H150" s="69">
        <f t="shared" si="12"/>
        <v>1789973.9</v>
      </c>
      <c r="I150" s="57">
        <v>0</v>
      </c>
      <c r="J150" s="83" t="s">
        <v>33</v>
      </c>
    </row>
    <row r="151" spans="2:10" ht="76.5" x14ac:dyDescent="0.2">
      <c r="B151" s="80" t="s">
        <v>459</v>
      </c>
      <c r="C151" s="80" t="s">
        <v>458</v>
      </c>
      <c r="D151" s="71" t="s">
        <v>222</v>
      </c>
      <c r="E151" s="72">
        <v>44886</v>
      </c>
      <c r="F151" s="69">
        <v>163106.68</v>
      </c>
      <c r="G151" s="70">
        <f t="shared" si="11"/>
        <v>44916</v>
      </c>
      <c r="H151" s="69">
        <f t="shared" si="12"/>
        <v>163106.68</v>
      </c>
      <c r="I151" s="57">
        <v>0</v>
      </c>
      <c r="J151" s="83" t="s">
        <v>33</v>
      </c>
    </row>
    <row r="152" spans="2:10" ht="102" x14ac:dyDescent="0.2">
      <c r="B152" s="80" t="s">
        <v>292</v>
      </c>
      <c r="C152" s="80" t="s">
        <v>460</v>
      </c>
      <c r="D152" s="71" t="s">
        <v>461</v>
      </c>
      <c r="E152" s="72">
        <v>44901</v>
      </c>
      <c r="F152" s="69">
        <v>70000</v>
      </c>
      <c r="G152" s="70">
        <f t="shared" si="11"/>
        <v>44931</v>
      </c>
      <c r="H152" s="69">
        <f t="shared" si="12"/>
        <v>70000</v>
      </c>
      <c r="I152" s="57">
        <v>0</v>
      </c>
      <c r="J152" s="83" t="s">
        <v>33</v>
      </c>
    </row>
    <row r="153" spans="2:10" ht="89.25" x14ac:dyDescent="0.2">
      <c r="B153" s="80" t="s">
        <v>464</v>
      </c>
      <c r="C153" s="80" t="s">
        <v>462</v>
      </c>
      <c r="D153" s="71" t="s">
        <v>463</v>
      </c>
      <c r="E153" s="72">
        <v>44887</v>
      </c>
      <c r="F153" s="69">
        <v>450001.15</v>
      </c>
      <c r="G153" s="70">
        <f t="shared" si="11"/>
        <v>44917</v>
      </c>
      <c r="H153" s="69">
        <f t="shared" si="12"/>
        <v>450001.15</v>
      </c>
      <c r="I153" s="57">
        <v>0</v>
      </c>
      <c r="J153" s="83" t="s">
        <v>33</v>
      </c>
    </row>
    <row r="154" spans="2:10" ht="102" x14ac:dyDescent="0.2">
      <c r="B154" s="80" t="s">
        <v>292</v>
      </c>
      <c r="C154" s="80" t="s">
        <v>465</v>
      </c>
      <c r="D154" s="71" t="s">
        <v>466</v>
      </c>
      <c r="E154" s="72">
        <v>44901</v>
      </c>
      <c r="F154" s="69">
        <v>65000</v>
      </c>
      <c r="G154" s="70">
        <f t="shared" si="11"/>
        <v>44931</v>
      </c>
      <c r="H154" s="69">
        <f t="shared" si="12"/>
        <v>65000</v>
      </c>
      <c r="I154" s="57">
        <v>0</v>
      </c>
      <c r="J154" s="83" t="s">
        <v>33</v>
      </c>
    </row>
    <row r="155" spans="2:10" ht="76.5" x14ac:dyDescent="0.2">
      <c r="B155" s="80" t="s">
        <v>208</v>
      </c>
      <c r="C155" s="80" t="s">
        <v>467</v>
      </c>
      <c r="D155" s="71" t="s">
        <v>468</v>
      </c>
      <c r="E155" s="72">
        <v>44901</v>
      </c>
      <c r="F155" s="69">
        <v>84768.97</v>
      </c>
      <c r="G155" s="70">
        <f t="shared" si="11"/>
        <v>44931</v>
      </c>
      <c r="H155" s="69">
        <f t="shared" si="12"/>
        <v>84768.97</v>
      </c>
      <c r="I155" s="57">
        <v>0</v>
      </c>
      <c r="J155" s="83" t="s">
        <v>33</v>
      </c>
    </row>
    <row r="156" spans="2:10" ht="63.75" x14ac:dyDescent="0.2">
      <c r="B156" s="80" t="s">
        <v>396</v>
      </c>
      <c r="C156" s="80" t="s">
        <v>469</v>
      </c>
      <c r="D156" s="71" t="s">
        <v>164</v>
      </c>
      <c r="E156" s="72">
        <v>44896</v>
      </c>
      <c r="F156" s="69">
        <v>82601.3</v>
      </c>
      <c r="G156" s="70">
        <f t="shared" si="11"/>
        <v>44926</v>
      </c>
      <c r="H156" s="69">
        <f t="shared" si="12"/>
        <v>82601.3</v>
      </c>
      <c r="I156" s="57">
        <v>0</v>
      </c>
      <c r="J156" s="83" t="s">
        <v>33</v>
      </c>
    </row>
    <row r="157" spans="2:10" ht="76.5" x14ac:dyDescent="0.2">
      <c r="B157" s="80" t="s">
        <v>250</v>
      </c>
      <c r="C157" s="80" t="s">
        <v>470</v>
      </c>
      <c r="D157" s="71" t="s">
        <v>471</v>
      </c>
      <c r="E157" s="72">
        <v>44872</v>
      </c>
      <c r="F157" s="69">
        <v>209450</v>
      </c>
      <c r="G157" s="70">
        <f t="shared" si="11"/>
        <v>44902</v>
      </c>
      <c r="H157" s="69">
        <f t="shared" si="12"/>
        <v>209450</v>
      </c>
      <c r="I157" s="57">
        <v>0</v>
      </c>
      <c r="J157" s="83" t="s">
        <v>33</v>
      </c>
    </row>
    <row r="158" spans="2:10" ht="76.5" x14ac:dyDescent="0.2">
      <c r="B158" s="80" t="s">
        <v>208</v>
      </c>
      <c r="C158" s="80" t="s">
        <v>472</v>
      </c>
      <c r="D158" s="71" t="s">
        <v>473</v>
      </c>
      <c r="E158" s="72">
        <v>44895</v>
      </c>
      <c r="F158" s="69">
        <v>121034.59</v>
      </c>
      <c r="G158" s="70">
        <f t="shared" si="11"/>
        <v>44925</v>
      </c>
      <c r="H158" s="69">
        <f t="shared" si="12"/>
        <v>121034.59</v>
      </c>
      <c r="I158" s="57">
        <v>0</v>
      </c>
      <c r="J158" s="83" t="s">
        <v>33</v>
      </c>
    </row>
    <row r="159" spans="2:10" ht="56.25" customHeight="1" x14ac:dyDescent="0.2">
      <c r="B159" s="49" t="s">
        <v>0</v>
      </c>
      <c r="C159" s="49" t="s">
        <v>1</v>
      </c>
      <c r="D159" s="49" t="s">
        <v>3</v>
      </c>
      <c r="E159" s="49" t="s">
        <v>2</v>
      </c>
      <c r="F159" s="50" t="s">
        <v>4</v>
      </c>
      <c r="G159" s="49" t="s">
        <v>5</v>
      </c>
      <c r="H159" s="49" t="s">
        <v>6</v>
      </c>
      <c r="I159" s="49" t="s">
        <v>7</v>
      </c>
      <c r="J159" s="49" t="s">
        <v>8</v>
      </c>
    </row>
    <row r="160" spans="2:10" ht="102" x14ac:dyDescent="0.2">
      <c r="B160" s="90" t="s">
        <v>389</v>
      </c>
      <c r="C160" s="90" t="s">
        <v>474</v>
      </c>
      <c r="D160" s="71" t="s">
        <v>475</v>
      </c>
      <c r="E160" s="72">
        <v>44873</v>
      </c>
      <c r="F160" s="69">
        <v>270279</v>
      </c>
      <c r="G160" s="70">
        <f t="shared" ref="G160:G170" si="13">30+E160</f>
        <v>44903</v>
      </c>
      <c r="H160" s="69">
        <f t="shared" ref="H160:H170" si="14">+F160</f>
        <v>270279</v>
      </c>
      <c r="I160" s="57">
        <v>0</v>
      </c>
      <c r="J160" s="83" t="s">
        <v>33</v>
      </c>
    </row>
    <row r="161" spans="2:10" ht="79.5" customHeight="1" x14ac:dyDescent="0.2">
      <c r="B161" s="90" t="s">
        <v>208</v>
      </c>
      <c r="C161" s="90" t="s">
        <v>476</v>
      </c>
      <c r="D161" s="71" t="s">
        <v>477</v>
      </c>
      <c r="E161" s="72">
        <v>44882</v>
      </c>
      <c r="F161" s="69">
        <v>11387</v>
      </c>
      <c r="G161" s="70">
        <f t="shared" si="13"/>
        <v>44912</v>
      </c>
      <c r="H161" s="69">
        <f t="shared" si="14"/>
        <v>11387</v>
      </c>
      <c r="I161" s="57">
        <v>0</v>
      </c>
      <c r="J161" s="83" t="s">
        <v>33</v>
      </c>
    </row>
    <row r="162" spans="2:10" ht="76.5" x14ac:dyDescent="0.2">
      <c r="B162" s="84" t="s">
        <v>417</v>
      </c>
      <c r="C162" s="84" t="s">
        <v>478</v>
      </c>
      <c r="D162" s="71" t="s">
        <v>479</v>
      </c>
      <c r="E162" s="72">
        <v>44900</v>
      </c>
      <c r="F162" s="69">
        <v>25671.25</v>
      </c>
      <c r="G162" s="70">
        <f t="shared" si="13"/>
        <v>44930</v>
      </c>
      <c r="H162" s="69">
        <f t="shared" si="14"/>
        <v>25671.25</v>
      </c>
      <c r="I162" s="57">
        <v>0</v>
      </c>
      <c r="J162" s="83" t="s">
        <v>33</v>
      </c>
    </row>
    <row r="163" spans="2:10" ht="63.75" x14ac:dyDescent="0.2">
      <c r="B163" s="92" t="s">
        <v>396</v>
      </c>
      <c r="C163" s="92" t="s">
        <v>480</v>
      </c>
      <c r="D163" s="71" t="s">
        <v>481</v>
      </c>
      <c r="E163" s="72">
        <v>44896</v>
      </c>
      <c r="F163" s="69">
        <v>60711</v>
      </c>
      <c r="G163" s="70">
        <f t="shared" si="13"/>
        <v>44926</v>
      </c>
      <c r="H163" s="69">
        <f t="shared" si="14"/>
        <v>60711</v>
      </c>
      <c r="I163" s="57">
        <v>0</v>
      </c>
      <c r="J163" s="83" t="s">
        <v>33</v>
      </c>
    </row>
    <row r="164" spans="2:10" ht="63.75" x14ac:dyDescent="0.2">
      <c r="B164" s="80" t="s">
        <v>208</v>
      </c>
      <c r="C164" s="80" t="s">
        <v>482</v>
      </c>
      <c r="D164" s="71" t="s">
        <v>483</v>
      </c>
      <c r="E164" s="72">
        <v>44881</v>
      </c>
      <c r="F164" s="69">
        <v>11712.87</v>
      </c>
      <c r="G164" s="70">
        <f t="shared" si="13"/>
        <v>44911</v>
      </c>
      <c r="H164" s="69">
        <f t="shared" si="14"/>
        <v>11712.87</v>
      </c>
      <c r="I164" s="57">
        <v>0</v>
      </c>
      <c r="J164" s="83" t="s">
        <v>33</v>
      </c>
    </row>
    <row r="165" spans="2:10" ht="76.5" x14ac:dyDescent="0.2">
      <c r="B165" s="80" t="s">
        <v>485</v>
      </c>
      <c r="C165" s="80" t="s">
        <v>484</v>
      </c>
      <c r="D165" s="71" t="s">
        <v>214</v>
      </c>
      <c r="E165" s="72">
        <v>44908</v>
      </c>
      <c r="F165" s="69">
        <v>144217.48000000001</v>
      </c>
      <c r="G165" s="70">
        <f t="shared" si="13"/>
        <v>44938</v>
      </c>
      <c r="H165" s="69">
        <f t="shared" si="14"/>
        <v>144217.48000000001</v>
      </c>
      <c r="I165" s="57">
        <v>0</v>
      </c>
      <c r="J165" s="83" t="s">
        <v>33</v>
      </c>
    </row>
    <row r="166" spans="2:10" ht="86.25" customHeight="1" x14ac:dyDescent="0.2">
      <c r="B166" s="80" t="s">
        <v>488</v>
      </c>
      <c r="C166" s="80" t="s">
        <v>486</v>
      </c>
      <c r="D166" s="71" t="s">
        <v>487</v>
      </c>
      <c r="E166" s="72">
        <v>44890</v>
      </c>
      <c r="F166" s="69">
        <v>6598.48</v>
      </c>
      <c r="G166" s="70">
        <f t="shared" si="13"/>
        <v>44920</v>
      </c>
      <c r="H166" s="69">
        <f t="shared" si="14"/>
        <v>6598.48</v>
      </c>
      <c r="I166" s="57">
        <v>0</v>
      </c>
      <c r="J166" s="83" t="s">
        <v>33</v>
      </c>
    </row>
    <row r="167" spans="2:10" ht="95.25" customHeight="1" x14ac:dyDescent="0.2">
      <c r="B167" s="84" t="s">
        <v>491</v>
      </c>
      <c r="C167" s="90" t="s">
        <v>489</v>
      </c>
      <c r="D167" s="71" t="s">
        <v>490</v>
      </c>
      <c r="E167" s="72">
        <v>44907</v>
      </c>
      <c r="F167" s="69">
        <v>454425</v>
      </c>
      <c r="G167" s="70">
        <f t="shared" si="13"/>
        <v>44937</v>
      </c>
      <c r="H167" s="69">
        <f t="shared" si="14"/>
        <v>454425</v>
      </c>
      <c r="I167" s="57">
        <v>0</v>
      </c>
      <c r="J167" s="83" t="s">
        <v>33</v>
      </c>
    </row>
    <row r="168" spans="2:10" ht="76.5" x14ac:dyDescent="0.2">
      <c r="B168" s="107" t="s">
        <v>352</v>
      </c>
      <c r="C168" s="107" t="s">
        <v>492</v>
      </c>
      <c r="D168" s="71" t="s">
        <v>493</v>
      </c>
      <c r="E168" s="72">
        <v>44894</v>
      </c>
      <c r="F168" s="69">
        <v>53100</v>
      </c>
      <c r="G168" s="70">
        <f t="shared" si="13"/>
        <v>44924</v>
      </c>
      <c r="H168" s="69">
        <f t="shared" si="14"/>
        <v>53100</v>
      </c>
      <c r="I168" s="57">
        <v>0</v>
      </c>
      <c r="J168" s="83" t="s">
        <v>33</v>
      </c>
    </row>
    <row r="169" spans="2:10" ht="60" customHeight="1" x14ac:dyDescent="0.2">
      <c r="B169" s="107" t="s">
        <v>496</v>
      </c>
      <c r="C169" s="107" t="s">
        <v>494</v>
      </c>
      <c r="D169" s="71" t="s">
        <v>495</v>
      </c>
      <c r="E169" s="72">
        <v>44900</v>
      </c>
      <c r="F169" s="69">
        <v>1100000</v>
      </c>
      <c r="G169" s="70">
        <f t="shared" si="13"/>
        <v>44930</v>
      </c>
      <c r="H169" s="69">
        <f t="shared" si="14"/>
        <v>1100000</v>
      </c>
      <c r="I169" s="57">
        <v>0</v>
      </c>
      <c r="J169" s="83" t="s">
        <v>33</v>
      </c>
    </row>
    <row r="170" spans="2:10" ht="82.5" customHeight="1" x14ac:dyDescent="0.2">
      <c r="B170" s="107" t="s">
        <v>389</v>
      </c>
      <c r="C170" s="107" t="s">
        <v>497</v>
      </c>
      <c r="D170" s="71" t="s">
        <v>498</v>
      </c>
      <c r="E170" s="72">
        <v>44901</v>
      </c>
      <c r="F170" s="69">
        <v>281388.7</v>
      </c>
      <c r="G170" s="70">
        <f t="shared" si="13"/>
        <v>44931</v>
      </c>
      <c r="H170" s="69">
        <f t="shared" si="14"/>
        <v>281388.7</v>
      </c>
      <c r="I170" s="57">
        <v>0</v>
      </c>
      <c r="J170" s="83" t="s">
        <v>33</v>
      </c>
    </row>
    <row r="171" spans="2:10" ht="51" x14ac:dyDescent="0.2">
      <c r="B171" s="49" t="s">
        <v>0</v>
      </c>
      <c r="C171" s="49" t="s">
        <v>1</v>
      </c>
      <c r="D171" s="49" t="s">
        <v>3</v>
      </c>
      <c r="E171" s="49" t="s">
        <v>2</v>
      </c>
      <c r="F171" s="50" t="s">
        <v>4</v>
      </c>
      <c r="G171" s="49" t="s">
        <v>5</v>
      </c>
      <c r="H171" s="49" t="s">
        <v>6</v>
      </c>
      <c r="I171" s="49" t="s">
        <v>7</v>
      </c>
      <c r="J171" s="49" t="s">
        <v>8</v>
      </c>
    </row>
    <row r="172" spans="2:10" ht="15" customHeight="1" x14ac:dyDescent="0.2">
      <c r="B172" s="124" t="s">
        <v>508</v>
      </c>
      <c r="C172" s="124" t="s">
        <v>499</v>
      </c>
      <c r="D172" s="71" t="s">
        <v>500</v>
      </c>
      <c r="E172" s="72">
        <v>44796</v>
      </c>
      <c r="F172" s="69">
        <v>5880</v>
      </c>
      <c r="G172" s="70">
        <f>30+E172</f>
        <v>44826</v>
      </c>
      <c r="H172" s="69">
        <f>+F172</f>
        <v>5880</v>
      </c>
      <c r="I172" s="57">
        <v>0</v>
      </c>
      <c r="J172" s="83" t="s">
        <v>33</v>
      </c>
    </row>
    <row r="173" spans="2:10" x14ac:dyDescent="0.2">
      <c r="B173" s="125"/>
      <c r="C173" s="125"/>
      <c r="D173" s="71" t="s">
        <v>501</v>
      </c>
      <c r="E173" s="72">
        <v>44812</v>
      </c>
      <c r="F173" s="69">
        <v>106907.1</v>
      </c>
      <c r="G173" s="70">
        <f t="shared" ref="G173:G238" si="15">30+E173</f>
        <v>44842</v>
      </c>
      <c r="H173" s="69">
        <f t="shared" ref="H173:H238" si="16">+F173</f>
        <v>106907.1</v>
      </c>
      <c r="I173" s="57">
        <v>0</v>
      </c>
      <c r="J173" s="83" t="s">
        <v>33</v>
      </c>
    </row>
    <row r="174" spans="2:10" x14ac:dyDescent="0.2">
      <c r="B174" s="125"/>
      <c r="C174" s="125"/>
      <c r="D174" s="71" t="s">
        <v>502</v>
      </c>
      <c r="E174" s="72">
        <v>44825</v>
      </c>
      <c r="F174" s="69">
        <v>2378.9699999999998</v>
      </c>
      <c r="G174" s="70">
        <f t="shared" si="15"/>
        <v>44855</v>
      </c>
      <c r="H174" s="69">
        <f t="shared" si="16"/>
        <v>2378.9699999999998</v>
      </c>
      <c r="I174" s="57">
        <v>0</v>
      </c>
      <c r="J174" s="83" t="s">
        <v>33</v>
      </c>
    </row>
    <row r="175" spans="2:10" x14ac:dyDescent="0.2">
      <c r="B175" s="125"/>
      <c r="C175" s="125"/>
      <c r="D175" s="71" t="s">
        <v>503</v>
      </c>
      <c r="E175" s="72">
        <v>44826</v>
      </c>
      <c r="F175" s="69">
        <v>89455.67</v>
      </c>
      <c r="G175" s="70">
        <f t="shared" si="15"/>
        <v>44856</v>
      </c>
      <c r="H175" s="69">
        <f t="shared" si="16"/>
        <v>89455.67</v>
      </c>
      <c r="I175" s="57">
        <v>0</v>
      </c>
      <c r="J175" s="83" t="s">
        <v>33</v>
      </c>
    </row>
    <row r="176" spans="2:10" x14ac:dyDescent="0.2">
      <c r="B176" s="125"/>
      <c r="C176" s="125"/>
      <c r="D176" s="71" t="s">
        <v>504</v>
      </c>
      <c r="E176" s="72">
        <v>44853</v>
      </c>
      <c r="F176" s="69">
        <v>1720.8</v>
      </c>
      <c r="G176" s="70">
        <f t="shared" si="15"/>
        <v>44883</v>
      </c>
      <c r="H176" s="69">
        <f t="shared" si="16"/>
        <v>1720.8</v>
      </c>
      <c r="I176" s="57">
        <v>0</v>
      </c>
      <c r="J176" s="83" t="s">
        <v>33</v>
      </c>
    </row>
    <row r="177" spans="2:10" x14ac:dyDescent="0.2">
      <c r="B177" s="125"/>
      <c r="C177" s="125"/>
      <c r="D177" s="71" t="s">
        <v>505</v>
      </c>
      <c r="E177" s="72">
        <v>44861</v>
      </c>
      <c r="F177" s="69">
        <v>1104</v>
      </c>
      <c r="G177" s="70">
        <f t="shared" si="15"/>
        <v>44891</v>
      </c>
      <c r="H177" s="69">
        <f t="shared" si="16"/>
        <v>1104</v>
      </c>
      <c r="I177" s="57">
        <v>0</v>
      </c>
      <c r="J177" s="83" t="s">
        <v>33</v>
      </c>
    </row>
    <row r="178" spans="2:10" x14ac:dyDescent="0.2">
      <c r="B178" s="125"/>
      <c r="C178" s="125"/>
      <c r="D178" s="71" t="s">
        <v>506</v>
      </c>
      <c r="E178" s="72">
        <v>44865</v>
      </c>
      <c r="F178" s="69">
        <v>960</v>
      </c>
      <c r="G178" s="70">
        <f t="shared" si="15"/>
        <v>44895</v>
      </c>
      <c r="H178" s="69">
        <f t="shared" si="16"/>
        <v>960</v>
      </c>
      <c r="I178" s="57">
        <v>0</v>
      </c>
      <c r="J178" s="83" t="s">
        <v>33</v>
      </c>
    </row>
    <row r="179" spans="2:10" x14ac:dyDescent="0.2">
      <c r="B179" s="126"/>
      <c r="C179" s="126"/>
      <c r="D179" s="71" t="s">
        <v>507</v>
      </c>
      <c r="E179" s="72">
        <v>44865</v>
      </c>
      <c r="F179" s="69">
        <v>1932</v>
      </c>
      <c r="G179" s="70">
        <f t="shared" si="15"/>
        <v>44895</v>
      </c>
      <c r="H179" s="69">
        <f t="shared" si="16"/>
        <v>1932</v>
      </c>
      <c r="I179" s="57">
        <v>0</v>
      </c>
      <c r="J179" s="83" t="s">
        <v>33</v>
      </c>
    </row>
    <row r="180" spans="2:10" ht="102" x14ac:dyDescent="0.2">
      <c r="B180" s="80" t="s">
        <v>359</v>
      </c>
      <c r="C180" s="80" t="s">
        <v>509</v>
      </c>
      <c r="D180" s="71" t="s">
        <v>510</v>
      </c>
      <c r="E180" s="72">
        <v>44907</v>
      </c>
      <c r="F180" s="69">
        <v>849492</v>
      </c>
      <c r="G180" s="70">
        <f t="shared" si="15"/>
        <v>44937</v>
      </c>
      <c r="H180" s="69">
        <f t="shared" si="16"/>
        <v>849492</v>
      </c>
      <c r="I180" s="57">
        <v>0</v>
      </c>
      <c r="J180" s="83" t="s">
        <v>33</v>
      </c>
    </row>
    <row r="181" spans="2:10" ht="84" customHeight="1" x14ac:dyDescent="0.2">
      <c r="B181" s="80" t="s">
        <v>513</v>
      </c>
      <c r="C181" s="80" t="s">
        <v>511</v>
      </c>
      <c r="D181" s="71" t="s">
        <v>512</v>
      </c>
      <c r="E181" s="72">
        <v>44897</v>
      </c>
      <c r="F181" s="69">
        <v>1215872</v>
      </c>
      <c r="G181" s="70">
        <f t="shared" si="15"/>
        <v>44927</v>
      </c>
      <c r="H181" s="69">
        <f t="shared" si="16"/>
        <v>1215872</v>
      </c>
      <c r="I181" s="57">
        <v>0</v>
      </c>
      <c r="J181" s="83" t="s">
        <v>33</v>
      </c>
    </row>
    <row r="182" spans="2:10" ht="71.25" customHeight="1" x14ac:dyDescent="0.2">
      <c r="B182" s="80" t="s">
        <v>516</v>
      </c>
      <c r="C182" s="80" t="s">
        <v>514</v>
      </c>
      <c r="D182" s="71" t="s">
        <v>515</v>
      </c>
      <c r="E182" s="72">
        <v>44886</v>
      </c>
      <c r="F182" s="69">
        <v>29832</v>
      </c>
      <c r="G182" s="70">
        <f t="shared" si="15"/>
        <v>44916</v>
      </c>
      <c r="H182" s="69">
        <f t="shared" si="16"/>
        <v>29832</v>
      </c>
      <c r="I182" s="57">
        <v>0</v>
      </c>
      <c r="J182" s="83" t="s">
        <v>33</v>
      </c>
    </row>
    <row r="183" spans="2:10" ht="85.5" customHeight="1" x14ac:dyDescent="0.2">
      <c r="B183" s="80" t="s">
        <v>519</v>
      </c>
      <c r="C183" s="80" t="s">
        <v>517</v>
      </c>
      <c r="D183" s="71" t="s">
        <v>518</v>
      </c>
      <c r="E183" s="72">
        <v>44888</v>
      </c>
      <c r="F183" s="69">
        <v>394499.37</v>
      </c>
      <c r="G183" s="70">
        <f t="shared" si="15"/>
        <v>44918</v>
      </c>
      <c r="H183" s="69">
        <f t="shared" si="16"/>
        <v>394499.37</v>
      </c>
      <c r="I183" s="57">
        <v>0</v>
      </c>
      <c r="J183" s="83" t="s">
        <v>33</v>
      </c>
    </row>
    <row r="184" spans="2:10" ht="82.5" customHeight="1" x14ac:dyDescent="0.2">
      <c r="B184" s="80" t="s">
        <v>522</v>
      </c>
      <c r="C184" s="80" t="s">
        <v>520</v>
      </c>
      <c r="D184" s="71" t="s">
        <v>521</v>
      </c>
      <c r="E184" s="72">
        <v>44802</v>
      </c>
      <c r="F184" s="69">
        <v>81597</v>
      </c>
      <c r="G184" s="70">
        <f t="shared" si="15"/>
        <v>44832</v>
      </c>
      <c r="H184" s="69">
        <f t="shared" si="16"/>
        <v>81597</v>
      </c>
      <c r="I184" s="57">
        <v>0</v>
      </c>
      <c r="J184" s="83" t="s">
        <v>33</v>
      </c>
    </row>
    <row r="185" spans="2:10" ht="108.75" customHeight="1" x14ac:dyDescent="0.2">
      <c r="B185" s="80" t="s">
        <v>525</v>
      </c>
      <c r="C185" s="80" t="s">
        <v>523</v>
      </c>
      <c r="D185" s="71" t="s">
        <v>524</v>
      </c>
      <c r="E185" s="72">
        <v>44890</v>
      </c>
      <c r="F185" s="69">
        <v>163878.39999999999</v>
      </c>
      <c r="G185" s="70">
        <f t="shared" si="15"/>
        <v>44920</v>
      </c>
      <c r="H185" s="69">
        <f t="shared" si="16"/>
        <v>163878.39999999999</v>
      </c>
      <c r="I185" s="57">
        <v>0</v>
      </c>
      <c r="J185" s="83" t="s">
        <v>33</v>
      </c>
    </row>
    <row r="186" spans="2:10" ht="75" customHeight="1" x14ac:dyDescent="0.2">
      <c r="B186" s="80" t="s">
        <v>488</v>
      </c>
      <c r="C186" s="80" t="s">
        <v>526</v>
      </c>
      <c r="D186" s="71" t="s">
        <v>527</v>
      </c>
      <c r="E186" s="72">
        <v>44900</v>
      </c>
      <c r="F186" s="69">
        <v>59127.57</v>
      </c>
      <c r="G186" s="70">
        <f t="shared" si="15"/>
        <v>44930</v>
      </c>
      <c r="H186" s="69">
        <f t="shared" si="16"/>
        <v>59127.57</v>
      </c>
      <c r="I186" s="57">
        <v>0</v>
      </c>
      <c r="J186" s="83" t="s">
        <v>33</v>
      </c>
    </row>
    <row r="187" spans="2:10" ht="57.75" customHeight="1" x14ac:dyDescent="0.2">
      <c r="B187" s="80" t="s">
        <v>258</v>
      </c>
      <c r="C187" s="80" t="s">
        <v>528</v>
      </c>
      <c r="D187" s="71" t="s">
        <v>493</v>
      </c>
      <c r="E187" s="72">
        <v>44907</v>
      </c>
      <c r="F187" s="69">
        <v>164020</v>
      </c>
      <c r="G187" s="70">
        <f t="shared" si="15"/>
        <v>44937</v>
      </c>
      <c r="H187" s="69">
        <f t="shared" si="16"/>
        <v>164020</v>
      </c>
      <c r="I187" s="57">
        <v>0</v>
      </c>
      <c r="J187" s="83" t="s">
        <v>33</v>
      </c>
    </row>
    <row r="188" spans="2:10" ht="93" customHeight="1" x14ac:dyDescent="0.2">
      <c r="B188" s="80" t="s">
        <v>530</v>
      </c>
      <c r="C188" s="80" t="s">
        <v>529</v>
      </c>
      <c r="D188" s="71" t="s">
        <v>43</v>
      </c>
      <c r="E188" s="72">
        <v>44893</v>
      </c>
      <c r="F188" s="69">
        <v>183568.99</v>
      </c>
      <c r="G188" s="70">
        <f t="shared" si="15"/>
        <v>44923</v>
      </c>
      <c r="H188" s="69">
        <f t="shared" si="16"/>
        <v>183568.99</v>
      </c>
      <c r="I188" s="57">
        <v>0</v>
      </c>
      <c r="J188" s="83" t="s">
        <v>33</v>
      </c>
    </row>
    <row r="189" spans="2:10" ht="63.75" customHeight="1" x14ac:dyDescent="0.2">
      <c r="B189" s="49" t="s">
        <v>0</v>
      </c>
      <c r="C189" s="49" t="s">
        <v>1</v>
      </c>
      <c r="D189" s="49" t="s">
        <v>3</v>
      </c>
      <c r="E189" s="49" t="s">
        <v>2</v>
      </c>
      <c r="F189" s="50" t="s">
        <v>4</v>
      </c>
      <c r="G189" s="49" t="s">
        <v>5</v>
      </c>
      <c r="H189" s="49" t="s">
        <v>6</v>
      </c>
      <c r="I189" s="49" t="s">
        <v>7</v>
      </c>
      <c r="J189" s="49" t="s">
        <v>8</v>
      </c>
    </row>
    <row r="190" spans="2:10" ht="111.75" customHeight="1" x14ac:dyDescent="0.2">
      <c r="B190" s="104" t="s">
        <v>533</v>
      </c>
      <c r="C190" s="104" t="s">
        <v>531</v>
      </c>
      <c r="D190" s="71" t="s">
        <v>532</v>
      </c>
      <c r="E190" s="72">
        <v>44894</v>
      </c>
      <c r="F190" s="69">
        <v>362213.38</v>
      </c>
      <c r="G190" s="70">
        <f t="shared" si="15"/>
        <v>44924</v>
      </c>
      <c r="H190" s="69">
        <f t="shared" si="16"/>
        <v>362213.38</v>
      </c>
      <c r="I190" s="57">
        <v>0</v>
      </c>
      <c r="J190" s="83" t="s">
        <v>33</v>
      </c>
    </row>
    <row r="191" spans="2:10" ht="63.75" x14ac:dyDescent="0.2">
      <c r="B191" s="104" t="s">
        <v>535</v>
      </c>
      <c r="C191" s="104" t="s">
        <v>534</v>
      </c>
      <c r="D191" s="71" t="s">
        <v>166</v>
      </c>
      <c r="E191" s="72">
        <v>44896</v>
      </c>
      <c r="F191" s="69">
        <v>164020.24</v>
      </c>
      <c r="G191" s="70">
        <f t="shared" si="15"/>
        <v>44926</v>
      </c>
      <c r="H191" s="69">
        <f t="shared" si="16"/>
        <v>164020.24</v>
      </c>
      <c r="I191" s="57">
        <v>0</v>
      </c>
      <c r="J191" s="83" t="s">
        <v>33</v>
      </c>
    </row>
    <row r="192" spans="2:10" ht="102" x14ac:dyDescent="0.2">
      <c r="B192" s="104" t="s">
        <v>537</v>
      </c>
      <c r="C192" s="104" t="s">
        <v>536</v>
      </c>
      <c r="D192" s="71" t="s">
        <v>355</v>
      </c>
      <c r="E192" s="72">
        <v>44895</v>
      </c>
      <c r="F192" s="69">
        <v>851017.7</v>
      </c>
      <c r="G192" s="70">
        <f t="shared" si="15"/>
        <v>44925</v>
      </c>
      <c r="H192" s="69">
        <f t="shared" si="16"/>
        <v>851017.7</v>
      </c>
      <c r="I192" s="57">
        <v>0</v>
      </c>
      <c r="J192" s="83" t="s">
        <v>33</v>
      </c>
    </row>
    <row r="193" spans="2:10" ht="76.5" x14ac:dyDescent="0.2">
      <c r="B193" s="104" t="s">
        <v>183</v>
      </c>
      <c r="C193" s="104" t="s">
        <v>538</v>
      </c>
      <c r="D193" s="71" t="s">
        <v>371</v>
      </c>
      <c r="E193" s="72">
        <v>44846</v>
      </c>
      <c r="F193" s="69">
        <v>38704</v>
      </c>
      <c r="G193" s="70">
        <f t="shared" si="15"/>
        <v>44876</v>
      </c>
      <c r="H193" s="69">
        <f t="shared" si="16"/>
        <v>38704</v>
      </c>
      <c r="I193" s="57">
        <v>0</v>
      </c>
      <c r="J193" s="83" t="s">
        <v>33</v>
      </c>
    </row>
    <row r="194" spans="2:10" ht="89.25" x14ac:dyDescent="0.2">
      <c r="B194" s="104" t="s">
        <v>279</v>
      </c>
      <c r="C194" s="104" t="s">
        <v>539</v>
      </c>
      <c r="D194" s="71" t="s">
        <v>540</v>
      </c>
      <c r="E194" s="72">
        <v>44879</v>
      </c>
      <c r="F194" s="69">
        <v>469050</v>
      </c>
      <c r="G194" s="70">
        <f t="shared" si="15"/>
        <v>44909</v>
      </c>
      <c r="H194" s="69">
        <f t="shared" si="16"/>
        <v>469050</v>
      </c>
      <c r="I194" s="57">
        <v>0</v>
      </c>
      <c r="J194" s="83" t="s">
        <v>33</v>
      </c>
    </row>
    <row r="195" spans="2:10" ht="89.25" x14ac:dyDescent="0.2">
      <c r="B195" s="107" t="s">
        <v>417</v>
      </c>
      <c r="C195" s="107" t="s">
        <v>541</v>
      </c>
      <c r="D195" s="71" t="s">
        <v>542</v>
      </c>
      <c r="E195" s="72">
        <v>44903</v>
      </c>
      <c r="F195" s="69">
        <v>19355.91</v>
      </c>
      <c r="G195" s="70">
        <f t="shared" si="15"/>
        <v>44933</v>
      </c>
      <c r="H195" s="69">
        <f t="shared" si="16"/>
        <v>19355.91</v>
      </c>
      <c r="I195" s="57">
        <v>0</v>
      </c>
      <c r="J195" s="83" t="s">
        <v>33</v>
      </c>
    </row>
    <row r="196" spans="2:10" ht="89.25" x14ac:dyDescent="0.2">
      <c r="B196" s="107" t="s">
        <v>223</v>
      </c>
      <c r="C196" s="107" t="s">
        <v>543</v>
      </c>
      <c r="D196" s="71" t="s">
        <v>544</v>
      </c>
      <c r="E196" s="72">
        <v>44888</v>
      </c>
      <c r="F196" s="69">
        <v>315738.5</v>
      </c>
      <c r="G196" s="70">
        <f t="shared" si="15"/>
        <v>44918</v>
      </c>
      <c r="H196" s="69">
        <f t="shared" si="16"/>
        <v>315738.5</v>
      </c>
      <c r="I196" s="57">
        <v>0</v>
      </c>
      <c r="J196" s="83" t="s">
        <v>33</v>
      </c>
    </row>
    <row r="197" spans="2:10" ht="63.75" x14ac:dyDescent="0.2">
      <c r="B197" s="107" t="s">
        <v>546</v>
      </c>
      <c r="C197" s="107" t="s">
        <v>545</v>
      </c>
      <c r="D197" s="71" t="s">
        <v>278</v>
      </c>
      <c r="E197" s="72">
        <v>44872</v>
      </c>
      <c r="F197" s="69">
        <v>107616</v>
      </c>
      <c r="G197" s="70">
        <f t="shared" si="15"/>
        <v>44902</v>
      </c>
      <c r="H197" s="69">
        <f t="shared" si="16"/>
        <v>107616</v>
      </c>
      <c r="I197" s="57">
        <v>0</v>
      </c>
      <c r="J197" s="83" t="s">
        <v>33</v>
      </c>
    </row>
    <row r="198" spans="2:10" ht="76.5" x14ac:dyDescent="0.2">
      <c r="B198" s="107" t="s">
        <v>183</v>
      </c>
      <c r="C198" s="107" t="s">
        <v>547</v>
      </c>
      <c r="D198" s="71" t="s">
        <v>548</v>
      </c>
      <c r="E198" s="72">
        <v>44893</v>
      </c>
      <c r="F198" s="69">
        <v>163076</v>
      </c>
      <c r="G198" s="70">
        <f t="shared" si="15"/>
        <v>44923</v>
      </c>
      <c r="H198" s="69">
        <f t="shared" si="16"/>
        <v>163076</v>
      </c>
      <c r="I198" s="57">
        <v>0</v>
      </c>
      <c r="J198" s="83" t="s">
        <v>33</v>
      </c>
    </row>
    <row r="199" spans="2:10" ht="102" x14ac:dyDescent="0.2">
      <c r="B199" s="107" t="s">
        <v>551</v>
      </c>
      <c r="C199" s="107" t="s">
        <v>549</v>
      </c>
      <c r="D199" s="71" t="s">
        <v>550</v>
      </c>
      <c r="E199" s="72">
        <v>44883</v>
      </c>
      <c r="F199" s="69">
        <v>1138700</v>
      </c>
      <c r="G199" s="70">
        <f t="shared" si="15"/>
        <v>44913</v>
      </c>
      <c r="H199" s="69">
        <f t="shared" si="16"/>
        <v>1138700</v>
      </c>
      <c r="I199" s="57">
        <v>0</v>
      </c>
      <c r="J199" s="83" t="s">
        <v>33</v>
      </c>
    </row>
    <row r="200" spans="2:10" ht="51" x14ac:dyDescent="0.2">
      <c r="B200" s="49" t="s">
        <v>0</v>
      </c>
      <c r="C200" s="49" t="s">
        <v>1</v>
      </c>
      <c r="D200" s="49" t="s">
        <v>3</v>
      </c>
      <c r="E200" s="49" t="s">
        <v>2</v>
      </c>
      <c r="F200" s="50" t="s">
        <v>4</v>
      </c>
      <c r="G200" s="49" t="s">
        <v>5</v>
      </c>
      <c r="H200" s="49" t="s">
        <v>6</v>
      </c>
      <c r="I200" s="49" t="s">
        <v>7</v>
      </c>
      <c r="J200" s="49" t="s">
        <v>8</v>
      </c>
    </row>
    <row r="201" spans="2:10" ht="89.25" x14ac:dyDescent="0.2">
      <c r="B201" s="107" t="s">
        <v>554</v>
      </c>
      <c r="C201" s="107" t="s">
        <v>552</v>
      </c>
      <c r="D201" s="71" t="s">
        <v>553</v>
      </c>
      <c r="E201" s="72">
        <v>44895</v>
      </c>
      <c r="F201" s="69">
        <v>435000</v>
      </c>
      <c r="G201" s="70">
        <f t="shared" si="15"/>
        <v>44925</v>
      </c>
      <c r="H201" s="69">
        <f t="shared" si="16"/>
        <v>435000</v>
      </c>
      <c r="I201" s="57">
        <v>0</v>
      </c>
      <c r="J201" s="83" t="s">
        <v>33</v>
      </c>
    </row>
    <row r="202" spans="2:10" ht="76.5" x14ac:dyDescent="0.2">
      <c r="B202" s="107" t="s">
        <v>557</v>
      </c>
      <c r="C202" s="107" t="s">
        <v>555</v>
      </c>
      <c r="D202" s="71" t="s">
        <v>556</v>
      </c>
      <c r="E202" s="72">
        <v>44901</v>
      </c>
      <c r="F202" s="69">
        <v>160000</v>
      </c>
      <c r="G202" s="70">
        <f t="shared" si="15"/>
        <v>44931</v>
      </c>
      <c r="H202" s="69">
        <f t="shared" si="16"/>
        <v>160000</v>
      </c>
      <c r="I202" s="57">
        <v>0</v>
      </c>
      <c r="J202" s="83" t="s">
        <v>33</v>
      </c>
    </row>
    <row r="203" spans="2:10" ht="63.75" x14ac:dyDescent="0.2">
      <c r="B203" s="107" t="s">
        <v>560</v>
      </c>
      <c r="C203" s="107" t="s">
        <v>558</v>
      </c>
      <c r="D203" s="71" t="s">
        <v>559</v>
      </c>
      <c r="E203" s="72">
        <v>44911</v>
      </c>
      <c r="F203" s="69">
        <v>29999998.079999998</v>
      </c>
      <c r="G203" s="70">
        <f t="shared" si="15"/>
        <v>44941</v>
      </c>
      <c r="H203" s="69">
        <f t="shared" si="16"/>
        <v>29999998.079999998</v>
      </c>
      <c r="I203" s="57">
        <v>0</v>
      </c>
      <c r="J203" s="83" t="s">
        <v>33</v>
      </c>
    </row>
    <row r="204" spans="2:10" ht="72" customHeight="1" x14ac:dyDescent="0.2">
      <c r="B204" s="107" t="s">
        <v>546</v>
      </c>
      <c r="C204" s="107" t="s">
        <v>561</v>
      </c>
      <c r="D204" s="71" t="s">
        <v>562</v>
      </c>
      <c r="E204" s="72">
        <v>44872</v>
      </c>
      <c r="F204" s="69">
        <v>78446.12</v>
      </c>
      <c r="G204" s="70">
        <f t="shared" si="15"/>
        <v>44902</v>
      </c>
      <c r="H204" s="69">
        <f t="shared" si="16"/>
        <v>78446.12</v>
      </c>
      <c r="I204" s="57">
        <v>0</v>
      </c>
      <c r="J204" s="83" t="s">
        <v>33</v>
      </c>
    </row>
    <row r="205" spans="2:10" ht="76.5" x14ac:dyDescent="0.2">
      <c r="B205" s="107" t="s">
        <v>565</v>
      </c>
      <c r="C205" s="107" t="s">
        <v>563</v>
      </c>
      <c r="D205" s="71" t="s">
        <v>564</v>
      </c>
      <c r="E205" s="72">
        <v>44887</v>
      </c>
      <c r="F205" s="69">
        <v>1226610</v>
      </c>
      <c r="G205" s="70">
        <f t="shared" si="15"/>
        <v>44917</v>
      </c>
      <c r="H205" s="69">
        <f t="shared" si="16"/>
        <v>1226610</v>
      </c>
      <c r="I205" s="57">
        <v>0</v>
      </c>
      <c r="J205" s="83" t="s">
        <v>33</v>
      </c>
    </row>
    <row r="206" spans="2:10" ht="76.5" x14ac:dyDescent="0.2">
      <c r="B206" s="107" t="s">
        <v>379</v>
      </c>
      <c r="C206" s="107" t="s">
        <v>566</v>
      </c>
      <c r="D206" s="71" t="s">
        <v>567</v>
      </c>
      <c r="E206" s="72">
        <v>44898</v>
      </c>
      <c r="F206" s="69">
        <v>16230.9</v>
      </c>
      <c r="G206" s="70">
        <f t="shared" si="15"/>
        <v>44928</v>
      </c>
      <c r="H206" s="69">
        <f t="shared" si="16"/>
        <v>16230.9</v>
      </c>
      <c r="I206" s="57">
        <v>0</v>
      </c>
      <c r="J206" s="83" t="s">
        <v>33</v>
      </c>
    </row>
    <row r="207" spans="2:10" ht="58.5" customHeight="1" x14ac:dyDescent="0.2">
      <c r="B207" s="107" t="s">
        <v>570</v>
      </c>
      <c r="C207" s="107" t="s">
        <v>568</v>
      </c>
      <c r="D207" s="71" t="s">
        <v>569</v>
      </c>
      <c r="E207" s="72">
        <v>44895</v>
      </c>
      <c r="F207" s="69">
        <v>60246.9</v>
      </c>
      <c r="G207" s="70">
        <f t="shared" si="15"/>
        <v>44925</v>
      </c>
      <c r="H207" s="69">
        <f t="shared" si="16"/>
        <v>60246.9</v>
      </c>
      <c r="I207" s="57">
        <v>0</v>
      </c>
      <c r="J207" s="83" t="s">
        <v>33</v>
      </c>
    </row>
    <row r="208" spans="2:10" ht="84.75" customHeight="1" x14ac:dyDescent="0.2">
      <c r="B208" s="107" t="s">
        <v>573</v>
      </c>
      <c r="C208" s="107" t="s">
        <v>571</v>
      </c>
      <c r="D208" s="71" t="s">
        <v>572</v>
      </c>
      <c r="E208" s="72">
        <v>44827</v>
      </c>
      <c r="F208" s="69">
        <v>1082060</v>
      </c>
      <c r="G208" s="70">
        <f t="shared" si="15"/>
        <v>44857</v>
      </c>
      <c r="H208" s="69">
        <f t="shared" si="16"/>
        <v>1082060</v>
      </c>
      <c r="I208" s="57">
        <v>0</v>
      </c>
      <c r="J208" s="83" t="s">
        <v>33</v>
      </c>
    </row>
    <row r="209" spans="2:10" ht="63.75" x14ac:dyDescent="0.2">
      <c r="B209" s="107" t="s">
        <v>565</v>
      </c>
      <c r="C209" s="107" t="s">
        <v>574</v>
      </c>
      <c r="D209" s="71" t="s">
        <v>575</v>
      </c>
      <c r="E209" s="72">
        <v>44895</v>
      </c>
      <c r="F209" s="69">
        <v>1215400</v>
      </c>
      <c r="G209" s="70">
        <f t="shared" si="15"/>
        <v>44925</v>
      </c>
      <c r="H209" s="69">
        <f t="shared" si="16"/>
        <v>1215400</v>
      </c>
      <c r="I209" s="57">
        <v>0</v>
      </c>
      <c r="J209" s="83" t="s">
        <v>33</v>
      </c>
    </row>
    <row r="210" spans="2:10" ht="51" x14ac:dyDescent="0.2">
      <c r="B210" s="107" t="s">
        <v>578</v>
      </c>
      <c r="C210" s="107" t="s">
        <v>576</v>
      </c>
      <c r="D210" s="71" t="s">
        <v>577</v>
      </c>
      <c r="E210" s="72">
        <v>44886</v>
      </c>
      <c r="F210" s="69">
        <v>134461</v>
      </c>
      <c r="G210" s="70">
        <f t="shared" si="15"/>
        <v>44916</v>
      </c>
      <c r="H210" s="69">
        <f t="shared" si="16"/>
        <v>134461</v>
      </c>
      <c r="I210" s="57">
        <v>0</v>
      </c>
      <c r="J210" s="83" t="s">
        <v>33</v>
      </c>
    </row>
    <row r="211" spans="2:10" ht="99.75" customHeight="1" x14ac:dyDescent="0.2">
      <c r="B211" s="107" t="s">
        <v>581</v>
      </c>
      <c r="C211" s="107" t="s">
        <v>579</v>
      </c>
      <c r="D211" s="71" t="s">
        <v>580</v>
      </c>
      <c r="E211" s="72">
        <v>44880</v>
      </c>
      <c r="F211" s="69">
        <v>309750</v>
      </c>
      <c r="G211" s="70">
        <f t="shared" si="15"/>
        <v>44910</v>
      </c>
      <c r="H211" s="69">
        <f t="shared" si="16"/>
        <v>309750</v>
      </c>
      <c r="I211" s="57">
        <v>0</v>
      </c>
      <c r="J211" s="83" t="s">
        <v>33</v>
      </c>
    </row>
    <row r="212" spans="2:10" ht="55.5" customHeight="1" x14ac:dyDescent="0.2">
      <c r="B212" s="107" t="s">
        <v>584</v>
      </c>
      <c r="C212" s="107" t="s">
        <v>582</v>
      </c>
      <c r="D212" s="71" t="s">
        <v>583</v>
      </c>
      <c r="E212" s="72">
        <v>44894</v>
      </c>
      <c r="F212" s="69">
        <v>802400</v>
      </c>
      <c r="G212" s="70">
        <f t="shared" si="15"/>
        <v>44924</v>
      </c>
      <c r="H212" s="69">
        <f t="shared" si="16"/>
        <v>802400</v>
      </c>
      <c r="I212" s="57">
        <v>0</v>
      </c>
      <c r="J212" s="83" t="s">
        <v>33</v>
      </c>
    </row>
    <row r="213" spans="2:10" ht="51" x14ac:dyDescent="0.2">
      <c r="B213" s="49" t="s">
        <v>0</v>
      </c>
      <c r="C213" s="49" t="s">
        <v>1</v>
      </c>
      <c r="D213" s="49" t="s">
        <v>3</v>
      </c>
      <c r="E213" s="49" t="s">
        <v>2</v>
      </c>
      <c r="F213" s="50" t="s">
        <v>4</v>
      </c>
      <c r="G213" s="49" t="s">
        <v>5</v>
      </c>
      <c r="H213" s="49" t="s">
        <v>6</v>
      </c>
      <c r="I213" s="49" t="s">
        <v>7</v>
      </c>
      <c r="J213" s="49" t="s">
        <v>8</v>
      </c>
    </row>
    <row r="214" spans="2:10" ht="89.25" x14ac:dyDescent="0.2">
      <c r="B214" s="107" t="s">
        <v>459</v>
      </c>
      <c r="C214" s="107" t="s">
        <v>585</v>
      </c>
      <c r="D214" s="71" t="s">
        <v>586</v>
      </c>
      <c r="E214" s="72">
        <v>44890</v>
      </c>
      <c r="F214" s="69">
        <v>104430</v>
      </c>
      <c r="G214" s="70">
        <f t="shared" si="15"/>
        <v>44920</v>
      </c>
      <c r="H214" s="69">
        <f t="shared" si="16"/>
        <v>104430</v>
      </c>
      <c r="I214" s="57">
        <v>0</v>
      </c>
      <c r="J214" s="83" t="s">
        <v>33</v>
      </c>
    </row>
    <row r="215" spans="2:10" ht="76.5" x14ac:dyDescent="0.2">
      <c r="B215" s="107" t="s">
        <v>589</v>
      </c>
      <c r="C215" s="107" t="s">
        <v>587</v>
      </c>
      <c r="D215" s="71" t="s">
        <v>588</v>
      </c>
      <c r="E215" s="72">
        <v>44908</v>
      </c>
      <c r="F215" s="69">
        <v>975000</v>
      </c>
      <c r="G215" s="70">
        <f t="shared" si="15"/>
        <v>44938</v>
      </c>
      <c r="H215" s="69">
        <f t="shared" si="16"/>
        <v>975000</v>
      </c>
      <c r="I215" s="57">
        <v>0</v>
      </c>
      <c r="J215" s="83" t="s">
        <v>33</v>
      </c>
    </row>
    <row r="216" spans="2:10" ht="63.75" x14ac:dyDescent="0.2">
      <c r="B216" s="107" t="s">
        <v>592</v>
      </c>
      <c r="C216" s="107" t="s">
        <v>590</v>
      </c>
      <c r="D216" s="71" t="s">
        <v>591</v>
      </c>
      <c r="E216" s="72">
        <v>44851</v>
      </c>
      <c r="F216" s="69">
        <v>1045921.32</v>
      </c>
      <c r="G216" s="70">
        <f t="shared" si="15"/>
        <v>44881</v>
      </c>
      <c r="H216" s="69">
        <f t="shared" si="16"/>
        <v>1045921.32</v>
      </c>
      <c r="I216" s="57">
        <v>0</v>
      </c>
      <c r="J216" s="83" t="s">
        <v>33</v>
      </c>
    </row>
    <row r="217" spans="2:10" ht="51" x14ac:dyDescent="0.2">
      <c r="B217" s="107" t="s">
        <v>595</v>
      </c>
      <c r="C217" s="107" t="s">
        <v>593</v>
      </c>
      <c r="D217" s="71" t="s">
        <v>594</v>
      </c>
      <c r="E217" s="72">
        <v>44894</v>
      </c>
      <c r="F217" s="69">
        <v>87560.24</v>
      </c>
      <c r="G217" s="70">
        <f t="shared" si="15"/>
        <v>44924</v>
      </c>
      <c r="H217" s="69">
        <f t="shared" si="16"/>
        <v>87560.24</v>
      </c>
      <c r="I217" s="57">
        <v>0</v>
      </c>
      <c r="J217" s="83" t="s">
        <v>33</v>
      </c>
    </row>
    <row r="218" spans="2:10" ht="63.75" x14ac:dyDescent="0.2">
      <c r="B218" s="107" t="s">
        <v>597</v>
      </c>
      <c r="C218" s="107" t="s">
        <v>596</v>
      </c>
      <c r="D218" s="71" t="s">
        <v>273</v>
      </c>
      <c r="E218" s="72">
        <v>44869</v>
      </c>
      <c r="F218" s="69">
        <v>977925</v>
      </c>
      <c r="G218" s="70">
        <f t="shared" si="15"/>
        <v>44899</v>
      </c>
      <c r="H218" s="69">
        <f t="shared" si="16"/>
        <v>977925</v>
      </c>
      <c r="I218" s="57">
        <v>0</v>
      </c>
      <c r="J218" s="83" t="s">
        <v>33</v>
      </c>
    </row>
    <row r="219" spans="2:10" ht="76.5" x14ac:dyDescent="0.2">
      <c r="B219" s="107" t="s">
        <v>600</v>
      </c>
      <c r="C219" s="107" t="s">
        <v>598</v>
      </c>
      <c r="D219" s="71" t="s">
        <v>599</v>
      </c>
      <c r="E219" s="72">
        <v>44894</v>
      </c>
      <c r="F219" s="69">
        <v>26981.53</v>
      </c>
      <c r="G219" s="70">
        <f t="shared" si="15"/>
        <v>44924</v>
      </c>
      <c r="H219" s="69">
        <f t="shared" si="16"/>
        <v>26981.53</v>
      </c>
      <c r="I219" s="57">
        <v>0</v>
      </c>
      <c r="J219" s="83" t="s">
        <v>33</v>
      </c>
    </row>
    <row r="220" spans="2:10" ht="76.5" x14ac:dyDescent="0.2">
      <c r="B220" s="107" t="s">
        <v>603</v>
      </c>
      <c r="C220" s="107" t="s">
        <v>601</v>
      </c>
      <c r="D220" s="71" t="s">
        <v>602</v>
      </c>
      <c r="E220" s="72">
        <v>44883</v>
      </c>
      <c r="F220" s="69">
        <v>861682.5</v>
      </c>
      <c r="G220" s="70">
        <f t="shared" si="15"/>
        <v>44913</v>
      </c>
      <c r="H220" s="69">
        <f t="shared" si="16"/>
        <v>861682.5</v>
      </c>
      <c r="I220" s="57">
        <v>0</v>
      </c>
      <c r="J220" s="83" t="s">
        <v>33</v>
      </c>
    </row>
    <row r="221" spans="2:10" ht="89.25" x14ac:dyDescent="0.2">
      <c r="B221" s="107" t="s">
        <v>359</v>
      </c>
      <c r="C221" s="107" t="s">
        <v>604</v>
      </c>
      <c r="D221" s="71" t="s">
        <v>222</v>
      </c>
      <c r="E221" s="72">
        <v>44882</v>
      </c>
      <c r="F221" s="69">
        <v>1127254</v>
      </c>
      <c r="G221" s="70">
        <f t="shared" si="15"/>
        <v>44912</v>
      </c>
      <c r="H221" s="69">
        <f t="shared" si="16"/>
        <v>1127254</v>
      </c>
      <c r="I221" s="57">
        <v>0</v>
      </c>
      <c r="J221" s="83" t="s">
        <v>33</v>
      </c>
    </row>
    <row r="222" spans="2:10" ht="76.5" x14ac:dyDescent="0.2">
      <c r="B222" s="107" t="s">
        <v>606</v>
      </c>
      <c r="C222" s="107" t="s">
        <v>605</v>
      </c>
      <c r="D222" s="71" t="s">
        <v>322</v>
      </c>
      <c r="E222" s="72">
        <v>44902</v>
      </c>
      <c r="F222" s="69">
        <v>826000</v>
      </c>
      <c r="G222" s="70">
        <f t="shared" si="15"/>
        <v>44932</v>
      </c>
      <c r="H222" s="69">
        <f t="shared" si="16"/>
        <v>826000</v>
      </c>
      <c r="I222" s="57">
        <v>0</v>
      </c>
      <c r="J222" s="83" t="s">
        <v>33</v>
      </c>
    </row>
    <row r="223" spans="2:10" ht="102" x14ac:dyDescent="0.2">
      <c r="B223" s="104" t="s">
        <v>537</v>
      </c>
      <c r="C223" s="104" t="s">
        <v>607</v>
      </c>
      <c r="D223" s="71" t="s">
        <v>356</v>
      </c>
      <c r="E223" s="72">
        <v>44896</v>
      </c>
      <c r="F223" s="69">
        <v>851017.7</v>
      </c>
      <c r="G223" s="70">
        <f t="shared" si="15"/>
        <v>44926</v>
      </c>
      <c r="H223" s="69">
        <f t="shared" si="16"/>
        <v>851017.7</v>
      </c>
      <c r="I223" s="57">
        <v>0</v>
      </c>
      <c r="J223" s="83" t="s">
        <v>33</v>
      </c>
    </row>
    <row r="224" spans="2:10" ht="102" x14ac:dyDescent="0.2">
      <c r="B224" s="107" t="s">
        <v>565</v>
      </c>
      <c r="C224" s="107" t="s">
        <v>608</v>
      </c>
      <c r="D224" s="71" t="s">
        <v>609</v>
      </c>
      <c r="E224" s="72">
        <v>44883</v>
      </c>
      <c r="F224" s="69">
        <v>152515</v>
      </c>
      <c r="G224" s="70">
        <f t="shared" si="15"/>
        <v>44913</v>
      </c>
      <c r="H224" s="69">
        <f t="shared" si="16"/>
        <v>152515</v>
      </c>
      <c r="I224" s="57">
        <v>0</v>
      </c>
      <c r="J224" s="83" t="s">
        <v>33</v>
      </c>
    </row>
    <row r="225" spans="2:10" ht="51" x14ac:dyDescent="0.2">
      <c r="B225" s="49" t="s">
        <v>0</v>
      </c>
      <c r="C225" s="49" t="s">
        <v>1</v>
      </c>
      <c r="D225" s="49" t="s">
        <v>3</v>
      </c>
      <c r="E225" s="49" t="s">
        <v>2</v>
      </c>
      <c r="F225" s="50" t="s">
        <v>4</v>
      </c>
      <c r="G225" s="49" t="s">
        <v>5</v>
      </c>
      <c r="H225" s="49" t="s">
        <v>6</v>
      </c>
      <c r="I225" s="49" t="s">
        <v>7</v>
      </c>
      <c r="J225" s="49" t="s">
        <v>8</v>
      </c>
    </row>
    <row r="226" spans="2:10" ht="69.75" customHeight="1" x14ac:dyDescent="0.2">
      <c r="B226" s="95" t="s">
        <v>612</v>
      </c>
      <c r="C226" s="95" t="s">
        <v>610</v>
      </c>
      <c r="D226" s="71" t="s">
        <v>611</v>
      </c>
      <c r="E226" s="72">
        <v>44887</v>
      </c>
      <c r="F226" s="69">
        <v>309426.68</v>
      </c>
      <c r="G226" s="70">
        <f t="shared" si="15"/>
        <v>44917</v>
      </c>
      <c r="H226" s="69">
        <f t="shared" si="16"/>
        <v>309426.68</v>
      </c>
      <c r="I226" s="57">
        <v>0</v>
      </c>
      <c r="J226" s="83" t="s">
        <v>33</v>
      </c>
    </row>
    <row r="227" spans="2:10" ht="51" x14ac:dyDescent="0.2">
      <c r="B227" s="91" t="s">
        <v>491</v>
      </c>
      <c r="C227" s="91" t="s">
        <v>613</v>
      </c>
      <c r="D227" s="71" t="s">
        <v>564</v>
      </c>
      <c r="E227" s="72">
        <v>44902</v>
      </c>
      <c r="F227" s="69">
        <v>1236999.8999999999</v>
      </c>
      <c r="G227" s="70">
        <f t="shared" si="15"/>
        <v>44932</v>
      </c>
      <c r="H227" s="69">
        <f t="shared" si="16"/>
        <v>1236999.8999999999</v>
      </c>
      <c r="I227" s="57">
        <v>0</v>
      </c>
      <c r="J227" s="83" t="s">
        <v>33</v>
      </c>
    </row>
    <row r="228" spans="2:10" ht="63.75" x14ac:dyDescent="0.2">
      <c r="B228" s="107" t="s">
        <v>331</v>
      </c>
      <c r="C228" s="107" t="s">
        <v>614</v>
      </c>
      <c r="D228" s="71" t="s">
        <v>615</v>
      </c>
      <c r="E228" s="72">
        <v>44834</v>
      </c>
      <c r="F228" s="69">
        <v>745966.5</v>
      </c>
      <c r="G228" s="70">
        <f t="shared" si="15"/>
        <v>44864</v>
      </c>
      <c r="H228" s="69">
        <f t="shared" si="16"/>
        <v>745966.5</v>
      </c>
      <c r="I228" s="57">
        <v>0</v>
      </c>
      <c r="J228" s="83" t="s">
        <v>33</v>
      </c>
    </row>
    <row r="229" spans="2:10" ht="76.5" x14ac:dyDescent="0.2">
      <c r="B229" s="107" t="s">
        <v>584</v>
      </c>
      <c r="C229" s="107" t="s">
        <v>616</v>
      </c>
      <c r="D229" s="71" t="s">
        <v>617</v>
      </c>
      <c r="E229" s="72">
        <v>44889</v>
      </c>
      <c r="F229" s="69">
        <v>1227200</v>
      </c>
      <c r="G229" s="70">
        <f t="shared" si="15"/>
        <v>44919</v>
      </c>
      <c r="H229" s="69">
        <f t="shared" si="16"/>
        <v>1227200</v>
      </c>
      <c r="I229" s="57">
        <v>0</v>
      </c>
      <c r="J229" s="83" t="s">
        <v>33</v>
      </c>
    </row>
    <row r="230" spans="2:10" ht="63.75" x14ac:dyDescent="0.2">
      <c r="B230" s="107" t="s">
        <v>619</v>
      </c>
      <c r="C230" s="107" t="s">
        <v>618</v>
      </c>
      <c r="D230" s="71" t="s">
        <v>381</v>
      </c>
      <c r="E230" s="72">
        <v>44903</v>
      </c>
      <c r="F230" s="69">
        <v>370001.83</v>
      </c>
      <c r="G230" s="70">
        <f t="shared" si="15"/>
        <v>44933</v>
      </c>
      <c r="H230" s="69">
        <f t="shared" si="16"/>
        <v>370001.83</v>
      </c>
      <c r="I230" s="57">
        <v>0</v>
      </c>
      <c r="J230" s="83" t="s">
        <v>33</v>
      </c>
    </row>
    <row r="231" spans="2:10" ht="55.5" customHeight="1" x14ac:dyDescent="0.2">
      <c r="B231" s="124" t="s">
        <v>623</v>
      </c>
      <c r="C231" s="124" t="s">
        <v>620</v>
      </c>
      <c r="D231" s="71" t="s">
        <v>621</v>
      </c>
      <c r="E231" s="72">
        <v>44901</v>
      </c>
      <c r="F231" s="69">
        <v>40693.160000000003</v>
      </c>
      <c r="G231" s="70">
        <f t="shared" si="15"/>
        <v>44931</v>
      </c>
      <c r="H231" s="69">
        <f t="shared" si="16"/>
        <v>40693.160000000003</v>
      </c>
      <c r="I231" s="57">
        <v>0</v>
      </c>
      <c r="J231" s="83" t="s">
        <v>33</v>
      </c>
    </row>
    <row r="232" spans="2:10" ht="55.5" customHeight="1" x14ac:dyDescent="0.2">
      <c r="B232" s="126"/>
      <c r="C232" s="126"/>
      <c r="D232" s="71" t="s">
        <v>622</v>
      </c>
      <c r="E232" s="72">
        <v>44901</v>
      </c>
      <c r="F232" s="69">
        <v>127.18</v>
      </c>
      <c r="G232" s="70">
        <f t="shared" si="15"/>
        <v>44931</v>
      </c>
      <c r="H232" s="69">
        <f t="shared" si="16"/>
        <v>127.18</v>
      </c>
      <c r="I232" s="57">
        <v>0</v>
      </c>
      <c r="J232" s="83" t="s">
        <v>33</v>
      </c>
    </row>
    <row r="233" spans="2:10" ht="76.5" x14ac:dyDescent="0.2">
      <c r="B233" s="107" t="s">
        <v>339</v>
      </c>
      <c r="C233" s="107" t="s">
        <v>624</v>
      </c>
      <c r="D233" s="71" t="s">
        <v>625</v>
      </c>
      <c r="E233" s="72">
        <v>44894</v>
      </c>
      <c r="F233" s="69">
        <v>590000</v>
      </c>
      <c r="G233" s="70">
        <f t="shared" si="15"/>
        <v>44924</v>
      </c>
      <c r="H233" s="69">
        <f t="shared" si="16"/>
        <v>590000</v>
      </c>
      <c r="I233" s="57">
        <v>0</v>
      </c>
      <c r="J233" s="83" t="s">
        <v>33</v>
      </c>
    </row>
    <row r="234" spans="2:10" ht="76.5" x14ac:dyDescent="0.2">
      <c r="B234" s="107" t="s">
        <v>628</v>
      </c>
      <c r="C234" s="107" t="s">
        <v>626</v>
      </c>
      <c r="D234" s="71" t="s">
        <v>627</v>
      </c>
      <c r="E234" s="72">
        <v>44861</v>
      </c>
      <c r="F234" s="69">
        <v>67175.600000000006</v>
      </c>
      <c r="G234" s="70">
        <f t="shared" si="15"/>
        <v>44891</v>
      </c>
      <c r="H234" s="69">
        <f t="shared" si="16"/>
        <v>67175.600000000006</v>
      </c>
      <c r="I234" s="57">
        <v>0</v>
      </c>
      <c r="J234" s="83" t="s">
        <v>33</v>
      </c>
    </row>
    <row r="235" spans="2:10" ht="76.5" x14ac:dyDescent="0.2">
      <c r="B235" s="90" t="s">
        <v>208</v>
      </c>
      <c r="C235" s="90" t="s">
        <v>629</v>
      </c>
      <c r="D235" s="71" t="s">
        <v>630</v>
      </c>
      <c r="E235" s="72">
        <v>44900</v>
      </c>
      <c r="F235" s="69">
        <v>12294.4</v>
      </c>
      <c r="G235" s="70">
        <f t="shared" si="15"/>
        <v>44930</v>
      </c>
      <c r="H235" s="69">
        <f t="shared" si="16"/>
        <v>12294.4</v>
      </c>
      <c r="I235" s="57">
        <v>0</v>
      </c>
      <c r="J235" s="83" t="s">
        <v>33</v>
      </c>
    </row>
    <row r="236" spans="2:10" ht="76.5" x14ac:dyDescent="0.2">
      <c r="B236" s="90" t="s">
        <v>633</v>
      </c>
      <c r="C236" s="90" t="s">
        <v>631</v>
      </c>
      <c r="D236" s="71" t="s">
        <v>632</v>
      </c>
      <c r="E236" s="72">
        <v>44888</v>
      </c>
      <c r="F236" s="69">
        <v>43188</v>
      </c>
      <c r="G236" s="70">
        <f t="shared" si="15"/>
        <v>44918</v>
      </c>
      <c r="H236" s="69">
        <f t="shared" si="16"/>
        <v>43188</v>
      </c>
      <c r="I236" s="57">
        <v>0</v>
      </c>
      <c r="J236" s="83" t="s">
        <v>33</v>
      </c>
    </row>
    <row r="237" spans="2:10" ht="89.25" x14ac:dyDescent="0.2">
      <c r="B237" s="90" t="s">
        <v>636</v>
      </c>
      <c r="C237" s="90" t="s">
        <v>634</v>
      </c>
      <c r="D237" s="71" t="s">
        <v>635</v>
      </c>
      <c r="E237" s="72">
        <v>44879</v>
      </c>
      <c r="F237" s="69">
        <v>131376</v>
      </c>
      <c r="G237" s="70">
        <f t="shared" si="15"/>
        <v>44909</v>
      </c>
      <c r="H237" s="69">
        <f t="shared" si="16"/>
        <v>131376</v>
      </c>
      <c r="I237" s="57">
        <v>0</v>
      </c>
      <c r="J237" s="83" t="s">
        <v>33</v>
      </c>
    </row>
    <row r="238" spans="2:10" ht="76.5" x14ac:dyDescent="0.2">
      <c r="B238" s="80" t="s">
        <v>638</v>
      </c>
      <c r="C238" s="80" t="s">
        <v>637</v>
      </c>
      <c r="D238" s="71" t="s">
        <v>239</v>
      </c>
      <c r="E238" s="72">
        <v>44893</v>
      </c>
      <c r="F238" s="69">
        <v>992380</v>
      </c>
      <c r="G238" s="70">
        <f t="shared" si="15"/>
        <v>44923</v>
      </c>
      <c r="H238" s="69">
        <f t="shared" si="16"/>
        <v>992380</v>
      </c>
      <c r="I238" s="57">
        <v>0</v>
      </c>
      <c r="J238" s="83" t="s">
        <v>33</v>
      </c>
    </row>
    <row r="239" spans="2:10" ht="58.5" customHeight="1" x14ac:dyDescent="0.2">
      <c r="B239" s="49" t="s">
        <v>0</v>
      </c>
      <c r="C239" s="49" t="s">
        <v>1</v>
      </c>
      <c r="D239" s="49" t="s">
        <v>3</v>
      </c>
      <c r="E239" s="49" t="s">
        <v>2</v>
      </c>
      <c r="F239" s="50" t="s">
        <v>4</v>
      </c>
      <c r="G239" s="49" t="s">
        <v>5</v>
      </c>
      <c r="H239" s="49" t="s">
        <v>6</v>
      </c>
      <c r="I239" s="49" t="s">
        <v>7</v>
      </c>
      <c r="J239" s="49" t="s">
        <v>8</v>
      </c>
    </row>
    <row r="240" spans="2:10" ht="76.5" x14ac:dyDescent="0.2">
      <c r="B240" s="80" t="s">
        <v>641</v>
      </c>
      <c r="C240" s="80" t="s">
        <v>639</v>
      </c>
      <c r="D240" s="71" t="s">
        <v>640</v>
      </c>
      <c r="E240" s="72">
        <v>44888</v>
      </c>
      <c r="F240" s="69">
        <v>163200.01999999999</v>
      </c>
      <c r="G240" s="70">
        <f>30+E240</f>
        <v>44918</v>
      </c>
      <c r="H240" s="69">
        <f>+F240</f>
        <v>163200.01999999999</v>
      </c>
      <c r="I240" s="57">
        <v>0</v>
      </c>
      <c r="J240" s="83" t="s">
        <v>33</v>
      </c>
    </row>
    <row r="241" spans="2:10" ht="76.5" x14ac:dyDescent="0.2">
      <c r="B241" s="80" t="s">
        <v>589</v>
      </c>
      <c r="C241" s="80" t="s">
        <v>642</v>
      </c>
      <c r="D241" s="71" t="s">
        <v>643</v>
      </c>
      <c r="E241" s="72">
        <v>44908</v>
      </c>
      <c r="F241" s="69">
        <v>164220</v>
      </c>
      <c r="G241" s="70">
        <f t="shared" ref="G241:G280" si="17">30+E241</f>
        <v>44938</v>
      </c>
      <c r="H241" s="69">
        <f t="shared" ref="H241:H280" si="18">+F241</f>
        <v>164220</v>
      </c>
      <c r="I241" s="57">
        <v>0</v>
      </c>
      <c r="J241" s="83" t="s">
        <v>33</v>
      </c>
    </row>
    <row r="242" spans="2:10" ht="63.75" x14ac:dyDescent="0.2">
      <c r="B242" s="80" t="s">
        <v>491</v>
      </c>
      <c r="C242" s="80" t="s">
        <v>644</v>
      </c>
      <c r="D242" s="71" t="s">
        <v>645</v>
      </c>
      <c r="E242" s="72">
        <v>44909</v>
      </c>
      <c r="F242" s="69">
        <v>688441.5</v>
      </c>
      <c r="G242" s="70">
        <f t="shared" si="17"/>
        <v>44939</v>
      </c>
      <c r="H242" s="69">
        <f t="shared" si="18"/>
        <v>688441.5</v>
      </c>
      <c r="I242" s="57">
        <v>0</v>
      </c>
      <c r="J242" s="83" t="s">
        <v>33</v>
      </c>
    </row>
    <row r="243" spans="2:10" ht="89.25" x14ac:dyDescent="0.2">
      <c r="B243" s="80" t="s">
        <v>226</v>
      </c>
      <c r="C243" s="80" t="s">
        <v>646</v>
      </c>
      <c r="D243" s="71" t="s">
        <v>647</v>
      </c>
      <c r="E243" s="72">
        <v>44907</v>
      </c>
      <c r="F243" s="69">
        <v>836620</v>
      </c>
      <c r="G243" s="70">
        <f t="shared" si="17"/>
        <v>44937</v>
      </c>
      <c r="H243" s="69">
        <f t="shared" si="18"/>
        <v>836620</v>
      </c>
      <c r="I243" s="57">
        <v>0</v>
      </c>
      <c r="J243" s="83" t="s">
        <v>33</v>
      </c>
    </row>
    <row r="244" spans="2:10" ht="63.75" x14ac:dyDescent="0.2">
      <c r="B244" s="80" t="s">
        <v>650</v>
      </c>
      <c r="C244" s="80" t="s">
        <v>648</v>
      </c>
      <c r="D244" s="71" t="s">
        <v>649</v>
      </c>
      <c r="E244" s="72">
        <v>44901</v>
      </c>
      <c r="F244" s="69">
        <v>119652</v>
      </c>
      <c r="G244" s="70">
        <f t="shared" si="17"/>
        <v>44931</v>
      </c>
      <c r="H244" s="69">
        <f t="shared" si="18"/>
        <v>119652</v>
      </c>
      <c r="I244" s="57">
        <v>0</v>
      </c>
      <c r="J244" s="83" t="s">
        <v>33</v>
      </c>
    </row>
    <row r="245" spans="2:10" ht="92.25" customHeight="1" x14ac:dyDescent="0.2">
      <c r="B245" s="80" t="s">
        <v>653</v>
      </c>
      <c r="C245" s="80" t="s">
        <v>651</v>
      </c>
      <c r="D245" s="71" t="s">
        <v>652</v>
      </c>
      <c r="E245" s="72">
        <v>44909</v>
      </c>
      <c r="F245" s="69">
        <v>999342</v>
      </c>
      <c r="G245" s="70">
        <f t="shared" si="17"/>
        <v>44939</v>
      </c>
      <c r="H245" s="69">
        <f t="shared" si="18"/>
        <v>999342</v>
      </c>
      <c r="I245" s="57">
        <v>0</v>
      </c>
      <c r="J245" s="83" t="s">
        <v>33</v>
      </c>
    </row>
    <row r="246" spans="2:10" ht="34.5" customHeight="1" x14ac:dyDescent="0.2">
      <c r="B246" s="124" t="s">
        <v>657</v>
      </c>
      <c r="C246" s="124" t="s">
        <v>654</v>
      </c>
      <c r="D246" s="71" t="s">
        <v>655</v>
      </c>
      <c r="E246" s="72">
        <v>44889</v>
      </c>
      <c r="F246" s="69">
        <v>2360</v>
      </c>
      <c r="G246" s="70">
        <f t="shared" si="17"/>
        <v>44919</v>
      </c>
      <c r="H246" s="69">
        <f t="shared" si="18"/>
        <v>2360</v>
      </c>
      <c r="I246" s="57">
        <v>0</v>
      </c>
      <c r="J246" s="83" t="s">
        <v>33</v>
      </c>
    </row>
    <row r="247" spans="2:10" ht="34.5" customHeight="1" x14ac:dyDescent="0.2">
      <c r="B247" s="126"/>
      <c r="C247" s="126"/>
      <c r="D247" s="71" t="s">
        <v>656</v>
      </c>
      <c r="E247" s="72">
        <v>44889</v>
      </c>
      <c r="F247" s="69">
        <v>45430</v>
      </c>
      <c r="G247" s="70">
        <f t="shared" si="17"/>
        <v>44919</v>
      </c>
      <c r="H247" s="69">
        <f t="shared" si="18"/>
        <v>45430</v>
      </c>
      <c r="I247" s="57">
        <v>0</v>
      </c>
      <c r="J247" s="83" t="s">
        <v>33</v>
      </c>
    </row>
    <row r="248" spans="2:10" ht="89.25" x14ac:dyDescent="0.2">
      <c r="B248" s="80" t="s">
        <v>660</v>
      </c>
      <c r="C248" s="80" t="s">
        <v>658</v>
      </c>
      <c r="D248" s="71" t="s">
        <v>659</v>
      </c>
      <c r="E248" s="72">
        <v>44839</v>
      </c>
      <c r="F248" s="69">
        <v>733370</v>
      </c>
      <c r="G248" s="70">
        <f t="shared" si="17"/>
        <v>44869</v>
      </c>
      <c r="H248" s="69">
        <f t="shared" si="18"/>
        <v>733370</v>
      </c>
      <c r="I248" s="57">
        <v>0</v>
      </c>
      <c r="J248" s="83" t="s">
        <v>33</v>
      </c>
    </row>
    <row r="249" spans="2:10" ht="102" x14ac:dyDescent="0.2">
      <c r="B249" s="80" t="s">
        <v>258</v>
      </c>
      <c r="C249" s="80" t="s">
        <v>661</v>
      </c>
      <c r="D249" s="71" t="s">
        <v>662</v>
      </c>
      <c r="E249" s="72">
        <v>44907</v>
      </c>
      <c r="F249" s="69">
        <v>162840</v>
      </c>
      <c r="G249" s="70">
        <f t="shared" si="17"/>
        <v>44937</v>
      </c>
      <c r="H249" s="69">
        <f t="shared" si="18"/>
        <v>162840</v>
      </c>
      <c r="I249" s="57">
        <v>0</v>
      </c>
      <c r="J249" s="83" t="s">
        <v>33</v>
      </c>
    </row>
    <row r="250" spans="2:10" ht="102" x14ac:dyDescent="0.2">
      <c r="B250" s="80" t="s">
        <v>664</v>
      </c>
      <c r="C250" s="80" t="s">
        <v>663</v>
      </c>
      <c r="D250" s="71" t="s">
        <v>544</v>
      </c>
      <c r="E250" s="72">
        <v>44827</v>
      </c>
      <c r="F250" s="69">
        <v>1082060</v>
      </c>
      <c r="G250" s="70">
        <f t="shared" si="17"/>
        <v>44857</v>
      </c>
      <c r="H250" s="69">
        <f t="shared" si="18"/>
        <v>1082060</v>
      </c>
      <c r="I250" s="57">
        <v>0</v>
      </c>
      <c r="J250" s="83" t="s">
        <v>33</v>
      </c>
    </row>
    <row r="251" spans="2:10" ht="51" x14ac:dyDescent="0.2">
      <c r="B251" s="80" t="s">
        <v>265</v>
      </c>
      <c r="C251" s="80" t="s">
        <v>665</v>
      </c>
      <c r="D251" s="71" t="s">
        <v>666</v>
      </c>
      <c r="E251" s="72">
        <v>44770</v>
      </c>
      <c r="F251" s="69">
        <v>70800</v>
      </c>
      <c r="G251" s="70">
        <f t="shared" si="17"/>
        <v>44800</v>
      </c>
      <c r="H251" s="69">
        <f t="shared" si="18"/>
        <v>70800</v>
      </c>
      <c r="I251" s="57">
        <v>0</v>
      </c>
      <c r="J251" s="83" t="s">
        <v>33</v>
      </c>
    </row>
    <row r="252" spans="2:10" ht="51" x14ac:dyDescent="0.2">
      <c r="B252" s="49" t="s">
        <v>0</v>
      </c>
      <c r="C252" s="49" t="s">
        <v>1</v>
      </c>
      <c r="D252" s="49" t="s">
        <v>3</v>
      </c>
      <c r="E252" s="49" t="s">
        <v>2</v>
      </c>
      <c r="F252" s="50" t="s">
        <v>4</v>
      </c>
      <c r="G252" s="49" t="s">
        <v>5</v>
      </c>
      <c r="H252" s="49" t="s">
        <v>6</v>
      </c>
      <c r="I252" s="49" t="s">
        <v>7</v>
      </c>
      <c r="J252" s="49" t="s">
        <v>8</v>
      </c>
    </row>
    <row r="253" spans="2:10" ht="89.25" x14ac:dyDescent="0.2">
      <c r="B253" s="80" t="s">
        <v>669</v>
      </c>
      <c r="C253" s="80" t="s">
        <v>667</v>
      </c>
      <c r="D253" s="71" t="s">
        <v>668</v>
      </c>
      <c r="E253" s="72">
        <v>44903</v>
      </c>
      <c r="F253" s="69">
        <v>1028075</v>
      </c>
      <c r="G253" s="70">
        <f t="shared" si="17"/>
        <v>44933</v>
      </c>
      <c r="H253" s="69">
        <f t="shared" si="18"/>
        <v>1028075</v>
      </c>
      <c r="I253" s="57">
        <v>0</v>
      </c>
      <c r="J253" s="83" t="s">
        <v>33</v>
      </c>
    </row>
    <row r="254" spans="2:10" ht="63.75" x14ac:dyDescent="0.2">
      <c r="B254" s="80" t="s">
        <v>672</v>
      </c>
      <c r="C254" s="80" t="s">
        <v>670</v>
      </c>
      <c r="D254" s="71" t="s">
        <v>671</v>
      </c>
      <c r="E254" s="72">
        <v>44845</v>
      </c>
      <c r="F254" s="69">
        <v>678742.49</v>
      </c>
      <c r="G254" s="70">
        <f t="shared" si="17"/>
        <v>44875</v>
      </c>
      <c r="H254" s="69">
        <f t="shared" si="18"/>
        <v>678742.49</v>
      </c>
      <c r="I254" s="57">
        <v>0</v>
      </c>
      <c r="J254" s="83" t="s">
        <v>33</v>
      </c>
    </row>
    <row r="255" spans="2:10" ht="102" x14ac:dyDescent="0.2">
      <c r="B255" s="80" t="s">
        <v>675</v>
      </c>
      <c r="C255" s="80" t="s">
        <v>673</v>
      </c>
      <c r="D255" s="71" t="s">
        <v>674</v>
      </c>
      <c r="E255" s="72">
        <v>44902</v>
      </c>
      <c r="F255" s="69">
        <v>495600</v>
      </c>
      <c r="G255" s="70">
        <f t="shared" si="17"/>
        <v>44932</v>
      </c>
      <c r="H255" s="69">
        <f t="shared" si="18"/>
        <v>495600</v>
      </c>
      <c r="I255" s="57">
        <v>0</v>
      </c>
      <c r="J255" s="83" t="s">
        <v>33</v>
      </c>
    </row>
    <row r="256" spans="2:10" ht="76.5" x14ac:dyDescent="0.2">
      <c r="B256" s="80" t="s">
        <v>678</v>
      </c>
      <c r="C256" s="80" t="s">
        <v>676</v>
      </c>
      <c r="D256" s="71" t="s">
        <v>677</v>
      </c>
      <c r="E256" s="72">
        <v>44874</v>
      </c>
      <c r="F256" s="69">
        <v>208860</v>
      </c>
      <c r="G256" s="70">
        <f t="shared" si="17"/>
        <v>44904</v>
      </c>
      <c r="H256" s="69">
        <f t="shared" si="18"/>
        <v>208860</v>
      </c>
      <c r="I256" s="57">
        <v>0</v>
      </c>
      <c r="J256" s="83" t="s">
        <v>33</v>
      </c>
    </row>
    <row r="257" spans="2:10" ht="76.5" x14ac:dyDescent="0.2">
      <c r="B257" s="80" t="s">
        <v>513</v>
      </c>
      <c r="C257" s="80" t="s">
        <v>679</v>
      </c>
      <c r="D257" s="71" t="s">
        <v>493</v>
      </c>
      <c r="E257" s="72">
        <v>44876</v>
      </c>
      <c r="F257" s="69">
        <v>83190</v>
      </c>
      <c r="G257" s="70">
        <f t="shared" si="17"/>
        <v>44906</v>
      </c>
      <c r="H257" s="69">
        <f t="shared" si="18"/>
        <v>83190</v>
      </c>
      <c r="I257" s="57">
        <v>0</v>
      </c>
      <c r="J257" s="83" t="s">
        <v>33</v>
      </c>
    </row>
    <row r="258" spans="2:10" ht="69.75" customHeight="1" x14ac:dyDescent="0.2">
      <c r="B258" s="80" t="s">
        <v>682</v>
      </c>
      <c r="C258" s="80" t="s">
        <v>680</v>
      </c>
      <c r="D258" s="71" t="s">
        <v>681</v>
      </c>
      <c r="E258" s="72">
        <v>44881</v>
      </c>
      <c r="F258" s="69">
        <v>160480</v>
      </c>
      <c r="G258" s="70">
        <f t="shared" si="17"/>
        <v>44911</v>
      </c>
      <c r="H258" s="69">
        <f t="shared" si="18"/>
        <v>160480</v>
      </c>
      <c r="I258" s="57">
        <v>0</v>
      </c>
      <c r="J258" s="83" t="s">
        <v>33</v>
      </c>
    </row>
    <row r="259" spans="2:10" ht="63.75" x14ac:dyDescent="0.2">
      <c r="B259" s="80" t="s">
        <v>684</v>
      </c>
      <c r="C259" s="80" t="s">
        <v>683</v>
      </c>
      <c r="D259" s="71" t="s">
        <v>649</v>
      </c>
      <c r="E259" s="72">
        <v>44882</v>
      </c>
      <c r="F259" s="69">
        <v>99710</v>
      </c>
      <c r="G259" s="70">
        <f t="shared" si="17"/>
        <v>44912</v>
      </c>
      <c r="H259" s="69">
        <f t="shared" si="18"/>
        <v>99710</v>
      </c>
      <c r="I259" s="57">
        <v>0</v>
      </c>
      <c r="J259" s="83" t="s">
        <v>33</v>
      </c>
    </row>
    <row r="260" spans="2:10" ht="15" customHeight="1" x14ac:dyDescent="0.2">
      <c r="B260" s="124" t="s">
        <v>694</v>
      </c>
      <c r="C260" s="124" t="s">
        <v>685</v>
      </c>
      <c r="D260" s="71" t="s">
        <v>686</v>
      </c>
      <c r="E260" s="72">
        <v>44883</v>
      </c>
      <c r="F260" s="69">
        <v>54162.04</v>
      </c>
      <c r="G260" s="70">
        <f t="shared" si="17"/>
        <v>44913</v>
      </c>
      <c r="H260" s="69">
        <f t="shared" si="18"/>
        <v>54162.04</v>
      </c>
      <c r="I260" s="57">
        <v>0</v>
      </c>
      <c r="J260" s="83" t="s">
        <v>33</v>
      </c>
    </row>
    <row r="261" spans="2:10" ht="15" customHeight="1" x14ac:dyDescent="0.2">
      <c r="B261" s="125"/>
      <c r="C261" s="125"/>
      <c r="D261" s="71" t="s">
        <v>687</v>
      </c>
      <c r="E261" s="72">
        <v>44883</v>
      </c>
      <c r="F261" s="69">
        <v>568374.12</v>
      </c>
      <c r="G261" s="70">
        <f t="shared" si="17"/>
        <v>44913</v>
      </c>
      <c r="H261" s="69">
        <f t="shared" si="18"/>
        <v>568374.12</v>
      </c>
      <c r="I261" s="57">
        <v>0</v>
      </c>
      <c r="J261" s="83" t="s">
        <v>33</v>
      </c>
    </row>
    <row r="262" spans="2:10" ht="15" customHeight="1" x14ac:dyDescent="0.2">
      <c r="B262" s="125"/>
      <c r="C262" s="125"/>
      <c r="D262" s="71" t="s">
        <v>688</v>
      </c>
      <c r="E262" s="72">
        <v>44883</v>
      </c>
      <c r="F262" s="69">
        <v>91077.22</v>
      </c>
      <c r="G262" s="70">
        <f t="shared" si="17"/>
        <v>44913</v>
      </c>
      <c r="H262" s="69">
        <f t="shared" si="18"/>
        <v>91077.22</v>
      </c>
      <c r="I262" s="57">
        <v>0</v>
      </c>
      <c r="J262" s="83" t="s">
        <v>33</v>
      </c>
    </row>
    <row r="263" spans="2:10" ht="15" customHeight="1" x14ac:dyDescent="0.2">
      <c r="B263" s="125"/>
      <c r="C263" s="125"/>
      <c r="D263" s="71" t="s">
        <v>689</v>
      </c>
      <c r="E263" s="72">
        <v>44883</v>
      </c>
      <c r="F263" s="69">
        <v>62507.64</v>
      </c>
      <c r="G263" s="70">
        <f t="shared" si="17"/>
        <v>44913</v>
      </c>
      <c r="H263" s="69">
        <f t="shared" si="18"/>
        <v>62507.64</v>
      </c>
      <c r="I263" s="57">
        <v>0</v>
      </c>
      <c r="J263" s="83" t="s">
        <v>33</v>
      </c>
    </row>
    <row r="264" spans="2:10" ht="15" customHeight="1" x14ac:dyDescent="0.2">
      <c r="B264" s="125"/>
      <c r="C264" s="125"/>
      <c r="D264" s="71" t="s">
        <v>690</v>
      </c>
      <c r="E264" s="72">
        <v>44883</v>
      </c>
      <c r="F264" s="69">
        <v>57185.74</v>
      </c>
      <c r="G264" s="70">
        <f t="shared" si="17"/>
        <v>44913</v>
      </c>
      <c r="H264" s="69">
        <f t="shared" si="18"/>
        <v>57185.74</v>
      </c>
      <c r="I264" s="57">
        <v>0</v>
      </c>
      <c r="J264" s="83" t="s">
        <v>33</v>
      </c>
    </row>
    <row r="265" spans="2:10" ht="15" customHeight="1" x14ac:dyDescent="0.2">
      <c r="B265" s="125"/>
      <c r="C265" s="125"/>
      <c r="D265" s="71" t="s">
        <v>691</v>
      </c>
      <c r="E265" s="72">
        <v>44883</v>
      </c>
      <c r="F265" s="69">
        <v>488.59</v>
      </c>
      <c r="G265" s="70">
        <f t="shared" si="17"/>
        <v>44913</v>
      </c>
      <c r="H265" s="69">
        <f t="shared" si="18"/>
        <v>488.59</v>
      </c>
      <c r="I265" s="57">
        <v>0</v>
      </c>
      <c r="J265" s="83" t="s">
        <v>33</v>
      </c>
    </row>
    <row r="266" spans="2:10" ht="15" customHeight="1" x14ac:dyDescent="0.2">
      <c r="B266" s="125"/>
      <c r="C266" s="125"/>
      <c r="D266" s="71" t="s">
        <v>692</v>
      </c>
      <c r="E266" s="72">
        <v>44884</v>
      </c>
      <c r="F266" s="69">
        <v>103628.38</v>
      </c>
      <c r="G266" s="70">
        <f t="shared" si="17"/>
        <v>44914</v>
      </c>
      <c r="H266" s="69">
        <f t="shared" si="18"/>
        <v>103628.38</v>
      </c>
      <c r="I266" s="57">
        <v>0</v>
      </c>
      <c r="J266" s="83" t="s">
        <v>33</v>
      </c>
    </row>
    <row r="267" spans="2:10" ht="15" customHeight="1" x14ac:dyDescent="0.2">
      <c r="B267" s="126"/>
      <c r="C267" s="126"/>
      <c r="D267" s="71" t="s">
        <v>693</v>
      </c>
      <c r="E267" s="72">
        <v>44884</v>
      </c>
      <c r="F267" s="69">
        <v>4419.78</v>
      </c>
      <c r="G267" s="70">
        <f t="shared" si="17"/>
        <v>44914</v>
      </c>
      <c r="H267" s="69">
        <f t="shared" si="18"/>
        <v>4419.78</v>
      </c>
      <c r="I267" s="57">
        <v>0</v>
      </c>
      <c r="J267" s="83" t="s">
        <v>33</v>
      </c>
    </row>
    <row r="268" spans="2:10" ht="63.75" x14ac:dyDescent="0.2">
      <c r="B268" s="80" t="s">
        <v>697</v>
      </c>
      <c r="C268" s="80" t="s">
        <v>695</v>
      </c>
      <c r="D268" s="71" t="s">
        <v>696</v>
      </c>
      <c r="E268" s="72">
        <v>44910</v>
      </c>
      <c r="F268" s="69">
        <v>722750</v>
      </c>
      <c r="G268" s="70">
        <f t="shared" si="17"/>
        <v>44940</v>
      </c>
      <c r="H268" s="69">
        <f t="shared" si="18"/>
        <v>722750</v>
      </c>
      <c r="I268" s="57">
        <v>0</v>
      </c>
      <c r="J268" s="83" t="s">
        <v>33</v>
      </c>
    </row>
    <row r="269" spans="2:10" ht="132.75" customHeight="1" x14ac:dyDescent="0.2">
      <c r="B269" s="80" t="s">
        <v>700</v>
      </c>
      <c r="C269" s="80" t="s">
        <v>698</v>
      </c>
      <c r="D269" s="71" t="s">
        <v>699</v>
      </c>
      <c r="E269" s="72">
        <v>44895</v>
      </c>
      <c r="F269" s="69">
        <v>330650</v>
      </c>
      <c r="G269" s="70">
        <f t="shared" si="17"/>
        <v>44925</v>
      </c>
      <c r="H269" s="69">
        <f t="shared" si="18"/>
        <v>330650</v>
      </c>
      <c r="I269" s="57">
        <v>0</v>
      </c>
      <c r="J269" s="83" t="s">
        <v>33</v>
      </c>
    </row>
    <row r="270" spans="2:10" ht="72.75" customHeight="1" x14ac:dyDescent="0.2">
      <c r="B270" s="49" t="s">
        <v>0</v>
      </c>
      <c r="C270" s="49" t="s">
        <v>1</v>
      </c>
      <c r="D270" s="49" t="s">
        <v>3</v>
      </c>
      <c r="E270" s="49" t="s">
        <v>2</v>
      </c>
      <c r="F270" s="50" t="s">
        <v>4</v>
      </c>
      <c r="G270" s="49" t="s">
        <v>5</v>
      </c>
      <c r="H270" s="49" t="s">
        <v>6</v>
      </c>
      <c r="I270" s="49" t="s">
        <v>7</v>
      </c>
      <c r="J270" s="49" t="s">
        <v>8</v>
      </c>
    </row>
    <row r="271" spans="2:10" ht="102" x14ac:dyDescent="0.2">
      <c r="B271" s="80" t="s">
        <v>702</v>
      </c>
      <c r="C271" s="80" t="s">
        <v>701</v>
      </c>
      <c r="D271" s="71" t="s">
        <v>586</v>
      </c>
      <c r="E271" s="72">
        <v>44895</v>
      </c>
      <c r="F271" s="69">
        <v>503028</v>
      </c>
      <c r="G271" s="70">
        <f t="shared" si="17"/>
        <v>44925</v>
      </c>
      <c r="H271" s="69">
        <f t="shared" si="18"/>
        <v>503028</v>
      </c>
      <c r="I271" s="57">
        <v>0</v>
      </c>
      <c r="J271" s="83" t="s">
        <v>33</v>
      </c>
    </row>
    <row r="272" spans="2:10" ht="93.75" customHeight="1" x14ac:dyDescent="0.2">
      <c r="B272" s="80" t="s">
        <v>226</v>
      </c>
      <c r="C272" s="80" t="s">
        <v>703</v>
      </c>
      <c r="D272" s="71" t="s">
        <v>662</v>
      </c>
      <c r="E272" s="72">
        <v>44897</v>
      </c>
      <c r="F272" s="69">
        <v>34987</v>
      </c>
      <c r="G272" s="70">
        <f t="shared" si="17"/>
        <v>44927</v>
      </c>
      <c r="H272" s="69">
        <f t="shared" si="18"/>
        <v>34987</v>
      </c>
      <c r="I272" s="57">
        <v>0</v>
      </c>
      <c r="J272" s="83" t="s">
        <v>33</v>
      </c>
    </row>
    <row r="273" spans="2:10" ht="76.5" x14ac:dyDescent="0.2">
      <c r="B273" s="80" t="s">
        <v>705</v>
      </c>
      <c r="C273" s="80" t="s">
        <v>704</v>
      </c>
      <c r="D273" s="71" t="s">
        <v>666</v>
      </c>
      <c r="E273" s="72">
        <v>44907</v>
      </c>
      <c r="F273" s="69">
        <v>1180000</v>
      </c>
      <c r="G273" s="70">
        <f t="shared" si="17"/>
        <v>44937</v>
      </c>
      <c r="H273" s="69">
        <f t="shared" si="18"/>
        <v>1180000</v>
      </c>
      <c r="I273" s="57">
        <v>0</v>
      </c>
      <c r="J273" s="83" t="s">
        <v>33</v>
      </c>
    </row>
    <row r="274" spans="2:10" ht="86.25" customHeight="1" x14ac:dyDescent="0.2">
      <c r="B274" s="80" t="s">
        <v>389</v>
      </c>
      <c r="C274" s="80" t="s">
        <v>706</v>
      </c>
      <c r="D274" s="71" t="s">
        <v>707</v>
      </c>
      <c r="E274" s="72">
        <v>44910</v>
      </c>
      <c r="F274" s="69">
        <v>1192537.5</v>
      </c>
      <c r="G274" s="70">
        <f t="shared" si="17"/>
        <v>44940</v>
      </c>
      <c r="H274" s="69">
        <f t="shared" si="18"/>
        <v>1192537.5</v>
      </c>
      <c r="I274" s="57">
        <v>0</v>
      </c>
      <c r="J274" s="83" t="s">
        <v>33</v>
      </c>
    </row>
    <row r="275" spans="2:10" ht="109.5" customHeight="1" x14ac:dyDescent="0.2">
      <c r="B275" s="80" t="s">
        <v>675</v>
      </c>
      <c r="C275" s="80" t="s">
        <v>708</v>
      </c>
      <c r="D275" s="71" t="s">
        <v>709</v>
      </c>
      <c r="E275" s="72">
        <v>44897</v>
      </c>
      <c r="F275" s="69">
        <v>1029080</v>
      </c>
      <c r="G275" s="70">
        <f t="shared" si="17"/>
        <v>44927</v>
      </c>
      <c r="H275" s="69">
        <f t="shared" si="18"/>
        <v>1029080</v>
      </c>
      <c r="I275" s="57">
        <v>0</v>
      </c>
      <c r="J275" s="83" t="s">
        <v>33</v>
      </c>
    </row>
    <row r="276" spans="2:10" ht="102" x14ac:dyDescent="0.2">
      <c r="B276" s="80" t="s">
        <v>711</v>
      </c>
      <c r="C276" s="80" t="s">
        <v>710</v>
      </c>
      <c r="D276" s="71" t="s">
        <v>219</v>
      </c>
      <c r="E276" s="72">
        <v>44909</v>
      </c>
      <c r="F276" s="69">
        <v>750480</v>
      </c>
      <c r="G276" s="70">
        <f t="shared" si="17"/>
        <v>44939</v>
      </c>
      <c r="H276" s="69">
        <f t="shared" si="18"/>
        <v>750480</v>
      </c>
      <c r="I276" s="57">
        <v>0</v>
      </c>
      <c r="J276" s="83" t="s">
        <v>33</v>
      </c>
    </row>
    <row r="277" spans="2:10" ht="66.75" customHeight="1" x14ac:dyDescent="0.2">
      <c r="B277" s="80" t="s">
        <v>714</v>
      </c>
      <c r="C277" s="80" t="s">
        <v>712</v>
      </c>
      <c r="D277" s="71" t="s">
        <v>713</v>
      </c>
      <c r="E277" s="72">
        <v>44879</v>
      </c>
      <c r="F277" s="69">
        <v>47790</v>
      </c>
      <c r="G277" s="70">
        <f t="shared" si="17"/>
        <v>44909</v>
      </c>
      <c r="H277" s="69">
        <f t="shared" si="18"/>
        <v>47790</v>
      </c>
      <c r="I277" s="57">
        <v>0</v>
      </c>
      <c r="J277" s="83" t="s">
        <v>33</v>
      </c>
    </row>
    <row r="278" spans="2:10" ht="76.5" x14ac:dyDescent="0.2">
      <c r="B278" s="80" t="s">
        <v>638</v>
      </c>
      <c r="C278" s="80" t="s">
        <v>715</v>
      </c>
      <c r="D278" s="71" t="s">
        <v>716</v>
      </c>
      <c r="E278" s="72">
        <v>44886</v>
      </c>
      <c r="F278" s="69">
        <v>672600</v>
      </c>
      <c r="G278" s="70">
        <f t="shared" si="17"/>
        <v>44916</v>
      </c>
      <c r="H278" s="69">
        <f t="shared" si="18"/>
        <v>672600</v>
      </c>
      <c r="I278" s="57">
        <v>0</v>
      </c>
      <c r="J278" s="83" t="s">
        <v>33</v>
      </c>
    </row>
    <row r="279" spans="2:10" ht="63.75" x14ac:dyDescent="0.2">
      <c r="B279" s="80" t="s">
        <v>719</v>
      </c>
      <c r="C279" s="80" t="s">
        <v>717</v>
      </c>
      <c r="D279" s="71" t="s">
        <v>718</v>
      </c>
      <c r="E279" s="72">
        <v>44880</v>
      </c>
      <c r="F279" s="69">
        <v>228558.92</v>
      </c>
      <c r="G279" s="70">
        <f t="shared" si="17"/>
        <v>44910</v>
      </c>
      <c r="H279" s="69">
        <f t="shared" si="18"/>
        <v>228558.92</v>
      </c>
      <c r="I279" s="57">
        <v>0</v>
      </c>
      <c r="J279" s="83" t="s">
        <v>33</v>
      </c>
    </row>
    <row r="280" spans="2:10" ht="89.25" x14ac:dyDescent="0.2">
      <c r="B280" s="80" t="s">
        <v>722</v>
      </c>
      <c r="C280" s="80" t="s">
        <v>720</v>
      </c>
      <c r="D280" s="71" t="s">
        <v>721</v>
      </c>
      <c r="E280" s="72">
        <v>44890</v>
      </c>
      <c r="F280" s="69">
        <v>815950</v>
      </c>
      <c r="G280" s="70">
        <f t="shared" si="17"/>
        <v>44920</v>
      </c>
      <c r="H280" s="69">
        <f t="shared" si="18"/>
        <v>815950</v>
      </c>
      <c r="I280" s="57">
        <v>0</v>
      </c>
      <c r="J280" s="83" t="s">
        <v>33</v>
      </c>
    </row>
    <row r="281" spans="2:10" ht="51" x14ac:dyDescent="0.2">
      <c r="B281" s="49" t="s">
        <v>0</v>
      </c>
      <c r="C281" s="49" t="s">
        <v>1</v>
      </c>
      <c r="D281" s="49" t="s">
        <v>3</v>
      </c>
      <c r="E281" s="49" t="s">
        <v>2</v>
      </c>
      <c r="F281" s="50" t="s">
        <v>4</v>
      </c>
      <c r="G281" s="49" t="s">
        <v>5</v>
      </c>
      <c r="H281" s="49" t="s">
        <v>6</v>
      </c>
      <c r="I281" s="49" t="s">
        <v>7</v>
      </c>
      <c r="J281" s="49" t="s">
        <v>8</v>
      </c>
    </row>
    <row r="282" spans="2:10" ht="86.25" customHeight="1" x14ac:dyDescent="0.2">
      <c r="B282" s="80" t="s">
        <v>584</v>
      </c>
      <c r="C282" s="80" t="s">
        <v>723</v>
      </c>
      <c r="D282" s="71" t="s">
        <v>724</v>
      </c>
      <c r="E282" s="72">
        <v>44909</v>
      </c>
      <c r="F282" s="69">
        <v>1099760</v>
      </c>
      <c r="G282" s="70">
        <f t="shared" ref="G282:G289" si="19">30+E282</f>
        <v>44939</v>
      </c>
      <c r="H282" s="69">
        <f t="shared" ref="H282:H290" si="20">+F282</f>
        <v>1099760</v>
      </c>
      <c r="I282" s="57">
        <v>0</v>
      </c>
      <c r="J282" s="83" t="s">
        <v>33</v>
      </c>
    </row>
    <row r="283" spans="2:10" ht="88.5" customHeight="1" x14ac:dyDescent="0.2">
      <c r="B283" s="80" t="s">
        <v>352</v>
      </c>
      <c r="C283" s="80" t="s">
        <v>725</v>
      </c>
      <c r="D283" s="71" t="s">
        <v>662</v>
      </c>
      <c r="E283" s="72">
        <v>44910</v>
      </c>
      <c r="F283" s="69">
        <v>45666</v>
      </c>
      <c r="G283" s="70">
        <f t="shared" si="19"/>
        <v>44940</v>
      </c>
      <c r="H283" s="69">
        <f t="shared" si="20"/>
        <v>45666</v>
      </c>
      <c r="I283" s="57">
        <v>0</v>
      </c>
      <c r="J283" s="83" t="s">
        <v>33</v>
      </c>
    </row>
    <row r="284" spans="2:10" ht="90.75" customHeight="1" x14ac:dyDescent="0.2">
      <c r="B284" s="92" t="s">
        <v>728</v>
      </c>
      <c r="C284" s="80" t="s">
        <v>726</v>
      </c>
      <c r="D284" s="71" t="s">
        <v>727</v>
      </c>
      <c r="E284" s="72">
        <v>44894</v>
      </c>
      <c r="F284" s="69">
        <v>7965</v>
      </c>
      <c r="G284" s="70">
        <f t="shared" si="19"/>
        <v>44924</v>
      </c>
      <c r="H284" s="69">
        <f t="shared" si="20"/>
        <v>7965</v>
      </c>
      <c r="I284" s="57">
        <v>0</v>
      </c>
      <c r="J284" s="83" t="s">
        <v>33</v>
      </c>
    </row>
    <row r="285" spans="2:10" ht="70.5" customHeight="1" x14ac:dyDescent="0.2">
      <c r="B285" s="89" t="s">
        <v>731</v>
      </c>
      <c r="C285" s="68" t="s">
        <v>729</v>
      </c>
      <c r="D285" s="71" t="s">
        <v>730</v>
      </c>
      <c r="E285" s="78">
        <v>44911</v>
      </c>
      <c r="F285" s="69">
        <v>860072.5</v>
      </c>
      <c r="G285" s="70">
        <f t="shared" si="19"/>
        <v>44941</v>
      </c>
      <c r="H285" s="69">
        <f t="shared" si="20"/>
        <v>860072.5</v>
      </c>
      <c r="I285" s="57">
        <v>0</v>
      </c>
      <c r="J285" s="83" t="s">
        <v>33</v>
      </c>
    </row>
    <row r="286" spans="2:10" ht="120" customHeight="1" x14ac:dyDescent="0.2">
      <c r="B286" s="89" t="s">
        <v>362</v>
      </c>
      <c r="C286" s="88" t="s">
        <v>732</v>
      </c>
      <c r="D286" s="71" t="s">
        <v>733</v>
      </c>
      <c r="E286" s="78">
        <v>44911</v>
      </c>
      <c r="F286" s="69">
        <v>830720</v>
      </c>
      <c r="G286" s="70">
        <f t="shared" si="19"/>
        <v>44941</v>
      </c>
      <c r="H286" s="69">
        <f t="shared" si="20"/>
        <v>830720</v>
      </c>
      <c r="I286" s="57">
        <v>0</v>
      </c>
      <c r="J286" s="83" t="s">
        <v>33</v>
      </c>
    </row>
    <row r="287" spans="2:10" ht="87" customHeight="1" x14ac:dyDescent="0.2">
      <c r="B287" s="89" t="s">
        <v>736</v>
      </c>
      <c r="C287" s="88" t="s">
        <v>734</v>
      </c>
      <c r="D287" s="71" t="s">
        <v>735</v>
      </c>
      <c r="E287" s="78">
        <v>44895</v>
      </c>
      <c r="F287" s="69">
        <v>76800</v>
      </c>
      <c r="G287" s="70">
        <f t="shared" si="19"/>
        <v>44925</v>
      </c>
      <c r="H287" s="69">
        <f t="shared" si="20"/>
        <v>76800</v>
      </c>
      <c r="I287" s="57">
        <v>0</v>
      </c>
      <c r="J287" s="83" t="s">
        <v>33</v>
      </c>
    </row>
    <row r="288" spans="2:10" ht="99" customHeight="1" x14ac:dyDescent="0.2">
      <c r="B288" s="89" t="s">
        <v>485</v>
      </c>
      <c r="C288" s="88" t="s">
        <v>737</v>
      </c>
      <c r="D288" s="71" t="s">
        <v>373</v>
      </c>
      <c r="E288" s="78">
        <v>44911</v>
      </c>
      <c r="F288" s="69">
        <v>163902</v>
      </c>
      <c r="G288" s="70">
        <f t="shared" si="19"/>
        <v>44941</v>
      </c>
      <c r="H288" s="69">
        <f t="shared" si="20"/>
        <v>163902</v>
      </c>
      <c r="I288" s="57">
        <v>0</v>
      </c>
      <c r="J288" s="83" t="s">
        <v>33</v>
      </c>
    </row>
    <row r="289" spans="2:10" ht="36.75" customHeight="1" x14ac:dyDescent="0.2">
      <c r="B289" s="120" t="s">
        <v>172</v>
      </c>
      <c r="C289" s="118" t="s">
        <v>738</v>
      </c>
      <c r="D289" s="71" t="s">
        <v>739</v>
      </c>
      <c r="E289" s="78">
        <v>44898</v>
      </c>
      <c r="F289" s="69">
        <v>305156.17</v>
      </c>
      <c r="G289" s="70">
        <f t="shared" si="19"/>
        <v>44928</v>
      </c>
      <c r="H289" s="69">
        <f t="shared" si="20"/>
        <v>305156.17</v>
      </c>
      <c r="I289" s="57">
        <v>0</v>
      </c>
      <c r="J289" s="83" t="s">
        <v>33</v>
      </c>
    </row>
    <row r="290" spans="2:10" ht="36.75" customHeight="1" x14ac:dyDescent="0.2">
      <c r="B290" s="121"/>
      <c r="C290" s="119"/>
      <c r="D290" s="71" t="s">
        <v>740</v>
      </c>
      <c r="E290" s="78">
        <v>44898</v>
      </c>
      <c r="F290" s="69">
        <v>148680</v>
      </c>
      <c r="G290" s="70">
        <f t="shared" ref="G290:G292" si="21">30+E290</f>
        <v>44928</v>
      </c>
      <c r="H290" s="69">
        <f t="shared" si="20"/>
        <v>148680</v>
      </c>
      <c r="I290" s="57">
        <v>0</v>
      </c>
      <c r="J290" s="83" t="s">
        <v>33</v>
      </c>
    </row>
    <row r="291" spans="2:10" ht="78" customHeight="1" x14ac:dyDescent="0.2">
      <c r="B291" s="79" t="s">
        <v>743</v>
      </c>
      <c r="C291" s="68" t="s">
        <v>741</v>
      </c>
      <c r="D291" s="71" t="s">
        <v>742</v>
      </c>
      <c r="E291" s="78">
        <v>44881</v>
      </c>
      <c r="F291" s="69">
        <v>21625</v>
      </c>
      <c r="G291" s="70">
        <f t="shared" si="21"/>
        <v>44911</v>
      </c>
      <c r="H291" s="69">
        <f t="shared" ref="H291:H292" si="22">+F291</f>
        <v>21625</v>
      </c>
      <c r="I291" s="57">
        <v>0</v>
      </c>
      <c r="J291" s="83" t="s">
        <v>33</v>
      </c>
    </row>
    <row r="292" spans="2:10" ht="100.5" customHeight="1" x14ac:dyDescent="0.2">
      <c r="B292" s="79" t="s">
        <v>746</v>
      </c>
      <c r="C292" s="68" t="s">
        <v>744</v>
      </c>
      <c r="D292" s="71" t="s">
        <v>745</v>
      </c>
      <c r="E292" s="78">
        <v>44909</v>
      </c>
      <c r="F292" s="69">
        <v>949900</v>
      </c>
      <c r="G292" s="70">
        <f t="shared" si="21"/>
        <v>44939</v>
      </c>
      <c r="H292" s="69">
        <f t="shared" si="22"/>
        <v>949900</v>
      </c>
      <c r="I292" s="57">
        <v>0</v>
      </c>
      <c r="J292" s="83" t="s">
        <v>33</v>
      </c>
    </row>
    <row r="293" spans="2:10" ht="55.5" customHeight="1" x14ac:dyDescent="0.2">
      <c r="B293" s="49" t="s">
        <v>0</v>
      </c>
      <c r="C293" s="49" t="s">
        <v>1</v>
      </c>
      <c r="D293" s="49" t="s">
        <v>3</v>
      </c>
      <c r="E293" s="49" t="s">
        <v>2</v>
      </c>
      <c r="F293" s="50" t="s">
        <v>4</v>
      </c>
      <c r="G293" s="49" t="s">
        <v>5</v>
      </c>
      <c r="H293" s="49" t="s">
        <v>6</v>
      </c>
      <c r="I293" s="49" t="s">
        <v>7</v>
      </c>
      <c r="J293" s="49" t="s">
        <v>8</v>
      </c>
    </row>
    <row r="294" spans="2:10" ht="81.75" customHeight="1" x14ac:dyDescent="0.2">
      <c r="B294" s="79" t="s">
        <v>194</v>
      </c>
      <c r="C294" s="68" t="s">
        <v>747</v>
      </c>
      <c r="D294" s="71" t="s">
        <v>748</v>
      </c>
      <c r="E294" s="78">
        <v>44910</v>
      </c>
      <c r="F294" s="69">
        <v>80921.679999999993</v>
      </c>
      <c r="G294" s="70">
        <f>30+E294</f>
        <v>44940</v>
      </c>
      <c r="H294" s="69">
        <f>+F294</f>
        <v>80921.679999999993</v>
      </c>
      <c r="I294" s="57">
        <v>0</v>
      </c>
      <c r="J294" s="83" t="s">
        <v>33</v>
      </c>
    </row>
    <row r="295" spans="2:10" ht="137.25" customHeight="1" x14ac:dyDescent="0.2">
      <c r="B295" s="79" t="s">
        <v>641</v>
      </c>
      <c r="C295" s="68" t="s">
        <v>749</v>
      </c>
      <c r="D295" s="71" t="s">
        <v>602</v>
      </c>
      <c r="E295" s="78">
        <v>44888</v>
      </c>
      <c r="F295" s="69">
        <v>515660</v>
      </c>
      <c r="G295" s="70">
        <f t="shared" ref="G295:G302" si="23">30+E295</f>
        <v>44918</v>
      </c>
      <c r="H295" s="69">
        <f t="shared" ref="H295:H302" si="24">+F295</f>
        <v>515660</v>
      </c>
      <c r="I295" s="57">
        <v>0</v>
      </c>
      <c r="J295" s="83" t="s">
        <v>33</v>
      </c>
    </row>
    <row r="296" spans="2:10" ht="63.75" x14ac:dyDescent="0.2">
      <c r="B296" s="79" t="s">
        <v>752</v>
      </c>
      <c r="C296" s="68" t="s">
        <v>750</v>
      </c>
      <c r="D296" s="71" t="s">
        <v>751</v>
      </c>
      <c r="E296" s="78">
        <v>44911</v>
      </c>
      <c r="F296" s="69">
        <v>955800</v>
      </c>
      <c r="G296" s="70">
        <f t="shared" si="23"/>
        <v>44941</v>
      </c>
      <c r="H296" s="69">
        <f t="shared" si="24"/>
        <v>955800</v>
      </c>
      <c r="I296" s="57">
        <v>0</v>
      </c>
      <c r="J296" s="83" t="s">
        <v>33</v>
      </c>
    </row>
    <row r="297" spans="2:10" ht="89.25" x14ac:dyDescent="0.2">
      <c r="B297" s="79" t="s">
        <v>746</v>
      </c>
      <c r="C297" s="68" t="s">
        <v>753</v>
      </c>
      <c r="D297" s="71" t="s">
        <v>754</v>
      </c>
      <c r="E297" s="78">
        <v>44909</v>
      </c>
      <c r="F297" s="69">
        <v>211692</v>
      </c>
      <c r="G297" s="70">
        <f t="shared" si="23"/>
        <v>44939</v>
      </c>
      <c r="H297" s="69">
        <f t="shared" si="24"/>
        <v>211692</v>
      </c>
      <c r="I297" s="57">
        <v>0</v>
      </c>
      <c r="J297" s="83" t="s">
        <v>33</v>
      </c>
    </row>
    <row r="298" spans="2:10" ht="100.5" customHeight="1" x14ac:dyDescent="0.2">
      <c r="B298" s="79" t="s">
        <v>757</v>
      </c>
      <c r="C298" s="68" t="s">
        <v>755</v>
      </c>
      <c r="D298" s="71" t="s">
        <v>756</v>
      </c>
      <c r="E298" s="78">
        <v>44889</v>
      </c>
      <c r="F298" s="69">
        <v>107484.3</v>
      </c>
      <c r="G298" s="70">
        <f t="shared" si="23"/>
        <v>44919</v>
      </c>
      <c r="H298" s="69">
        <f t="shared" si="24"/>
        <v>107484.3</v>
      </c>
      <c r="I298" s="57">
        <v>0</v>
      </c>
      <c r="J298" s="83" t="s">
        <v>33</v>
      </c>
    </row>
    <row r="299" spans="2:10" ht="82.5" customHeight="1" x14ac:dyDescent="0.2">
      <c r="B299" s="86" t="s">
        <v>672</v>
      </c>
      <c r="C299" s="85" t="s">
        <v>758</v>
      </c>
      <c r="D299" s="71" t="s">
        <v>759</v>
      </c>
      <c r="E299" s="78">
        <v>44896</v>
      </c>
      <c r="F299" s="69">
        <v>24318.47</v>
      </c>
      <c r="G299" s="70">
        <f t="shared" si="23"/>
        <v>44926</v>
      </c>
      <c r="H299" s="69">
        <f t="shared" si="24"/>
        <v>24318.47</v>
      </c>
      <c r="I299" s="57">
        <v>0</v>
      </c>
      <c r="J299" s="83" t="s">
        <v>33</v>
      </c>
    </row>
    <row r="300" spans="2:10" ht="101.25" customHeight="1" x14ac:dyDescent="0.2">
      <c r="B300" s="79" t="s">
        <v>245</v>
      </c>
      <c r="C300" s="68" t="s">
        <v>760</v>
      </c>
      <c r="D300" s="71" t="s">
        <v>281</v>
      </c>
      <c r="E300" s="78">
        <v>44911</v>
      </c>
      <c r="F300" s="69">
        <v>898735.2</v>
      </c>
      <c r="G300" s="70">
        <f t="shared" si="23"/>
        <v>44941</v>
      </c>
      <c r="H300" s="69">
        <f t="shared" si="24"/>
        <v>898735.2</v>
      </c>
      <c r="I300" s="57">
        <v>0</v>
      </c>
      <c r="J300" s="83" t="s">
        <v>33</v>
      </c>
    </row>
    <row r="301" spans="2:10" ht="101.25" customHeight="1" x14ac:dyDescent="0.2">
      <c r="B301" s="79" t="s">
        <v>362</v>
      </c>
      <c r="C301" s="68" t="s">
        <v>761</v>
      </c>
      <c r="D301" s="71" t="s">
        <v>762</v>
      </c>
      <c r="E301" s="78">
        <v>44911</v>
      </c>
      <c r="F301" s="69">
        <v>885000</v>
      </c>
      <c r="G301" s="70">
        <f t="shared" si="23"/>
        <v>44941</v>
      </c>
      <c r="H301" s="69">
        <f t="shared" si="24"/>
        <v>885000</v>
      </c>
      <c r="I301" s="57">
        <v>0</v>
      </c>
      <c r="J301" s="83" t="s">
        <v>33</v>
      </c>
    </row>
    <row r="302" spans="2:10" ht="96" customHeight="1" x14ac:dyDescent="0.2">
      <c r="B302" s="79" t="s">
        <v>765</v>
      </c>
      <c r="C302" s="68" t="s">
        <v>763</v>
      </c>
      <c r="D302" s="71" t="s">
        <v>764</v>
      </c>
      <c r="E302" s="78">
        <v>44911</v>
      </c>
      <c r="F302" s="69">
        <v>849600</v>
      </c>
      <c r="G302" s="70">
        <f t="shared" si="23"/>
        <v>44941</v>
      </c>
      <c r="H302" s="69">
        <f t="shared" si="24"/>
        <v>849600</v>
      </c>
      <c r="I302" s="57">
        <v>0</v>
      </c>
      <c r="J302" s="83" t="s">
        <v>33</v>
      </c>
    </row>
    <row r="303" spans="2:10" ht="63" customHeight="1" x14ac:dyDescent="0.2">
      <c r="B303" s="49" t="s">
        <v>0</v>
      </c>
      <c r="C303" s="49" t="s">
        <v>1</v>
      </c>
      <c r="D303" s="49" t="s">
        <v>3</v>
      </c>
      <c r="E303" s="49" t="s">
        <v>2</v>
      </c>
      <c r="F303" s="50" t="s">
        <v>4</v>
      </c>
      <c r="G303" s="49" t="s">
        <v>5</v>
      </c>
      <c r="H303" s="49" t="s">
        <v>6</v>
      </c>
      <c r="I303" s="49" t="s">
        <v>7</v>
      </c>
      <c r="J303" s="49" t="s">
        <v>8</v>
      </c>
    </row>
    <row r="304" spans="2:10" ht="63.75" x14ac:dyDescent="0.2">
      <c r="B304" s="106" t="s">
        <v>684</v>
      </c>
      <c r="C304" s="105" t="s">
        <v>766</v>
      </c>
      <c r="D304" s="71" t="s">
        <v>767</v>
      </c>
      <c r="E304" s="78">
        <v>44910</v>
      </c>
      <c r="F304" s="69">
        <v>916860</v>
      </c>
      <c r="G304" s="70">
        <f>30+E304</f>
        <v>44940</v>
      </c>
      <c r="H304" s="69">
        <f>+F304</f>
        <v>916860</v>
      </c>
      <c r="I304" s="57">
        <v>0</v>
      </c>
      <c r="J304" s="83" t="s">
        <v>33</v>
      </c>
    </row>
    <row r="305" spans="2:10" ht="96.75" customHeight="1" x14ac:dyDescent="0.2">
      <c r="B305" s="79" t="s">
        <v>660</v>
      </c>
      <c r="C305" s="68" t="s">
        <v>768</v>
      </c>
      <c r="D305" s="71" t="s">
        <v>769</v>
      </c>
      <c r="E305" s="78">
        <v>44907</v>
      </c>
      <c r="F305" s="69">
        <v>378508.6</v>
      </c>
      <c r="G305" s="70">
        <f t="shared" ref="G305:G312" si="25">30+E305</f>
        <v>44937</v>
      </c>
      <c r="H305" s="69">
        <f t="shared" ref="H305:H312" si="26">+F305</f>
        <v>378508.6</v>
      </c>
      <c r="I305" s="57">
        <v>0</v>
      </c>
      <c r="J305" s="83" t="s">
        <v>33</v>
      </c>
    </row>
    <row r="306" spans="2:10" ht="76.5" x14ac:dyDescent="0.2">
      <c r="B306" s="79" t="s">
        <v>10</v>
      </c>
      <c r="C306" s="68" t="s">
        <v>770</v>
      </c>
      <c r="D306" s="71" t="s">
        <v>771</v>
      </c>
      <c r="E306" s="78">
        <v>44897</v>
      </c>
      <c r="F306" s="69">
        <v>243750</v>
      </c>
      <c r="G306" s="70">
        <f t="shared" si="25"/>
        <v>44927</v>
      </c>
      <c r="H306" s="69">
        <f t="shared" si="26"/>
        <v>243750</v>
      </c>
      <c r="I306" s="57">
        <v>0</v>
      </c>
      <c r="J306" s="83" t="s">
        <v>33</v>
      </c>
    </row>
    <row r="307" spans="2:10" ht="92.25" customHeight="1" x14ac:dyDescent="0.2">
      <c r="B307" s="79" t="s">
        <v>323</v>
      </c>
      <c r="C307" s="68" t="s">
        <v>772</v>
      </c>
      <c r="D307" s="71" t="s">
        <v>84</v>
      </c>
      <c r="E307" s="78">
        <v>44911</v>
      </c>
      <c r="F307" s="69">
        <v>2019717.15</v>
      </c>
      <c r="G307" s="70">
        <f t="shared" si="25"/>
        <v>44941</v>
      </c>
      <c r="H307" s="69">
        <f t="shared" si="26"/>
        <v>2019717.15</v>
      </c>
      <c r="I307" s="57">
        <v>0</v>
      </c>
      <c r="J307" s="83" t="s">
        <v>33</v>
      </c>
    </row>
    <row r="308" spans="2:10" ht="115.5" customHeight="1" x14ac:dyDescent="0.2">
      <c r="B308" s="79" t="s">
        <v>775</v>
      </c>
      <c r="C308" s="68" t="s">
        <v>773</v>
      </c>
      <c r="D308" s="71" t="s">
        <v>774</v>
      </c>
      <c r="E308" s="78">
        <v>44879</v>
      </c>
      <c r="F308" s="69">
        <v>205400</v>
      </c>
      <c r="G308" s="70">
        <f t="shared" si="25"/>
        <v>44909</v>
      </c>
      <c r="H308" s="69">
        <f t="shared" si="26"/>
        <v>205400</v>
      </c>
      <c r="I308" s="57">
        <v>0</v>
      </c>
      <c r="J308" s="83" t="s">
        <v>33</v>
      </c>
    </row>
    <row r="309" spans="2:10" ht="77.25" customHeight="1" x14ac:dyDescent="0.2">
      <c r="B309" s="79" t="s">
        <v>765</v>
      </c>
      <c r="C309" s="68" t="s">
        <v>776</v>
      </c>
      <c r="D309" s="71" t="s">
        <v>771</v>
      </c>
      <c r="E309" s="78">
        <v>44911</v>
      </c>
      <c r="F309" s="69">
        <v>1232864</v>
      </c>
      <c r="G309" s="70">
        <f t="shared" si="25"/>
        <v>44941</v>
      </c>
      <c r="H309" s="69">
        <f t="shared" si="26"/>
        <v>1232864</v>
      </c>
      <c r="I309" s="57">
        <v>0</v>
      </c>
      <c r="J309" s="83" t="s">
        <v>33</v>
      </c>
    </row>
    <row r="310" spans="2:10" ht="116.25" customHeight="1" x14ac:dyDescent="0.2">
      <c r="B310" s="79" t="s">
        <v>183</v>
      </c>
      <c r="C310" s="68" t="s">
        <v>777</v>
      </c>
      <c r="D310" s="71" t="s">
        <v>778</v>
      </c>
      <c r="E310" s="78">
        <v>44911</v>
      </c>
      <c r="F310" s="69">
        <v>789420</v>
      </c>
      <c r="G310" s="70">
        <f t="shared" si="25"/>
        <v>44941</v>
      </c>
      <c r="H310" s="69">
        <f t="shared" si="26"/>
        <v>789420</v>
      </c>
      <c r="I310" s="57">
        <v>0</v>
      </c>
      <c r="J310" s="83" t="s">
        <v>33</v>
      </c>
    </row>
    <row r="311" spans="2:10" ht="93.75" customHeight="1" x14ac:dyDescent="0.2">
      <c r="B311" s="106" t="s">
        <v>359</v>
      </c>
      <c r="C311" s="105" t="s">
        <v>779</v>
      </c>
      <c r="D311" s="71" t="s">
        <v>652</v>
      </c>
      <c r="E311" s="78">
        <v>44908</v>
      </c>
      <c r="F311" s="69">
        <v>1124245</v>
      </c>
      <c r="G311" s="70">
        <f t="shared" si="25"/>
        <v>44938</v>
      </c>
      <c r="H311" s="69">
        <f t="shared" si="26"/>
        <v>1124245</v>
      </c>
      <c r="I311" s="57">
        <v>0</v>
      </c>
      <c r="J311" s="83" t="s">
        <v>33</v>
      </c>
    </row>
    <row r="312" spans="2:10" ht="136.5" customHeight="1" x14ac:dyDescent="0.2">
      <c r="B312" s="106" t="s">
        <v>782</v>
      </c>
      <c r="C312" s="105" t="s">
        <v>780</v>
      </c>
      <c r="D312" s="71" t="s">
        <v>781</v>
      </c>
      <c r="E312" s="78">
        <v>44909</v>
      </c>
      <c r="F312" s="69">
        <v>308425.2</v>
      </c>
      <c r="G312" s="70">
        <f t="shared" si="25"/>
        <v>44939</v>
      </c>
      <c r="H312" s="69">
        <f t="shared" si="26"/>
        <v>308425.2</v>
      </c>
      <c r="I312" s="57">
        <v>0</v>
      </c>
      <c r="J312" s="83" t="s">
        <v>33</v>
      </c>
    </row>
    <row r="313" spans="2:10" ht="54.75" customHeight="1" x14ac:dyDescent="0.2">
      <c r="B313" s="49" t="s">
        <v>0</v>
      </c>
      <c r="C313" s="49" t="s">
        <v>1</v>
      </c>
      <c r="D313" s="49" t="s">
        <v>3</v>
      </c>
      <c r="E313" s="49" t="s">
        <v>2</v>
      </c>
      <c r="F313" s="50" t="s">
        <v>4</v>
      </c>
      <c r="G313" s="49" t="s">
        <v>5</v>
      </c>
      <c r="H313" s="49" t="s">
        <v>6</v>
      </c>
      <c r="I313" s="49" t="s">
        <v>7</v>
      </c>
      <c r="J313" s="49" t="s">
        <v>8</v>
      </c>
    </row>
    <row r="314" spans="2:10" ht="108" customHeight="1" x14ac:dyDescent="0.2">
      <c r="B314" s="89" t="s">
        <v>785</v>
      </c>
      <c r="C314" s="88" t="s">
        <v>783</v>
      </c>
      <c r="D314" s="71" t="s">
        <v>784</v>
      </c>
      <c r="E314" s="78">
        <v>44893</v>
      </c>
      <c r="F314" s="69">
        <v>832340.4</v>
      </c>
      <c r="G314" s="70">
        <f>30+E314</f>
        <v>44923</v>
      </c>
      <c r="H314" s="69">
        <f>+F314</f>
        <v>832340.4</v>
      </c>
      <c r="I314" s="57">
        <v>0</v>
      </c>
      <c r="J314" s="83" t="s">
        <v>33</v>
      </c>
    </row>
    <row r="315" spans="2:10" ht="81.75" customHeight="1" x14ac:dyDescent="0.2">
      <c r="B315" s="89" t="s">
        <v>787</v>
      </c>
      <c r="C315" s="88" t="s">
        <v>786</v>
      </c>
      <c r="D315" s="71" t="s">
        <v>373</v>
      </c>
      <c r="E315" s="78">
        <v>44911</v>
      </c>
      <c r="F315" s="69">
        <v>817740</v>
      </c>
      <c r="G315" s="70">
        <f t="shared" ref="G315:G546" si="27">30+E315</f>
        <v>44941</v>
      </c>
      <c r="H315" s="69">
        <f t="shared" ref="H315:H396" si="28">+F315</f>
        <v>817740</v>
      </c>
      <c r="I315" s="57">
        <v>0</v>
      </c>
      <c r="J315" s="83" t="s">
        <v>33</v>
      </c>
    </row>
    <row r="316" spans="2:10" ht="75.75" customHeight="1" x14ac:dyDescent="0.2">
      <c r="B316" s="89" t="s">
        <v>331</v>
      </c>
      <c r="C316" s="88" t="s">
        <v>788</v>
      </c>
      <c r="D316" s="71" t="s">
        <v>789</v>
      </c>
      <c r="E316" s="78">
        <v>44914</v>
      </c>
      <c r="F316" s="69">
        <v>718690.8</v>
      </c>
      <c r="G316" s="70">
        <f t="shared" si="27"/>
        <v>44944</v>
      </c>
      <c r="H316" s="69">
        <f t="shared" si="28"/>
        <v>718690.8</v>
      </c>
      <c r="I316" s="57">
        <v>0</v>
      </c>
      <c r="J316" s="83" t="s">
        <v>33</v>
      </c>
    </row>
    <row r="317" spans="2:10" ht="88.5" customHeight="1" x14ac:dyDescent="0.2">
      <c r="B317" s="106" t="s">
        <v>792</v>
      </c>
      <c r="C317" s="105" t="s">
        <v>790</v>
      </c>
      <c r="D317" s="71" t="s">
        <v>791</v>
      </c>
      <c r="E317" s="78">
        <v>44895</v>
      </c>
      <c r="F317" s="69">
        <v>14750</v>
      </c>
      <c r="G317" s="70">
        <f t="shared" si="27"/>
        <v>44925</v>
      </c>
      <c r="H317" s="69">
        <f t="shared" si="28"/>
        <v>14750</v>
      </c>
      <c r="I317" s="57">
        <v>0</v>
      </c>
      <c r="J317" s="83" t="s">
        <v>33</v>
      </c>
    </row>
    <row r="318" spans="2:10" ht="93.75" customHeight="1" x14ac:dyDescent="0.2">
      <c r="B318" s="106" t="s">
        <v>795</v>
      </c>
      <c r="C318" s="105" t="s">
        <v>793</v>
      </c>
      <c r="D318" s="71" t="s">
        <v>794</v>
      </c>
      <c r="E318" s="78">
        <v>44897</v>
      </c>
      <c r="F318" s="69">
        <v>352273.63</v>
      </c>
      <c r="G318" s="70">
        <f t="shared" si="27"/>
        <v>44927</v>
      </c>
      <c r="H318" s="69">
        <f t="shared" si="28"/>
        <v>352273.63</v>
      </c>
      <c r="I318" s="57">
        <v>0</v>
      </c>
      <c r="J318" s="83" t="s">
        <v>33</v>
      </c>
    </row>
    <row r="319" spans="2:10" ht="92.25" customHeight="1" x14ac:dyDescent="0.2">
      <c r="B319" s="106" t="s">
        <v>226</v>
      </c>
      <c r="C319" s="105" t="s">
        <v>796</v>
      </c>
      <c r="D319" s="71" t="s">
        <v>784</v>
      </c>
      <c r="E319" s="78">
        <v>44911</v>
      </c>
      <c r="F319" s="69">
        <v>354000</v>
      </c>
      <c r="G319" s="70">
        <f t="shared" si="27"/>
        <v>44941</v>
      </c>
      <c r="H319" s="69">
        <f t="shared" si="28"/>
        <v>354000</v>
      </c>
      <c r="I319" s="57">
        <v>0</v>
      </c>
      <c r="J319" s="83" t="s">
        <v>33</v>
      </c>
    </row>
    <row r="320" spans="2:10" ht="124.5" customHeight="1" x14ac:dyDescent="0.2">
      <c r="B320" s="106" t="s">
        <v>595</v>
      </c>
      <c r="C320" s="105" t="s">
        <v>797</v>
      </c>
      <c r="D320" s="71" t="s">
        <v>798</v>
      </c>
      <c r="E320" s="78">
        <v>44910</v>
      </c>
      <c r="F320" s="69">
        <v>40573.56</v>
      </c>
      <c r="G320" s="70">
        <f t="shared" si="27"/>
        <v>44940</v>
      </c>
      <c r="H320" s="69">
        <f t="shared" si="28"/>
        <v>40573.56</v>
      </c>
      <c r="I320" s="57">
        <v>0</v>
      </c>
      <c r="J320" s="83" t="s">
        <v>33</v>
      </c>
    </row>
    <row r="321" spans="2:10" ht="15.75" customHeight="1" x14ac:dyDescent="0.2">
      <c r="B321" s="120" t="s">
        <v>806</v>
      </c>
      <c r="C321" s="118" t="s">
        <v>799</v>
      </c>
      <c r="D321" s="71" t="s">
        <v>800</v>
      </c>
      <c r="E321" s="78">
        <v>44589</v>
      </c>
      <c r="F321" s="69">
        <v>11966.68</v>
      </c>
      <c r="G321" s="70">
        <f t="shared" si="27"/>
        <v>44619</v>
      </c>
      <c r="H321" s="69">
        <f t="shared" si="28"/>
        <v>11966.68</v>
      </c>
      <c r="I321" s="57">
        <v>0</v>
      </c>
      <c r="J321" s="83" t="s">
        <v>33</v>
      </c>
    </row>
    <row r="322" spans="2:10" x14ac:dyDescent="0.2">
      <c r="B322" s="123"/>
      <c r="C322" s="122"/>
      <c r="D322" s="71" t="s">
        <v>801</v>
      </c>
      <c r="E322" s="78">
        <v>44589</v>
      </c>
      <c r="F322" s="69">
        <v>11966.68</v>
      </c>
      <c r="G322" s="70">
        <f t="shared" si="27"/>
        <v>44619</v>
      </c>
      <c r="H322" s="69">
        <f t="shared" si="28"/>
        <v>11966.68</v>
      </c>
      <c r="I322" s="57">
        <v>0</v>
      </c>
      <c r="J322" s="83" t="s">
        <v>33</v>
      </c>
    </row>
    <row r="323" spans="2:10" x14ac:dyDescent="0.2">
      <c r="B323" s="123"/>
      <c r="C323" s="122"/>
      <c r="D323" s="71" t="s">
        <v>802</v>
      </c>
      <c r="E323" s="78">
        <v>44589</v>
      </c>
      <c r="F323" s="69">
        <v>49234.32</v>
      </c>
      <c r="G323" s="70">
        <f t="shared" si="27"/>
        <v>44619</v>
      </c>
      <c r="H323" s="69">
        <f t="shared" si="28"/>
        <v>49234.32</v>
      </c>
      <c r="I323" s="57">
        <v>0</v>
      </c>
      <c r="J323" s="83" t="s">
        <v>33</v>
      </c>
    </row>
    <row r="324" spans="2:10" x14ac:dyDescent="0.2">
      <c r="B324" s="123"/>
      <c r="C324" s="122"/>
      <c r="D324" s="71" t="s">
        <v>803</v>
      </c>
      <c r="E324" s="78">
        <v>44589</v>
      </c>
      <c r="F324" s="69">
        <v>32709.599999999999</v>
      </c>
      <c r="G324" s="70">
        <f t="shared" si="27"/>
        <v>44619</v>
      </c>
      <c r="H324" s="69">
        <f t="shared" si="28"/>
        <v>32709.599999999999</v>
      </c>
      <c r="I324" s="57">
        <v>0</v>
      </c>
      <c r="J324" s="83" t="s">
        <v>33</v>
      </c>
    </row>
    <row r="325" spans="2:10" x14ac:dyDescent="0.2">
      <c r="B325" s="123"/>
      <c r="C325" s="122"/>
      <c r="D325" s="71" t="s">
        <v>804</v>
      </c>
      <c r="E325" s="78">
        <v>44589</v>
      </c>
      <c r="F325" s="69">
        <v>35449.269999999997</v>
      </c>
      <c r="G325" s="70">
        <f t="shared" si="27"/>
        <v>44619</v>
      </c>
      <c r="H325" s="69">
        <f t="shared" si="28"/>
        <v>35449.269999999997</v>
      </c>
      <c r="I325" s="57">
        <v>0</v>
      </c>
      <c r="J325" s="83" t="s">
        <v>33</v>
      </c>
    </row>
    <row r="326" spans="2:10" x14ac:dyDescent="0.2">
      <c r="B326" s="121"/>
      <c r="C326" s="119"/>
      <c r="D326" s="71" t="s">
        <v>805</v>
      </c>
      <c r="E326" s="78">
        <v>44607</v>
      </c>
      <c r="F326" s="69">
        <v>106490.28</v>
      </c>
      <c r="G326" s="70">
        <f t="shared" si="27"/>
        <v>44637</v>
      </c>
      <c r="H326" s="69">
        <f t="shared" si="28"/>
        <v>106490.28</v>
      </c>
      <c r="I326" s="57">
        <v>0</v>
      </c>
      <c r="J326" s="83" t="s">
        <v>33</v>
      </c>
    </row>
    <row r="327" spans="2:10" ht="108" customHeight="1" x14ac:dyDescent="0.2">
      <c r="B327" s="106" t="s">
        <v>491</v>
      </c>
      <c r="C327" s="105" t="s">
        <v>807</v>
      </c>
      <c r="D327" s="71" t="s">
        <v>609</v>
      </c>
      <c r="E327" s="78">
        <v>44896</v>
      </c>
      <c r="F327" s="69">
        <v>657000</v>
      </c>
      <c r="G327" s="70">
        <f t="shared" si="27"/>
        <v>44926</v>
      </c>
      <c r="H327" s="69">
        <f t="shared" si="28"/>
        <v>657000</v>
      </c>
      <c r="I327" s="57">
        <v>0</v>
      </c>
      <c r="J327" s="83" t="s">
        <v>33</v>
      </c>
    </row>
    <row r="328" spans="2:10" ht="59.25" customHeight="1" x14ac:dyDescent="0.2">
      <c r="B328" s="49" t="s">
        <v>0</v>
      </c>
      <c r="C328" s="49" t="s">
        <v>1</v>
      </c>
      <c r="D328" s="49" t="s">
        <v>3</v>
      </c>
      <c r="E328" s="49" t="s">
        <v>2</v>
      </c>
      <c r="F328" s="50" t="s">
        <v>4</v>
      </c>
      <c r="G328" s="49" t="s">
        <v>5</v>
      </c>
      <c r="H328" s="49" t="s">
        <v>6</v>
      </c>
      <c r="I328" s="49" t="s">
        <v>7</v>
      </c>
      <c r="J328" s="49" t="s">
        <v>8</v>
      </c>
    </row>
    <row r="329" spans="2:10" ht="130.5" customHeight="1" x14ac:dyDescent="0.2">
      <c r="B329" s="106" t="s">
        <v>653</v>
      </c>
      <c r="C329" s="105" t="s">
        <v>808</v>
      </c>
      <c r="D329" s="71" t="s">
        <v>510</v>
      </c>
      <c r="E329" s="78">
        <v>44889</v>
      </c>
      <c r="F329" s="69">
        <v>1227200</v>
      </c>
      <c r="G329" s="70">
        <f t="shared" si="27"/>
        <v>44919</v>
      </c>
      <c r="H329" s="69">
        <f t="shared" si="28"/>
        <v>1227200</v>
      </c>
      <c r="I329" s="57">
        <v>0</v>
      </c>
      <c r="J329" s="83" t="s">
        <v>33</v>
      </c>
    </row>
    <row r="330" spans="2:10" ht="89.25" customHeight="1" x14ac:dyDescent="0.2">
      <c r="B330" s="106" t="s">
        <v>811</v>
      </c>
      <c r="C330" s="105" t="s">
        <v>809</v>
      </c>
      <c r="D330" s="71" t="s">
        <v>810</v>
      </c>
      <c r="E330" s="78">
        <v>44852</v>
      </c>
      <c r="F330" s="69">
        <v>1789618.56</v>
      </c>
      <c r="G330" s="70">
        <f t="shared" si="27"/>
        <v>44882</v>
      </c>
      <c r="H330" s="69">
        <f t="shared" si="28"/>
        <v>1789618.56</v>
      </c>
      <c r="I330" s="57">
        <v>0</v>
      </c>
      <c r="J330" s="83" t="s">
        <v>33</v>
      </c>
    </row>
    <row r="331" spans="2:10" ht="63.75" x14ac:dyDescent="0.2">
      <c r="B331" s="106" t="s">
        <v>814</v>
      </c>
      <c r="C331" s="105" t="s">
        <v>812</v>
      </c>
      <c r="D331" s="71" t="s">
        <v>813</v>
      </c>
      <c r="E331" s="78">
        <v>44907</v>
      </c>
      <c r="F331" s="69">
        <v>751368.71</v>
      </c>
      <c r="G331" s="70">
        <f t="shared" si="27"/>
        <v>44937</v>
      </c>
      <c r="H331" s="69">
        <f t="shared" si="28"/>
        <v>751368.71</v>
      </c>
      <c r="I331" s="57">
        <v>0</v>
      </c>
      <c r="J331" s="83" t="s">
        <v>33</v>
      </c>
    </row>
    <row r="332" spans="2:10" ht="63.75" x14ac:dyDescent="0.2">
      <c r="B332" s="106" t="s">
        <v>817</v>
      </c>
      <c r="C332" s="105" t="s">
        <v>815</v>
      </c>
      <c r="D332" s="71" t="s">
        <v>816</v>
      </c>
      <c r="E332" s="78">
        <v>44915</v>
      </c>
      <c r="F332" s="69">
        <v>4492272.1399999997</v>
      </c>
      <c r="G332" s="70">
        <f t="shared" si="27"/>
        <v>44945</v>
      </c>
      <c r="H332" s="69">
        <f t="shared" si="28"/>
        <v>4492272.1399999997</v>
      </c>
      <c r="I332" s="57">
        <v>0</v>
      </c>
      <c r="J332" s="83" t="s">
        <v>33</v>
      </c>
    </row>
    <row r="333" spans="2:10" ht="95.25" customHeight="1" x14ac:dyDescent="0.2">
      <c r="B333" s="106" t="s">
        <v>820</v>
      </c>
      <c r="C333" s="105" t="s">
        <v>818</v>
      </c>
      <c r="D333" s="71" t="s">
        <v>819</v>
      </c>
      <c r="E333" s="78">
        <v>44915</v>
      </c>
      <c r="F333" s="69">
        <v>566400</v>
      </c>
      <c r="G333" s="70">
        <f t="shared" si="27"/>
        <v>44945</v>
      </c>
      <c r="H333" s="69">
        <f t="shared" si="28"/>
        <v>566400</v>
      </c>
      <c r="I333" s="57">
        <v>0</v>
      </c>
      <c r="J333" s="83" t="s">
        <v>33</v>
      </c>
    </row>
    <row r="334" spans="2:10" ht="74.25" customHeight="1" x14ac:dyDescent="0.2">
      <c r="B334" s="106" t="s">
        <v>485</v>
      </c>
      <c r="C334" s="105" t="s">
        <v>821</v>
      </c>
      <c r="D334" s="71" t="s">
        <v>632</v>
      </c>
      <c r="E334" s="78">
        <v>44909</v>
      </c>
      <c r="F334" s="69">
        <v>716390.74</v>
      </c>
      <c r="G334" s="70">
        <f t="shared" si="27"/>
        <v>44939</v>
      </c>
      <c r="H334" s="69">
        <f t="shared" si="28"/>
        <v>716390.74</v>
      </c>
      <c r="I334" s="57">
        <v>0</v>
      </c>
      <c r="J334" s="83" t="s">
        <v>33</v>
      </c>
    </row>
    <row r="335" spans="2:10" ht="71.25" customHeight="1" x14ac:dyDescent="0.2">
      <c r="B335" s="106" t="s">
        <v>824</v>
      </c>
      <c r="C335" s="105" t="s">
        <v>822</v>
      </c>
      <c r="D335" s="71" t="s">
        <v>823</v>
      </c>
      <c r="E335" s="78">
        <v>44810</v>
      </c>
      <c r="F335" s="69">
        <v>600950.4</v>
      </c>
      <c r="G335" s="70">
        <f t="shared" si="27"/>
        <v>44840</v>
      </c>
      <c r="H335" s="69">
        <f t="shared" si="28"/>
        <v>600950.4</v>
      </c>
      <c r="I335" s="57">
        <v>0</v>
      </c>
      <c r="J335" s="83" t="s">
        <v>33</v>
      </c>
    </row>
    <row r="336" spans="2:10" ht="103.5" customHeight="1" x14ac:dyDescent="0.2">
      <c r="B336" s="106" t="s">
        <v>827</v>
      </c>
      <c r="C336" s="105" t="s">
        <v>825</v>
      </c>
      <c r="D336" s="71" t="s">
        <v>826</v>
      </c>
      <c r="E336" s="78">
        <v>44915</v>
      </c>
      <c r="F336" s="69">
        <v>894145</v>
      </c>
      <c r="G336" s="70">
        <f t="shared" si="27"/>
        <v>44945</v>
      </c>
      <c r="H336" s="69">
        <f t="shared" si="28"/>
        <v>894145</v>
      </c>
      <c r="I336" s="57">
        <v>0</v>
      </c>
      <c r="J336" s="83" t="s">
        <v>33</v>
      </c>
    </row>
    <row r="337" spans="2:10" ht="76.5" x14ac:dyDescent="0.2">
      <c r="B337" s="89" t="s">
        <v>628</v>
      </c>
      <c r="C337" s="88" t="s">
        <v>828</v>
      </c>
      <c r="D337" s="71" t="s">
        <v>72</v>
      </c>
      <c r="E337" s="78">
        <v>44818</v>
      </c>
      <c r="F337" s="69">
        <v>122597.62</v>
      </c>
      <c r="G337" s="70">
        <f t="shared" si="27"/>
        <v>44848</v>
      </c>
      <c r="H337" s="69">
        <f t="shared" si="28"/>
        <v>122597.62</v>
      </c>
      <c r="I337" s="57">
        <v>0</v>
      </c>
      <c r="J337" s="83" t="s">
        <v>33</v>
      </c>
    </row>
    <row r="338" spans="2:10" ht="54.75" customHeight="1" x14ac:dyDescent="0.2">
      <c r="B338" s="120" t="s">
        <v>386</v>
      </c>
      <c r="C338" s="118" t="s">
        <v>829</v>
      </c>
      <c r="D338" s="71" t="s">
        <v>830</v>
      </c>
      <c r="E338" s="78">
        <v>44883</v>
      </c>
      <c r="F338" s="69">
        <v>25000</v>
      </c>
      <c r="G338" s="70">
        <f t="shared" si="27"/>
        <v>44913</v>
      </c>
      <c r="H338" s="69">
        <f t="shared" si="28"/>
        <v>25000</v>
      </c>
      <c r="I338" s="57">
        <v>0</v>
      </c>
      <c r="J338" s="83" t="s">
        <v>33</v>
      </c>
    </row>
    <row r="339" spans="2:10" ht="54.75" customHeight="1" x14ac:dyDescent="0.2">
      <c r="B339" s="121"/>
      <c r="C339" s="119"/>
      <c r="D339" s="71" t="s">
        <v>831</v>
      </c>
      <c r="E339" s="78">
        <v>44894</v>
      </c>
      <c r="F339" s="69">
        <v>25000</v>
      </c>
      <c r="G339" s="70">
        <f t="shared" si="27"/>
        <v>44924</v>
      </c>
      <c r="H339" s="69">
        <f t="shared" si="28"/>
        <v>25000</v>
      </c>
      <c r="I339" s="57">
        <v>0</v>
      </c>
      <c r="J339" s="83" t="s">
        <v>33</v>
      </c>
    </row>
    <row r="340" spans="2:10" ht="51" x14ac:dyDescent="0.2">
      <c r="B340" s="49" t="s">
        <v>0</v>
      </c>
      <c r="C340" s="49" t="s">
        <v>1</v>
      </c>
      <c r="D340" s="49" t="s">
        <v>3</v>
      </c>
      <c r="E340" s="49" t="s">
        <v>2</v>
      </c>
      <c r="F340" s="50" t="s">
        <v>4</v>
      </c>
      <c r="G340" s="49" t="s">
        <v>5</v>
      </c>
      <c r="H340" s="49" t="s">
        <v>6</v>
      </c>
      <c r="I340" s="49" t="s">
        <v>7</v>
      </c>
      <c r="J340" s="49" t="s">
        <v>8</v>
      </c>
    </row>
    <row r="341" spans="2:10" ht="63.75" x14ac:dyDescent="0.2">
      <c r="B341" s="106" t="s">
        <v>719</v>
      </c>
      <c r="C341" s="105" t="s">
        <v>832</v>
      </c>
      <c r="D341" s="71" t="s">
        <v>833</v>
      </c>
      <c r="E341" s="78">
        <v>44895</v>
      </c>
      <c r="F341" s="69">
        <v>226561.18</v>
      </c>
      <c r="G341" s="70">
        <f t="shared" si="27"/>
        <v>44925</v>
      </c>
      <c r="H341" s="69">
        <f t="shared" si="28"/>
        <v>226561.18</v>
      </c>
      <c r="I341" s="57">
        <v>0</v>
      </c>
      <c r="J341" s="83" t="s">
        <v>33</v>
      </c>
    </row>
    <row r="342" spans="2:10" ht="63.75" x14ac:dyDescent="0.2">
      <c r="B342" s="106" t="s">
        <v>331</v>
      </c>
      <c r="C342" s="105" t="s">
        <v>834</v>
      </c>
      <c r="D342" s="71" t="s">
        <v>835</v>
      </c>
      <c r="E342" s="78">
        <v>44914</v>
      </c>
      <c r="F342" s="69">
        <v>1224840</v>
      </c>
      <c r="G342" s="70">
        <f t="shared" si="27"/>
        <v>44944</v>
      </c>
      <c r="H342" s="69">
        <f t="shared" si="28"/>
        <v>1224840</v>
      </c>
      <c r="I342" s="57">
        <v>0</v>
      </c>
      <c r="J342" s="83" t="s">
        <v>33</v>
      </c>
    </row>
    <row r="343" spans="2:10" ht="109.5" customHeight="1" x14ac:dyDescent="0.2">
      <c r="B343" s="106" t="s">
        <v>838</v>
      </c>
      <c r="C343" s="105" t="s">
        <v>836</v>
      </c>
      <c r="D343" s="71" t="s">
        <v>837</v>
      </c>
      <c r="E343" s="78">
        <v>44909</v>
      </c>
      <c r="F343" s="69">
        <v>920105</v>
      </c>
      <c r="G343" s="70">
        <f t="shared" si="27"/>
        <v>44939</v>
      </c>
      <c r="H343" s="69">
        <f t="shared" si="28"/>
        <v>920105</v>
      </c>
      <c r="I343" s="57">
        <v>0</v>
      </c>
      <c r="J343" s="83" t="s">
        <v>33</v>
      </c>
    </row>
    <row r="344" spans="2:10" ht="133.5" customHeight="1" x14ac:dyDescent="0.2">
      <c r="B344" s="106" t="s">
        <v>841</v>
      </c>
      <c r="C344" s="105" t="s">
        <v>839</v>
      </c>
      <c r="D344" s="71" t="s">
        <v>840</v>
      </c>
      <c r="E344" s="78">
        <v>44911</v>
      </c>
      <c r="F344" s="69">
        <v>802400</v>
      </c>
      <c r="G344" s="70">
        <f t="shared" si="27"/>
        <v>44941</v>
      </c>
      <c r="H344" s="69">
        <f t="shared" si="28"/>
        <v>802400</v>
      </c>
      <c r="I344" s="57">
        <v>0</v>
      </c>
      <c r="J344" s="83" t="s">
        <v>33</v>
      </c>
    </row>
    <row r="345" spans="2:10" ht="39.75" customHeight="1" x14ac:dyDescent="0.2">
      <c r="B345" s="120" t="s">
        <v>845</v>
      </c>
      <c r="C345" s="118" t="s">
        <v>842</v>
      </c>
      <c r="D345" s="71" t="s">
        <v>843</v>
      </c>
      <c r="E345" s="78">
        <v>44893</v>
      </c>
      <c r="F345" s="69">
        <v>1327931.8799999999</v>
      </c>
      <c r="G345" s="70">
        <f t="shared" si="27"/>
        <v>44923</v>
      </c>
      <c r="H345" s="69">
        <f t="shared" si="28"/>
        <v>1327931.8799999999</v>
      </c>
      <c r="I345" s="57">
        <v>0</v>
      </c>
      <c r="J345" s="83" t="s">
        <v>33</v>
      </c>
    </row>
    <row r="346" spans="2:10" ht="35.25" customHeight="1" x14ac:dyDescent="0.2">
      <c r="B346" s="121"/>
      <c r="C346" s="119"/>
      <c r="D346" s="71" t="s">
        <v>844</v>
      </c>
      <c r="E346" s="78">
        <v>44902</v>
      </c>
      <c r="F346" s="69">
        <v>511567.76</v>
      </c>
      <c r="G346" s="70">
        <f t="shared" si="27"/>
        <v>44932</v>
      </c>
      <c r="H346" s="69">
        <f t="shared" si="28"/>
        <v>511567.76</v>
      </c>
      <c r="I346" s="57">
        <v>0</v>
      </c>
      <c r="J346" s="83" t="s">
        <v>33</v>
      </c>
    </row>
    <row r="347" spans="2:10" ht="107.25" customHeight="1" x14ac:dyDescent="0.2">
      <c r="B347" s="79" t="s">
        <v>847</v>
      </c>
      <c r="C347" s="68" t="s">
        <v>846</v>
      </c>
      <c r="D347" s="71" t="s">
        <v>249</v>
      </c>
      <c r="E347" s="78">
        <v>44883</v>
      </c>
      <c r="F347" s="69">
        <v>859267.5</v>
      </c>
      <c r="G347" s="70">
        <f t="shared" si="27"/>
        <v>44913</v>
      </c>
      <c r="H347" s="69">
        <f t="shared" si="28"/>
        <v>859267.5</v>
      </c>
      <c r="I347" s="57">
        <v>0</v>
      </c>
      <c r="J347" s="83" t="s">
        <v>33</v>
      </c>
    </row>
    <row r="348" spans="2:10" ht="94.5" customHeight="1" x14ac:dyDescent="0.2">
      <c r="B348" s="79" t="s">
        <v>535</v>
      </c>
      <c r="C348" s="68" t="s">
        <v>848</v>
      </c>
      <c r="D348" s="71" t="s">
        <v>373</v>
      </c>
      <c r="E348" s="78">
        <v>44915</v>
      </c>
      <c r="F348" s="69">
        <v>290280</v>
      </c>
      <c r="G348" s="70">
        <f t="shared" si="27"/>
        <v>44945</v>
      </c>
      <c r="H348" s="69">
        <f t="shared" si="28"/>
        <v>290280</v>
      </c>
      <c r="I348" s="57">
        <v>0</v>
      </c>
      <c r="J348" s="83" t="s">
        <v>33</v>
      </c>
    </row>
    <row r="349" spans="2:10" ht="95.25" customHeight="1" x14ac:dyDescent="0.2">
      <c r="B349" s="79" t="s">
        <v>850</v>
      </c>
      <c r="C349" s="68" t="s">
        <v>849</v>
      </c>
      <c r="D349" s="71" t="s">
        <v>432</v>
      </c>
      <c r="E349" s="78">
        <v>44916</v>
      </c>
      <c r="F349" s="69">
        <v>340071.97</v>
      </c>
      <c r="G349" s="70">
        <f t="shared" si="27"/>
        <v>44946</v>
      </c>
      <c r="H349" s="69">
        <f t="shared" si="28"/>
        <v>340071.97</v>
      </c>
      <c r="I349" s="57">
        <v>0</v>
      </c>
      <c r="J349" s="83" t="s">
        <v>33</v>
      </c>
    </row>
    <row r="350" spans="2:10" ht="78.75" customHeight="1" x14ac:dyDescent="0.2">
      <c r="B350" s="79" t="s">
        <v>853</v>
      </c>
      <c r="C350" s="68" t="s">
        <v>851</v>
      </c>
      <c r="D350" s="71" t="s">
        <v>852</v>
      </c>
      <c r="E350" s="78">
        <v>44907</v>
      </c>
      <c r="F350" s="69">
        <v>1229359.3999999999</v>
      </c>
      <c r="G350" s="70">
        <f t="shared" si="27"/>
        <v>44937</v>
      </c>
      <c r="H350" s="69">
        <f t="shared" si="28"/>
        <v>1229359.3999999999</v>
      </c>
      <c r="I350" s="57">
        <v>0</v>
      </c>
      <c r="J350" s="83" t="s">
        <v>33</v>
      </c>
    </row>
    <row r="351" spans="2:10" ht="76.5" x14ac:dyDescent="0.2">
      <c r="B351" s="79" t="s">
        <v>855</v>
      </c>
      <c r="C351" s="68" t="s">
        <v>854</v>
      </c>
      <c r="D351" s="71" t="s">
        <v>84</v>
      </c>
      <c r="E351" s="78">
        <v>44915</v>
      </c>
      <c r="F351" s="69">
        <v>38022.400000000001</v>
      </c>
      <c r="G351" s="70">
        <f t="shared" si="27"/>
        <v>44945</v>
      </c>
      <c r="H351" s="69">
        <f t="shared" si="28"/>
        <v>38022.400000000001</v>
      </c>
      <c r="I351" s="57">
        <v>0</v>
      </c>
      <c r="J351" s="83" t="s">
        <v>33</v>
      </c>
    </row>
    <row r="352" spans="2:10" ht="51" x14ac:dyDescent="0.2">
      <c r="B352" s="49" t="s">
        <v>0</v>
      </c>
      <c r="C352" s="49" t="s">
        <v>1</v>
      </c>
      <c r="D352" s="49" t="s">
        <v>3</v>
      </c>
      <c r="E352" s="49" t="s">
        <v>2</v>
      </c>
      <c r="F352" s="50" t="s">
        <v>4</v>
      </c>
      <c r="G352" s="49" t="s">
        <v>5</v>
      </c>
      <c r="H352" s="49" t="s">
        <v>6</v>
      </c>
      <c r="I352" s="49" t="s">
        <v>7</v>
      </c>
      <c r="J352" s="49" t="s">
        <v>8</v>
      </c>
    </row>
    <row r="353" spans="2:10" ht="102" x14ac:dyDescent="0.2">
      <c r="B353" s="79" t="s">
        <v>857</v>
      </c>
      <c r="C353" s="68" t="s">
        <v>856</v>
      </c>
      <c r="D353" s="71" t="s">
        <v>354</v>
      </c>
      <c r="E353" s="78">
        <v>44902</v>
      </c>
      <c r="F353" s="69">
        <v>560500</v>
      </c>
      <c r="G353" s="70">
        <f>30+E353</f>
        <v>44932</v>
      </c>
      <c r="H353" s="69">
        <f>+F353</f>
        <v>560500</v>
      </c>
      <c r="I353" s="57">
        <v>0</v>
      </c>
      <c r="J353" s="83" t="s">
        <v>33</v>
      </c>
    </row>
    <row r="354" spans="2:10" ht="76.5" x14ac:dyDescent="0.2">
      <c r="B354" s="79" t="s">
        <v>346</v>
      </c>
      <c r="C354" s="68" t="s">
        <v>858</v>
      </c>
      <c r="D354" s="71" t="s">
        <v>859</v>
      </c>
      <c r="E354" s="78">
        <v>44908</v>
      </c>
      <c r="F354" s="69">
        <v>320143.44</v>
      </c>
      <c r="G354" s="70">
        <f t="shared" ref="G354:G383" si="29">30+E354</f>
        <v>44938</v>
      </c>
      <c r="H354" s="69">
        <f t="shared" ref="H354:H383" si="30">+F354</f>
        <v>320143.44</v>
      </c>
      <c r="I354" s="57">
        <v>0</v>
      </c>
      <c r="J354" s="83" t="s">
        <v>33</v>
      </c>
    </row>
    <row r="355" spans="2:10" ht="76.5" x14ac:dyDescent="0.2">
      <c r="B355" s="79" t="s">
        <v>861</v>
      </c>
      <c r="C355" s="68" t="s">
        <v>860</v>
      </c>
      <c r="D355" s="71" t="s">
        <v>819</v>
      </c>
      <c r="E355" s="78">
        <v>44901</v>
      </c>
      <c r="F355" s="69">
        <v>103250</v>
      </c>
      <c r="G355" s="70">
        <f t="shared" si="29"/>
        <v>44931</v>
      </c>
      <c r="H355" s="69">
        <f t="shared" si="30"/>
        <v>103250</v>
      </c>
      <c r="I355" s="57">
        <v>0</v>
      </c>
      <c r="J355" s="83" t="s">
        <v>33</v>
      </c>
    </row>
    <row r="356" spans="2:10" ht="63.75" x14ac:dyDescent="0.2">
      <c r="B356" s="79" t="s">
        <v>864</v>
      </c>
      <c r="C356" s="68" t="s">
        <v>862</v>
      </c>
      <c r="D356" s="71" t="s">
        <v>863</v>
      </c>
      <c r="E356" s="78">
        <v>44902</v>
      </c>
      <c r="F356" s="69">
        <v>163996.88</v>
      </c>
      <c r="G356" s="70">
        <f t="shared" si="29"/>
        <v>44932</v>
      </c>
      <c r="H356" s="69">
        <f t="shared" si="30"/>
        <v>163996.88</v>
      </c>
      <c r="I356" s="57">
        <v>0</v>
      </c>
      <c r="J356" s="83" t="s">
        <v>33</v>
      </c>
    </row>
    <row r="357" spans="2:10" ht="63.75" x14ac:dyDescent="0.2">
      <c r="B357" s="79" t="s">
        <v>866</v>
      </c>
      <c r="C357" s="68" t="s">
        <v>865</v>
      </c>
      <c r="D357" s="71" t="s">
        <v>840</v>
      </c>
      <c r="E357" s="78">
        <v>44916</v>
      </c>
      <c r="F357" s="69">
        <v>1097116.8</v>
      </c>
      <c r="G357" s="70">
        <f t="shared" si="29"/>
        <v>44946</v>
      </c>
      <c r="H357" s="69">
        <f t="shared" si="30"/>
        <v>1097116.8</v>
      </c>
      <c r="I357" s="57">
        <v>0</v>
      </c>
      <c r="J357" s="83" t="s">
        <v>33</v>
      </c>
    </row>
    <row r="358" spans="2:10" ht="76.5" x14ac:dyDescent="0.2">
      <c r="B358" s="79" t="s">
        <v>722</v>
      </c>
      <c r="C358" s="68" t="s">
        <v>867</v>
      </c>
      <c r="D358" s="71" t="s">
        <v>868</v>
      </c>
      <c r="E358" s="78">
        <v>44915</v>
      </c>
      <c r="F358" s="69">
        <v>1147107.5</v>
      </c>
      <c r="G358" s="70">
        <f t="shared" si="29"/>
        <v>44945</v>
      </c>
      <c r="H358" s="69">
        <f t="shared" si="30"/>
        <v>1147107.5</v>
      </c>
      <c r="I358" s="57">
        <v>0</v>
      </c>
      <c r="J358" s="83" t="s">
        <v>33</v>
      </c>
    </row>
    <row r="359" spans="2:10" ht="89.25" x14ac:dyDescent="0.2">
      <c r="B359" s="79" t="s">
        <v>871</v>
      </c>
      <c r="C359" s="68" t="s">
        <v>869</v>
      </c>
      <c r="D359" s="71" t="s">
        <v>870</v>
      </c>
      <c r="E359" s="78">
        <v>44914</v>
      </c>
      <c r="F359" s="69">
        <v>1177050</v>
      </c>
      <c r="G359" s="70">
        <f t="shared" si="29"/>
        <v>44944</v>
      </c>
      <c r="H359" s="69">
        <f t="shared" si="30"/>
        <v>1177050</v>
      </c>
      <c r="I359" s="57">
        <v>0</v>
      </c>
      <c r="J359" s="83" t="s">
        <v>33</v>
      </c>
    </row>
    <row r="360" spans="2:10" ht="76.5" x14ac:dyDescent="0.2">
      <c r="B360" s="79" t="s">
        <v>535</v>
      </c>
      <c r="C360" s="68" t="s">
        <v>872</v>
      </c>
      <c r="D360" s="71" t="s">
        <v>873</v>
      </c>
      <c r="E360" s="78">
        <v>44896</v>
      </c>
      <c r="F360" s="69">
        <v>420729</v>
      </c>
      <c r="G360" s="70">
        <f t="shared" si="29"/>
        <v>44926</v>
      </c>
      <c r="H360" s="69">
        <f t="shared" si="30"/>
        <v>420729</v>
      </c>
      <c r="I360" s="57">
        <v>0</v>
      </c>
      <c r="J360" s="83" t="s">
        <v>33</v>
      </c>
    </row>
    <row r="361" spans="2:10" ht="63.75" x14ac:dyDescent="0.2">
      <c r="B361" s="79" t="s">
        <v>223</v>
      </c>
      <c r="C361" s="68" t="s">
        <v>874</v>
      </c>
      <c r="D361" s="71" t="s">
        <v>875</v>
      </c>
      <c r="E361" s="78">
        <v>44914</v>
      </c>
      <c r="F361" s="69">
        <v>164279.6</v>
      </c>
      <c r="G361" s="70">
        <f t="shared" si="29"/>
        <v>44944</v>
      </c>
      <c r="H361" s="69">
        <f t="shared" si="30"/>
        <v>164279.6</v>
      </c>
      <c r="I361" s="57">
        <v>0</v>
      </c>
      <c r="J361" s="83" t="s">
        <v>33</v>
      </c>
    </row>
    <row r="362" spans="2:10" ht="81" customHeight="1" x14ac:dyDescent="0.2">
      <c r="B362" s="79" t="s">
        <v>877</v>
      </c>
      <c r="C362" s="68" t="s">
        <v>876</v>
      </c>
      <c r="D362" s="71" t="s">
        <v>164</v>
      </c>
      <c r="E362" s="78">
        <v>44916</v>
      </c>
      <c r="F362" s="69">
        <v>627760</v>
      </c>
      <c r="G362" s="70">
        <f t="shared" si="29"/>
        <v>44946</v>
      </c>
      <c r="H362" s="69">
        <f t="shared" si="30"/>
        <v>627760</v>
      </c>
      <c r="I362" s="57">
        <v>0</v>
      </c>
      <c r="J362" s="83" t="s">
        <v>33</v>
      </c>
    </row>
    <row r="363" spans="2:10" ht="102" x14ac:dyDescent="0.2">
      <c r="B363" s="79" t="s">
        <v>880</v>
      </c>
      <c r="C363" s="68" t="s">
        <v>878</v>
      </c>
      <c r="D363" s="71" t="s">
        <v>879</v>
      </c>
      <c r="E363" s="78">
        <v>44910</v>
      </c>
      <c r="F363" s="69">
        <v>1038400</v>
      </c>
      <c r="G363" s="70">
        <f t="shared" si="29"/>
        <v>44940</v>
      </c>
      <c r="H363" s="69">
        <f t="shared" si="30"/>
        <v>1038400</v>
      </c>
      <c r="I363" s="57">
        <v>0</v>
      </c>
      <c r="J363" s="83" t="s">
        <v>33</v>
      </c>
    </row>
    <row r="364" spans="2:10" ht="51" x14ac:dyDescent="0.2">
      <c r="B364" s="49" t="s">
        <v>0</v>
      </c>
      <c r="C364" s="49" t="s">
        <v>1</v>
      </c>
      <c r="D364" s="49" t="s">
        <v>3</v>
      </c>
      <c r="E364" s="49" t="s">
        <v>2</v>
      </c>
      <c r="F364" s="50" t="s">
        <v>4</v>
      </c>
      <c r="G364" s="49" t="s">
        <v>5</v>
      </c>
      <c r="H364" s="49" t="s">
        <v>6</v>
      </c>
      <c r="I364" s="49" t="s">
        <v>7</v>
      </c>
      <c r="J364" s="49" t="s">
        <v>8</v>
      </c>
    </row>
    <row r="365" spans="2:10" ht="76.5" x14ac:dyDescent="0.2">
      <c r="B365" s="79" t="s">
        <v>603</v>
      </c>
      <c r="C365" s="68" t="s">
        <v>881</v>
      </c>
      <c r="D365" s="71" t="s">
        <v>882</v>
      </c>
      <c r="E365" s="78">
        <v>44911</v>
      </c>
      <c r="F365" s="69">
        <v>796500</v>
      </c>
      <c r="G365" s="70">
        <f t="shared" ref="G365" si="31">30+E365</f>
        <v>44941</v>
      </c>
      <c r="H365" s="69">
        <f t="shared" ref="H365" si="32">+F365</f>
        <v>796500</v>
      </c>
      <c r="I365" s="57">
        <v>0</v>
      </c>
      <c r="J365" s="83" t="s">
        <v>33</v>
      </c>
    </row>
    <row r="366" spans="2:10" ht="76.5" x14ac:dyDescent="0.2">
      <c r="B366" s="79" t="s">
        <v>884</v>
      </c>
      <c r="C366" s="68" t="s">
        <v>883</v>
      </c>
      <c r="D366" s="71" t="s">
        <v>273</v>
      </c>
      <c r="E366" s="78">
        <v>44909</v>
      </c>
      <c r="F366" s="69">
        <v>899310</v>
      </c>
      <c r="G366" s="70">
        <f t="shared" si="29"/>
        <v>44939</v>
      </c>
      <c r="H366" s="69">
        <f t="shared" si="30"/>
        <v>899310</v>
      </c>
      <c r="I366" s="57">
        <v>0</v>
      </c>
      <c r="J366" s="83" t="s">
        <v>33</v>
      </c>
    </row>
    <row r="367" spans="2:10" ht="76.5" x14ac:dyDescent="0.2">
      <c r="B367" s="79" t="s">
        <v>887</v>
      </c>
      <c r="C367" s="68" t="s">
        <v>885</v>
      </c>
      <c r="D367" s="71" t="s">
        <v>886</v>
      </c>
      <c r="E367" s="78">
        <v>44914</v>
      </c>
      <c r="F367" s="69">
        <v>858099.87</v>
      </c>
      <c r="G367" s="70">
        <f t="shared" si="29"/>
        <v>44944</v>
      </c>
      <c r="H367" s="69">
        <f t="shared" si="30"/>
        <v>858099.87</v>
      </c>
      <c r="I367" s="57">
        <v>0</v>
      </c>
      <c r="J367" s="83" t="s">
        <v>33</v>
      </c>
    </row>
    <row r="368" spans="2:10" ht="76.5" x14ac:dyDescent="0.2">
      <c r="B368" s="79" t="s">
        <v>889</v>
      </c>
      <c r="C368" s="68" t="s">
        <v>888</v>
      </c>
      <c r="D368" s="71" t="s">
        <v>556</v>
      </c>
      <c r="E368" s="78">
        <v>44916</v>
      </c>
      <c r="F368" s="69">
        <v>284509.59000000003</v>
      </c>
      <c r="G368" s="70">
        <f t="shared" si="29"/>
        <v>44946</v>
      </c>
      <c r="H368" s="69">
        <f t="shared" si="30"/>
        <v>284509.59000000003</v>
      </c>
      <c r="I368" s="57">
        <v>0</v>
      </c>
      <c r="J368" s="83" t="s">
        <v>33</v>
      </c>
    </row>
    <row r="369" spans="2:10" ht="89.25" x14ac:dyDescent="0.2">
      <c r="B369" s="79" t="s">
        <v>491</v>
      </c>
      <c r="C369" s="68" t="s">
        <v>890</v>
      </c>
      <c r="D369" s="71" t="s">
        <v>244</v>
      </c>
      <c r="E369" s="78">
        <v>44914</v>
      </c>
      <c r="F369" s="69">
        <v>451350</v>
      </c>
      <c r="G369" s="70">
        <f t="shared" si="29"/>
        <v>44944</v>
      </c>
      <c r="H369" s="69">
        <f t="shared" si="30"/>
        <v>451350</v>
      </c>
      <c r="I369" s="57">
        <v>0</v>
      </c>
      <c r="J369" s="83" t="s">
        <v>33</v>
      </c>
    </row>
    <row r="370" spans="2:10" ht="89.25" x14ac:dyDescent="0.2">
      <c r="B370" s="79" t="s">
        <v>491</v>
      </c>
      <c r="C370" s="68" t="s">
        <v>891</v>
      </c>
      <c r="D370" s="71" t="s">
        <v>892</v>
      </c>
      <c r="E370" s="78">
        <v>44914</v>
      </c>
      <c r="F370" s="69">
        <v>1198939</v>
      </c>
      <c r="G370" s="70">
        <f t="shared" si="29"/>
        <v>44944</v>
      </c>
      <c r="H370" s="69">
        <f t="shared" si="30"/>
        <v>1198939</v>
      </c>
      <c r="I370" s="57">
        <v>0</v>
      </c>
      <c r="J370" s="83" t="s">
        <v>33</v>
      </c>
    </row>
    <row r="371" spans="2:10" ht="63.75" x14ac:dyDescent="0.2">
      <c r="B371" s="79" t="s">
        <v>895</v>
      </c>
      <c r="C371" s="68" t="s">
        <v>893</v>
      </c>
      <c r="D371" s="71" t="s">
        <v>894</v>
      </c>
      <c r="E371" s="78">
        <v>44916</v>
      </c>
      <c r="F371" s="69">
        <v>74576</v>
      </c>
      <c r="G371" s="70">
        <f t="shared" si="29"/>
        <v>44946</v>
      </c>
      <c r="H371" s="69">
        <f t="shared" si="30"/>
        <v>74576</v>
      </c>
      <c r="I371" s="57">
        <v>0</v>
      </c>
      <c r="J371" s="83" t="s">
        <v>33</v>
      </c>
    </row>
    <row r="372" spans="2:10" ht="12.75" customHeight="1" x14ac:dyDescent="0.2">
      <c r="B372" s="120" t="s">
        <v>906</v>
      </c>
      <c r="C372" s="118" t="s">
        <v>896</v>
      </c>
      <c r="D372" s="71" t="s">
        <v>897</v>
      </c>
      <c r="E372" s="78">
        <v>44854</v>
      </c>
      <c r="F372" s="69">
        <v>222248.66</v>
      </c>
      <c r="G372" s="70">
        <f t="shared" si="29"/>
        <v>44884</v>
      </c>
      <c r="H372" s="69">
        <f t="shared" si="30"/>
        <v>222248.66</v>
      </c>
      <c r="I372" s="57">
        <v>0</v>
      </c>
      <c r="J372" s="83" t="s">
        <v>33</v>
      </c>
    </row>
    <row r="373" spans="2:10" x14ac:dyDescent="0.2">
      <c r="B373" s="123"/>
      <c r="C373" s="122"/>
      <c r="D373" s="71" t="s">
        <v>898</v>
      </c>
      <c r="E373" s="78">
        <v>44854</v>
      </c>
      <c r="F373" s="69">
        <v>24714.06</v>
      </c>
      <c r="G373" s="70">
        <f t="shared" si="29"/>
        <v>44884</v>
      </c>
      <c r="H373" s="69">
        <f t="shared" si="30"/>
        <v>24714.06</v>
      </c>
      <c r="I373" s="57">
        <v>0</v>
      </c>
      <c r="J373" s="83" t="s">
        <v>33</v>
      </c>
    </row>
    <row r="374" spans="2:10" x14ac:dyDescent="0.2">
      <c r="B374" s="123"/>
      <c r="C374" s="122"/>
      <c r="D374" s="71" t="s">
        <v>899</v>
      </c>
      <c r="E374" s="78">
        <v>44854</v>
      </c>
      <c r="F374" s="69">
        <v>37437.78</v>
      </c>
      <c r="G374" s="70">
        <f t="shared" si="29"/>
        <v>44884</v>
      </c>
      <c r="H374" s="69">
        <f t="shared" si="30"/>
        <v>37437.78</v>
      </c>
      <c r="I374" s="57">
        <v>0</v>
      </c>
      <c r="J374" s="83" t="s">
        <v>33</v>
      </c>
    </row>
    <row r="375" spans="2:10" x14ac:dyDescent="0.2">
      <c r="B375" s="123"/>
      <c r="C375" s="122"/>
      <c r="D375" s="71" t="s">
        <v>900</v>
      </c>
      <c r="E375" s="78">
        <v>44889</v>
      </c>
      <c r="F375" s="69">
        <v>18666.560000000001</v>
      </c>
      <c r="G375" s="70">
        <f t="shared" si="29"/>
        <v>44919</v>
      </c>
      <c r="H375" s="69">
        <f t="shared" si="30"/>
        <v>18666.560000000001</v>
      </c>
      <c r="I375" s="57">
        <v>0</v>
      </c>
      <c r="J375" s="83" t="s">
        <v>33</v>
      </c>
    </row>
    <row r="376" spans="2:10" x14ac:dyDescent="0.2">
      <c r="B376" s="123"/>
      <c r="C376" s="122"/>
      <c r="D376" s="71" t="s">
        <v>901</v>
      </c>
      <c r="E376" s="78">
        <v>44889</v>
      </c>
      <c r="F376" s="69">
        <v>66359.710000000006</v>
      </c>
      <c r="G376" s="70">
        <f t="shared" si="29"/>
        <v>44919</v>
      </c>
      <c r="H376" s="69">
        <f t="shared" si="30"/>
        <v>66359.710000000006</v>
      </c>
      <c r="I376" s="57">
        <v>0</v>
      </c>
      <c r="J376" s="83" t="s">
        <v>33</v>
      </c>
    </row>
    <row r="377" spans="2:10" x14ac:dyDescent="0.2">
      <c r="B377" s="123"/>
      <c r="C377" s="122"/>
      <c r="D377" s="71" t="s">
        <v>902</v>
      </c>
      <c r="E377" s="78">
        <v>44889</v>
      </c>
      <c r="F377" s="69">
        <v>148035.76999999999</v>
      </c>
      <c r="G377" s="70">
        <f t="shared" si="29"/>
        <v>44919</v>
      </c>
      <c r="H377" s="69">
        <f t="shared" si="30"/>
        <v>148035.76999999999</v>
      </c>
      <c r="I377" s="57">
        <v>0</v>
      </c>
      <c r="J377" s="83" t="s">
        <v>33</v>
      </c>
    </row>
    <row r="378" spans="2:10" x14ac:dyDescent="0.2">
      <c r="B378" s="123"/>
      <c r="C378" s="122"/>
      <c r="D378" s="71" t="s">
        <v>903</v>
      </c>
      <c r="E378" s="78">
        <v>44889</v>
      </c>
      <c r="F378" s="69">
        <v>23991.759999999998</v>
      </c>
      <c r="G378" s="70">
        <f t="shared" si="29"/>
        <v>44919</v>
      </c>
      <c r="H378" s="69">
        <f t="shared" si="30"/>
        <v>23991.759999999998</v>
      </c>
      <c r="I378" s="57">
        <v>0</v>
      </c>
      <c r="J378" s="83" t="s">
        <v>33</v>
      </c>
    </row>
    <row r="379" spans="2:10" x14ac:dyDescent="0.2">
      <c r="B379" s="123"/>
      <c r="C379" s="122"/>
      <c r="D379" s="71" t="s">
        <v>904</v>
      </c>
      <c r="E379" s="78">
        <v>44889</v>
      </c>
      <c r="F379" s="69">
        <v>31116.93</v>
      </c>
      <c r="G379" s="70">
        <f t="shared" si="29"/>
        <v>44919</v>
      </c>
      <c r="H379" s="69">
        <f t="shared" si="30"/>
        <v>31116.93</v>
      </c>
      <c r="I379" s="57">
        <v>0</v>
      </c>
      <c r="J379" s="83" t="s">
        <v>33</v>
      </c>
    </row>
    <row r="380" spans="2:10" x14ac:dyDescent="0.2">
      <c r="B380" s="121"/>
      <c r="C380" s="119"/>
      <c r="D380" s="71" t="s">
        <v>905</v>
      </c>
      <c r="E380" s="78">
        <v>44889</v>
      </c>
      <c r="F380" s="69">
        <v>34041.160000000003</v>
      </c>
      <c r="G380" s="70">
        <f t="shared" si="29"/>
        <v>44919</v>
      </c>
      <c r="H380" s="69">
        <f t="shared" si="30"/>
        <v>34041.160000000003</v>
      </c>
      <c r="I380" s="57">
        <v>0</v>
      </c>
      <c r="J380" s="83" t="s">
        <v>33</v>
      </c>
    </row>
    <row r="381" spans="2:10" ht="81" customHeight="1" x14ac:dyDescent="0.2">
      <c r="B381" s="79" t="s">
        <v>909</v>
      </c>
      <c r="C381" s="68" t="s">
        <v>907</v>
      </c>
      <c r="D381" s="71" t="s">
        <v>908</v>
      </c>
      <c r="E381" s="78">
        <v>44916</v>
      </c>
      <c r="F381" s="69">
        <v>141895</v>
      </c>
      <c r="G381" s="70">
        <f t="shared" si="29"/>
        <v>44946</v>
      </c>
      <c r="H381" s="69">
        <f t="shared" si="30"/>
        <v>141895</v>
      </c>
      <c r="I381" s="57">
        <v>0</v>
      </c>
      <c r="J381" s="83" t="s">
        <v>33</v>
      </c>
    </row>
    <row r="382" spans="2:10" ht="63.75" x14ac:dyDescent="0.2">
      <c r="B382" s="79" t="s">
        <v>660</v>
      </c>
      <c r="C382" s="68" t="s">
        <v>910</v>
      </c>
      <c r="D382" s="71" t="s">
        <v>911</v>
      </c>
      <c r="E382" s="78">
        <v>44915</v>
      </c>
      <c r="F382" s="69">
        <v>746291</v>
      </c>
      <c r="G382" s="70">
        <f t="shared" si="29"/>
        <v>44945</v>
      </c>
      <c r="H382" s="69">
        <f t="shared" si="30"/>
        <v>746291</v>
      </c>
      <c r="I382" s="57">
        <v>0</v>
      </c>
      <c r="J382" s="83" t="s">
        <v>33</v>
      </c>
    </row>
    <row r="383" spans="2:10" ht="76.5" x14ac:dyDescent="0.2">
      <c r="B383" s="79" t="s">
        <v>279</v>
      </c>
      <c r="C383" s="68" t="s">
        <v>912</v>
      </c>
      <c r="D383" s="71" t="s">
        <v>913</v>
      </c>
      <c r="E383" s="78">
        <v>44910</v>
      </c>
      <c r="F383" s="69">
        <v>958750</v>
      </c>
      <c r="G383" s="70">
        <f t="shared" si="29"/>
        <v>44940</v>
      </c>
      <c r="H383" s="69">
        <f t="shared" si="30"/>
        <v>958750</v>
      </c>
      <c r="I383" s="57">
        <v>0</v>
      </c>
      <c r="J383" s="83" t="s">
        <v>33</v>
      </c>
    </row>
    <row r="384" spans="2:10" ht="51" x14ac:dyDescent="0.2">
      <c r="B384" s="49" t="s">
        <v>0</v>
      </c>
      <c r="C384" s="49" t="s">
        <v>1</v>
      </c>
      <c r="D384" s="49" t="s">
        <v>3</v>
      </c>
      <c r="E384" s="49" t="s">
        <v>2</v>
      </c>
      <c r="F384" s="50" t="s">
        <v>4</v>
      </c>
      <c r="G384" s="49" t="s">
        <v>5</v>
      </c>
      <c r="H384" s="49" t="s">
        <v>6</v>
      </c>
      <c r="I384" s="49" t="s">
        <v>7</v>
      </c>
      <c r="J384" s="49" t="s">
        <v>8</v>
      </c>
    </row>
    <row r="385" spans="2:10" ht="76.5" x14ac:dyDescent="0.2">
      <c r="B385" s="79" t="s">
        <v>298</v>
      </c>
      <c r="C385" s="68" t="s">
        <v>914</v>
      </c>
      <c r="D385" s="71" t="s">
        <v>915</v>
      </c>
      <c r="E385" s="78">
        <v>44915</v>
      </c>
      <c r="F385" s="69">
        <v>538080</v>
      </c>
      <c r="G385" s="70">
        <f t="shared" si="27"/>
        <v>44945</v>
      </c>
      <c r="H385" s="69">
        <f t="shared" si="28"/>
        <v>538080</v>
      </c>
      <c r="I385" s="57">
        <v>0</v>
      </c>
      <c r="J385" s="83" t="s">
        <v>33</v>
      </c>
    </row>
    <row r="386" spans="2:10" ht="45.75" customHeight="1" x14ac:dyDescent="0.2">
      <c r="B386" s="120" t="s">
        <v>918</v>
      </c>
      <c r="C386" s="118" t="s">
        <v>916</v>
      </c>
      <c r="D386" s="71" t="s">
        <v>917</v>
      </c>
      <c r="E386" s="78">
        <v>44909</v>
      </c>
      <c r="F386" s="69">
        <v>675432</v>
      </c>
      <c r="G386" s="70">
        <f t="shared" si="27"/>
        <v>44939</v>
      </c>
      <c r="H386" s="69">
        <f t="shared" si="28"/>
        <v>675432</v>
      </c>
      <c r="I386" s="57">
        <v>0</v>
      </c>
      <c r="J386" s="83" t="s">
        <v>33</v>
      </c>
    </row>
    <row r="387" spans="2:10" ht="45.75" customHeight="1" x14ac:dyDescent="0.2">
      <c r="B387" s="121"/>
      <c r="C387" s="119"/>
      <c r="D387" s="71" t="s">
        <v>247</v>
      </c>
      <c r="E387" s="78">
        <v>44911</v>
      </c>
      <c r="F387" s="69">
        <v>405259.2</v>
      </c>
      <c r="G387" s="70">
        <f t="shared" si="27"/>
        <v>44941</v>
      </c>
      <c r="H387" s="69">
        <f t="shared" si="28"/>
        <v>405259.2</v>
      </c>
      <c r="I387" s="57">
        <v>0</v>
      </c>
      <c r="J387" s="83" t="s">
        <v>33</v>
      </c>
    </row>
    <row r="388" spans="2:10" ht="51" x14ac:dyDescent="0.2">
      <c r="B388" s="79" t="s">
        <v>491</v>
      </c>
      <c r="C388" s="68" t="s">
        <v>919</v>
      </c>
      <c r="D388" s="71" t="s">
        <v>920</v>
      </c>
      <c r="E388" s="78">
        <v>44911</v>
      </c>
      <c r="F388" s="69">
        <v>1180000</v>
      </c>
      <c r="G388" s="70">
        <f t="shared" si="27"/>
        <v>44941</v>
      </c>
      <c r="H388" s="69">
        <f t="shared" si="28"/>
        <v>1180000</v>
      </c>
      <c r="I388" s="57">
        <v>0</v>
      </c>
      <c r="J388" s="83" t="s">
        <v>33</v>
      </c>
    </row>
    <row r="389" spans="2:10" ht="84.75" customHeight="1" x14ac:dyDescent="0.2">
      <c r="B389" s="79" t="s">
        <v>922</v>
      </c>
      <c r="C389" s="68" t="s">
        <v>921</v>
      </c>
      <c r="D389" s="71" t="s">
        <v>544</v>
      </c>
      <c r="E389" s="78">
        <v>44901</v>
      </c>
      <c r="F389" s="69">
        <v>1205370</v>
      </c>
      <c r="G389" s="70">
        <f t="shared" si="27"/>
        <v>44931</v>
      </c>
      <c r="H389" s="69">
        <f t="shared" si="28"/>
        <v>1205370</v>
      </c>
      <c r="I389" s="57">
        <v>0</v>
      </c>
      <c r="J389" s="83" t="s">
        <v>33</v>
      </c>
    </row>
    <row r="390" spans="2:10" ht="120" customHeight="1" x14ac:dyDescent="0.2">
      <c r="B390" s="79" t="s">
        <v>820</v>
      </c>
      <c r="C390" s="68" t="s">
        <v>923</v>
      </c>
      <c r="D390" s="71" t="s">
        <v>924</v>
      </c>
      <c r="E390" s="78">
        <v>44915</v>
      </c>
      <c r="F390" s="69">
        <v>720390</v>
      </c>
      <c r="G390" s="70">
        <f t="shared" si="27"/>
        <v>44945</v>
      </c>
      <c r="H390" s="69">
        <f t="shared" si="28"/>
        <v>720390</v>
      </c>
      <c r="I390" s="57">
        <v>0</v>
      </c>
      <c r="J390" s="83" t="s">
        <v>33</v>
      </c>
    </row>
    <row r="391" spans="2:10" ht="96" customHeight="1" x14ac:dyDescent="0.2">
      <c r="B391" s="79" t="s">
        <v>226</v>
      </c>
      <c r="C391" s="68" t="s">
        <v>925</v>
      </c>
      <c r="D391" s="71" t="s">
        <v>926</v>
      </c>
      <c r="E391" s="78">
        <v>44915</v>
      </c>
      <c r="F391" s="69">
        <v>50150</v>
      </c>
      <c r="G391" s="70">
        <f t="shared" si="27"/>
        <v>44945</v>
      </c>
      <c r="H391" s="69">
        <f t="shared" si="28"/>
        <v>50150</v>
      </c>
      <c r="I391" s="57">
        <v>0</v>
      </c>
      <c r="J391" s="83" t="s">
        <v>33</v>
      </c>
    </row>
    <row r="392" spans="2:10" ht="68.25" customHeight="1" x14ac:dyDescent="0.2">
      <c r="B392" s="79" t="s">
        <v>459</v>
      </c>
      <c r="C392" s="68" t="s">
        <v>927</v>
      </c>
      <c r="D392" s="71" t="s">
        <v>928</v>
      </c>
      <c r="E392" s="78">
        <v>44916</v>
      </c>
      <c r="F392" s="69">
        <v>53119.12</v>
      </c>
      <c r="G392" s="70">
        <f t="shared" si="27"/>
        <v>44946</v>
      </c>
      <c r="H392" s="69">
        <f t="shared" si="28"/>
        <v>53119.12</v>
      </c>
      <c r="I392" s="57">
        <v>0</v>
      </c>
      <c r="J392" s="83" t="s">
        <v>33</v>
      </c>
    </row>
    <row r="393" spans="2:10" ht="70.5" customHeight="1" x14ac:dyDescent="0.2">
      <c r="B393" s="79" t="s">
        <v>183</v>
      </c>
      <c r="C393" s="68" t="s">
        <v>929</v>
      </c>
      <c r="D393" s="71" t="s">
        <v>930</v>
      </c>
      <c r="E393" s="78">
        <v>44876</v>
      </c>
      <c r="F393" s="69">
        <v>271550.09999999998</v>
      </c>
      <c r="G393" s="70">
        <f t="shared" si="27"/>
        <v>44906</v>
      </c>
      <c r="H393" s="69">
        <f t="shared" si="28"/>
        <v>271550.09999999998</v>
      </c>
      <c r="I393" s="57">
        <v>0</v>
      </c>
      <c r="J393" s="83" t="s">
        <v>33</v>
      </c>
    </row>
    <row r="394" spans="2:10" ht="73.5" customHeight="1" x14ac:dyDescent="0.2">
      <c r="B394" s="79" t="s">
        <v>183</v>
      </c>
      <c r="C394" s="68" t="s">
        <v>931</v>
      </c>
      <c r="D394" s="71" t="s">
        <v>932</v>
      </c>
      <c r="E394" s="78">
        <v>44896</v>
      </c>
      <c r="F394" s="69">
        <v>123085.8</v>
      </c>
      <c r="G394" s="70">
        <f t="shared" si="27"/>
        <v>44926</v>
      </c>
      <c r="H394" s="69">
        <f t="shared" si="28"/>
        <v>123085.8</v>
      </c>
      <c r="I394" s="57">
        <v>0</v>
      </c>
      <c r="J394" s="83" t="s">
        <v>33</v>
      </c>
    </row>
    <row r="395" spans="2:10" ht="69" customHeight="1" x14ac:dyDescent="0.2">
      <c r="B395" s="79" t="s">
        <v>183</v>
      </c>
      <c r="C395" s="109" t="s">
        <v>933</v>
      </c>
      <c r="D395" s="71" t="s">
        <v>932</v>
      </c>
      <c r="E395" s="78">
        <v>44896</v>
      </c>
      <c r="F395" s="69">
        <v>330423.59999999998</v>
      </c>
      <c r="G395" s="70">
        <f t="shared" si="27"/>
        <v>44926</v>
      </c>
      <c r="H395" s="69">
        <f t="shared" si="28"/>
        <v>330423.59999999998</v>
      </c>
      <c r="I395" s="57">
        <v>0</v>
      </c>
      <c r="J395" s="83" t="s">
        <v>33</v>
      </c>
    </row>
    <row r="396" spans="2:10" ht="70.5" customHeight="1" x14ac:dyDescent="0.2">
      <c r="B396" s="108" t="s">
        <v>936</v>
      </c>
      <c r="C396" s="109" t="s">
        <v>934</v>
      </c>
      <c r="D396" s="71" t="s">
        <v>935</v>
      </c>
      <c r="E396" s="78">
        <v>44915</v>
      </c>
      <c r="F396" s="69">
        <v>164001.12</v>
      </c>
      <c r="G396" s="70">
        <f t="shared" si="27"/>
        <v>44945</v>
      </c>
      <c r="H396" s="69">
        <f t="shared" si="28"/>
        <v>164001.12</v>
      </c>
      <c r="I396" s="57">
        <v>0</v>
      </c>
      <c r="J396" s="83" t="s">
        <v>33</v>
      </c>
    </row>
    <row r="397" spans="2:10" ht="51" x14ac:dyDescent="0.2">
      <c r="B397" s="49" t="s">
        <v>0</v>
      </c>
      <c r="C397" s="49" t="s">
        <v>1</v>
      </c>
      <c r="D397" s="49" t="s">
        <v>3</v>
      </c>
      <c r="E397" s="49" t="s">
        <v>2</v>
      </c>
      <c r="F397" s="50" t="s">
        <v>4</v>
      </c>
      <c r="G397" s="49" t="s">
        <v>5</v>
      </c>
      <c r="H397" s="49" t="s">
        <v>6</v>
      </c>
      <c r="I397" s="49" t="s">
        <v>7</v>
      </c>
      <c r="J397" s="49" t="s">
        <v>8</v>
      </c>
    </row>
    <row r="398" spans="2:10" ht="96" customHeight="1" x14ac:dyDescent="0.2">
      <c r="B398" s="108" t="s">
        <v>938</v>
      </c>
      <c r="C398" s="109" t="s">
        <v>937</v>
      </c>
      <c r="D398" s="110" t="s">
        <v>940</v>
      </c>
      <c r="E398" s="78">
        <v>51401.98</v>
      </c>
      <c r="F398" s="69">
        <v>51401.98</v>
      </c>
      <c r="G398" s="70">
        <f>30+E398</f>
        <v>51431.98</v>
      </c>
      <c r="H398" s="111">
        <f>+F398</f>
        <v>51401.98</v>
      </c>
      <c r="I398" s="57">
        <v>0</v>
      </c>
      <c r="J398" s="83" t="s">
        <v>33</v>
      </c>
    </row>
    <row r="399" spans="2:10" ht="63.75" x14ac:dyDescent="0.2">
      <c r="B399" s="108" t="s">
        <v>488</v>
      </c>
      <c r="C399" s="109" t="s">
        <v>939</v>
      </c>
      <c r="D399" s="71" t="s">
        <v>941</v>
      </c>
      <c r="E399" s="78">
        <v>44902</v>
      </c>
      <c r="F399" s="69">
        <v>76223</v>
      </c>
      <c r="G399" s="70">
        <f>30+E399</f>
        <v>44932</v>
      </c>
      <c r="H399" s="111">
        <f>+F399</f>
        <v>76223</v>
      </c>
      <c r="I399" s="57">
        <v>0</v>
      </c>
      <c r="J399" s="83" t="s">
        <v>33</v>
      </c>
    </row>
    <row r="400" spans="2:10" ht="81.75" customHeight="1" x14ac:dyDescent="0.2">
      <c r="B400" s="108" t="s">
        <v>231</v>
      </c>
      <c r="C400" s="109" t="s">
        <v>942</v>
      </c>
      <c r="D400" s="71" t="s">
        <v>943</v>
      </c>
      <c r="E400" s="78">
        <v>44902</v>
      </c>
      <c r="F400" s="69">
        <v>15661.5</v>
      </c>
      <c r="G400" s="70">
        <f t="shared" ref="G400:G463" si="33">30+E400</f>
        <v>44932</v>
      </c>
      <c r="H400" s="111">
        <f t="shared" ref="H400:H489" si="34">+F400</f>
        <v>15661.5</v>
      </c>
      <c r="I400" s="57">
        <v>0</v>
      </c>
      <c r="J400" s="83" t="s">
        <v>33</v>
      </c>
    </row>
    <row r="401" spans="2:10" ht="63.75" x14ac:dyDescent="0.2">
      <c r="B401" s="108" t="s">
        <v>946</v>
      </c>
      <c r="C401" s="109" t="s">
        <v>944</v>
      </c>
      <c r="D401" s="71" t="s">
        <v>945</v>
      </c>
      <c r="E401" s="78">
        <v>44914</v>
      </c>
      <c r="F401" s="69">
        <v>383445.72</v>
      </c>
      <c r="G401" s="70">
        <f t="shared" si="33"/>
        <v>44944</v>
      </c>
      <c r="H401" s="111">
        <f t="shared" si="34"/>
        <v>383445.72</v>
      </c>
      <c r="I401" s="57">
        <v>0</v>
      </c>
      <c r="J401" s="83" t="s">
        <v>33</v>
      </c>
    </row>
    <row r="402" spans="2:10" ht="105" customHeight="1" x14ac:dyDescent="0.2">
      <c r="B402" s="108" t="s">
        <v>522</v>
      </c>
      <c r="C402" s="109" t="s">
        <v>947</v>
      </c>
      <c r="D402" s="71" t="s">
        <v>948</v>
      </c>
      <c r="E402" s="78">
        <v>44875</v>
      </c>
      <c r="F402" s="69">
        <v>26550</v>
      </c>
      <c r="G402" s="70">
        <f t="shared" si="33"/>
        <v>44905</v>
      </c>
      <c r="H402" s="111">
        <f t="shared" si="34"/>
        <v>26550</v>
      </c>
      <c r="I402" s="57">
        <v>0</v>
      </c>
      <c r="J402" s="83" t="s">
        <v>33</v>
      </c>
    </row>
    <row r="403" spans="2:10" ht="63.75" x14ac:dyDescent="0.2">
      <c r="B403" s="108" t="s">
        <v>951</v>
      </c>
      <c r="C403" s="109" t="s">
        <v>949</v>
      </c>
      <c r="D403" s="71" t="s">
        <v>950</v>
      </c>
      <c r="E403" s="78">
        <v>44872</v>
      </c>
      <c r="F403" s="69">
        <v>152000.04999999999</v>
      </c>
      <c r="G403" s="70">
        <f t="shared" si="33"/>
        <v>44902</v>
      </c>
      <c r="H403" s="111">
        <f t="shared" si="34"/>
        <v>152000.04999999999</v>
      </c>
      <c r="I403" s="57">
        <v>0</v>
      </c>
      <c r="J403" s="83" t="s">
        <v>33</v>
      </c>
    </row>
    <row r="404" spans="2:10" ht="89.25" x14ac:dyDescent="0.2">
      <c r="B404" s="108" t="s">
        <v>331</v>
      </c>
      <c r="C404" s="109" t="s">
        <v>952</v>
      </c>
      <c r="D404" s="71" t="s">
        <v>953</v>
      </c>
      <c r="E404" s="78">
        <v>44914</v>
      </c>
      <c r="F404" s="69">
        <v>1227200</v>
      </c>
      <c r="G404" s="70">
        <f t="shared" si="33"/>
        <v>44944</v>
      </c>
      <c r="H404" s="111">
        <f t="shared" si="34"/>
        <v>1227200</v>
      </c>
      <c r="I404" s="57">
        <v>0</v>
      </c>
      <c r="J404" s="83" t="s">
        <v>33</v>
      </c>
    </row>
    <row r="405" spans="2:10" ht="95.25" customHeight="1" x14ac:dyDescent="0.2">
      <c r="B405" s="112" t="s">
        <v>956</v>
      </c>
      <c r="C405" s="109" t="s">
        <v>954</v>
      </c>
      <c r="D405" s="71" t="s">
        <v>955</v>
      </c>
      <c r="E405" s="78">
        <v>44916</v>
      </c>
      <c r="F405" s="69">
        <v>664222</v>
      </c>
      <c r="G405" s="70">
        <f t="shared" si="33"/>
        <v>44946</v>
      </c>
      <c r="H405" s="111">
        <f t="shared" si="34"/>
        <v>664222</v>
      </c>
      <c r="I405" s="57">
        <v>0</v>
      </c>
      <c r="J405" s="83" t="s">
        <v>33</v>
      </c>
    </row>
    <row r="406" spans="2:10" ht="102" customHeight="1" x14ac:dyDescent="0.2">
      <c r="B406" s="108" t="s">
        <v>491</v>
      </c>
      <c r="C406" s="109" t="s">
        <v>957</v>
      </c>
      <c r="D406" s="71" t="s">
        <v>958</v>
      </c>
      <c r="E406" s="78">
        <v>44916</v>
      </c>
      <c r="F406" s="69">
        <v>640657.16</v>
      </c>
      <c r="G406" s="70">
        <f t="shared" si="33"/>
        <v>44946</v>
      </c>
      <c r="H406" s="111">
        <f t="shared" si="34"/>
        <v>640657.16</v>
      </c>
      <c r="I406" s="57">
        <v>0</v>
      </c>
      <c r="J406" s="83" t="s">
        <v>33</v>
      </c>
    </row>
    <row r="407" spans="2:10" ht="81.75" customHeight="1" x14ac:dyDescent="0.2">
      <c r="B407" s="108" t="s">
        <v>960</v>
      </c>
      <c r="C407" s="109" t="s">
        <v>959</v>
      </c>
      <c r="D407" s="71" t="s">
        <v>498</v>
      </c>
      <c r="E407" s="78">
        <v>44911</v>
      </c>
      <c r="F407" s="69">
        <v>1197700</v>
      </c>
      <c r="G407" s="70">
        <f t="shared" si="33"/>
        <v>44941</v>
      </c>
      <c r="H407" s="111">
        <f t="shared" si="34"/>
        <v>1197700</v>
      </c>
      <c r="I407" s="57">
        <v>0</v>
      </c>
      <c r="J407" s="83" t="s">
        <v>33</v>
      </c>
    </row>
    <row r="408" spans="2:10" ht="69.75" customHeight="1" x14ac:dyDescent="0.2">
      <c r="B408" s="49" t="s">
        <v>0</v>
      </c>
      <c r="C408" s="49" t="s">
        <v>1</v>
      </c>
      <c r="D408" s="49" t="s">
        <v>3</v>
      </c>
      <c r="E408" s="49" t="s">
        <v>2</v>
      </c>
      <c r="F408" s="50" t="s">
        <v>4</v>
      </c>
      <c r="G408" s="49" t="s">
        <v>5</v>
      </c>
      <c r="H408" s="49" t="s">
        <v>6</v>
      </c>
      <c r="I408" s="49" t="s">
        <v>7</v>
      </c>
      <c r="J408" s="49" t="s">
        <v>8</v>
      </c>
    </row>
    <row r="409" spans="2:10" ht="114.75" x14ac:dyDescent="0.2">
      <c r="B409" s="108" t="s">
        <v>376</v>
      </c>
      <c r="C409" s="109" t="s">
        <v>961</v>
      </c>
      <c r="D409" s="71" t="s">
        <v>962</v>
      </c>
      <c r="E409" s="78">
        <v>44909</v>
      </c>
      <c r="F409" s="69">
        <v>1090320</v>
      </c>
      <c r="G409" s="70">
        <f t="shared" si="33"/>
        <v>44939</v>
      </c>
      <c r="H409" s="111">
        <f t="shared" si="34"/>
        <v>1090320</v>
      </c>
      <c r="I409" s="57">
        <v>0</v>
      </c>
      <c r="J409" s="83" t="s">
        <v>33</v>
      </c>
    </row>
    <row r="410" spans="2:10" ht="89.25" x14ac:dyDescent="0.2">
      <c r="B410" s="108" t="s">
        <v>197</v>
      </c>
      <c r="C410" s="109" t="s">
        <v>963</v>
      </c>
      <c r="D410" s="71" t="s">
        <v>964</v>
      </c>
      <c r="E410" s="78">
        <v>44917</v>
      </c>
      <c r="F410" s="69">
        <v>163400.38</v>
      </c>
      <c r="G410" s="70">
        <f t="shared" si="33"/>
        <v>44947</v>
      </c>
      <c r="H410" s="111">
        <f t="shared" si="34"/>
        <v>163400.38</v>
      </c>
      <c r="I410" s="57">
        <v>0</v>
      </c>
      <c r="J410" s="83" t="s">
        <v>33</v>
      </c>
    </row>
    <row r="411" spans="2:10" ht="91.5" customHeight="1" x14ac:dyDescent="0.2">
      <c r="B411" s="108" t="s">
        <v>966</v>
      </c>
      <c r="C411" s="109" t="s">
        <v>969</v>
      </c>
      <c r="D411" s="71" t="s">
        <v>965</v>
      </c>
      <c r="E411" s="78">
        <v>44907</v>
      </c>
      <c r="F411" s="69">
        <v>2697421</v>
      </c>
      <c r="G411" s="70">
        <f t="shared" si="33"/>
        <v>44937</v>
      </c>
      <c r="H411" s="111">
        <f t="shared" si="34"/>
        <v>2697421</v>
      </c>
      <c r="I411" s="57">
        <v>0</v>
      </c>
      <c r="J411" s="83" t="s">
        <v>33</v>
      </c>
    </row>
    <row r="412" spans="2:10" ht="89.25" x14ac:dyDescent="0.2">
      <c r="B412" s="108" t="s">
        <v>382</v>
      </c>
      <c r="C412" s="109" t="s">
        <v>967</v>
      </c>
      <c r="D412" s="71" t="s">
        <v>716</v>
      </c>
      <c r="E412" s="78">
        <v>44915</v>
      </c>
      <c r="F412" s="69">
        <v>1189440</v>
      </c>
      <c r="G412" s="70">
        <f t="shared" si="33"/>
        <v>44945</v>
      </c>
      <c r="H412" s="111">
        <f t="shared" si="34"/>
        <v>1189440</v>
      </c>
      <c r="I412" s="57">
        <v>0</v>
      </c>
      <c r="J412" s="83" t="s">
        <v>33</v>
      </c>
    </row>
    <row r="413" spans="2:10" ht="111" customHeight="1" x14ac:dyDescent="0.2">
      <c r="B413" s="108" t="s">
        <v>485</v>
      </c>
      <c r="C413" s="109" t="s">
        <v>968</v>
      </c>
      <c r="D413" s="71" t="s">
        <v>562</v>
      </c>
      <c r="E413" s="78">
        <v>44917</v>
      </c>
      <c r="F413" s="69">
        <v>815030.72</v>
      </c>
      <c r="G413" s="70">
        <f t="shared" si="33"/>
        <v>44947</v>
      </c>
      <c r="H413" s="111">
        <f t="shared" si="34"/>
        <v>815030.72</v>
      </c>
      <c r="I413" s="57">
        <v>0</v>
      </c>
      <c r="J413" s="83" t="s">
        <v>33</v>
      </c>
    </row>
    <row r="414" spans="2:10" ht="83.25" customHeight="1" x14ac:dyDescent="0.2">
      <c r="B414" s="108" t="s">
        <v>971</v>
      </c>
      <c r="C414" s="109" t="s">
        <v>970</v>
      </c>
      <c r="D414" s="71" t="s">
        <v>823</v>
      </c>
      <c r="E414" s="78">
        <v>44915</v>
      </c>
      <c r="F414" s="69">
        <v>920000</v>
      </c>
      <c r="G414" s="70">
        <f t="shared" si="33"/>
        <v>44945</v>
      </c>
      <c r="H414" s="111">
        <f t="shared" si="34"/>
        <v>920000</v>
      </c>
      <c r="I414" s="57">
        <v>0</v>
      </c>
      <c r="J414" s="83" t="s">
        <v>33</v>
      </c>
    </row>
    <row r="415" spans="2:10" ht="66.75" customHeight="1" x14ac:dyDescent="0.2">
      <c r="B415" s="108" t="s">
        <v>973</v>
      </c>
      <c r="C415" s="109" t="s">
        <v>972</v>
      </c>
      <c r="D415" s="71" t="s">
        <v>764</v>
      </c>
      <c r="E415" s="78">
        <v>44862</v>
      </c>
      <c r="F415" s="69">
        <v>392400.01</v>
      </c>
      <c r="G415" s="70">
        <f t="shared" si="33"/>
        <v>44892</v>
      </c>
      <c r="H415" s="111">
        <f t="shared" si="34"/>
        <v>392400.01</v>
      </c>
      <c r="I415" s="57">
        <v>0</v>
      </c>
      <c r="J415" s="83" t="s">
        <v>33</v>
      </c>
    </row>
    <row r="416" spans="2:10" ht="69" customHeight="1" x14ac:dyDescent="0.2">
      <c r="B416" s="108" t="s">
        <v>976</v>
      </c>
      <c r="C416" s="109" t="s">
        <v>974</v>
      </c>
      <c r="D416" s="71" t="s">
        <v>975</v>
      </c>
      <c r="E416" s="78">
        <v>44917</v>
      </c>
      <c r="F416" s="69">
        <v>865000</v>
      </c>
      <c r="G416" s="70">
        <f t="shared" si="33"/>
        <v>44947</v>
      </c>
      <c r="H416" s="111">
        <f t="shared" si="34"/>
        <v>865000</v>
      </c>
      <c r="I416" s="57">
        <v>0</v>
      </c>
      <c r="J416" s="83" t="s">
        <v>33</v>
      </c>
    </row>
    <row r="417" spans="2:10" ht="89.25" x14ac:dyDescent="0.2">
      <c r="B417" s="108" t="s">
        <v>362</v>
      </c>
      <c r="C417" s="109" t="s">
        <v>977</v>
      </c>
      <c r="D417" s="71" t="s">
        <v>978</v>
      </c>
      <c r="E417" s="78">
        <v>44914</v>
      </c>
      <c r="F417" s="69">
        <v>1237000.1399999999</v>
      </c>
      <c r="G417" s="70">
        <f t="shared" si="33"/>
        <v>44944</v>
      </c>
      <c r="H417" s="111">
        <f t="shared" si="34"/>
        <v>1237000.1399999999</v>
      </c>
      <c r="I417" s="57">
        <v>0</v>
      </c>
      <c r="J417" s="83" t="s">
        <v>33</v>
      </c>
    </row>
    <row r="418" spans="2:10" ht="76.5" x14ac:dyDescent="0.2">
      <c r="B418" s="108" t="s">
        <v>918</v>
      </c>
      <c r="C418" s="109" t="s">
        <v>979</v>
      </c>
      <c r="D418" s="71" t="s">
        <v>774</v>
      </c>
      <c r="E418" s="78">
        <v>44915</v>
      </c>
      <c r="F418" s="69">
        <v>1193924</v>
      </c>
      <c r="G418" s="70">
        <f t="shared" si="33"/>
        <v>44945</v>
      </c>
      <c r="H418" s="111">
        <f t="shared" si="34"/>
        <v>1193924</v>
      </c>
      <c r="I418" s="57">
        <v>0</v>
      </c>
      <c r="J418" s="83" t="s">
        <v>33</v>
      </c>
    </row>
    <row r="419" spans="2:10" ht="51" x14ac:dyDescent="0.2">
      <c r="B419" s="49" t="s">
        <v>0</v>
      </c>
      <c r="C419" s="49" t="s">
        <v>1</v>
      </c>
      <c r="D419" s="49" t="s">
        <v>3</v>
      </c>
      <c r="E419" s="49" t="s">
        <v>2</v>
      </c>
      <c r="F419" s="50" t="s">
        <v>4</v>
      </c>
      <c r="G419" s="49" t="s">
        <v>5</v>
      </c>
      <c r="H419" s="49" t="s">
        <v>6</v>
      </c>
      <c r="I419" s="49" t="s">
        <v>7</v>
      </c>
      <c r="J419" s="49" t="s">
        <v>8</v>
      </c>
    </row>
    <row r="420" spans="2:10" ht="102" x14ac:dyDescent="0.2">
      <c r="B420" s="108" t="s">
        <v>981</v>
      </c>
      <c r="C420" s="109" t="s">
        <v>980</v>
      </c>
      <c r="D420" s="71" t="s">
        <v>247</v>
      </c>
      <c r="E420" s="78">
        <v>44910</v>
      </c>
      <c r="F420" s="69">
        <v>205400</v>
      </c>
      <c r="G420" s="70">
        <f t="shared" si="33"/>
        <v>44940</v>
      </c>
      <c r="H420" s="111">
        <f t="shared" si="34"/>
        <v>205400</v>
      </c>
      <c r="I420" s="57">
        <v>0</v>
      </c>
      <c r="J420" s="83" t="s">
        <v>33</v>
      </c>
    </row>
    <row r="421" spans="2:10" ht="76.5" x14ac:dyDescent="0.2">
      <c r="B421" s="108" t="s">
        <v>430</v>
      </c>
      <c r="C421" s="109" t="s">
        <v>982</v>
      </c>
      <c r="D421" s="71" t="s">
        <v>983</v>
      </c>
      <c r="E421" s="78">
        <v>44902</v>
      </c>
      <c r="F421" s="69">
        <v>14092.54</v>
      </c>
      <c r="G421" s="70">
        <f t="shared" si="33"/>
        <v>44932</v>
      </c>
      <c r="H421" s="111">
        <f t="shared" si="34"/>
        <v>14092.54</v>
      </c>
      <c r="I421" s="57">
        <v>0</v>
      </c>
      <c r="J421" s="83" t="s">
        <v>33</v>
      </c>
    </row>
    <row r="422" spans="2:10" ht="76.5" x14ac:dyDescent="0.2">
      <c r="B422" s="108" t="s">
        <v>986</v>
      </c>
      <c r="C422" s="109" t="s">
        <v>984</v>
      </c>
      <c r="D422" s="71" t="s">
        <v>985</v>
      </c>
      <c r="E422" s="78">
        <v>44909</v>
      </c>
      <c r="F422" s="69">
        <v>371111.04</v>
      </c>
      <c r="G422" s="70">
        <f t="shared" si="33"/>
        <v>44939</v>
      </c>
      <c r="H422" s="111">
        <f t="shared" si="34"/>
        <v>371111.04</v>
      </c>
      <c r="I422" s="57">
        <v>0</v>
      </c>
      <c r="J422" s="83" t="s">
        <v>33</v>
      </c>
    </row>
    <row r="423" spans="2:10" ht="89.25" x14ac:dyDescent="0.2">
      <c r="B423" s="108" t="s">
        <v>988</v>
      </c>
      <c r="C423" s="109" t="s">
        <v>987</v>
      </c>
      <c r="D423" s="71" t="s">
        <v>852</v>
      </c>
      <c r="E423" s="78">
        <v>44899</v>
      </c>
      <c r="F423" s="69">
        <v>259600</v>
      </c>
      <c r="G423" s="70">
        <f t="shared" si="33"/>
        <v>44929</v>
      </c>
      <c r="H423" s="111">
        <f t="shared" si="34"/>
        <v>259600</v>
      </c>
      <c r="I423" s="57">
        <v>0</v>
      </c>
      <c r="J423" s="83" t="s">
        <v>33</v>
      </c>
    </row>
    <row r="424" spans="2:10" ht="60" customHeight="1" x14ac:dyDescent="0.2">
      <c r="B424" s="120" t="s">
        <v>992</v>
      </c>
      <c r="C424" s="118" t="s">
        <v>989</v>
      </c>
      <c r="D424" s="71" t="s">
        <v>990</v>
      </c>
      <c r="E424" s="78">
        <v>44920</v>
      </c>
      <c r="F424" s="69">
        <v>142839</v>
      </c>
      <c r="G424" s="70">
        <f t="shared" si="33"/>
        <v>44950</v>
      </c>
      <c r="H424" s="111">
        <f t="shared" si="34"/>
        <v>142839</v>
      </c>
      <c r="I424" s="57">
        <v>0</v>
      </c>
      <c r="J424" s="83" t="s">
        <v>33</v>
      </c>
    </row>
    <row r="425" spans="2:10" ht="60" customHeight="1" x14ac:dyDescent="0.2">
      <c r="B425" s="121"/>
      <c r="C425" s="119"/>
      <c r="D425" s="71" t="s">
        <v>991</v>
      </c>
      <c r="E425" s="78">
        <v>44920</v>
      </c>
      <c r="F425" s="69">
        <v>3161.15</v>
      </c>
      <c r="G425" s="70">
        <f t="shared" si="33"/>
        <v>44950</v>
      </c>
      <c r="H425" s="111">
        <f t="shared" si="34"/>
        <v>3161.15</v>
      </c>
      <c r="I425" s="57">
        <v>0</v>
      </c>
      <c r="J425" s="83" t="s">
        <v>33</v>
      </c>
    </row>
    <row r="426" spans="2:10" ht="76.5" x14ac:dyDescent="0.2">
      <c r="B426" s="108" t="s">
        <v>535</v>
      </c>
      <c r="C426" s="109" t="s">
        <v>993</v>
      </c>
      <c r="D426" s="71" t="s">
        <v>214</v>
      </c>
      <c r="E426" s="78">
        <v>44915</v>
      </c>
      <c r="F426" s="69">
        <v>100252.8</v>
      </c>
      <c r="G426" s="70">
        <f t="shared" si="33"/>
        <v>44945</v>
      </c>
      <c r="H426" s="111">
        <f t="shared" si="34"/>
        <v>100252.8</v>
      </c>
      <c r="I426" s="57">
        <v>0</v>
      </c>
      <c r="J426" s="83" t="s">
        <v>33</v>
      </c>
    </row>
    <row r="427" spans="2:10" ht="113.25" customHeight="1" x14ac:dyDescent="0.2">
      <c r="B427" s="108" t="s">
        <v>573</v>
      </c>
      <c r="C427" s="109" t="s">
        <v>994</v>
      </c>
      <c r="D427" s="71" t="s">
        <v>995</v>
      </c>
      <c r="E427" s="78">
        <v>44917</v>
      </c>
      <c r="F427" s="69">
        <v>819400</v>
      </c>
      <c r="G427" s="70">
        <f t="shared" si="33"/>
        <v>44947</v>
      </c>
      <c r="H427" s="111">
        <f t="shared" si="34"/>
        <v>819400</v>
      </c>
      <c r="I427" s="57">
        <v>0</v>
      </c>
      <c r="J427" s="83" t="s">
        <v>33</v>
      </c>
    </row>
    <row r="428" spans="2:10" ht="89.25" x14ac:dyDescent="0.2">
      <c r="B428" s="108" t="s">
        <v>279</v>
      </c>
      <c r="C428" s="109" t="s">
        <v>996</v>
      </c>
      <c r="D428" s="71" t="s">
        <v>997</v>
      </c>
      <c r="E428" s="78">
        <v>44917</v>
      </c>
      <c r="F428" s="69">
        <v>755200</v>
      </c>
      <c r="G428" s="70">
        <f t="shared" si="33"/>
        <v>44947</v>
      </c>
      <c r="H428" s="111">
        <f t="shared" si="34"/>
        <v>755200</v>
      </c>
      <c r="I428" s="57">
        <v>0</v>
      </c>
      <c r="J428" s="83" t="s">
        <v>33</v>
      </c>
    </row>
    <row r="429" spans="2:10" ht="76.5" x14ac:dyDescent="0.2">
      <c r="B429" s="108" t="s">
        <v>1000</v>
      </c>
      <c r="C429" s="109" t="s">
        <v>998</v>
      </c>
      <c r="D429" s="71" t="s">
        <v>999</v>
      </c>
      <c r="E429" s="78">
        <v>44900</v>
      </c>
      <c r="F429" s="69">
        <v>151335</v>
      </c>
      <c r="G429" s="70">
        <f t="shared" si="33"/>
        <v>44930</v>
      </c>
      <c r="H429" s="111">
        <f t="shared" si="34"/>
        <v>151335</v>
      </c>
      <c r="I429" s="57">
        <v>0</v>
      </c>
      <c r="J429" s="83" t="s">
        <v>33</v>
      </c>
    </row>
    <row r="430" spans="2:10" ht="89.25" x14ac:dyDescent="0.2">
      <c r="B430" s="108" t="s">
        <v>1003</v>
      </c>
      <c r="C430" s="109" t="s">
        <v>1001</v>
      </c>
      <c r="D430" s="71" t="s">
        <v>1002</v>
      </c>
      <c r="E430" s="78">
        <v>44910</v>
      </c>
      <c r="F430" s="69">
        <v>1179929.2</v>
      </c>
      <c r="G430" s="70">
        <f t="shared" si="33"/>
        <v>44940</v>
      </c>
      <c r="H430" s="111">
        <f t="shared" si="34"/>
        <v>1179929.2</v>
      </c>
      <c r="I430" s="57">
        <v>0</v>
      </c>
      <c r="J430" s="83" t="s">
        <v>33</v>
      </c>
    </row>
    <row r="431" spans="2:10" ht="51" x14ac:dyDescent="0.2">
      <c r="B431" s="49" t="s">
        <v>0</v>
      </c>
      <c r="C431" s="49" t="s">
        <v>1</v>
      </c>
      <c r="D431" s="49" t="s">
        <v>3</v>
      </c>
      <c r="E431" s="49" t="s">
        <v>2</v>
      </c>
      <c r="F431" s="50" t="s">
        <v>4</v>
      </c>
      <c r="G431" s="49" t="s">
        <v>5</v>
      </c>
      <c r="H431" s="49" t="s">
        <v>6</v>
      </c>
      <c r="I431" s="49" t="s">
        <v>7</v>
      </c>
      <c r="J431" s="49" t="s">
        <v>8</v>
      </c>
    </row>
    <row r="432" spans="2:10" ht="63.75" x14ac:dyDescent="0.2">
      <c r="B432" s="108" t="s">
        <v>1005</v>
      </c>
      <c r="C432" s="109" t="s">
        <v>1004</v>
      </c>
      <c r="D432" s="71" t="s">
        <v>375</v>
      </c>
      <c r="E432" s="78">
        <v>44872</v>
      </c>
      <c r="F432" s="69">
        <v>235646</v>
      </c>
      <c r="G432" s="70">
        <f t="shared" si="33"/>
        <v>44902</v>
      </c>
      <c r="H432" s="111">
        <f t="shared" si="34"/>
        <v>235646</v>
      </c>
      <c r="I432" s="57">
        <v>0</v>
      </c>
      <c r="J432" s="83" t="s">
        <v>33</v>
      </c>
    </row>
    <row r="433" spans="2:10" ht="63.75" x14ac:dyDescent="0.2">
      <c r="B433" s="108" t="s">
        <v>1008</v>
      </c>
      <c r="C433" s="109" t="s">
        <v>1006</v>
      </c>
      <c r="D433" s="71" t="s">
        <v>1007</v>
      </c>
      <c r="E433" s="78">
        <v>44909</v>
      </c>
      <c r="F433" s="69">
        <v>558435</v>
      </c>
      <c r="G433" s="70">
        <f t="shared" si="33"/>
        <v>44939</v>
      </c>
      <c r="H433" s="111">
        <f t="shared" si="34"/>
        <v>558435</v>
      </c>
      <c r="I433" s="57">
        <v>0</v>
      </c>
      <c r="J433" s="83" t="s">
        <v>33</v>
      </c>
    </row>
    <row r="434" spans="2:10" ht="102" x14ac:dyDescent="0.2">
      <c r="B434" s="108" t="s">
        <v>1010</v>
      </c>
      <c r="C434" s="109" t="s">
        <v>1009</v>
      </c>
      <c r="D434" s="71" t="s">
        <v>354</v>
      </c>
      <c r="E434" s="78">
        <v>44914</v>
      </c>
      <c r="F434" s="69">
        <v>1132800</v>
      </c>
      <c r="G434" s="70">
        <f t="shared" si="33"/>
        <v>44944</v>
      </c>
      <c r="H434" s="111">
        <f t="shared" si="34"/>
        <v>1132800</v>
      </c>
      <c r="I434" s="57">
        <v>0</v>
      </c>
      <c r="J434" s="83" t="s">
        <v>33</v>
      </c>
    </row>
    <row r="435" spans="2:10" ht="63.75" x14ac:dyDescent="0.2">
      <c r="B435" s="108" t="s">
        <v>722</v>
      </c>
      <c r="C435" s="109" t="s">
        <v>1011</v>
      </c>
      <c r="D435" s="71" t="s">
        <v>1012</v>
      </c>
      <c r="E435" s="78">
        <v>44916</v>
      </c>
      <c r="F435" s="69">
        <v>1189440</v>
      </c>
      <c r="G435" s="70">
        <f t="shared" si="33"/>
        <v>44946</v>
      </c>
      <c r="H435" s="111">
        <f t="shared" si="34"/>
        <v>1189440</v>
      </c>
      <c r="I435" s="57">
        <v>0</v>
      </c>
      <c r="J435" s="83" t="s">
        <v>33</v>
      </c>
    </row>
    <row r="436" spans="2:10" ht="54" customHeight="1" x14ac:dyDescent="0.2">
      <c r="B436" s="120" t="s">
        <v>1017</v>
      </c>
      <c r="C436" s="118" t="s">
        <v>1013</v>
      </c>
      <c r="D436" s="71" t="s">
        <v>1014</v>
      </c>
      <c r="E436" s="78">
        <v>44911</v>
      </c>
      <c r="F436" s="69" t="s">
        <v>1016</v>
      </c>
      <c r="G436" s="70">
        <f t="shared" si="33"/>
        <v>44941</v>
      </c>
      <c r="H436" s="111" t="str">
        <f t="shared" si="34"/>
        <v xml:space="preserve">114,462.88
</v>
      </c>
      <c r="I436" s="57">
        <v>0</v>
      </c>
      <c r="J436" s="83" t="s">
        <v>33</v>
      </c>
    </row>
    <row r="437" spans="2:10" ht="54" customHeight="1" x14ac:dyDescent="0.2">
      <c r="B437" s="121"/>
      <c r="C437" s="119"/>
      <c r="D437" s="71" t="s">
        <v>1015</v>
      </c>
      <c r="E437" s="78">
        <v>44911</v>
      </c>
      <c r="F437" s="69">
        <v>929.45</v>
      </c>
      <c r="G437" s="70">
        <f t="shared" si="33"/>
        <v>44941</v>
      </c>
      <c r="H437" s="111">
        <f t="shared" si="34"/>
        <v>929.45</v>
      </c>
      <c r="I437" s="57">
        <v>0</v>
      </c>
      <c r="J437" s="83" t="s">
        <v>33</v>
      </c>
    </row>
    <row r="438" spans="2:10" ht="40.5" customHeight="1" x14ac:dyDescent="0.2">
      <c r="B438" s="120" t="s">
        <v>752</v>
      </c>
      <c r="C438" s="118" t="s">
        <v>1018</v>
      </c>
      <c r="D438" s="71" t="s">
        <v>1019</v>
      </c>
      <c r="E438" s="78">
        <v>44873</v>
      </c>
      <c r="F438" s="69">
        <v>44250</v>
      </c>
      <c r="G438" s="70">
        <f t="shared" si="33"/>
        <v>44903</v>
      </c>
      <c r="H438" s="111">
        <f t="shared" si="34"/>
        <v>44250</v>
      </c>
      <c r="I438" s="57">
        <v>0</v>
      </c>
      <c r="J438" s="83" t="s">
        <v>33</v>
      </c>
    </row>
    <row r="439" spans="2:10" ht="40.5" customHeight="1" x14ac:dyDescent="0.2">
      <c r="B439" s="121"/>
      <c r="C439" s="119"/>
      <c r="D439" s="71" t="s">
        <v>1020</v>
      </c>
      <c r="E439" s="78">
        <v>44889</v>
      </c>
      <c r="F439" s="69">
        <v>110625</v>
      </c>
      <c r="G439" s="70">
        <f t="shared" si="33"/>
        <v>44919</v>
      </c>
      <c r="H439" s="111">
        <f t="shared" si="34"/>
        <v>110625</v>
      </c>
      <c r="I439" s="57">
        <v>0</v>
      </c>
      <c r="J439" s="83" t="s">
        <v>33</v>
      </c>
    </row>
    <row r="440" spans="2:10" ht="93.75" customHeight="1" x14ac:dyDescent="0.2">
      <c r="B440" s="108" t="s">
        <v>820</v>
      </c>
      <c r="C440" s="109" t="s">
        <v>1021</v>
      </c>
      <c r="D440" s="71" t="s">
        <v>1022</v>
      </c>
      <c r="E440" s="78">
        <v>44915</v>
      </c>
      <c r="F440" s="69">
        <v>1227200</v>
      </c>
      <c r="G440" s="70">
        <f t="shared" si="33"/>
        <v>44945</v>
      </c>
      <c r="H440" s="111">
        <f t="shared" si="34"/>
        <v>1227200</v>
      </c>
      <c r="I440" s="57">
        <v>0</v>
      </c>
      <c r="J440" s="83" t="s">
        <v>33</v>
      </c>
    </row>
    <row r="441" spans="2:10" ht="89.25" x14ac:dyDescent="0.2">
      <c r="B441" s="108" t="s">
        <v>731</v>
      </c>
      <c r="C441" s="109" t="s">
        <v>1023</v>
      </c>
      <c r="D441" s="71" t="s">
        <v>562</v>
      </c>
      <c r="E441" s="78">
        <v>44910</v>
      </c>
      <c r="F441" s="69">
        <v>866750</v>
      </c>
      <c r="G441" s="70">
        <f t="shared" si="33"/>
        <v>44940</v>
      </c>
      <c r="H441" s="111">
        <f t="shared" si="34"/>
        <v>866750</v>
      </c>
      <c r="I441" s="57">
        <v>0</v>
      </c>
      <c r="J441" s="83" t="s">
        <v>33</v>
      </c>
    </row>
    <row r="442" spans="2:10" ht="76.5" x14ac:dyDescent="0.2">
      <c r="B442" s="108" t="s">
        <v>702</v>
      </c>
      <c r="C442" s="109" t="s">
        <v>1024</v>
      </c>
      <c r="D442" s="71" t="s">
        <v>544</v>
      </c>
      <c r="E442" s="78">
        <v>44916</v>
      </c>
      <c r="F442" s="69">
        <v>723000</v>
      </c>
      <c r="G442" s="70">
        <f t="shared" si="33"/>
        <v>44946</v>
      </c>
      <c r="H442" s="111">
        <f t="shared" si="34"/>
        <v>723000</v>
      </c>
      <c r="I442" s="57">
        <v>0</v>
      </c>
      <c r="J442" s="83" t="s">
        <v>33</v>
      </c>
    </row>
    <row r="443" spans="2:10" ht="63.75" x14ac:dyDescent="0.2">
      <c r="B443" s="108" t="s">
        <v>1026</v>
      </c>
      <c r="C443" s="109" t="s">
        <v>1025</v>
      </c>
      <c r="D443" s="71" t="s">
        <v>928</v>
      </c>
      <c r="E443" s="78">
        <v>44916</v>
      </c>
      <c r="F443" s="69">
        <v>885000</v>
      </c>
      <c r="G443" s="70">
        <f t="shared" si="33"/>
        <v>44946</v>
      </c>
      <c r="H443" s="111">
        <f t="shared" si="34"/>
        <v>885000</v>
      </c>
      <c r="I443" s="57">
        <v>0</v>
      </c>
      <c r="J443" s="83" t="s">
        <v>33</v>
      </c>
    </row>
    <row r="444" spans="2:10" ht="89.25" x14ac:dyDescent="0.2">
      <c r="B444" s="108" t="s">
        <v>1028</v>
      </c>
      <c r="C444" s="109" t="s">
        <v>1027</v>
      </c>
      <c r="D444" s="71" t="s">
        <v>928</v>
      </c>
      <c r="E444" s="78">
        <v>44908</v>
      </c>
      <c r="F444" s="69">
        <v>20532</v>
      </c>
      <c r="G444" s="70">
        <f t="shared" si="33"/>
        <v>44938</v>
      </c>
      <c r="H444" s="111">
        <f t="shared" si="34"/>
        <v>20532</v>
      </c>
      <c r="I444" s="57">
        <v>0</v>
      </c>
      <c r="J444" s="83" t="s">
        <v>33</v>
      </c>
    </row>
    <row r="445" spans="2:10" ht="51" x14ac:dyDescent="0.2">
      <c r="B445" s="49" t="s">
        <v>0</v>
      </c>
      <c r="C445" s="49" t="s">
        <v>1</v>
      </c>
      <c r="D445" s="49" t="s">
        <v>3</v>
      </c>
      <c r="E445" s="49" t="s">
        <v>2</v>
      </c>
      <c r="F445" s="50" t="s">
        <v>4</v>
      </c>
      <c r="G445" s="49" t="s">
        <v>5</v>
      </c>
      <c r="H445" s="49" t="s">
        <v>6</v>
      </c>
      <c r="I445" s="49" t="s">
        <v>7</v>
      </c>
      <c r="J445" s="49" t="s">
        <v>8</v>
      </c>
    </row>
    <row r="446" spans="2:10" ht="102" x14ac:dyDescent="0.2">
      <c r="B446" s="108" t="s">
        <v>197</v>
      </c>
      <c r="C446" s="109" t="s">
        <v>1029</v>
      </c>
      <c r="D446" s="71" t="s">
        <v>1030</v>
      </c>
      <c r="E446" s="78">
        <v>44907</v>
      </c>
      <c r="F446" s="69">
        <v>141600</v>
      </c>
      <c r="G446" s="70">
        <f t="shared" si="33"/>
        <v>44937</v>
      </c>
      <c r="H446" s="111">
        <f t="shared" si="34"/>
        <v>141600</v>
      </c>
      <c r="I446" s="57">
        <v>0</v>
      </c>
      <c r="J446" s="83" t="s">
        <v>33</v>
      </c>
    </row>
    <row r="447" spans="2:10" ht="102" x14ac:dyDescent="0.2">
      <c r="B447" s="108" t="s">
        <v>1032</v>
      </c>
      <c r="C447" s="109" t="s">
        <v>1031</v>
      </c>
      <c r="D447" s="71" t="s">
        <v>886</v>
      </c>
      <c r="E447" s="78">
        <v>44915</v>
      </c>
      <c r="F447" s="69">
        <v>2026296</v>
      </c>
      <c r="G447" s="70">
        <f t="shared" si="33"/>
        <v>44945</v>
      </c>
      <c r="H447" s="111">
        <f t="shared" si="34"/>
        <v>2026296</v>
      </c>
      <c r="I447" s="57">
        <v>0</v>
      </c>
      <c r="J447" s="83" t="s">
        <v>33</v>
      </c>
    </row>
    <row r="448" spans="2:10" ht="89.25" x14ac:dyDescent="0.2">
      <c r="B448" s="108" t="s">
        <v>1035</v>
      </c>
      <c r="C448" s="109" t="s">
        <v>1033</v>
      </c>
      <c r="D448" s="71" t="s">
        <v>1034</v>
      </c>
      <c r="E448" s="78">
        <v>44907</v>
      </c>
      <c r="F448" s="69">
        <v>375829.41</v>
      </c>
      <c r="G448" s="70">
        <f t="shared" si="33"/>
        <v>44937</v>
      </c>
      <c r="H448" s="111">
        <f t="shared" si="34"/>
        <v>375829.41</v>
      </c>
      <c r="I448" s="57">
        <v>0</v>
      </c>
      <c r="J448" s="83" t="s">
        <v>33</v>
      </c>
    </row>
    <row r="449" spans="2:10" ht="63.75" x14ac:dyDescent="0.2">
      <c r="B449" s="108" t="s">
        <v>584</v>
      </c>
      <c r="C449" s="109" t="s">
        <v>1036</v>
      </c>
      <c r="D449" s="71" t="s">
        <v>1037</v>
      </c>
      <c r="E449" s="78">
        <v>44917</v>
      </c>
      <c r="F449" s="69">
        <v>424800</v>
      </c>
      <c r="G449" s="70">
        <f t="shared" si="33"/>
        <v>44947</v>
      </c>
      <c r="H449" s="111">
        <f t="shared" si="34"/>
        <v>424800</v>
      </c>
      <c r="I449" s="57">
        <v>0</v>
      </c>
      <c r="J449" s="83" t="s">
        <v>33</v>
      </c>
    </row>
    <row r="450" spans="2:10" ht="76.5" x14ac:dyDescent="0.2">
      <c r="B450" s="108" t="s">
        <v>1040</v>
      </c>
      <c r="C450" s="109" t="s">
        <v>1038</v>
      </c>
      <c r="D450" s="71" t="s">
        <v>1039</v>
      </c>
      <c r="E450" s="78">
        <v>44914</v>
      </c>
      <c r="F450" s="69">
        <v>1193475.6000000001</v>
      </c>
      <c r="G450" s="70">
        <f t="shared" si="33"/>
        <v>44944</v>
      </c>
      <c r="H450" s="111">
        <f t="shared" si="34"/>
        <v>1193475.6000000001</v>
      </c>
      <c r="I450" s="57">
        <v>0</v>
      </c>
      <c r="J450" s="83" t="s">
        <v>33</v>
      </c>
    </row>
    <row r="451" spans="2:10" ht="89.25" x14ac:dyDescent="0.2">
      <c r="B451" s="108" t="s">
        <v>1043</v>
      </c>
      <c r="C451" s="109" t="s">
        <v>1041</v>
      </c>
      <c r="D451" s="71" t="s">
        <v>1042</v>
      </c>
      <c r="E451" s="78">
        <v>44917</v>
      </c>
      <c r="F451" s="69">
        <v>48379.32</v>
      </c>
      <c r="G451" s="70">
        <f t="shared" si="33"/>
        <v>44947</v>
      </c>
      <c r="H451" s="111">
        <f t="shared" si="34"/>
        <v>48379.32</v>
      </c>
      <c r="I451" s="57">
        <v>0</v>
      </c>
      <c r="J451" s="83" t="s">
        <v>33</v>
      </c>
    </row>
    <row r="452" spans="2:10" ht="63.75" x14ac:dyDescent="0.2">
      <c r="B452" s="108" t="s">
        <v>1045</v>
      </c>
      <c r="C452" s="109" t="s">
        <v>1044</v>
      </c>
      <c r="D452" s="71" t="s">
        <v>518</v>
      </c>
      <c r="E452" s="78">
        <v>44916</v>
      </c>
      <c r="F452" s="69">
        <v>478844</v>
      </c>
      <c r="G452" s="70">
        <f t="shared" si="33"/>
        <v>44946</v>
      </c>
      <c r="H452" s="111">
        <f t="shared" si="34"/>
        <v>478844</v>
      </c>
      <c r="I452" s="57">
        <v>0</v>
      </c>
      <c r="J452" s="83" t="s">
        <v>33</v>
      </c>
    </row>
    <row r="453" spans="2:10" ht="63.75" x14ac:dyDescent="0.2">
      <c r="B453" s="108" t="s">
        <v>584</v>
      </c>
      <c r="C453" s="109" t="s">
        <v>1046</v>
      </c>
      <c r="D453" s="71" t="s">
        <v>319</v>
      </c>
      <c r="E453" s="78">
        <v>44916</v>
      </c>
      <c r="F453" s="69">
        <v>1091500</v>
      </c>
      <c r="G453" s="70">
        <f t="shared" si="33"/>
        <v>44946</v>
      </c>
      <c r="H453" s="111">
        <f t="shared" si="34"/>
        <v>1091500</v>
      </c>
      <c r="I453" s="57">
        <v>0</v>
      </c>
      <c r="J453" s="83" t="s">
        <v>33</v>
      </c>
    </row>
    <row r="454" spans="2:10" ht="76.5" x14ac:dyDescent="0.2">
      <c r="B454" s="109" t="s">
        <v>684</v>
      </c>
      <c r="C454" s="109" t="s">
        <v>1047</v>
      </c>
      <c r="D454" s="71" t="s">
        <v>475</v>
      </c>
      <c r="E454" s="78">
        <v>44907</v>
      </c>
      <c r="F454" s="69">
        <v>967600</v>
      </c>
      <c r="G454" s="70">
        <f t="shared" si="33"/>
        <v>44937</v>
      </c>
      <c r="H454" s="111">
        <f t="shared" si="34"/>
        <v>967600</v>
      </c>
      <c r="I454" s="57">
        <v>0</v>
      </c>
      <c r="J454" s="83" t="s">
        <v>33</v>
      </c>
    </row>
    <row r="455" spans="2:10" ht="51" x14ac:dyDescent="0.2">
      <c r="B455" s="108" t="s">
        <v>485</v>
      </c>
      <c r="C455" s="109" t="s">
        <v>1048</v>
      </c>
      <c r="D455" s="71" t="s">
        <v>870</v>
      </c>
      <c r="E455" s="78">
        <v>44917</v>
      </c>
      <c r="F455" s="69">
        <v>164297.29999999999</v>
      </c>
      <c r="G455" s="70">
        <f t="shared" si="33"/>
        <v>44947</v>
      </c>
      <c r="H455" s="111">
        <f t="shared" si="34"/>
        <v>164297.29999999999</v>
      </c>
      <c r="I455" s="57">
        <v>0</v>
      </c>
      <c r="J455" s="83" t="s">
        <v>33</v>
      </c>
    </row>
    <row r="456" spans="2:10" ht="94.5" customHeight="1" x14ac:dyDescent="0.2">
      <c r="B456" s="108" t="s">
        <v>279</v>
      </c>
      <c r="C456" s="109" t="s">
        <v>1049</v>
      </c>
      <c r="D456" s="71" t="s">
        <v>1050</v>
      </c>
      <c r="E456" s="78">
        <v>44572</v>
      </c>
      <c r="F456" s="69">
        <v>163725</v>
      </c>
      <c r="G456" s="70">
        <f t="shared" si="33"/>
        <v>44602</v>
      </c>
      <c r="H456" s="111">
        <f t="shared" si="34"/>
        <v>163725</v>
      </c>
      <c r="I456" s="57">
        <v>0</v>
      </c>
      <c r="J456" s="83" t="s">
        <v>33</v>
      </c>
    </row>
    <row r="457" spans="2:10" ht="51" x14ac:dyDescent="0.2">
      <c r="B457" s="49" t="s">
        <v>0</v>
      </c>
      <c r="C457" s="49" t="s">
        <v>1</v>
      </c>
      <c r="D457" s="49" t="s">
        <v>3</v>
      </c>
      <c r="E457" s="49" t="s">
        <v>2</v>
      </c>
      <c r="F457" s="50" t="s">
        <v>4</v>
      </c>
      <c r="G457" s="49" t="s">
        <v>5</v>
      </c>
      <c r="H457" s="49" t="s">
        <v>6</v>
      </c>
      <c r="I457" s="49" t="s">
        <v>7</v>
      </c>
      <c r="J457" s="49" t="s">
        <v>8</v>
      </c>
    </row>
    <row r="458" spans="2:10" ht="78.75" customHeight="1" x14ac:dyDescent="0.2">
      <c r="B458" s="108" t="s">
        <v>1052</v>
      </c>
      <c r="C458" s="109" t="s">
        <v>1053</v>
      </c>
      <c r="D458" s="71" t="s">
        <v>1051</v>
      </c>
      <c r="E458" s="78">
        <v>44915</v>
      </c>
      <c r="F458" s="69">
        <v>56602.239999999998</v>
      </c>
      <c r="G458" s="70">
        <f t="shared" si="33"/>
        <v>44945</v>
      </c>
      <c r="H458" s="111">
        <f t="shared" si="34"/>
        <v>56602.239999999998</v>
      </c>
      <c r="I458" s="57">
        <v>0</v>
      </c>
      <c r="J458" s="83" t="s">
        <v>33</v>
      </c>
    </row>
    <row r="459" spans="2:10" ht="63.75" x14ac:dyDescent="0.2">
      <c r="B459" s="108" t="s">
        <v>1055</v>
      </c>
      <c r="C459" s="109" t="s">
        <v>1054</v>
      </c>
      <c r="D459" s="71" t="s">
        <v>239</v>
      </c>
      <c r="E459" s="78">
        <v>44915</v>
      </c>
      <c r="F459" s="69">
        <v>424540.4</v>
      </c>
      <c r="G459" s="70">
        <f t="shared" si="33"/>
        <v>44945</v>
      </c>
      <c r="H459" s="111">
        <f t="shared" si="34"/>
        <v>424540.4</v>
      </c>
      <c r="I459" s="57">
        <v>0</v>
      </c>
      <c r="J459" s="83" t="s">
        <v>33</v>
      </c>
    </row>
    <row r="460" spans="2:10" ht="76.5" x14ac:dyDescent="0.2">
      <c r="B460" s="108" t="s">
        <v>922</v>
      </c>
      <c r="C460" s="109" t="s">
        <v>1056</v>
      </c>
      <c r="D460" s="71" t="s">
        <v>356</v>
      </c>
      <c r="E460" s="78">
        <v>44880</v>
      </c>
      <c r="F460" s="69">
        <v>681568</v>
      </c>
      <c r="G460" s="70">
        <f t="shared" si="33"/>
        <v>44910</v>
      </c>
      <c r="H460" s="111">
        <f t="shared" si="34"/>
        <v>681568</v>
      </c>
      <c r="I460" s="57">
        <v>0</v>
      </c>
      <c r="J460" s="83" t="s">
        <v>33</v>
      </c>
    </row>
    <row r="461" spans="2:10" ht="89.25" x14ac:dyDescent="0.2">
      <c r="B461" s="108" t="s">
        <v>1058</v>
      </c>
      <c r="C461" s="109" t="s">
        <v>1057</v>
      </c>
      <c r="D461" s="71" t="s">
        <v>873</v>
      </c>
      <c r="E461" s="78">
        <v>44849</v>
      </c>
      <c r="F461" s="69">
        <v>947824.5</v>
      </c>
      <c r="G461" s="70">
        <f t="shared" si="33"/>
        <v>44879</v>
      </c>
      <c r="H461" s="111">
        <f t="shared" si="34"/>
        <v>947824.5</v>
      </c>
      <c r="I461" s="57">
        <v>0</v>
      </c>
      <c r="J461" s="83" t="s">
        <v>33</v>
      </c>
    </row>
    <row r="462" spans="2:10" ht="63.75" x14ac:dyDescent="0.2">
      <c r="B462" s="108" t="s">
        <v>279</v>
      </c>
      <c r="C462" s="109" t="s">
        <v>1059</v>
      </c>
      <c r="D462" s="71" t="s">
        <v>935</v>
      </c>
      <c r="E462" s="78">
        <v>44917</v>
      </c>
      <c r="F462" s="69">
        <v>245587.5</v>
      </c>
      <c r="G462" s="70">
        <f t="shared" si="33"/>
        <v>44947</v>
      </c>
      <c r="H462" s="111">
        <f t="shared" si="34"/>
        <v>245587.5</v>
      </c>
      <c r="I462" s="57">
        <v>0</v>
      </c>
      <c r="J462" s="83" t="s">
        <v>33</v>
      </c>
    </row>
    <row r="463" spans="2:10" ht="114.75" x14ac:dyDescent="0.2">
      <c r="B463" s="108" t="s">
        <v>1045</v>
      </c>
      <c r="C463" s="109" t="s">
        <v>1060</v>
      </c>
      <c r="D463" s="71" t="s">
        <v>1061</v>
      </c>
      <c r="E463" s="78">
        <v>44909</v>
      </c>
      <c r="F463" s="69">
        <v>561444</v>
      </c>
      <c r="G463" s="70">
        <f t="shared" si="33"/>
        <v>44939</v>
      </c>
      <c r="H463" s="111">
        <f t="shared" si="34"/>
        <v>561444</v>
      </c>
      <c r="I463" s="57">
        <v>0</v>
      </c>
      <c r="J463" s="83" t="s">
        <v>33</v>
      </c>
    </row>
    <row r="464" spans="2:10" ht="76.5" x14ac:dyDescent="0.2">
      <c r="B464" s="108" t="s">
        <v>1064</v>
      </c>
      <c r="C464" s="109" t="s">
        <v>1062</v>
      </c>
      <c r="D464" s="71" t="s">
        <v>1063</v>
      </c>
      <c r="E464" s="78">
        <v>44900</v>
      </c>
      <c r="F464" s="69">
        <v>80344.34</v>
      </c>
      <c r="G464" s="70">
        <f t="shared" ref="G464:G540" si="35">30+E464</f>
        <v>44930</v>
      </c>
      <c r="H464" s="111">
        <f t="shared" si="34"/>
        <v>80344.34</v>
      </c>
      <c r="I464" s="57">
        <v>0</v>
      </c>
      <c r="J464" s="83" t="s">
        <v>33</v>
      </c>
    </row>
    <row r="465" spans="2:10" ht="63.75" x14ac:dyDescent="0.2">
      <c r="B465" s="108" t="s">
        <v>1067</v>
      </c>
      <c r="C465" s="109" t="s">
        <v>1065</v>
      </c>
      <c r="D465" s="71" t="s">
        <v>1066</v>
      </c>
      <c r="E465" s="78">
        <v>44917</v>
      </c>
      <c r="F465" s="69">
        <v>1122534</v>
      </c>
      <c r="G465" s="70">
        <f t="shared" si="35"/>
        <v>44947</v>
      </c>
      <c r="H465" s="111">
        <f t="shared" si="34"/>
        <v>1122534</v>
      </c>
      <c r="I465" s="57">
        <v>0</v>
      </c>
      <c r="J465" s="83" t="s">
        <v>33</v>
      </c>
    </row>
    <row r="466" spans="2:10" ht="63.75" x14ac:dyDescent="0.2">
      <c r="B466" s="108" t="s">
        <v>1067</v>
      </c>
      <c r="C466" s="109" t="s">
        <v>1068</v>
      </c>
      <c r="D466" s="71" t="s">
        <v>586</v>
      </c>
      <c r="E466" s="78">
        <v>44917</v>
      </c>
      <c r="F466" s="69">
        <v>802400</v>
      </c>
      <c r="G466" s="70">
        <f t="shared" si="35"/>
        <v>44947</v>
      </c>
      <c r="H466" s="111">
        <f t="shared" si="34"/>
        <v>802400</v>
      </c>
      <c r="I466" s="57">
        <v>0</v>
      </c>
      <c r="J466" s="83" t="s">
        <v>33</v>
      </c>
    </row>
    <row r="467" spans="2:10" ht="102" x14ac:dyDescent="0.2">
      <c r="B467" s="108" t="s">
        <v>936</v>
      </c>
      <c r="C467" s="109" t="s">
        <v>1069</v>
      </c>
      <c r="D467" s="71" t="s">
        <v>1050</v>
      </c>
      <c r="E467" s="78">
        <v>44915</v>
      </c>
      <c r="F467" s="69">
        <v>157766</v>
      </c>
      <c r="G467" s="70">
        <f t="shared" si="35"/>
        <v>44945</v>
      </c>
      <c r="H467" s="111">
        <f t="shared" si="34"/>
        <v>157766</v>
      </c>
      <c r="I467" s="57">
        <v>0</v>
      </c>
      <c r="J467" s="83" t="s">
        <v>33</v>
      </c>
    </row>
    <row r="468" spans="2:10" ht="18" customHeight="1" x14ac:dyDescent="0.2">
      <c r="B468" s="120" t="s">
        <v>406</v>
      </c>
      <c r="C468" s="118" t="s">
        <v>1070</v>
      </c>
      <c r="D468" s="71" t="s">
        <v>1071</v>
      </c>
      <c r="E468" s="78">
        <v>44918</v>
      </c>
      <c r="F468" s="69">
        <v>2118999.92</v>
      </c>
      <c r="G468" s="70">
        <f t="shared" si="35"/>
        <v>44948</v>
      </c>
      <c r="H468" s="111">
        <f t="shared" si="34"/>
        <v>2118999.92</v>
      </c>
      <c r="I468" s="57">
        <v>0</v>
      </c>
      <c r="J468" s="83" t="s">
        <v>33</v>
      </c>
    </row>
    <row r="469" spans="2:10" ht="18" customHeight="1" x14ac:dyDescent="0.2">
      <c r="B469" s="123"/>
      <c r="C469" s="122"/>
      <c r="D469" s="71" t="s">
        <v>1072</v>
      </c>
      <c r="E469" s="78">
        <v>44918</v>
      </c>
      <c r="F469" s="69">
        <v>2118999.92</v>
      </c>
      <c r="G469" s="70">
        <f t="shared" si="35"/>
        <v>44948</v>
      </c>
      <c r="H469" s="111">
        <f t="shared" si="34"/>
        <v>2118999.92</v>
      </c>
      <c r="I469" s="57">
        <v>0</v>
      </c>
      <c r="J469" s="83" t="s">
        <v>33</v>
      </c>
    </row>
    <row r="470" spans="2:10" ht="18" customHeight="1" x14ac:dyDescent="0.2">
      <c r="B470" s="123"/>
      <c r="C470" s="122"/>
      <c r="D470" s="71" t="s">
        <v>1073</v>
      </c>
      <c r="E470" s="78">
        <v>44918</v>
      </c>
      <c r="F470" s="69">
        <v>2118999.92</v>
      </c>
      <c r="G470" s="70">
        <f t="shared" si="35"/>
        <v>44948</v>
      </c>
      <c r="H470" s="111">
        <f t="shared" si="34"/>
        <v>2118999.92</v>
      </c>
      <c r="I470" s="57">
        <v>0</v>
      </c>
      <c r="J470" s="83" t="s">
        <v>33</v>
      </c>
    </row>
    <row r="471" spans="2:10" ht="18" customHeight="1" x14ac:dyDescent="0.2">
      <c r="B471" s="123"/>
      <c r="C471" s="122"/>
      <c r="D471" s="71" t="s">
        <v>1074</v>
      </c>
      <c r="E471" s="78">
        <v>44918</v>
      </c>
      <c r="F471" s="69">
        <v>2118999.92</v>
      </c>
      <c r="G471" s="70">
        <f t="shared" si="35"/>
        <v>44948</v>
      </c>
      <c r="H471" s="111">
        <f t="shared" si="34"/>
        <v>2118999.92</v>
      </c>
      <c r="I471" s="57">
        <v>0</v>
      </c>
      <c r="J471" s="83" t="s">
        <v>33</v>
      </c>
    </row>
    <row r="472" spans="2:10" ht="18" customHeight="1" x14ac:dyDescent="0.2">
      <c r="B472" s="121"/>
      <c r="C472" s="119"/>
      <c r="D472" s="71" t="s">
        <v>1075</v>
      </c>
      <c r="E472" s="78">
        <v>44918</v>
      </c>
      <c r="F472" s="69">
        <v>2118999.92</v>
      </c>
      <c r="G472" s="70">
        <f t="shared" si="35"/>
        <v>44948</v>
      </c>
      <c r="H472" s="111">
        <f t="shared" si="34"/>
        <v>2118999.92</v>
      </c>
      <c r="I472" s="57">
        <v>0</v>
      </c>
      <c r="J472" s="83" t="s">
        <v>33</v>
      </c>
    </row>
    <row r="473" spans="2:10" ht="51" x14ac:dyDescent="0.2">
      <c r="B473" s="49" t="s">
        <v>0</v>
      </c>
      <c r="C473" s="49" t="s">
        <v>1</v>
      </c>
      <c r="D473" s="49" t="s">
        <v>3</v>
      </c>
      <c r="E473" s="49" t="s">
        <v>2</v>
      </c>
      <c r="F473" s="50" t="s">
        <v>4</v>
      </c>
      <c r="G473" s="49" t="s">
        <v>5</v>
      </c>
      <c r="H473" s="49" t="s">
        <v>6</v>
      </c>
      <c r="I473" s="49" t="s">
        <v>7</v>
      </c>
      <c r="J473" s="49" t="s">
        <v>8</v>
      </c>
    </row>
    <row r="474" spans="2:10" ht="89.25" x14ac:dyDescent="0.2">
      <c r="B474" s="108" t="s">
        <v>386</v>
      </c>
      <c r="C474" s="109" t="s">
        <v>1076</v>
      </c>
      <c r="D474" s="71" t="s">
        <v>1077</v>
      </c>
      <c r="E474" s="78">
        <v>44902</v>
      </c>
      <c r="F474" s="69">
        <v>25000</v>
      </c>
      <c r="G474" s="70">
        <f t="shared" si="35"/>
        <v>44932</v>
      </c>
      <c r="H474" s="111">
        <f t="shared" si="34"/>
        <v>25000</v>
      </c>
      <c r="I474" s="57">
        <v>0</v>
      </c>
      <c r="J474" s="83" t="s">
        <v>33</v>
      </c>
    </row>
    <row r="475" spans="2:10" ht="23.25" customHeight="1" x14ac:dyDescent="0.2">
      <c r="B475" s="120" t="s">
        <v>906</v>
      </c>
      <c r="C475" s="118" t="s">
        <v>1078</v>
      </c>
      <c r="D475" s="71" t="s">
        <v>1079</v>
      </c>
      <c r="E475" s="78">
        <v>44889</v>
      </c>
      <c r="F475" s="69">
        <v>156211.66</v>
      </c>
      <c r="G475" s="70">
        <f t="shared" si="35"/>
        <v>44919</v>
      </c>
      <c r="H475" s="111">
        <f t="shared" si="34"/>
        <v>156211.66</v>
      </c>
      <c r="I475" s="57">
        <v>0</v>
      </c>
      <c r="J475" s="83" t="s">
        <v>33</v>
      </c>
    </row>
    <row r="476" spans="2:10" ht="23.25" customHeight="1" x14ac:dyDescent="0.2">
      <c r="B476" s="123"/>
      <c r="C476" s="122"/>
      <c r="D476" s="71" t="s">
        <v>1080</v>
      </c>
      <c r="E476" s="78">
        <v>44911</v>
      </c>
      <c r="F476" s="69">
        <v>55167.31</v>
      </c>
      <c r="G476" s="70">
        <f t="shared" si="35"/>
        <v>44941</v>
      </c>
      <c r="H476" s="111">
        <f t="shared" si="34"/>
        <v>55167.31</v>
      </c>
      <c r="I476" s="57">
        <v>0</v>
      </c>
      <c r="J476" s="83" t="s">
        <v>33</v>
      </c>
    </row>
    <row r="477" spans="2:10" ht="23.25" customHeight="1" x14ac:dyDescent="0.2">
      <c r="B477" s="123"/>
      <c r="C477" s="122"/>
      <c r="D477" s="71" t="s">
        <v>1081</v>
      </c>
      <c r="E477" s="78">
        <v>44911</v>
      </c>
      <c r="F477" s="69">
        <v>24957.85</v>
      </c>
      <c r="G477" s="70">
        <f t="shared" si="35"/>
        <v>44941</v>
      </c>
      <c r="H477" s="111">
        <f t="shared" si="34"/>
        <v>24957.85</v>
      </c>
      <c r="I477" s="57">
        <v>0</v>
      </c>
      <c r="J477" s="83" t="s">
        <v>33</v>
      </c>
    </row>
    <row r="478" spans="2:10" ht="23.25" customHeight="1" x14ac:dyDescent="0.2">
      <c r="B478" s="121"/>
      <c r="C478" s="119"/>
      <c r="D478" s="71" t="s">
        <v>1082</v>
      </c>
      <c r="E478" s="78">
        <v>44911</v>
      </c>
      <c r="F478" s="69">
        <v>85611.97</v>
      </c>
      <c r="G478" s="70">
        <f t="shared" si="35"/>
        <v>44941</v>
      </c>
      <c r="H478" s="111">
        <f t="shared" si="34"/>
        <v>85611.97</v>
      </c>
      <c r="I478" s="57">
        <v>0</v>
      </c>
      <c r="J478" s="83" t="s">
        <v>33</v>
      </c>
    </row>
    <row r="479" spans="2:10" ht="32.25" customHeight="1" x14ac:dyDescent="0.2">
      <c r="B479" s="120" t="s">
        <v>406</v>
      </c>
      <c r="C479" s="118" t="s">
        <v>1083</v>
      </c>
      <c r="D479" s="110">
        <v>20221215001</v>
      </c>
      <c r="E479" s="78">
        <v>44910</v>
      </c>
      <c r="F479" s="69">
        <v>14500000</v>
      </c>
      <c r="G479" s="70">
        <f t="shared" si="35"/>
        <v>44940</v>
      </c>
      <c r="H479" s="111">
        <f t="shared" si="34"/>
        <v>14500000</v>
      </c>
      <c r="I479" s="57">
        <v>0</v>
      </c>
      <c r="J479" s="83" t="s">
        <v>33</v>
      </c>
    </row>
    <row r="480" spans="2:10" ht="32.25" customHeight="1" x14ac:dyDescent="0.2">
      <c r="B480" s="123"/>
      <c r="C480" s="122"/>
      <c r="D480" s="110">
        <v>20221215004</v>
      </c>
      <c r="E480" s="78">
        <v>44910</v>
      </c>
      <c r="F480" s="69">
        <v>8475999.8499999996</v>
      </c>
      <c r="G480" s="70">
        <f t="shared" si="35"/>
        <v>44940</v>
      </c>
      <c r="H480" s="111">
        <f t="shared" si="34"/>
        <v>8475999.8499999996</v>
      </c>
      <c r="I480" s="57">
        <v>0</v>
      </c>
      <c r="J480" s="83" t="s">
        <v>33</v>
      </c>
    </row>
    <row r="481" spans="2:10" ht="32.25" customHeight="1" x14ac:dyDescent="0.2">
      <c r="B481" s="121"/>
      <c r="C481" s="119"/>
      <c r="D481" s="110">
        <v>20221512003</v>
      </c>
      <c r="E481" s="78">
        <v>44910</v>
      </c>
      <c r="F481" s="69">
        <v>10163999.99</v>
      </c>
      <c r="G481" s="70">
        <f t="shared" si="35"/>
        <v>44940</v>
      </c>
      <c r="H481" s="111">
        <f t="shared" si="34"/>
        <v>10163999.99</v>
      </c>
      <c r="I481" s="57">
        <v>0</v>
      </c>
      <c r="J481" s="83" t="s">
        <v>33</v>
      </c>
    </row>
    <row r="482" spans="2:10" ht="76.5" x14ac:dyDescent="0.2">
      <c r="B482" s="108" t="s">
        <v>909</v>
      </c>
      <c r="C482" s="109" t="s">
        <v>1084</v>
      </c>
      <c r="D482" s="71" t="s">
        <v>1085</v>
      </c>
      <c r="E482" s="78">
        <v>44916</v>
      </c>
      <c r="F482" s="69">
        <v>1199990</v>
      </c>
      <c r="G482" s="70">
        <f t="shared" si="35"/>
        <v>44946</v>
      </c>
      <c r="H482" s="111">
        <f t="shared" si="34"/>
        <v>1199990</v>
      </c>
      <c r="I482" s="57">
        <v>0</v>
      </c>
      <c r="J482" s="83" t="s">
        <v>33</v>
      </c>
    </row>
    <row r="483" spans="2:10" ht="63.75" x14ac:dyDescent="0.2">
      <c r="B483" s="108" t="s">
        <v>1088</v>
      </c>
      <c r="C483" s="109" t="s">
        <v>1086</v>
      </c>
      <c r="D483" s="71" t="s">
        <v>1087</v>
      </c>
      <c r="E483" s="78">
        <v>44918</v>
      </c>
      <c r="F483" s="69">
        <v>589271.65</v>
      </c>
      <c r="G483" s="70">
        <f t="shared" si="35"/>
        <v>44948</v>
      </c>
      <c r="H483" s="111">
        <f t="shared" si="34"/>
        <v>589271.65</v>
      </c>
      <c r="I483" s="57">
        <v>0</v>
      </c>
      <c r="J483" s="83" t="s">
        <v>33</v>
      </c>
    </row>
    <row r="484" spans="2:10" ht="63.75" x14ac:dyDescent="0.2">
      <c r="B484" s="108" t="s">
        <v>1064</v>
      </c>
      <c r="C484" s="109" t="s">
        <v>1089</v>
      </c>
      <c r="D484" s="71" t="s">
        <v>1090</v>
      </c>
      <c r="E484" s="78">
        <v>44910</v>
      </c>
      <c r="F484" s="69">
        <v>28079450</v>
      </c>
      <c r="G484" s="70">
        <f t="shared" si="35"/>
        <v>44940</v>
      </c>
      <c r="H484" s="111">
        <f t="shared" si="34"/>
        <v>28079450</v>
      </c>
      <c r="I484" s="57">
        <v>0</v>
      </c>
      <c r="J484" s="83" t="s">
        <v>33</v>
      </c>
    </row>
    <row r="485" spans="2:10" ht="63.75" x14ac:dyDescent="0.2">
      <c r="B485" s="108" t="s">
        <v>1092</v>
      </c>
      <c r="C485" s="109" t="s">
        <v>1091</v>
      </c>
      <c r="D485" s="71" t="s">
        <v>928</v>
      </c>
      <c r="E485" s="78">
        <v>44916</v>
      </c>
      <c r="F485" s="69">
        <v>1195000.01</v>
      </c>
      <c r="G485" s="70">
        <f t="shared" si="35"/>
        <v>44946</v>
      </c>
      <c r="H485" s="111">
        <f t="shared" si="34"/>
        <v>1195000.01</v>
      </c>
      <c r="I485" s="57">
        <v>0</v>
      </c>
      <c r="J485" s="83" t="s">
        <v>33</v>
      </c>
    </row>
    <row r="486" spans="2:10" ht="54" customHeight="1" x14ac:dyDescent="0.2">
      <c r="B486" s="120" t="s">
        <v>1064</v>
      </c>
      <c r="C486" s="118" t="s">
        <v>1093</v>
      </c>
      <c r="D486" s="71" t="s">
        <v>1094</v>
      </c>
      <c r="E486" s="78">
        <v>44910</v>
      </c>
      <c r="F486" s="69">
        <v>44962499.869999997</v>
      </c>
      <c r="G486" s="70">
        <f t="shared" si="35"/>
        <v>44940</v>
      </c>
      <c r="H486" s="111">
        <f t="shared" si="34"/>
        <v>44962499.869999997</v>
      </c>
      <c r="I486" s="57">
        <v>0</v>
      </c>
      <c r="J486" s="83" t="s">
        <v>33</v>
      </c>
    </row>
    <row r="487" spans="2:10" ht="54" customHeight="1" x14ac:dyDescent="0.2">
      <c r="B487" s="121"/>
      <c r="C487" s="119"/>
      <c r="D487" s="71" t="s">
        <v>1095</v>
      </c>
      <c r="E487" s="78">
        <v>44910</v>
      </c>
      <c r="F487" s="69">
        <v>26930750.030000001</v>
      </c>
      <c r="G487" s="70">
        <f t="shared" si="35"/>
        <v>44940</v>
      </c>
      <c r="H487" s="111">
        <f t="shared" si="34"/>
        <v>26930750.030000001</v>
      </c>
      <c r="I487" s="57">
        <v>0</v>
      </c>
      <c r="J487" s="83" t="s">
        <v>33</v>
      </c>
    </row>
    <row r="488" spans="2:10" ht="85.5" customHeight="1" x14ac:dyDescent="0.2">
      <c r="B488" s="108" t="s">
        <v>1098</v>
      </c>
      <c r="C488" s="109" t="s">
        <v>1096</v>
      </c>
      <c r="D488" s="71" t="s">
        <v>1097</v>
      </c>
      <c r="E488" s="78">
        <v>44917</v>
      </c>
      <c r="F488" s="69">
        <v>122720</v>
      </c>
      <c r="G488" s="70">
        <f t="shared" si="35"/>
        <v>44947</v>
      </c>
      <c r="H488" s="111">
        <f t="shared" si="34"/>
        <v>122720</v>
      </c>
      <c r="I488" s="57">
        <v>0</v>
      </c>
      <c r="J488" s="83" t="s">
        <v>33</v>
      </c>
    </row>
    <row r="489" spans="2:10" ht="125.25" customHeight="1" x14ac:dyDescent="0.2">
      <c r="B489" s="108" t="s">
        <v>1101</v>
      </c>
      <c r="C489" s="109" t="s">
        <v>1099</v>
      </c>
      <c r="D489" s="71" t="s">
        <v>1100</v>
      </c>
      <c r="E489" s="78">
        <v>44909</v>
      </c>
      <c r="F489" s="69">
        <v>9550000</v>
      </c>
      <c r="G489" s="70">
        <f t="shared" si="35"/>
        <v>44939</v>
      </c>
      <c r="H489" s="111">
        <f t="shared" si="34"/>
        <v>9550000</v>
      </c>
      <c r="I489" s="57">
        <v>0</v>
      </c>
      <c r="J489" s="83" t="s">
        <v>33</v>
      </c>
    </row>
    <row r="490" spans="2:10" ht="51" x14ac:dyDescent="0.2">
      <c r="B490" s="49" t="s">
        <v>0</v>
      </c>
      <c r="C490" s="49" t="s">
        <v>1</v>
      </c>
      <c r="D490" s="49" t="s">
        <v>3</v>
      </c>
      <c r="E490" s="49" t="s">
        <v>2</v>
      </c>
      <c r="F490" s="50" t="s">
        <v>4</v>
      </c>
      <c r="G490" s="49" t="s">
        <v>5</v>
      </c>
      <c r="H490" s="49" t="s">
        <v>6</v>
      </c>
      <c r="I490" s="49" t="s">
        <v>7</v>
      </c>
      <c r="J490" s="49" t="s">
        <v>8</v>
      </c>
    </row>
    <row r="491" spans="2:10" ht="84" customHeight="1" x14ac:dyDescent="0.2">
      <c r="B491" s="108" t="s">
        <v>722</v>
      </c>
      <c r="C491" s="109" t="s">
        <v>1102</v>
      </c>
      <c r="D491" s="71" t="s">
        <v>426</v>
      </c>
      <c r="E491" s="78">
        <v>44916</v>
      </c>
      <c r="F491" s="69">
        <v>2844390</v>
      </c>
      <c r="G491" s="70">
        <f t="shared" si="35"/>
        <v>44946</v>
      </c>
      <c r="H491" s="111">
        <f t="shared" ref="H491:H540" si="36">+F491</f>
        <v>2844390</v>
      </c>
      <c r="I491" s="57">
        <v>0</v>
      </c>
      <c r="J491" s="83" t="s">
        <v>33</v>
      </c>
    </row>
    <row r="492" spans="2:10" ht="51" x14ac:dyDescent="0.2">
      <c r="B492" s="108" t="s">
        <v>1105</v>
      </c>
      <c r="C492" s="109" t="s">
        <v>1103</v>
      </c>
      <c r="D492" s="71" t="s">
        <v>1104</v>
      </c>
      <c r="E492" s="78">
        <v>44921</v>
      </c>
      <c r="F492" s="69">
        <v>41421.550000000003</v>
      </c>
      <c r="G492" s="70">
        <f t="shared" si="35"/>
        <v>44951</v>
      </c>
      <c r="H492" s="111">
        <f t="shared" si="36"/>
        <v>41421.550000000003</v>
      </c>
      <c r="I492" s="57">
        <v>0</v>
      </c>
      <c r="J492" s="83" t="s">
        <v>33</v>
      </c>
    </row>
    <row r="493" spans="2:10" ht="51" x14ac:dyDescent="0.2">
      <c r="B493" s="108" t="s">
        <v>1107</v>
      </c>
      <c r="C493" s="109" t="s">
        <v>1106</v>
      </c>
      <c r="D493" s="71" t="s">
        <v>356</v>
      </c>
      <c r="E493" s="78">
        <v>44876</v>
      </c>
      <c r="F493" s="69">
        <v>404000</v>
      </c>
      <c r="G493" s="70">
        <f t="shared" si="35"/>
        <v>44906</v>
      </c>
      <c r="H493" s="111">
        <f t="shared" si="36"/>
        <v>404000</v>
      </c>
      <c r="I493" s="57">
        <v>0</v>
      </c>
      <c r="J493" s="83" t="s">
        <v>33</v>
      </c>
    </row>
    <row r="494" spans="2:10" ht="61.5" customHeight="1" x14ac:dyDescent="0.2">
      <c r="B494" s="120" t="s">
        <v>1110</v>
      </c>
      <c r="C494" s="118" t="s">
        <v>1108</v>
      </c>
      <c r="D494" s="71" t="s">
        <v>1109</v>
      </c>
      <c r="E494" s="78">
        <v>44901</v>
      </c>
      <c r="F494" s="69">
        <v>929250</v>
      </c>
      <c r="G494" s="70">
        <f>30+E494</f>
        <v>44931</v>
      </c>
      <c r="H494" s="111">
        <f>+F494</f>
        <v>929250</v>
      </c>
      <c r="I494" s="57">
        <v>0</v>
      </c>
      <c r="J494" s="83" t="s">
        <v>33</v>
      </c>
    </row>
    <row r="495" spans="2:10" ht="61.5" customHeight="1" x14ac:dyDescent="0.2">
      <c r="B495" s="121"/>
      <c r="C495" s="119"/>
      <c r="D495" s="71" t="s">
        <v>135</v>
      </c>
      <c r="E495" s="78">
        <v>44901</v>
      </c>
      <c r="F495" s="69">
        <v>732355.2</v>
      </c>
      <c r="G495" s="70">
        <f t="shared" si="35"/>
        <v>44931</v>
      </c>
      <c r="H495" s="111">
        <f t="shared" si="36"/>
        <v>732355.2</v>
      </c>
      <c r="I495" s="57">
        <v>0</v>
      </c>
      <c r="J495" s="83" t="s">
        <v>33</v>
      </c>
    </row>
    <row r="496" spans="2:10" ht="126.75" customHeight="1" x14ac:dyDescent="0.2">
      <c r="B496" s="108" t="s">
        <v>1112</v>
      </c>
      <c r="C496" s="109" t="s">
        <v>1111</v>
      </c>
      <c r="D496" s="71" t="s">
        <v>1066</v>
      </c>
      <c r="E496" s="78">
        <v>44911</v>
      </c>
      <c r="F496" s="69">
        <v>1040760</v>
      </c>
      <c r="G496" s="70">
        <f t="shared" si="35"/>
        <v>44941</v>
      </c>
      <c r="H496" s="111">
        <f t="shared" si="36"/>
        <v>1040760</v>
      </c>
      <c r="I496" s="57">
        <v>0</v>
      </c>
      <c r="J496" s="83" t="s">
        <v>33</v>
      </c>
    </row>
    <row r="497" spans="2:10" ht="103.5" customHeight="1" x14ac:dyDescent="0.2">
      <c r="B497" s="108" t="s">
        <v>91</v>
      </c>
      <c r="C497" s="109" t="s">
        <v>1113</v>
      </c>
      <c r="D497" s="71" t="s">
        <v>1114</v>
      </c>
      <c r="E497" s="78">
        <v>44896</v>
      </c>
      <c r="F497" s="69">
        <v>1319255.4099999999</v>
      </c>
      <c r="G497" s="70">
        <f t="shared" si="35"/>
        <v>44926</v>
      </c>
      <c r="H497" s="111">
        <f t="shared" si="36"/>
        <v>1319255.4099999999</v>
      </c>
      <c r="I497" s="57">
        <v>0</v>
      </c>
      <c r="J497" s="83" t="s">
        <v>33</v>
      </c>
    </row>
    <row r="498" spans="2:10" ht="102" x14ac:dyDescent="0.2">
      <c r="B498" s="108" t="s">
        <v>414</v>
      </c>
      <c r="C498" s="109" t="s">
        <v>1115</v>
      </c>
      <c r="D498" s="71" t="s">
        <v>645</v>
      </c>
      <c r="E498" s="78">
        <v>44914</v>
      </c>
      <c r="F498" s="69">
        <v>163961</v>
      </c>
      <c r="G498" s="70">
        <f t="shared" si="35"/>
        <v>44944</v>
      </c>
      <c r="H498" s="111">
        <f t="shared" si="36"/>
        <v>163961</v>
      </c>
      <c r="I498" s="57">
        <v>0</v>
      </c>
      <c r="J498" s="83" t="s">
        <v>33</v>
      </c>
    </row>
    <row r="499" spans="2:10" ht="99.75" customHeight="1" x14ac:dyDescent="0.2">
      <c r="B499" s="108" t="s">
        <v>11</v>
      </c>
      <c r="C499" s="109" t="s">
        <v>1116</v>
      </c>
      <c r="D499" s="71" t="s">
        <v>1117</v>
      </c>
      <c r="E499" s="78">
        <v>44881</v>
      </c>
      <c r="F499" s="69">
        <v>200672.96</v>
      </c>
      <c r="G499" s="70">
        <f t="shared" si="35"/>
        <v>44911</v>
      </c>
      <c r="H499" s="111">
        <f t="shared" si="36"/>
        <v>200672.96</v>
      </c>
      <c r="I499" s="57">
        <v>0</v>
      </c>
      <c r="J499" s="83" t="s">
        <v>33</v>
      </c>
    </row>
    <row r="500" spans="2:10" ht="111" customHeight="1" x14ac:dyDescent="0.2">
      <c r="B500" s="108" t="s">
        <v>1119</v>
      </c>
      <c r="C500" s="109" t="s">
        <v>1118</v>
      </c>
      <c r="D500" s="71" t="s">
        <v>615</v>
      </c>
      <c r="E500" s="78">
        <v>44917</v>
      </c>
      <c r="F500" s="69">
        <v>95108</v>
      </c>
      <c r="G500" s="70">
        <f t="shared" si="35"/>
        <v>44947</v>
      </c>
      <c r="H500" s="111">
        <f t="shared" si="36"/>
        <v>95108</v>
      </c>
      <c r="I500" s="57">
        <v>0</v>
      </c>
      <c r="J500" s="83" t="s">
        <v>33</v>
      </c>
    </row>
    <row r="501" spans="2:10" ht="68.25" customHeight="1" x14ac:dyDescent="0.2">
      <c r="B501" s="49" t="s">
        <v>0</v>
      </c>
      <c r="C501" s="49" t="s">
        <v>1</v>
      </c>
      <c r="D501" s="49" t="s">
        <v>3</v>
      </c>
      <c r="E501" s="49" t="s">
        <v>2</v>
      </c>
      <c r="F501" s="50" t="s">
        <v>4</v>
      </c>
      <c r="G501" s="49" t="s">
        <v>5</v>
      </c>
      <c r="H501" s="49" t="s">
        <v>6</v>
      </c>
      <c r="I501" s="49" t="s">
        <v>7</v>
      </c>
      <c r="J501" s="49" t="s">
        <v>8</v>
      </c>
    </row>
    <row r="502" spans="2:10" ht="22.5" customHeight="1" x14ac:dyDescent="0.2">
      <c r="B502" s="120" t="s">
        <v>938</v>
      </c>
      <c r="C502" s="118" t="s">
        <v>1120</v>
      </c>
      <c r="D502" s="71" t="s">
        <v>1121</v>
      </c>
      <c r="E502" s="78">
        <v>44755</v>
      </c>
      <c r="F502" s="69">
        <v>52957.06</v>
      </c>
      <c r="G502" s="70">
        <f t="shared" si="35"/>
        <v>44785</v>
      </c>
      <c r="H502" s="111">
        <f t="shared" si="36"/>
        <v>52957.06</v>
      </c>
      <c r="I502" s="57">
        <v>0</v>
      </c>
      <c r="J502" s="83" t="s">
        <v>33</v>
      </c>
    </row>
    <row r="503" spans="2:10" ht="22.5" customHeight="1" x14ac:dyDescent="0.2">
      <c r="B503" s="123"/>
      <c r="C503" s="122"/>
      <c r="D503" s="71" t="s">
        <v>1122</v>
      </c>
      <c r="E503" s="78">
        <v>44786</v>
      </c>
      <c r="F503" s="69">
        <v>94763.8</v>
      </c>
      <c r="G503" s="70">
        <f t="shared" si="35"/>
        <v>44816</v>
      </c>
      <c r="H503" s="111">
        <f t="shared" si="36"/>
        <v>94763.8</v>
      </c>
      <c r="I503" s="57">
        <v>0</v>
      </c>
      <c r="J503" s="83" t="s">
        <v>33</v>
      </c>
    </row>
    <row r="504" spans="2:10" ht="22.5" customHeight="1" x14ac:dyDescent="0.2">
      <c r="B504" s="123"/>
      <c r="C504" s="122"/>
      <c r="D504" s="71" t="s">
        <v>1123</v>
      </c>
      <c r="E504" s="78">
        <v>44817</v>
      </c>
      <c r="F504" s="69">
        <v>111398.86</v>
      </c>
      <c r="G504" s="70">
        <f t="shared" si="35"/>
        <v>44847</v>
      </c>
      <c r="H504" s="111">
        <f t="shared" si="36"/>
        <v>111398.86</v>
      </c>
      <c r="I504" s="57">
        <v>0</v>
      </c>
      <c r="J504" s="83" t="s">
        <v>33</v>
      </c>
    </row>
    <row r="505" spans="2:10" ht="22.5" customHeight="1" x14ac:dyDescent="0.2">
      <c r="B505" s="123"/>
      <c r="C505" s="122"/>
      <c r="D505" s="71" t="s">
        <v>1124</v>
      </c>
      <c r="E505" s="78">
        <v>44847</v>
      </c>
      <c r="F505" s="69">
        <v>71677.75</v>
      </c>
      <c r="G505" s="70">
        <f t="shared" si="35"/>
        <v>44877</v>
      </c>
      <c r="H505" s="111">
        <f t="shared" si="36"/>
        <v>71677.75</v>
      </c>
      <c r="I505" s="57">
        <v>0</v>
      </c>
      <c r="J505" s="83" t="s">
        <v>33</v>
      </c>
    </row>
    <row r="506" spans="2:10" ht="22.5" customHeight="1" x14ac:dyDescent="0.2">
      <c r="B506" s="123"/>
      <c r="C506" s="122"/>
      <c r="D506" s="71" t="s">
        <v>1125</v>
      </c>
      <c r="E506" s="78">
        <v>44878</v>
      </c>
      <c r="F506" s="69">
        <v>98120.1</v>
      </c>
      <c r="G506" s="70">
        <f t="shared" si="35"/>
        <v>44908</v>
      </c>
      <c r="H506" s="111">
        <f t="shared" si="36"/>
        <v>98120.1</v>
      </c>
      <c r="I506" s="57">
        <v>0</v>
      </c>
      <c r="J506" s="83" t="s">
        <v>33</v>
      </c>
    </row>
    <row r="507" spans="2:10" ht="22.5" customHeight="1" x14ac:dyDescent="0.2">
      <c r="B507" s="121"/>
      <c r="C507" s="119"/>
      <c r="D507" s="71" t="s">
        <v>1126</v>
      </c>
      <c r="E507" s="78">
        <v>44908</v>
      </c>
      <c r="F507" s="69">
        <v>191182.43</v>
      </c>
      <c r="G507" s="70">
        <f t="shared" si="35"/>
        <v>44938</v>
      </c>
      <c r="H507" s="111">
        <f t="shared" si="36"/>
        <v>191182.43</v>
      </c>
      <c r="I507" s="57">
        <v>0</v>
      </c>
      <c r="J507" s="83" t="s">
        <v>33</v>
      </c>
    </row>
    <row r="508" spans="2:10" ht="42.75" customHeight="1" x14ac:dyDescent="0.2">
      <c r="B508" s="120" t="s">
        <v>336</v>
      </c>
      <c r="C508" s="118" t="s">
        <v>1127</v>
      </c>
      <c r="D508" s="71" t="s">
        <v>1128</v>
      </c>
      <c r="E508" s="78">
        <v>44650</v>
      </c>
      <c r="F508" s="69">
        <v>168740</v>
      </c>
      <c r="G508" s="70">
        <f t="shared" si="35"/>
        <v>44680</v>
      </c>
      <c r="H508" s="111">
        <f t="shared" si="36"/>
        <v>168740</v>
      </c>
      <c r="I508" s="57">
        <v>0</v>
      </c>
      <c r="J508" s="83" t="s">
        <v>33</v>
      </c>
    </row>
    <row r="509" spans="2:10" ht="42.75" customHeight="1" x14ac:dyDescent="0.2">
      <c r="B509" s="121"/>
      <c r="C509" s="119"/>
      <c r="D509" s="71" t="s">
        <v>1129</v>
      </c>
      <c r="E509" s="78">
        <v>44746</v>
      </c>
      <c r="F509" s="69">
        <v>135000</v>
      </c>
      <c r="G509" s="70">
        <f t="shared" si="35"/>
        <v>44776</v>
      </c>
      <c r="H509" s="111">
        <f t="shared" si="36"/>
        <v>135000</v>
      </c>
      <c r="I509" s="57">
        <v>0</v>
      </c>
      <c r="J509" s="83" t="s">
        <v>33</v>
      </c>
    </row>
    <row r="510" spans="2:10" ht="55.5" customHeight="1" x14ac:dyDescent="0.2">
      <c r="B510" s="108" t="s">
        <v>1107</v>
      </c>
      <c r="C510" s="109" t="s">
        <v>1130</v>
      </c>
      <c r="D510" s="71" t="s">
        <v>354</v>
      </c>
      <c r="E510" s="78">
        <v>44739</v>
      </c>
      <c r="F510" s="69">
        <v>828000</v>
      </c>
      <c r="G510" s="70">
        <f t="shared" si="35"/>
        <v>44769</v>
      </c>
      <c r="H510" s="111">
        <f t="shared" si="36"/>
        <v>828000</v>
      </c>
      <c r="I510" s="57">
        <v>0</v>
      </c>
      <c r="J510" s="83" t="s">
        <v>33</v>
      </c>
    </row>
    <row r="511" spans="2:10" ht="122.25" customHeight="1" x14ac:dyDescent="0.2">
      <c r="B511" s="108" t="s">
        <v>217</v>
      </c>
      <c r="C511" s="109" t="s">
        <v>1131</v>
      </c>
      <c r="D511" s="71" t="s">
        <v>1132</v>
      </c>
      <c r="E511" s="78">
        <v>44844</v>
      </c>
      <c r="F511" s="69">
        <v>837800</v>
      </c>
      <c r="G511" s="70">
        <f t="shared" si="35"/>
        <v>44874</v>
      </c>
      <c r="H511" s="111">
        <f t="shared" si="36"/>
        <v>837800</v>
      </c>
      <c r="I511" s="57">
        <v>0</v>
      </c>
      <c r="J511" s="83" t="s">
        <v>33</v>
      </c>
    </row>
    <row r="512" spans="2:10" ht="116.25" customHeight="1" x14ac:dyDescent="0.2">
      <c r="B512" s="108" t="s">
        <v>1134</v>
      </c>
      <c r="C512" s="109" t="s">
        <v>1135</v>
      </c>
      <c r="D512" s="71" t="s">
        <v>1133</v>
      </c>
      <c r="E512" s="78">
        <v>44837</v>
      </c>
      <c r="F512" s="69">
        <v>931020</v>
      </c>
      <c r="G512" s="70">
        <f t="shared" si="35"/>
        <v>44867</v>
      </c>
      <c r="H512" s="111">
        <f t="shared" si="36"/>
        <v>931020</v>
      </c>
      <c r="I512" s="57">
        <v>0</v>
      </c>
      <c r="J512" s="83" t="s">
        <v>33</v>
      </c>
    </row>
    <row r="513" spans="2:10" ht="90.75" customHeight="1" x14ac:dyDescent="0.2">
      <c r="B513" s="108" t="s">
        <v>1137</v>
      </c>
      <c r="C513" s="109" t="s">
        <v>1136</v>
      </c>
      <c r="D513" s="71" t="s">
        <v>264</v>
      </c>
      <c r="E513" s="78">
        <v>44915</v>
      </c>
      <c r="F513" s="69">
        <v>75667.5</v>
      </c>
      <c r="G513" s="70">
        <f t="shared" si="35"/>
        <v>44945</v>
      </c>
      <c r="H513" s="111">
        <f t="shared" si="36"/>
        <v>75667.5</v>
      </c>
      <c r="I513" s="57">
        <v>0</v>
      </c>
      <c r="J513" s="83" t="s">
        <v>33</v>
      </c>
    </row>
    <row r="514" spans="2:10" ht="81.75" customHeight="1" x14ac:dyDescent="0.2">
      <c r="B514" s="108" t="s">
        <v>1140</v>
      </c>
      <c r="C514" s="109" t="s">
        <v>1138</v>
      </c>
      <c r="D514" s="71" t="s">
        <v>1139</v>
      </c>
      <c r="E514" s="78">
        <v>44841</v>
      </c>
      <c r="F514" s="69">
        <v>2264135</v>
      </c>
      <c r="G514" s="70">
        <f t="shared" si="35"/>
        <v>44871</v>
      </c>
      <c r="H514" s="111">
        <f t="shared" si="36"/>
        <v>2264135</v>
      </c>
      <c r="I514" s="57">
        <v>0</v>
      </c>
      <c r="J514" s="83" t="s">
        <v>33</v>
      </c>
    </row>
    <row r="515" spans="2:10" ht="108.75" customHeight="1" x14ac:dyDescent="0.2">
      <c r="B515" s="108" t="s">
        <v>1143</v>
      </c>
      <c r="C515" s="109" t="s">
        <v>1141</v>
      </c>
      <c r="D515" s="71" t="s">
        <v>1142</v>
      </c>
      <c r="E515" s="78">
        <v>44903</v>
      </c>
      <c r="F515" s="69">
        <v>1022599.23</v>
      </c>
      <c r="G515" s="70">
        <f t="shared" si="35"/>
        <v>44933</v>
      </c>
      <c r="H515" s="111">
        <f t="shared" si="36"/>
        <v>1022599.23</v>
      </c>
      <c r="I515" s="57">
        <v>0</v>
      </c>
      <c r="J515" s="83" t="s">
        <v>33</v>
      </c>
    </row>
    <row r="516" spans="2:10" ht="97.5" customHeight="1" x14ac:dyDescent="0.2">
      <c r="B516" s="108" t="s">
        <v>346</v>
      </c>
      <c r="C516" s="109" t="s">
        <v>1144</v>
      </c>
      <c r="D516" s="71" t="s">
        <v>1145</v>
      </c>
      <c r="E516" s="78">
        <v>44917</v>
      </c>
      <c r="F516" s="69">
        <v>306224.15999999997</v>
      </c>
      <c r="G516" s="70">
        <f t="shared" si="35"/>
        <v>44947</v>
      </c>
      <c r="H516" s="111">
        <f t="shared" si="36"/>
        <v>306224.15999999997</v>
      </c>
      <c r="I516" s="57">
        <v>0</v>
      </c>
      <c r="J516" s="83" t="s">
        <v>33</v>
      </c>
    </row>
    <row r="517" spans="2:10" ht="81" customHeight="1" x14ac:dyDescent="0.2">
      <c r="B517" s="49" t="s">
        <v>0</v>
      </c>
      <c r="C517" s="49" t="s">
        <v>1</v>
      </c>
      <c r="D517" s="49" t="s">
        <v>3</v>
      </c>
      <c r="E517" s="49" t="s">
        <v>2</v>
      </c>
      <c r="F517" s="50" t="s">
        <v>4</v>
      </c>
      <c r="G517" s="49" t="s">
        <v>5</v>
      </c>
      <c r="H517" s="49" t="s">
        <v>6</v>
      </c>
      <c r="I517" s="49" t="s">
        <v>7</v>
      </c>
      <c r="J517" s="49" t="s">
        <v>8</v>
      </c>
    </row>
    <row r="518" spans="2:10" ht="52.5" customHeight="1" x14ac:dyDescent="0.2">
      <c r="B518" s="120" t="s">
        <v>1110</v>
      </c>
      <c r="C518" s="118" t="s">
        <v>1146</v>
      </c>
      <c r="D518" s="71" t="s">
        <v>1147</v>
      </c>
      <c r="E518" s="78">
        <v>44915</v>
      </c>
      <c r="F518" s="69">
        <v>27199</v>
      </c>
      <c r="G518" s="70">
        <f t="shared" si="35"/>
        <v>44945</v>
      </c>
      <c r="H518" s="111">
        <f t="shared" si="36"/>
        <v>27199</v>
      </c>
      <c r="I518" s="57">
        <v>0</v>
      </c>
      <c r="J518" s="83" t="s">
        <v>33</v>
      </c>
    </row>
    <row r="519" spans="2:10" ht="52.5" customHeight="1" x14ac:dyDescent="0.2">
      <c r="B519" s="121"/>
      <c r="C519" s="119"/>
      <c r="D519" s="71" t="s">
        <v>524</v>
      </c>
      <c r="E519" s="78">
        <v>44915</v>
      </c>
      <c r="F519" s="69">
        <v>148680</v>
      </c>
      <c r="G519" s="70">
        <f t="shared" si="35"/>
        <v>44945</v>
      </c>
      <c r="H519" s="111">
        <f t="shared" si="36"/>
        <v>148680</v>
      </c>
      <c r="I519" s="57">
        <v>0</v>
      </c>
      <c r="J519" s="83" t="s">
        <v>33</v>
      </c>
    </row>
    <row r="520" spans="2:10" ht="18" customHeight="1" x14ac:dyDescent="0.2">
      <c r="B520" s="120" t="s">
        <v>34</v>
      </c>
      <c r="C520" s="118" t="s">
        <v>1148</v>
      </c>
      <c r="D520" s="71" t="s">
        <v>1149</v>
      </c>
      <c r="E520" s="78">
        <v>44916</v>
      </c>
      <c r="F520" s="69">
        <v>84005.46</v>
      </c>
      <c r="G520" s="70">
        <f t="shared" si="35"/>
        <v>44946</v>
      </c>
      <c r="H520" s="111">
        <f t="shared" si="36"/>
        <v>84005.46</v>
      </c>
      <c r="I520" s="57">
        <v>0</v>
      </c>
      <c r="J520" s="83" t="s">
        <v>33</v>
      </c>
    </row>
    <row r="521" spans="2:10" ht="18" customHeight="1" x14ac:dyDescent="0.2">
      <c r="B521" s="123"/>
      <c r="C521" s="122"/>
      <c r="D521" s="71" t="s">
        <v>1150</v>
      </c>
      <c r="E521" s="78">
        <v>44916</v>
      </c>
      <c r="F521" s="69">
        <v>84005.46</v>
      </c>
      <c r="G521" s="70">
        <f t="shared" si="35"/>
        <v>44946</v>
      </c>
      <c r="H521" s="111">
        <f t="shared" si="36"/>
        <v>84005.46</v>
      </c>
      <c r="I521" s="57">
        <v>0</v>
      </c>
      <c r="J521" s="83" t="s">
        <v>33</v>
      </c>
    </row>
    <row r="522" spans="2:10" ht="18" customHeight="1" x14ac:dyDescent="0.2">
      <c r="B522" s="123"/>
      <c r="C522" s="122"/>
      <c r="D522" s="71" t="s">
        <v>1151</v>
      </c>
      <c r="E522" s="78">
        <v>44916</v>
      </c>
      <c r="F522" s="69">
        <v>84005.46</v>
      </c>
      <c r="G522" s="70">
        <f t="shared" si="35"/>
        <v>44946</v>
      </c>
      <c r="H522" s="111">
        <f t="shared" si="36"/>
        <v>84005.46</v>
      </c>
      <c r="I522" s="57">
        <v>0</v>
      </c>
      <c r="J522" s="83" t="s">
        <v>33</v>
      </c>
    </row>
    <row r="523" spans="2:10" ht="18" customHeight="1" x14ac:dyDescent="0.2">
      <c r="B523" s="123"/>
      <c r="C523" s="122"/>
      <c r="D523" s="71" t="s">
        <v>1152</v>
      </c>
      <c r="E523" s="78">
        <v>44916</v>
      </c>
      <c r="F523" s="69">
        <v>84005.46</v>
      </c>
      <c r="G523" s="70">
        <f t="shared" si="35"/>
        <v>44946</v>
      </c>
      <c r="H523" s="111">
        <f t="shared" si="36"/>
        <v>84005.46</v>
      </c>
      <c r="I523" s="57">
        <v>0</v>
      </c>
      <c r="J523" s="83" t="s">
        <v>33</v>
      </c>
    </row>
    <row r="524" spans="2:10" ht="18" customHeight="1" x14ac:dyDescent="0.2">
      <c r="B524" s="123"/>
      <c r="C524" s="122"/>
      <c r="D524" s="71" t="s">
        <v>1133</v>
      </c>
      <c r="E524" s="78">
        <v>44916</v>
      </c>
      <c r="F524" s="69">
        <v>84005.46</v>
      </c>
      <c r="G524" s="70">
        <f t="shared" si="35"/>
        <v>44946</v>
      </c>
      <c r="H524" s="111">
        <f t="shared" si="36"/>
        <v>84005.46</v>
      </c>
      <c r="I524" s="57">
        <v>0</v>
      </c>
      <c r="J524" s="83" t="s">
        <v>33</v>
      </c>
    </row>
    <row r="525" spans="2:10" ht="18" customHeight="1" x14ac:dyDescent="0.2">
      <c r="B525" s="121"/>
      <c r="C525" s="119"/>
      <c r="D525" s="71" t="s">
        <v>256</v>
      </c>
      <c r="E525" s="78">
        <v>44916</v>
      </c>
      <c r="F525" s="69">
        <v>84005.46</v>
      </c>
      <c r="G525" s="70">
        <f t="shared" si="35"/>
        <v>44946</v>
      </c>
      <c r="H525" s="111">
        <f t="shared" si="36"/>
        <v>84005.46</v>
      </c>
      <c r="I525" s="57">
        <v>0</v>
      </c>
      <c r="J525" s="83" t="s">
        <v>33</v>
      </c>
    </row>
    <row r="526" spans="2:10" ht="84" customHeight="1" x14ac:dyDescent="0.2">
      <c r="B526" s="108" t="s">
        <v>1155</v>
      </c>
      <c r="C526" s="109" t="s">
        <v>1153</v>
      </c>
      <c r="D526" s="71" t="s">
        <v>1154</v>
      </c>
      <c r="E526" s="78">
        <v>44917</v>
      </c>
      <c r="F526" s="69">
        <v>946752.86</v>
      </c>
      <c r="G526" s="70">
        <f t="shared" si="35"/>
        <v>44947</v>
      </c>
      <c r="H526" s="111">
        <f t="shared" si="36"/>
        <v>946752.86</v>
      </c>
      <c r="I526" s="57">
        <v>0</v>
      </c>
      <c r="J526" s="83" t="s">
        <v>33</v>
      </c>
    </row>
    <row r="527" spans="2:10" ht="84" customHeight="1" x14ac:dyDescent="0.2">
      <c r="B527" s="108" t="s">
        <v>1158</v>
      </c>
      <c r="C527" s="109" t="s">
        <v>1156</v>
      </c>
      <c r="D527" s="71" t="s">
        <v>1157</v>
      </c>
      <c r="E527" s="78">
        <v>44921</v>
      </c>
      <c r="F527" s="69">
        <v>1929402.63</v>
      </c>
      <c r="G527" s="70">
        <f t="shared" si="35"/>
        <v>44951</v>
      </c>
      <c r="H527" s="111">
        <f t="shared" si="36"/>
        <v>1929402.63</v>
      </c>
      <c r="I527" s="57">
        <v>0</v>
      </c>
      <c r="J527" s="83" t="s">
        <v>33</v>
      </c>
    </row>
    <row r="528" spans="2:10" ht="51" x14ac:dyDescent="0.2">
      <c r="B528" s="108" t="s">
        <v>186</v>
      </c>
      <c r="C528" s="109" t="s">
        <v>1159</v>
      </c>
      <c r="D528" s="71" t="s">
        <v>1160</v>
      </c>
      <c r="E528" s="78">
        <v>44911</v>
      </c>
      <c r="F528" s="69">
        <v>286834.02</v>
      </c>
      <c r="G528" s="70">
        <f t="shared" si="35"/>
        <v>44941</v>
      </c>
      <c r="H528" s="111">
        <f t="shared" si="36"/>
        <v>286834.02</v>
      </c>
      <c r="I528" s="57">
        <v>0</v>
      </c>
      <c r="J528" s="83" t="s">
        <v>33</v>
      </c>
    </row>
    <row r="529" spans="2:10" ht="81" customHeight="1" x14ac:dyDescent="0.2">
      <c r="B529" s="108" t="s">
        <v>1163</v>
      </c>
      <c r="C529" s="109" t="s">
        <v>1161</v>
      </c>
      <c r="D529" s="71" t="s">
        <v>1162</v>
      </c>
      <c r="E529" s="78">
        <v>44917</v>
      </c>
      <c r="F529" s="69">
        <v>92276</v>
      </c>
      <c r="G529" s="70">
        <f t="shared" si="35"/>
        <v>44947</v>
      </c>
      <c r="H529" s="111">
        <f t="shared" si="36"/>
        <v>92276</v>
      </c>
      <c r="I529" s="57">
        <v>0</v>
      </c>
      <c r="J529" s="83" t="s">
        <v>33</v>
      </c>
    </row>
    <row r="530" spans="2:10" ht="113.25" customHeight="1" x14ac:dyDescent="0.2">
      <c r="B530" s="108" t="s">
        <v>757</v>
      </c>
      <c r="C530" s="109" t="s">
        <v>1164</v>
      </c>
      <c r="D530" s="71" t="s">
        <v>1165</v>
      </c>
      <c r="E530" s="78">
        <v>44918</v>
      </c>
      <c r="F530" s="69">
        <v>108626.37</v>
      </c>
      <c r="G530" s="70">
        <f t="shared" si="35"/>
        <v>44948</v>
      </c>
      <c r="H530" s="111">
        <f t="shared" si="36"/>
        <v>108626.37</v>
      </c>
      <c r="I530" s="57">
        <v>0</v>
      </c>
      <c r="J530" s="83" t="s">
        <v>33</v>
      </c>
    </row>
    <row r="531" spans="2:10" ht="102.75" customHeight="1" x14ac:dyDescent="0.2">
      <c r="B531" s="108" t="s">
        <v>1168</v>
      </c>
      <c r="C531" s="109" t="s">
        <v>1166</v>
      </c>
      <c r="D531" s="71" t="s">
        <v>1167</v>
      </c>
      <c r="E531" s="78">
        <v>44921</v>
      </c>
      <c r="F531" s="69">
        <v>711540</v>
      </c>
      <c r="G531" s="70">
        <f t="shared" si="35"/>
        <v>44951</v>
      </c>
      <c r="H531" s="111">
        <f t="shared" si="36"/>
        <v>711540</v>
      </c>
      <c r="I531" s="57">
        <v>0</v>
      </c>
      <c r="J531" s="83" t="s">
        <v>33</v>
      </c>
    </row>
    <row r="532" spans="2:10" ht="109.5" customHeight="1" x14ac:dyDescent="0.2">
      <c r="B532" s="108" t="s">
        <v>382</v>
      </c>
      <c r="C532" s="109" t="s">
        <v>1169</v>
      </c>
      <c r="D532" s="71" t="s">
        <v>1170</v>
      </c>
      <c r="E532" s="78">
        <v>44859</v>
      </c>
      <c r="F532" s="69">
        <v>958140</v>
      </c>
      <c r="G532" s="70">
        <f t="shared" si="35"/>
        <v>44889</v>
      </c>
      <c r="H532" s="111">
        <f t="shared" si="36"/>
        <v>958140</v>
      </c>
      <c r="I532" s="57">
        <v>0</v>
      </c>
      <c r="J532" s="83" t="s">
        <v>33</v>
      </c>
    </row>
    <row r="533" spans="2:10" ht="51" x14ac:dyDescent="0.2">
      <c r="B533" s="49" t="s">
        <v>0</v>
      </c>
      <c r="C533" s="49" t="s">
        <v>1</v>
      </c>
      <c r="D533" s="49" t="s">
        <v>3</v>
      </c>
      <c r="E533" s="49" t="s">
        <v>2</v>
      </c>
      <c r="F533" s="50" t="s">
        <v>4</v>
      </c>
      <c r="G533" s="49" t="s">
        <v>5</v>
      </c>
      <c r="H533" s="49" t="s">
        <v>6</v>
      </c>
      <c r="I533" s="49" t="s">
        <v>7</v>
      </c>
      <c r="J533" s="49" t="s">
        <v>8</v>
      </c>
    </row>
    <row r="534" spans="2:10" ht="30.75" customHeight="1" x14ac:dyDescent="0.2">
      <c r="B534" s="120" t="s">
        <v>1176</v>
      </c>
      <c r="C534" s="118" t="s">
        <v>1171</v>
      </c>
      <c r="D534" s="71" t="s">
        <v>1172</v>
      </c>
      <c r="E534" s="78">
        <v>44911</v>
      </c>
      <c r="F534" s="69">
        <v>128325</v>
      </c>
      <c r="G534" s="70">
        <f t="shared" si="35"/>
        <v>44941</v>
      </c>
      <c r="H534" s="111">
        <f t="shared" si="36"/>
        <v>128325</v>
      </c>
      <c r="I534" s="57">
        <v>0</v>
      </c>
      <c r="J534" s="83" t="s">
        <v>33</v>
      </c>
    </row>
    <row r="535" spans="2:10" ht="30.75" customHeight="1" x14ac:dyDescent="0.2">
      <c r="B535" s="123"/>
      <c r="C535" s="122"/>
      <c r="D535" s="71" t="s">
        <v>1173</v>
      </c>
      <c r="E535" s="78">
        <v>44911</v>
      </c>
      <c r="F535" s="69">
        <v>116525</v>
      </c>
      <c r="G535" s="70">
        <f t="shared" si="35"/>
        <v>44941</v>
      </c>
      <c r="H535" s="111">
        <f t="shared" si="36"/>
        <v>116525</v>
      </c>
      <c r="I535" s="57">
        <v>0</v>
      </c>
      <c r="J535" s="83" t="s">
        <v>33</v>
      </c>
    </row>
    <row r="536" spans="2:10" ht="30.75" customHeight="1" x14ac:dyDescent="0.2">
      <c r="B536" s="123"/>
      <c r="C536" s="122"/>
      <c r="D536" s="71" t="s">
        <v>1174</v>
      </c>
      <c r="E536" s="78">
        <v>44911</v>
      </c>
      <c r="F536" s="69">
        <v>47924.4</v>
      </c>
      <c r="G536" s="70">
        <f t="shared" si="35"/>
        <v>44941</v>
      </c>
      <c r="H536" s="111">
        <f t="shared" si="36"/>
        <v>47924.4</v>
      </c>
      <c r="I536" s="57">
        <v>0</v>
      </c>
      <c r="J536" s="83" t="s">
        <v>33</v>
      </c>
    </row>
    <row r="537" spans="2:10" ht="30.75" customHeight="1" x14ac:dyDescent="0.2">
      <c r="B537" s="121"/>
      <c r="C537" s="119"/>
      <c r="D537" s="71" t="s">
        <v>1175</v>
      </c>
      <c r="E537" s="78">
        <v>44911</v>
      </c>
      <c r="F537" s="69">
        <v>174600</v>
      </c>
      <c r="G537" s="70">
        <f t="shared" si="35"/>
        <v>44941</v>
      </c>
      <c r="H537" s="111">
        <f t="shared" si="36"/>
        <v>174600</v>
      </c>
      <c r="I537" s="57">
        <v>0</v>
      </c>
      <c r="J537" s="83" t="s">
        <v>33</v>
      </c>
    </row>
    <row r="538" spans="2:10" ht="87" customHeight="1" x14ac:dyDescent="0.2">
      <c r="B538" s="108" t="s">
        <v>516</v>
      </c>
      <c r="C538" s="109" t="s">
        <v>1177</v>
      </c>
      <c r="D538" s="71" t="s">
        <v>1178</v>
      </c>
      <c r="E538" s="78">
        <v>44922</v>
      </c>
      <c r="F538" s="69">
        <v>46835.99</v>
      </c>
      <c r="G538" s="70">
        <f t="shared" si="35"/>
        <v>44952</v>
      </c>
      <c r="H538" s="111">
        <f t="shared" si="36"/>
        <v>46835.99</v>
      </c>
      <c r="I538" s="57">
        <v>0</v>
      </c>
      <c r="J538" s="83" t="s">
        <v>33</v>
      </c>
    </row>
    <row r="539" spans="2:10" ht="48" customHeight="1" x14ac:dyDescent="0.2">
      <c r="B539" s="120" t="s">
        <v>1105</v>
      </c>
      <c r="C539" s="118" t="s">
        <v>1179</v>
      </c>
      <c r="D539" s="71" t="s">
        <v>1180</v>
      </c>
      <c r="E539" s="78">
        <v>44890</v>
      </c>
      <c r="F539" s="69">
        <v>31877.7</v>
      </c>
      <c r="G539" s="70">
        <f t="shared" si="35"/>
        <v>44920</v>
      </c>
      <c r="H539" s="111">
        <f t="shared" si="36"/>
        <v>31877.7</v>
      </c>
      <c r="I539" s="57">
        <v>0</v>
      </c>
      <c r="J539" s="83" t="s">
        <v>33</v>
      </c>
    </row>
    <row r="540" spans="2:10" ht="48" customHeight="1" x14ac:dyDescent="0.2">
      <c r="B540" s="121"/>
      <c r="C540" s="119"/>
      <c r="D540" s="71" t="s">
        <v>1181</v>
      </c>
      <c r="E540" s="78">
        <v>44920</v>
      </c>
      <c r="F540" s="69">
        <v>41421.550000000003</v>
      </c>
      <c r="G540" s="70">
        <f t="shared" si="35"/>
        <v>44950</v>
      </c>
      <c r="H540" s="111">
        <f t="shared" si="36"/>
        <v>41421.550000000003</v>
      </c>
      <c r="I540" s="57">
        <v>0</v>
      </c>
      <c r="J540" s="83" t="s">
        <v>33</v>
      </c>
    </row>
    <row r="541" spans="2:10" ht="121.5" customHeight="1" x14ac:dyDescent="0.2">
      <c r="B541" s="108" t="s">
        <v>1183</v>
      </c>
      <c r="C541" s="109" t="s">
        <v>1182</v>
      </c>
      <c r="D541" s="71" t="s">
        <v>1066</v>
      </c>
      <c r="E541" s="78">
        <v>44925</v>
      </c>
      <c r="F541" s="69">
        <v>117982677.59999999</v>
      </c>
      <c r="G541" s="70">
        <f t="shared" ref="G541" si="37">30+E541</f>
        <v>44955</v>
      </c>
      <c r="H541" s="111">
        <f t="shared" ref="H541:H546" si="38">+F541</f>
        <v>117982677.59999999</v>
      </c>
      <c r="I541" s="57">
        <v>0</v>
      </c>
      <c r="J541" s="83" t="s">
        <v>33</v>
      </c>
    </row>
    <row r="542" spans="2:10" ht="91.5" customHeight="1" x14ac:dyDescent="0.2">
      <c r="B542" s="106" t="s">
        <v>261</v>
      </c>
      <c r="C542" s="105" t="s">
        <v>1184</v>
      </c>
      <c r="D542" s="71" t="s">
        <v>1185</v>
      </c>
      <c r="E542" s="78">
        <v>44923</v>
      </c>
      <c r="F542" s="69">
        <v>1172547.26</v>
      </c>
      <c r="G542" s="70">
        <f t="shared" si="27"/>
        <v>44953</v>
      </c>
      <c r="H542" s="111">
        <f t="shared" si="38"/>
        <v>1172547.26</v>
      </c>
      <c r="I542" s="57">
        <v>0</v>
      </c>
      <c r="J542" s="83" t="s">
        <v>33</v>
      </c>
    </row>
    <row r="543" spans="2:10" ht="63.75" x14ac:dyDescent="0.2">
      <c r="B543" s="106" t="s">
        <v>261</v>
      </c>
      <c r="C543" s="105" t="s">
        <v>1186</v>
      </c>
      <c r="D543" s="71" t="s">
        <v>1187</v>
      </c>
      <c r="E543" s="78">
        <v>44923</v>
      </c>
      <c r="F543" s="69">
        <v>1786872.73</v>
      </c>
      <c r="G543" s="70">
        <f t="shared" si="27"/>
        <v>44953</v>
      </c>
      <c r="H543" s="111">
        <f t="shared" si="38"/>
        <v>1786872.73</v>
      </c>
      <c r="I543" s="57">
        <v>0</v>
      </c>
      <c r="J543" s="83" t="s">
        <v>33</v>
      </c>
    </row>
    <row r="544" spans="2:10" ht="102" x14ac:dyDescent="0.2">
      <c r="B544" s="106" t="s">
        <v>1189</v>
      </c>
      <c r="C544" s="105" t="s">
        <v>1188</v>
      </c>
      <c r="D544" s="71" t="s">
        <v>351</v>
      </c>
      <c r="E544" s="78">
        <v>44921</v>
      </c>
      <c r="F544" s="69">
        <v>88500</v>
      </c>
      <c r="G544" s="70">
        <f t="shared" si="27"/>
        <v>44951</v>
      </c>
      <c r="H544" s="111">
        <f t="shared" si="38"/>
        <v>88500</v>
      </c>
      <c r="I544" s="57">
        <v>0</v>
      </c>
      <c r="J544" s="83" t="s">
        <v>33</v>
      </c>
    </row>
    <row r="545" spans="2:10" ht="102" x14ac:dyDescent="0.2">
      <c r="B545" s="106" t="s">
        <v>237</v>
      </c>
      <c r="C545" s="105" t="s">
        <v>1190</v>
      </c>
      <c r="D545" s="71" t="s">
        <v>270</v>
      </c>
      <c r="E545" s="78">
        <v>44886</v>
      </c>
      <c r="F545" s="69">
        <v>1164453.5</v>
      </c>
      <c r="G545" s="70">
        <f t="shared" si="27"/>
        <v>44916</v>
      </c>
      <c r="H545" s="111">
        <f t="shared" si="38"/>
        <v>1164453.5</v>
      </c>
      <c r="I545" s="57">
        <v>0</v>
      </c>
      <c r="J545" s="83" t="s">
        <v>33</v>
      </c>
    </row>
    <row r="546" spans="2:10" ht="76.5" x14ac:dyDescent="0.2">
      <c r="B546" s="106" t="s">
        <v>845</v>
      </c>
      <c r="C546" s="105" t="s">
        <v>1191</v>
      </c>
      <c r="D546" s="71" t="s">
        <v>1192</v>
      </c>
      <c r="E546" s="78">
        <v>44922</v>
      </c>
      <c r="F546" s="69">
        <v>764288.36</v>
      </c>
      <c r="G546" s="70">
        <f t="shared" si="27"/>
        <v>44952</v>
      </c>
      <c r="H546" s="111">
        <f t="shared" si="38"/>
        <v>764288.36</v>
      </c>
      <c r="I546" s="57">
        <v>0</v>
      </c>
      <c r="J546" s="83" t="s">
        <v>33</v>
      </c>
    </row>
    <row r="547" spans="2:10" ht="51" x14ac:dyDescent="0.2">
      <c r="B547" s="49" t="s">
        <v>0</v>
      </c>
      <c r="C547" s="49" t="s">
        <v>1</v>
      </c>
      <c r="D547" s="49" t="s">
        <v>3</v>
      </c>
      <c r="E547" s="49" t="s">
        <v>2</v>
      </c>
      <c r="F547" s="50" t="s">
        <v>4</v>
      </c>
      <c r="G547" s="49" t="s">
        <v>5</v>
      </c>
      <c r="H547" s="49" t="s">
        <v>6</v>
      </c>
      <c r="I547" s="49" t="s">
        <v>7</v>
      </c>
      <c r="J547" s="49" t="s">
        <v>8</v>
      </c>
    </row>
    <row r="548" spans="2:10" ht="89.25" x14ac:dyDescent="0.2">
      <c r="B548" s="106" t="s">
        <v>1194</v>
      </c>
      <c r="C548" s="105" t="s">
        <v>1193</v>
      </c>
      <c r="D548" s="71" t="s">
        <v>586</v>
      </c>
      <c r="E548" s="78">
        <v>44915</v>
      </c>
      <c r="F548" s="69">
        <v>29500</v>
      </c>
      <c r="G548" s="70">
        <f>30+E548</f>
        <v>44945</v>
      </c>
      <c r="H548" s="111">
        <f>+F548</f>
        <v>29500</v>
      </c>
      <c r="I548" s="57">
        <v>0</v>
      </c>
      <c r="J548" s="83" t="s">
        <v>33</v>
      </c>
    </row>
    <row r="549" spans="2:10" ht="108.75" customHeight="1" x14ac:dyDescent="0.2">
      <c r="B549" s="106" t="s">
        <v>1195</v>
      </c>
      <c r="C549" s="105" t="s">
        <v>1196</v>
      </c>
      <c r="D549" s="71" t="s">
        <v>354</v>
      </c>
      <c r="E549" s="78">
        <v>44918</v>
      </c>
      <c r="F549" s="69">
        <v>59000</v>
      </c>
      <c r="G549" s="70">
        <f t="shared" ref="G549:G564" si="39">30+E549</f>
        <v>44948</v>
      </c>
      <c r="H549" s="111">
        <f t="shared" ref="H549:H564" si="40">+F549</f>
        <v>59000</v>
      </c>
      <c r="I549" s="57">
        <v>0</v>
      </c>
      <c r="J549" s="83" t="s">
        <v>33</v>
      </c>
    </row>
    <row r="550" spans="2:10" ht="102" x14ac:dyDescent="0.2">
      <c r="B550" s="106" t="s">
        <v>1199</v>
      </c>
      <c r="C550" s="105" t="s">
        <v>1197</v>
      </c>
      <c r="D550" s="71" t="s">
        <v>1198</v>
      </c>
      <c r="E550" s="78">
        <v>44916</v>
      </c>
      <c r="F550" s="69">
        <v>1180000</v>
      </c>
      <c r="G550" s="70">
        <f t="shared" si="39"/>
        <v>44946</v>
      </c>
      <c r="H550" s="111">
        <f t="shared" si="40"/>
        <v>1180000</v>
      </c>
      <c r="I550" s="57">
        <v>0</v>
      </c>
      <c r="J550" s="83" t="s">
        <v>33</v>
      </c>
    </row>
    <row r="551" spans="2:10" ht="63.75" x14ac:dyDescent="0.2">
      <c r="B551" s="106" t="s">
        <v>1202</v>
      </c>
      <c r="C551" s="105" t="s">
        <v>1200</v>
      </c>
      <c r="D551" s="71" t="s">
        <v>1201</v>
      </c>
      <c r="E551" s="78">
        <v>44917</v>
      </c>
      <c r="F551" s="69">
        <v>920400</v>
      </c>
      <c r="G551" s="70">
        <f t="shared" si="39"/>
        <v>44947</v>
      </c>
      <c r="H551" s="111">
        <f t="shared" si="40"/>
        <v>920400</v>
      </c>
      <c r="I551" s="57">
        <v>0</v>
      </c>
      <c r="J551" s="83" t="s">
        <v>33</v>
      </c>
    </row>
    <row r="552" spans="2:10" ht="108.75" customHeight="1" x14ac:dyDescent="0.2">
      <c r="B552" s="106" t="s">
        <v>1204</v>
      </c>
      <c r="C552" s="105" t="s">
        <v>1203</v>
      </c>
      <c r="D552" s="71" t="s">
        <v>564</v>
      </c>
      <c r="E552" s="78">
        <v>44922</v>
      </c>
      <c r="F552" s="69">
        <v>94400</v>
      </c>
      <c r="G552" s="70">
        <f t="shared" si="39"/>
        <v>44952</v>
      </c>
      <c r="H552" s="111">
        <f t="shared" si="40"/>
        <v>94400</v>
      </c>
      <c r="I552" s="57">
        <v>0</v>
      </c>
      <c r="J552" s="83" t="s">
        <v>33</v>
      </c>
    </row>
    <row r="553" spans="2:10" ht="76.5" x14ac:dyDescent="0.2">
      <c r="B553" s="106" t="s">
        <v>1207</v>
      </c>
      <c r="C553" s="105" t="s">
        <v>1205</v>
      </c>
      <c r="D553" s="71" t="s">
        <v>1206</v>
      </c>
      <c r="E553" s="78">
        <v>44923</v>
      </c>
      <c r="F553" s="69">
        <v>1033680</v>
      </c>
      <c r="G553" s="70">
        <f t="shared" si="39"/>
        <v>44953</v>
      </c>
      <c r="H553" s="111">
        <f t="shared" si="40"/>
        <v>1033680</v>
      </c>
      <c r="I553" s="57">
        <v>0</v>
      </c>
      <c r="J553" s="83" t="s">
        <v>33</v>
      </c>
    </row>
    <row r="554" spans="2:10" ht="59.25" customHeight="1" x14ac:dyDescent="0.2">
      <c r="B554" s="120" t="s">
        <v>1211</v>
      </c>
      <c r="C554" s="118" t="s">
        <v>1208</v>
      </c>
      <c r="D554" s="71" t="s">
        <v>1209</v>
      </c>
      <c r="E554" s="78">
        <v>44895</v>
      </c>
      <c r="F554" s="69">
        <v>3065.3</v>
      </c>
      <c r="G554" s="70">
        <f t="shared" si="39"/>
        <v>44925</v>
      </c>
      <c r="H554" s="111">
        <f t="shared" si="40"/>
        <v>3065.3</v>
      </c>
      <c r="I554" s="57">
        <v>0</v>
      </c>
      <c r="J554" s="83" t="s">
        <v>33</v>
      </c>
    </row>
    <row r="555" spans="2:10" ht="59.25" customHeight="1" x14ac:dyDescent="0.2">
      <c r="B555" s="121"/>
      <c r="C555" s="119"/>
      <c r="D555" s="71" t="s">
        <v>1210</v>
      </c>
      <c r="E555" s="78">
        <v>44895</v>
      </c>
      <c r="F555" s="69">
        <v>5779.08</v>
      </c>
      <c r="G555" s="70">
        <f t="shared" si="39"/>
        <v>44925</v>
      </c>
      <c r="H555" s="111">
        <f t="shared" si="40"/>
        <v>5779.08</v>
      </c>
      <c r="I555" s="57">
        <v>0</v>
      </c>
      <c r="J555" s="83" t="s">
        <v>33</v>
      </c>
    </row>
    <row r="556" spans="2:10" ht="96" customHeight="1" x14ac:dyDescent="0.2">
      <c r="B556" s="106" t="s">
        <v>1214</v>
      </c>
      <c r="C556" s="105" t="s">
        <v>1212</v>
      </c>
      <c r="D556" s="71" t="s">
        <v>1213</v>
      </c>
      <c r="E556" s="78">
        <v>44924</v>
      </c>
      <c r="F556" s="69">
        <v>472000</v>
      </c>
      <c r="G556" s="70">
        <f t="shared" si="39"/>
        <v>44954</v>
      </c>
      <c r="H556" s="111">
        <f t="shared" si="40"/>
        <v>472000</v>
      </c>
      <c r="I556" s="57">
        <v>0</v>
      </c>
      <c r="J556" s="83" t="s">
        <v>33</v>
      </c>
    </row>
    <row r="557" spans="2:10" ht="99" customHeight="1" x14ac:dyDescent="0.2">
      <c r="B557" s="106" t="s">
        <v>1216</v>
      </c>
      <c r="C557" s="105" t="s">
        <v>1215</v>
      </c>
      <c r="D557" s="71" t="s">
        <v>490</v>
      </c>
      <c r="E557" s="78">
        <v>44922</v>
      </c>
      <c r="F557" s="69">
        <v>590000</v>
      </c>
      <c r="G557" s="70">
        <f t="shared" si="39"/>
        <v>44952</v>
      </c>
      <c r="H557" s="111">
        <f t="shared" si="40"/>
        <v>590000</v>
      </c>
      <c r="I557" s="57">
        <v>0</v>
      </c>
      <c r="J557" s="83" t="s">
        <v>33</v>
      </c>
    </row>
    <row r="558" spans="2:10" ht="51" x14ac:dyDescent="0.2">
      <c r="B558" s="49" t="s">
        <v>0</v>
      </c>
      <c r="C558" s="49" t="s">
        <v>1</v>
      </c>
      <c r="D558" s="49" t="s">
        <v>3</v>
      </c>
      <c r="E558" s="49" t="s">
        <v>2</v>
      </c>
      <c r="F558" s="50" t="s">
        <v>4</v>
      </c>
      <c r="G558" s="49" t="s">
        <v>5</v>
      </c>
      <c r="H558" s="49" t="s">
        <v>6</v>
      </c>
      <c r="I558" s="49" t="s">
        <v>7</v>
      </c>
      <c r="J558" s="49" t="s">
        <v>8</v>
      </c>
    </row>
    <row r="559" spans="2:10" ht="63.75" x14ac:dyDescent="0.2">
      <c r="B559" s="106" t="s">
        <v>1211</v>
      </c>
      <c r="C559" s="105" t="s">
        <v>1217</v>
      </c>
      <c r="D559" s="71" t="s">
        <v>1218</v>
      </c>
      <c r="E559" s="78">
        <v>44895</v>
      </c>
      <c r="F559" s="69">
        <v>49886.62</v>
      </c>
      <c r="G559" s="70">
        <f t="shared" si="39"/>
        <v>44925</v>
      </c>
      <c r="H559" s="111">
        <f t="shared" si="40"/>
        <v>49886.62</v>
      </c>
      <c r="I559" s="57">
        <v>0</v>
      </c>
      <c r="J559" s="83" t="s">
        <v>33</v>
      </c>
    </row>
    <row r="560" spans="2:10" ht="94.5" customHeight="1" x14ac:dyDescent="0.2">
      <c r="B560" s="106" t="s">
        <v>1220</v>
      </c>
      <c r="C560" s="105" t="s">
        <v>1219</v>
      </c>
      <c r="D560" s="71" t="s">
        <v>348</v>
      </c>
      <c r="E560" s="78">
        <v>44923</v>
      </c>
      <c r="F560" s="69">
        <v>238849</v>
      </c>
      <c r="G560" s="70">
        <f t="shared" si="39"/>
        <v>44953</v>
      </c>
      <c r="H560" s="111">
        <f t="shared" si="40"/>
        <v>238849</v>
      </c>
      <c r="I560" s="57">
        <v>0</v>
      </c>
      <c r="J560" s="83" t="s">
        <v>33</v>
      </c>
    </row>
    <row r="561" spans="2:10" ht="89.25" x14ac:dyDescent="0.2">
      <c r="B561" s="106" t="s">
        <v>1223</v>
      </c>
      <c r="C561" s="105" t="s">
        <v>1221</v>
      </c>
      <c r="D561" s="71" t="s">
        <v>1222</v>
      </c>
      <c r="E561" s="78">
        <v>44923</v>
      </c>
      <c r="F561" s="69">
        <v>1298000</v>
      </c>
      <c r="G561" s="70">
        <f t="shared" si="39"/>
        <v>44953</v>
      </c>
      <c r="H561" s="111">
        <f t="shared" si="40"/>
        <v>1298000</v>
      </c>
      <c r="I561" s="57">
        <v>0</v>
      </c>
      <c r="J561" s="83" t="s">
        <v>33</v>
      </c>
    </row>
    <row r="562" spans="2:10" ht="87" customHeight="1" x14ac:dyDescent="0.2">
      <c r="B562" s="106" t="s">
        <v>1226</v>
      </c>
      <c r="C562" s="105" t="s">
        <v>1224</v>
      </c>
      <c r="D562" s="71" t="s">
        <v>1225</v>
      </c>
      <c r="E562" s="78">
        <v>44897</v>
      </c>
      <c r="F562" s="69">
        <v>290280</v>
      </c>
      <c r="G562" s="70">
        <f t="shared" si="39"/>
        <v>44927</v>
      </c>
      <c r="H562" s="111">
        <f t="shared" si="40"/>
        <v>290280</v>
      </c>
      <c r="I562" s="57">
        <v>0</v>
      </c>
      <c r="J562" s="83" t="s">
        <v>33</v>
      </c>
    </row>
    <row r="563" spans="2:10" ht="102" x14ac:dyDescent="0.2">
      <c r="B563" s="106" t="s">
        <v>1228</v>
      </c>
      <c r="C563" s="105" t="s">
        <v>1227</v>
      </c>
      <c r="D563" s="71" t="s">
        <v>632</v>
      </c>
      <c r="E563" s="78">
        <v>44924</v>
      </c>
      <c r="F563" s="69">
        <v>29500</v>
      </c>
      <c r="G563" s="70">
        <f t="shared" si="39"/>
        <v>44954</v>
      </c>
      <c r="H563" s="111">
        <f t="shared" si="40"/>
        <v>29500</v>
      </c>
      <c r="I563" s="57">
        <v>0</v>
      </c>
      <c r="J563" s="83" t="s">
        <v>33</v>
      </c>
    </row>
    <row r="564" spans="2:10" ht="89.25" x14ac:dyDescent="0.2">
      <c r="B564" s="106" t="s">
        <v>1230</v>
      </c>
      <c r="C564" s="105" t="s">
        <v>1229</v>
      </c>
      <c r="D564" s="71" t="s">
        <v>544</v>
      </c>
      <c r="E564" s="78">
        <v>44924</v>
      </c>
      <c r="F564" s="69">
        <v>528640</v>
      </c>
      <c r="G564" s="70">
        <f t="shared" si="39"/>
        <v>44954</v>
      </c>
      <c r="H564" s="111">
        <f t="shared" si="40"/>
        <v>528640</v>
      </c>
      <c r="I564" s="57">
        <v>0</v>
      </c>
      <c r="J564" s="83" t="s">
        <v>33</v>
      </c>
    </row>
    <row r="565" spans="2:10" ht="19.5" customHeight="1" x14ac:dyDescent="0.2">
      <c r="B565" s="96"/>
      <c r="C565" s="97"/>
      <c r="D565" s="98"/>
      <c r="E565" s="99"/>
      <c r="F565" s="100"/>
      <c r="G565" s="101"/>
      <c r="H565" s="100"/>
      <c r="I565" s="102"/>
      <c r="J565" s="103"/>
    </row>
    <row r="566" spans="2:10" ht="20.25" customHeight="1" x14ac:dyDescent="0.2">
      <c r="B566" s="96"/>
      <c r="C566" s="97"/>
      <c r="D566" s="98"/>
      <c r="E566" s="99"/>
      <c r="F566" s="100"/>
      <c r="G566" s="101"/>
      <c r="H566" s="100"/>
      <c r="I566" s="102"/>
      <c r="J566" s="103"/>
    </row>
    <row r="567" spans="2:10" x14ac:dyDescent="0.2">
      <c r="B567" s="96"/>
      <c r="C567" s="97"/>
      <c r="D567" s="98"/>
      <c r="E567" s="99"/>
      <c r="F567" s="100"/>
      <c r="G567" s="101"/>
      <c r="H567" s="100"/>
      <c r="I567" s="102"/>
      <c r="J567" s="103"/>
    </row>
    <row r="568" spans="2:10" ht="18" customHeight="1" x14ac:dyDescent="0.2">
      <c r="G568" s="73"/>
    </row>
    <row r="569" spans="2:10" x14ac:dyDescent="0.2">
      <c r="G569" s="73"/>
    </row>
    <row r="570" spans="2:10" x14ac:dyDescent="0.2">
      <c r="G570" s="73"/>
    </row>
    <row r="571" spans="2:10" x14ac:dyDescent="0.2">
      <c r="C571" s="129"/>
      <c r="D571" s="129"/>
      <c r="G571" s="73"/>
    </row>
    <row r="572" spans="2:10" x14ac:dyDescent="0.2">
      <c r="B572" s="76" t="s">
        <v>159</v>
      </c>
      <c r="C572" s="54"/>
      <c r="D572" s="130" t="s">
        <v>162</v>
      </c>
      <c r="E572" s="130"/>
      <c r="F572" s="58"/>
      <c r="G572" s="74"/>
      <c r="H572" s="131" t="s">
        <v>160</v>
      </c>
      <c r="I572" s="131"/>
      <c r="J572" s="131"/>
    </row>
    <row r="573" spans="2:10" x14ac:dyDescent="0.2">
      <c r="B573" s="60" t="s">
        <v>157</v>
      </c>
      <c r="C573" s="55"/>
      <c r="D573" s="128" t="s">
        <v>156</v>
      </c>
      <c r="E573" s="128"/>
      <c r="F573" s="59"/>
      <c r="G573" s="75"/>
      <c r="H573" s="127" t="s">
        <v>103</v>
      </c>
      <c r="I573" s="127"/>
      <c r="J573" s="127"/>
    </row>
    <row r="574" spans="2:10" x14ac:dyDescent="0.2">
      <c r="B574" s="61" t="s">
        <v>158</v>
      </c>
      <c r="C574" s="55"/>
      <c r="D574" s="132" t="s">
        <v>163</v>
      </c>
      <c r="E574" s="132"/>
      <c r="F574" s="59"/>
      <c r="G574" s="75"/>
      <c r="H574" s="127" t="s">
        <v>161</v>
      </c>
      <c r="I574" s="127"/>
      <c r="J574" s="127"/>
    </row>
  </sheetData>
  <mergeCells count="82">
    <mergeCell ref="B8:J8"/>
    <mergeCell ref="B10:J10"/>
    <mergeCell ref="B11:J11"/>
    <mergeCell ref="C14:C16"/>
    <mergeCell ref="B14:B16"/>
    <mergeCell ref="C20:C21"/>
    <mergeCell ref="B20:B21"/>
    <mergeCell ref="H574:J574"/>
    <mergeCell ref="D573:E573"/>
    <mergeCell ref="H573:J573"/>
    <mergeCell ref="C571:D571"/>
    <mergeCell ref="D572:E572"/>
    <mergeCell ref="H572:J572"/>
    <mergeCell ref="D574:E574"/>
    <mergeCell ref="C64:C66"/>
    <mergeCell ref="B64:B66"/>
    <mergeCell ref="C70:C72"/>
    <mergeCell ref="B70:B72"/>
    <mergeCell ref="C73:C80"/>
    <mergeCell ref="B73:B80"/>
    <mergeCell ref="C96:C98"/>
    <mergeCell ref="B96:B98"/>
    <mergeCell ref="C110:C111"/>
    <mergeCell ref="B110:B111"/>
    <mergeCell ref="C113:C114"/>
    <mergeCell ref="B113:B114"/>
    <mergeCell ref="C117:C124"/>
    <mergeCell ref="B117:B124"/>
    <mergeCell ref="C142:C144"/>
    <mergeCell ref="B142:B144"/>
    <mergeCell ref="C145:C149"/>
    <mergeCell ref="B145:B149"/>
    <mergeCell ref="C172:C179"/>
    <mergeCell ref="B172:B179"/>
    <mergeCell ref="C231:C232"/>
    <mergeCell ref="B231:B232"/>
    <mergeCell ref="C246:C247"/>
    <mergeCell ref="B246:B247"/>
    <mergeCell ref="C260:C267"/>
    <mergeCell ref="B260:B267"/>
    <mergeCell ref="C289:C290"/>
    <mergeCell ref="B289:B290"/>
    <mergeCell ref="C321:C326"/>
    <mergeCell ref="B321:B326"/>
    <mergeCell ref="C338:C339"/>
    <mergeCell ref="B338:B339"/>
    <mergeCell ref="C345:C346"/>
    <mergeCell ref="B345:B346"/>
    <mergeCell ref="C372:C380"/>
    <mergeCell ref="B372:B380"/>
    <mergeCell ref="C386:C387"/>
    <mergeCell ref="B386:B387"/>
    <mergeCell ref="C424:C425"/>
    <mergeCell ref="B424:B425"/>
    <mergeCell ref="C436:C437"/>
    <mergeCell ref="B436:B437"/>
    <mergeCell ref="C438:C439"/>
    <mergeCell ref="B438:B439"/>
    <mergeCell ref="C468:C472"/>
    <mergeCell ref="B468:B472"/>
    <mergeCell ref="C475:C478"/>
    <mergeCell ref="B475:B478"/>
    <mergeCell ref="C479:C481"/>
    <mergeCell ref="B479:B481"/>
    <mergeCell ref="C486:C487"/>
    <mergeCell ref="B486:B487"/>
    <mergeCell ref="C494:C495"/>
    <mergeCell ref="B494:B495"/>
    <mergeCell ref="C502:C507"/>
    <mergeCell ref="B502:B507"/>
    <mergeCell ref="C508:C509"/>
    <mergeCell ref="B508:B509"/>
    <mergeCell ref="C518:C519"/>
    <mergeCell ref="B518:B519"/>
    <mergeCell ref="C554:C555"/>
    <mergeCell ref="B554:B555"/>
    <mergeCell ref="C520:C525"/>
    <mergeCell ref="B520:B525"/>
    <mergeCell ref="C534:C537"/>
    <mergeCell ref="B534:B537"/>
    <mergeCell ref="C539:C540"/>
    <mergeCell ref="B539:B540"/>
  </mergeCells>
  <pageMargins left="0.27559055118110237" right="0" top="7.874015748031496E-2" bottom="0" header="0.31496062992125984" footer="0.31496062992125984"/>
  <pageSetup scale="63" orientation="landscape" r:id="rId1"/>
  <rowBreaks count="5" manualBreakCount="5">
    <brk id="36" max="9" man="1"/>
    <brk id="47" max="9" man="1"/>
    <brk id="158" max="9" man="1"/>
    <brk id="292" max="9" man="1"/>
    <brk id="31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DICIEMBRE  2022</vt:lpstr>
      <vt:lpstr>'DICIEMBRE  2022'!Área_de_impresión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2023-01-20T22:49:02Z</cp:lastPrinted>
  <dcterms:created xsi:type="dcterms:W3CDTF">2021-07-01T20:21:12Z</dcterms:created>
  <dcterms:modified xsi:type="dcterms:W3CDTF">2023-01-20T22:49:03Z</dcterms:modified>
</cp:coreProperties>
</file>