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5120" windowHeight="8010" firstSheet="2" activeTab="7"/>
  </bookViews>
  <sheets>
    <sheet name="JUNIO" sheetId="1" r:id="rId1"/>
    <sheet name="Hoja2" sheetId="2" r:id="rId2"/>
    <sheet name="JULIO" sheetId="3" r:id="rId3"/>
    <sheet name="AGOSTO" sheetId="4" r:id="rId4"/>
    <sheet name="SEPTIEMBRE" sheetId="6" r:id="rId5"/>
    <sheet name="OCTUBRE" sheetId="8" r:id="rId6"/>
    <sheet name="NOVIEMBRE" sheetId="9" r:id="rId7"/>
    <sheet name="DICIEMBRE" sheetId="10" r:id="rId8"/>
  </sheets>
  <definedNames>
    <definedName name="_xlnm._FilterDatabase" localSheetId="7" hidden="1">DICIEMBRE!$B$14:$J$263</definedName>
    <definedName name="_xlnm.Print_Area" localSheetId="3">AGOSTO!$A$1:$J$149</definedName>
    <definedName name="_xlnm.Print_Area" localSheetId="6">NOVIEMBRE!$B$1:$J$81</definedName>
    <definedName name="_xlnm.Print_Area" localSheetId="5">OCTUBRE!$B$1:$J$113</definedName>
    <definedName name="_xlnm.Print_Area" localSheetId="4">SEPTIEMBRE!$B$1:$J$135</definedName>
  </definedNames>
  <calcPr calcId="145621"/>
</workbook>
</file>

<file path=xl/calcChain.xml><?xml version="1.0" encoding="utf-8"?>
<calcChain xmlns="http://schemas.openxmlformats.org/spreadsheetml/2006/main">
  <c r="H241" i="10" l="1"/>
  <c r="H242" i="10"/>
  <c r="H243" i="10"/>
  <c r="H244" i="10"/>
  <c r="H239" i="10"/>
  <c r="H240" i="10"/>
  <c r="H235" i="10"/>
  <c r="H236" i="10"/>
  <c r="H237" i="10"/>
  <c r="H238" i="10"/>
  <c r="H56" i="10" l="1"/>
  <c r="H16" i="10" l="1"/>
  <c r="H17" i="10"/>
  <c r="H18" i="10"/>
  <c r="H19" i="10"/>
  <c r="H103" i="10" l="1"/>
  <c r="H203" i="10"/>
  <c r="H204" i="10"/>
  <c r="H205" i="10"/>
  <c r="H206" i="10"/>
  <c r="H207" i="10"/>
  <c r="H208" i="10"/>
  <c r="H209" i="10"/>
  <c r="H210" i="10"/>
  <c r="H211" i="10"/>
  <c r="H213" i="10"/>
  <c r="H214" i="10"/>
  <c r="H215" i="10"/>
  <c r="H216" i="10"/>
  <c r="H217" i="10"/>
  <c r="H218" i="10"/>
  <c r="H219" i="10"/>
  <c r="H220" i="10"/>
  <c r="H221" i="10"/>
  <c r="H222" i="10"/>
  <c r="H223" i="10"/>
  <c r="H225" i="10"/>
  <c r="H226" i="10"/>
  <c r="H227" i="10"/>
  <c r="H228" i="10"/>
  <c r="H229" i="10"/>
  <c r="H230" i="10"/>
  <c r="H231" i="10"/>
  <c r="H232" i="10"/>
  <c r="H234" i="10"/>
  <c r="H246" i="10"/>
  <c r="H247" i="10"/>
  <c r="H248" i="10"/>
  <c r="H249" i="10"/>
  <c r="H250" i="10"/>
  <c r="H251" i="10"/>
  <c r="H252" i="10"/>
  <c r="H253" i="10"/>
  <c r="H254" i="10"/>
  <c r="H256" i="10"/>
  <c r="H257" i="10"/>
  <c r="H258" i="10"/>
  <c r="H259" i="10"/>
  <c r="H260" i="10"/>
  <c r="H261" i="10"/>
  <c r="H262" i="10"/>
  <c r="H263" i="10"/>
  <c r="H192" i="10" l="1"/>
  <c r="H193" i="10"/>
  <c r="H189" i="10"/>
  <c r="H191" i="10"/>
  <c r="H194" i="10"/>
  <c r="H195" i="10"/>
  <c r="H196" i="10"/>
  <c r="H197" i="10"/>
  <c r="H198" i="10"/>
  <c r="H199" i="10"/>
  <c r="H201" i="10"/>
  <c r="H88" i="10" l="1"/>
  <c r="H15" i="10" l="1"/>
  <c r="H20" i="10"/>
  <c r="H22" i="10"/>
  <c r="H23" i="10"/>
  <c r="H24" i="10"/>
  <c r="H25" i="10"/>
  <c r="H26" i="10"/>
  <c r="H27" i="10"/>
  <c r="H28" i="10"/>
  <c r="H29" i="10"/>
  <c r="H30" i="10"/>
  <c r="H32" i="10"/>
  <c r="H33" i="10"/>
  <c r="H34" i="10"/>
  <c r="H35" i="10"/>
  <c r="H36" i="10"/>
  <c r="H37" i="10"/>
  <c r="H38" i="10"/>
  <c r="H39" i="10"/>
  <c r="H41" i="10"/>
  <c r="H42" i="10"/>
  <c r="H43" i="10"/>
  <c r="H44" i="10"/>
  <c r="H45" i="10"/>
  <c r="H46" i="10"/>
  <c r="H47" i="10"/>
  <c r="H49" i="10"/>
  <c r="H50" i="10"/>
  <c r="H51" i="10"/>
  <c r="H52" i="10"/>
  <c r="H53" i="10"/>
  <c r="H54" i="10"/>
  <c r="H55" i="10"/>
  <c r="H58" i="10"/>
  <c r="H59" i="10"/>
  <c r="H60" i="10"/>
  <c r="H61" i="10"/>
  <c r="H62" i="10"/>
  <c r="H63" i="10"/>
  <c r="H64" i="10"/>
  <c r="H65" i="10"/>
  <c r="H67" i="10"/>
  <c r="H68" i="10"/>
  <c r="H69" i="10"/>
  <c r="H70" i="10"/>
  <c r="H71" i="10"/>
  <c r="H72" i="10"/>
  <c r="H73" i="10"/>
  <c r="H74" i="10"/>
  <c r="H75" i="10"/>
  <c r="H77" i="10"/>
  <c r="H78" i="10"/>
  <c r="H79" i="10"/>
  <c r="H80" i="10"/>
  <c r="H81" i="10"/>
  <c r="H82" i="10"/>
  <c r="H83" i="10"/>
  <c r="H84" i="10"/>
  <c r="H86" i="10"/>
  <c r="H87" i="10"/>
  <c r="H89" i="10"/>
  <c r="H93" i="10"/>
  <c r="H90" i="10"/>
  <c r="H94" i="10"/>
  <c r="H95" i="10"/>
  <c r="H96" i="10"/>
  <c r="H91" i="10"/>
  <c r="H98" i="10"/>
  <c r="H99" i="10"/>
  <c r="H100" i="10"/>
  <c r="H101" i="10"/>
  <c r="H102" i="10"/>
  <c r="H104" i="10"/>
  <c r="H105" i="10"/>
  <c r="H107" i="10"/>
  <c r="H108" i="10"/>
  <c r="H109" i="10"/>
  <c r="H110" i="10"/>
  <c r="H111" i="10"/>
  <c r="H112" i="10"/>
  <c r="H113" i="10"/>
  <c r="H115" i="10"/>
  <c r="H116" i="10"/>
  <c r="H117" i="10"/>
  <c r="H118" i="10"/>
  <c r="H119" i="10"/>
  <c r="H120" i="10"/>
  <c r="H121" i="10"/>
  <c r="H123" i="10"/>
  <c r="H124" i="10"/>
  <c r="H125" i="10"/>
  <c r="H126" i="10"/>
  <c r="H127" i="10"/>
  <c r="H128" i="10"/>
  <c r="H129" i="10"/>
  <c r="H130" i="10"/>
  <c r="H132" i="10"/>
  <c r="H133" i="10"/>
  <c r="H134" i="10"/>
  <c r="H135" i="10"/>
  <c r="H136" i="10"/>
  <c r="H137" i="10"/>
  <c r="H138" i="10"/>
  <c r="H139" i="10"/>
  <c r="H141" i="10"/>
  <c r="H142" i="10"/>
  <c r="H143" i="10"/>
  <c r="H144" i="10"/>
  <c r="H145" i="10"/>
  <c r="H146" i="10"/>
  <c r="H147" i="10"/>
  <c r="H149" i="10"/>
  <c r="H150" i="10"/>
  <c r="H151" i="10"/>
  <c r="H152" i="10"/>
  <c r="H153" i="10"/>
  <c r="H154" i="10"/>
  <c r="H155" i="10"/>
  <c r="H156" i="10"/>
  <c r="H157" i="10"/>
  <c r="H159" i="10"/>
  <c r="H160" i="10"/>
  <c r="H161" i="10"/>
  <c r="H162" i="10"/>
  <c r="H163" i="10"/>
  <c r="H164" i="10"/>
  <c r="H165" i="10"/>
  <c r="H166" i="10"/>
  <c r="H167" i="10"/>
  <c r="H169" i="10"/>
  <c r="H170" i="10"/>
  <c r="H171" i="10"/>
  <c r="H172" i="10"/>
  <c r="H173" i="10"/>
  <c r="H174" i="10"/>
  <c r="H175" i="10"/>
  <c r="H176" i="10"/>
  <c r="H178" i="10"/>
  <c r="H179" i="10"/>
  <c r="H180" i="10"/>
  <c r="H181" i="10"/>
  <c r="H182" i="10"/>
  <c r="H183" i="10"/>
  <c r="H184" i="10"/>
  <c r="H185" i="10"/>
  <c r="H186" i="10"/>
  <c r="H187" i="10"/>
  <c r="H188" i="10"/>
  <c r="H202" i="10"/>
  <c r="H71" i="9" l="1"/>
  <c r="H69" i="9"/>
  <c r="H68" i="9"/>
  <c r="H67" i="9"/>
  <c r="H66" i="9"/>
  <c r="H65" i="9"/>
  <c r="H64" i="9"/>
  <c r="H62" i="9"/>
  <c r="H61" i="9"/>
  <c r="H60" i="9"/>
  <c r="H57" i="9"/>
  <c r="H58" i="9"/>
  <c r="H59" i="9"/>
  <c r="H55" i="9" l="1"/>
  <c r="H50" i="9" l="1"/>
  <c r="H52" i="9"/>
  <c r="H53" i="9"/>
  <c r="H54" i="9"/>
  <c r="H49" i="9"/>
  <c r="H48" i="9"/>
  <c r="H47" i="9"/>
  <c r="H46" i="9"/>
  <c r="H44" i="9"/>
  <c r="H36" i="9"/>
  <c r="H37" i="9"/>
  <c r="H39" i="9"/>
  <c r="H40" i="9"/>
  <c r="H41" i="9"/>
  <c r="H42" i="9"/>
  <c r="H43" i="9"/>
  <c r="H35" i="9" l="1"/>
  <c r="H34" i="9"/>
  <c r="H33" i="9"/>
  <c r="H32" i="9"/>
  <c r="H30" i="9"/>
  <c r="H29" i="9"/>
  <c r="H28" i="9"/>
  <c r="H27" i="9"/>
  <c r="H24" i="9"/>
  <c r="H23" i="9"/>
  <c r="H22" i="9"/>
  <c r="H21" i="9"/>
  <c r="H20" i="9"/>
  <c r="H18" i="9"/>
  <c r="H17" i="9"/>
  <c r="H16" i="9"/>
  <c r="H15" i="9"/>
  <c r="H53" i="8" l="1"/>
  <c r="H54" i="8"/>
  <c r="H55" i="8"/>
  <c r="H57" i="8"/>
  <c r="H58" i="8"/>
  <c r="H59" i="8"/>
  <c r="H60" i="8"/>
  <c r="H61" i="8"/>
  <c r="H62" i="8"/>
  <c r="H64" i="8"/>
  <c r="H65" i="8"/>
  <c r="H66" i="8"/>
  <c r="H67" i="8"/>
  <c r="H68" i="8"/>
  <c r="H69" i="8"/>
  <c r="H71" i="8"/>
  <c r="H72" i="8"/>
  <c r="H73" i="8"/>
  <c r="H74" i="8"/>
  <c r="H75" i="8"/>
  <c r="H76" i="8"/>
  <c r="H78" i="8"/>
  <c r="H79" i="8"/>
  <c r="H80" i="8"/>
  <c r="H81" i="8"/>
  <c r="H82" i="8"/>
  <c r="H83" i="8"/>
  <c r="H85" i="8"/>
  <c r="H86" i="8"/>
  <c r="H87" i="8"/>
  <c r="H88" i="8"/>
  <c r="H89" i="8"/>
  <c r="H90" i="8"/>
  <c r="H91" i="8"/>
  <c r="H93" i="8"/>
  <c r="H94" i="8"/>
  <c r="H95" i="8"/>
  <c r="H96" i="8"/>
  <c r="H97" i="8"/>
  <c r="H98" i="8"/>
  <c r="H100" i="8"/>
  <c r="H101" i="8"/>
  <c r="H102" i="8"/>
  <c r="H103" i="8"/>
  <c r="H52" i="8"/>
  <c r="H40" i="8" l="1"/>
  <c r="H42" i="8"/>
  <c r="H43" i="8"/>
  <c r="H44" i="8"/>
  <c r="H45" i="8"/>
  <c r="H46" i="8"/>
  <c r="H47" i="8"/>
  <c r="H48" i="8"/>
  <c r="H50" i="8"/>
  <c r="H51" i="8"/>
  <c r="H39" i="8"/>
  <c r="H38" i="8"/>
  <c r="H37" i="8"/>
  <c r="H36" i="8"/>
  <c r="H35" i="8"/>
  <c r="H33" i="8"/>
  <c r="H32" i="8" l="1"/>
  <c r="H31" i="8"/>
  <c r="H30" i="8"/>
  <c r="H29" i="8"/>
  <c r="H28" i="8"/>
  <c r="H26" i="8"/>
  <c r="H25" i="8"/>
  <c r="H24" i="8"/>
  <c r="H23" i="8"/>
  <c r="H22" i="8"/>
  <c r="H21" i="8"/>
  <c r="H19" i="8"/>
  <c r="H18" i="8"/>
  <c r="H17" i="8"/>
  <c r="H16" i="8"/>
  <c r="H15" i="8"/>
  <c r="H102" i="6" l="1"/>
  <c r="H103" i="6"/>
  <c r="H104" i="6"/>
  <c r="H105" i="6"/>
  <c r="H106" i="6"/>
  <c r="H108" i="6"/>
  <c r="H109" i="6"/>
  <c r="H110" i="6"/>
  <c r="H111" i="6"/>
  <c r="H112" i="6"/>
  <c r="H113" i="6"/>
  <c r="H114" i="6"/>
  <c r="H116" i="6"/>
  <c r="H117" i="6"/>
  <c r="H118" i="6"/>
  <c r="H119" i="6"/>
  <c r="H120" i="6"/>
  <c r="H121" i="6"/>
  <c r="H122" i="6"/>
  <c r="H124" i="6"/>
  <c r="H125" i="6"/>
  <c r="H16" i="6"/>
  <c r="H17" i="6"/>
  <c r="H18" i="6"/>
  <c r="H19" i="6"/>
  <c r="H21" i="6"/>
  <c r="H22" i="6"/>
  <c r="H23" i="6"/>
  <c r="H24" i="6"/>
  <c r="H25" i="6"/>
  <c r="H26" i="6"/>
  <c r="H27" i="6"/>
  <c r="H29" i="6"/>
  <c r="H30" i="6"/>
  <c r="H31" i="6"/>
  <c r="H32" i="6"/>
  <c r="H33" i="6"/>
  <c r="H34" i="6"/>
  <c r="H35" i="6"/>
  <c r="H36" i="6"/>
  <c r="H38" i="6"/>
  <c r="H39" i="6"/>
  <c r="H40" i="6"/>
  <c r="H41" i="6"/>
  <c r="H42" i="6"/>
  <c r="H43" i="6"/>
  <c r="H44" i="6"/>
  <c r="H46" i="6"/>
  <c r="H47" i="6"/>
  <c r="H48" i="6"/>
  <c r="H49" i="6"/>
  <c r="H50" i="6"/>
  <c r="H51" i="6"/>
  <c r="H52" i="6"/>
  <c r="H54" i="6"/>
  <c r="H55" i="6"/>
  <c r="H56" i="6"/>
  <c r="H57" i="6"/>
  <c r="H58" i="6"/>
  <c r="H59" i="6"/>
  <c r="H60" i="6"/>
  <c r="H62" i="6"/>
  <c r="H63" i="6"/>
  <c r="H64" i="6"/>
  <c r="H65" i="6"/>
  <c r="H66" i="6"/>
  <c r="H67" i="6"/>
  <c r="H68" i="6"/>
  <c r="H70" i="6"/>
  <c r="H71" i="6"/>
  <c r="H72" i="6"/>
  <c r="H73" i="6"/>
  <c r="H74" i="6"/>
  <c r="H75" i="6"/>
  <c r="H76" i="6"/>
  <c r="H78" i="6"/>
  <c r="H79" i="6"/>
  <c r="H80" i="6"/>
  <c r="H81" i="6"/>
  <c r="H82" i="6"/>
  <c r="H83" i="6"/>
  <c r="H85" i="6"/>
  <c r="H86" i="6"/>
  <c r="H87" i="6"/>
  <c r="H88" i="6"/>
  <c r="H89" i="6"/>
  <c r="H90" i="6"/>
  <c r="H92" i="6"/>
  <c r="H93" i="6"/>
  <c r="H94" i="6"/>
  <c r="H95" i="6"/>
  <c r="H96" i="6"/>
  <c r="H97" i="6"/>
  <c r="H98" i="6"/>
  <c r="H100" i="6"/>
  <c r="H101" i="6"/>
  <c r="H15" i="6" l="1"/>
  <c r="H26" i="1" l="1"/>
  <c r="I26" i="1" s="1"/>
  <c r="H7" i="3" l="1"/>
  <c r="I7" i="3" s="1"/>
  <c r="H15" i="1" l="1"/>
  <c r="I15" i="1" s="1"/>
</calcChain>
</file>

<file path=xl/sharedStrings.xml><?xml version="1.0" encoding="utf-8"?>
<sst xmlns="http://schemas.openxmlformats.org/spreadsheetml/2006/main" count="3457" uniqueCount="1719">
  <si>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</si>
  <si>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</si>
  <si>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</si>
  <si>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</si>
  <si>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</si>
  <si>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</si>
  <si>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</si>
  <si>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</si>
  <si>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</si>
  <si>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</si>
  <si>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</si>
  <si>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</si>
  <si>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</si>
  <si>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</si>
  <si>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</si>
  <si>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</si>
  <si>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</si>
  <si>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</si>
  <si>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</si>
  <si>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</si>
  <si>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PAGO FACTURAS  NCF. B1500005593, 5594  5595, 5633, 5674 Y 5709,  O/S  NOS. MIP-2021-00065, 73, 83 Y 89, POR MANTENIMIENTO A 6   VEHICULOS  MARCA KIA, MODELO SPORTAGE, CHASIS NOS. 7665900, 7168653, 7699999, 7565988, 700672 Y 7701225, ASIGNADOS AL DEPARTAMENTO DE TRANSPORTACION  Y AL COBA DE ESTE MIP, OBJETO: 2.2.7.2.06</t>
  </si>
  <si>
    <t xml:space="preserve"> </t>
  </si>
  <si>
    <t>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</si>
  <si>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SANTO DOMINGO MOTORS COMPANY S.A..-</t>
  </si>
  <si>
    <t>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</si>
  <si>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ANTHURIANA DOMINICANA, SRL</t>
  </si>
  <si>
    <t>PAGO FACTURA, NCF B1500002321, O/C-MIP-2021-00051, POR ADQUISICION DE MATAS UTILIZADAS EN EL PISO 11 DE ESTE MIP, OBJETO: 2.3.1.3.03.</t>
  </si>
  <si>
    <t>FABIOLA MARIA NERY CABRERA GONZALEZ</t>
  </si>
  <si>
    <t xml:space="preserve">PAGO FACTURAS NCF.B1500000023 Y B1500000027, POR HONORARIOS PROFESIONALES,  EN LA LEGALIZACION DE 24 DOCUMENTOS, EN LA DIRECCION JURIDICA DE ESTE MIP. </t>
  </si>
  <si>
    <t>PAGO FACTURAS NCF.B1500016679, 16710, 16734,  16768, 16902, 16903, 17015  Y 17016, DE O/S NO. MIP-2021-00049, 52, 60, 74 Y 85, POR MANTENIMIENTO A LOS VEHICULOS ,  TERMINALES DE CHASIS NOS: 196228, 25646, 607113, 650669, 607075, 606892, 650889 Y 25789,   ASIGNADO AL Sr MINISTRO, VICEMINISTRO PARA LA CONVIVENCIA CIUDADANA,  COBA, Y AL DEPARTAMENTO DE JURIDICA  DE  ESTE MIP.  OBJETO 2.2.7.2.06.</t>
  </si>
  <si>
    <t>CONSULTORES DE DATOS DEL CARIBE, SRL</t>
  </si>
  <si>
    <t xml:space="preserve">PAGO FACTURA NCF B1500000895,  CORRESPONDIENTE A LOS CARGOS FIJOS, REPORTES DE CREDITOS ADICIONALES, REPORTES DE LOCALIZACION ADICIONALES DEL SERVICIO DE BURO DE CREDITO, DURANTE EL PERIODO DEL 13/04/2021  AL 12/05/2021.  OBJETAL : 2.2.8.7.06   </t>
  </si>
  <si>
    <t>LEO THEN &amp; ASOCIADOS, SRL</t>
  </si>
  <si>
    <t>PAGO FACTURA, NCF B1500000213, O/S-MIP-2021-00079, POR CONTRATACION DE SERVICIOS DE IMPRESION Y ENCUADERNACION DEL MATERIAL UTILIZADO EN EL PLAN NACIONAL DE CONVIVENCIA PACIFICA Y SEGURIDAD CIUDADANA, OBJETOS: 2.2.2.2.01 $ 81774.00  2.3.9.9.01,  $ 1741.68.</t>
  </si>
  <si>
    <t>No</t>
  </si>
  <si>
    <t>Si</t>
  </si>
  <si>
    <t>PUBLICACIONES AHORA C POR A</t>
  </si>
  <si>
    <t>PAGO FACTURA NCF B1500002212, POR DIFUSION PUBLICITARIA PARA LA CONVOCATORIA  LICITACION PUBLICA PARA LA ADQUISICION DE COMBUSTIBLE, POR DOS DIAS CONSECUTIVOS PARA ESTE MIP, OBJETO: 2.2.21.01.</t>
  </si>
  <si>
    <t>PAGO FACTURAS NCF.B1500000024, 25 Y 26 POR HONORARIOS PROFESIONALES,  EN LA LEGALIZACION DE 28 DOCUMENTOS, EN LA DIRECCION JURIDICA DE ESTE MIP. OBJETO 2.2.8.7.02.</t>
  </si>
  <si>
    <t>ALTICE DOMINICANA, S. A</t>
  </si>
  <si>
    <t>PAGO FACTURAS NCF. B1500030099 Y B1500030126, CUENTAS NOS. 9704970 Y 4045090, POR SERVICIOS A LA POLICIA AUXILIAR  Y ESTE MIP , CORRESPONDIENTE AL PERIODO DEL 20/04/2021 AL 19/05/2021. OBJETOS 2.2.1.3.01 RD$ 578.50,  2.2.1.5.01 RD$ 12,543.60.</t>
  </si>
  <si>
    <t>PAGO FACTURAS NCF.B1500000028 Y B1500000029 POR HONORARIOS PROFESIONALES,  EN LA LEGALIZACION DE 27 DOCUMENTOS, EN LA DIRECCION JURIDICA DE ESTE MIP. OBJETO 2.2.8.7.02.</t>
  </si>
  <si>
    <t>OFICINA DE COORDINACION PRESIDENCIAL</t>
  </si>
  <si>
    <t>PAGO FACTURA NO.0000061 Y 62, POR LA  COMPRA DE DOS BOLETOS AEREOS, A FAVOR DEL GENERAL DE LA POLICIA NACIONAL COLOMBIANA, ALBERTO RICARDO RESTREPO LONDONO, POR ASESORAMIENTO A ESTE MIP, EN LA ELABORACION DEL PLAN NACIONAL DE SEGURIDAD CIUDADANA Y CONVIVENCIA PACIFICA. SEGUN MEMOS: DG MIP-06865-2021 Y DG-MIP-06866-2021. (TRAMITADO A TRAVES DE LA UNIDAD DE VIAJES OFICIALES).</t>
  </si>
  <si>
    <t>SANDY IMPORT MOTORS S.R.L.</t>
  </si>
  <si>
    <t>PAGO FACTURA,  NCF B1500000133, O/S-MIP-2021-00043, POR SERVICIO DE MANTENIMIENTO PARA EL VEHICULO  MARCA LEXUS, TERMINAL DE CHASIS: 784009456, ASIGNADO AL Sr. MINISTRO DE ESTE MIP. OBJETO: 2.2.7.2.06</t>
  </si>
  <si>
    <t xml:space="preserve">MILENA TOURS, SRL </t>
  </si>
  <si>
    <t>PAGO FACTURA, NCF B1500003550 D/F 04/05/2021, POR COMPRA DE BOLETO AEREO, A FAVOR  DEL Sr. SALVADOR  ADRIAN FERRERAS,  QUIEN SE TRASLADO DESDE URUGUAY AL  PAIS, PARA DAR ASISTENCIA Y ACOMPAÑAMIENTO A LA Sra. ELIZABETH MARTE, SEGUN MEMO: DG-MIP-3766-2021.</t>
  </si>
  <si>
    <t>ACTUALIDADES VD, SRL</t>
  </si>
  <si>
    <t>PAGO FACTURA, NCF. B1500000662  D/C-MIP-2021-00138, POR  LA ADQUISICION DE 15 GRECAS PARA CAFE, A SER UTILIZADAS EN LAS DIFERENTES COCINA  DE ESTE MIP. OBJETO: 2.3.9.5.01.</t>
  </si>
  <si>
    <t>PAGO FACTURA, NCF B1500003550 D/F 04/05/2021, POR COMPRA DE BOLETO AEREO, A FAVOR  DEL Sr. SALVADOR  ADRIAN FERRERAS,  QUIEN SE TRASLADO DESDE URUGUAY AL  PAIS, PARA DAR  ACOMPAÑAMIENTO A SU MADRE LA Sra. ELIZABETH MARTE, DURANTE SU VUELO, LA CUAL TIENE UNA DISCACIDAD Y REQUERIA DE SU AYUDA S/M: DG-MIP-3766-2021.</t>
  </si>
  <si>
    <t>CRISTALIA, SRL</t>
  </si>
  <si>
    <t>PAGO FACTURA NCF.B1500000273, DE O/S NO.MIP-2021-00114, POR SERVICIO DE  DESINFECCION, DE LAS AREAS DE  LOS PISOS 2, 3, 11 Y 13 DE ESTE MIP, DEBIDO A BROTE DE COVID-19. OBJETO 2.2.8.5.01</t>
  </si>
  <si>
    <t xml:space="preserve">PAGO FACTURA NCF B1500000915, CORRESPONDIENTE A LOS CARGOS FIJOS, REPORTES DE CREDITOS ADICIONALES, REPORTES DE LOCALIZACION ADICIONALES DEL SERVICIO DE BURO DE CREDITO, DURANTE EL PERIODO DEL 13/05/2021  AL 12/06/2021.  OBJETAL : 2.2.8.7.06   </t>
  </si>
  <si>
    <t>AUTO AIRE KENNEDY, SRL</t>
  </si>
  <si>
    <t xml:space="preserve">PAGO FACTURA, NCF B1500000163,  O/S-MIP-2021-00112, POR SERVICIO DE TINTADO DE CRISTALES UBICADOS EN EL DEPARTAMENTO DE ARCHIVOS DE ESTE MIP, OBJETO: 2.2.9.1.01 </t>
  </si>
  <si>
    <t>PAGO FACTURAS NCF.B1500017342, 17344, 17345, 17427 Y 17464, O/S NOS. MIP-2021-00123, 124, 135 Y 137, POR MANTENIMIENTO A LOS VEHICULOS,  TERMINALES DE CHASIS NOS: 650887, 608293, 25647, 650669 Y 650621,   ASIGNADOS  A LA CORDINADORA FINANCIERA, VARIOS  VICEMINISTROS/AS: Y AL COBA DE ESTE MIP, OBJETO: 2.2.7.2.06.</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</si>
  <si>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</si>
  <si>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COMPU-OFFICE DOMINICANA, SRL</t>
  </si>
  <si>
    <t>B1500002189</t>
  </si>
  <si>
    <t>LIB. 2542 D/F 01/07/2021, PAGO FACTURA NCF B1500002189, SEGUN O/C -MIP-2020-00229, POR ADQUISICION DE MOBILIARIOS DE OFICINA PARA SER UTILIZADOS EN DIFERENTES DEPARTAMENTOS DE ESTE MIP.</t>
  </si>
  <si>
    <t>COMPLETO</t>
  </si>
  <si>
    <t>LIB. 2543 D/F 01/07/2021, PAGO FACTURA NCF. B1500000030, POR LA LEGALIZACION DE LAS FIRMAS DE TRES CONTRATOS DE SERVICIOS PERSONALES DE ESTE MINISTERIO DE INTERIOR Y POLICIA.</t>
  </si>
  <si>
    <t>B1500000030</t>
  </si>
  <si>
    <t>PATRONATO DEL HOSPITAL GENERAL MATERNO INFANTIL INC</t>
  </si>
  <si>
    <t>LIB. 2544 D/F 01/07/2021, PAGO FACTURAS NCF. B1500023559, B1500035015 Y B1500009452, POR CONCEPTO DE SERV. MEDICOS Y AMBULATORIOS A LA POLICIA AUX., QUE SE LES DIO LA ASISTENCIA, SEGÚN FACTURAS Y AUTORIZACIONES ANEXAS. DE LA PLAZA DE LA SALUD</t>
  </si>
  <si>
    <t xml:space="preserve">B1500009452 B1500023559 B1500035015  </t>
  </si>
  <si>
    <t>11/01/2021  18/04/2021  06/05/2021</t>
  </si>
  <si>
    <t>640.00  40,172.61   720.00</t>
  </si>
  <si>
    <t>11/02/2021  18/05/2021  06/06/2021</t>
  </si>
  <si>
    <t>BIENES RAICES AMOK, SRL</t>
  </si>
  <si>
    <t>LIB. 2545 D/F 01/07/2021, PAGO FACTURA NCF. B1500000168, SEGÚN CONTRATO BS-0007243-2020,POR ALQUILER DE LA NAVE QUE SE UTILIZA COMO ALMACEN DE ESTE MIP, UBICADA EN LA AV. REP. DE COLOMBIA, EN LOS PERALEJOS, AL PERIODO 15/05/2021 AL 14/06/2021</t>
  </si>
  <si>
    <t>B1500000168</t>
  </si>
  <si>
    <t>PA CATERING, SRL</t>
  </si>
  <si>
    <t>LIB. 2546 D/F 01/07/2021, PAGO FACTURAS VARIAS , SEGUN O/S-MIP-2021-00057, POR CONTRATACION DE SERVICIOS PARA ALMUERZOS, DESAYUNOS Y REFRIGERIOS EJECUTIVOS QUE FUERON CONSUMIDOS EN ACTIVIDADES DEL MIP.</t>
  </si>
  <si>
    <t>B1500001457 B1500001458 B1500001462 B1500001463 B1500001464 B1500001468 B1500001470 B1500001479</t>
  </si>
  <si>
    <t xml:space="preserve">28/04/2021 28/04/2021 03/05/2021 03/05/2021 03/05/2021 04/05/2021 04/05/2021 19/05/2021  </t>
  </si>
  <si>
    <t>72,275.00 14,455.00 13,422.50 7,227.50 28,910.00 12,390.00 43,365.00 55,755.00</t>
  </si>
  <si>
    <t xml:space="preserve">28/05/2021 28/05/2021 03/06/2021 03/06/2021 03/06/2021 04/06/2021 04/06/2021 19/06/2021  </t>
  </si>
  <si>
    <t>INVERSIONES TARAMACA, SAS</t>
  </si>
  <si>
    <t>LIB. 2567 D/F 01/07/2021, PAGO FACTURAS NCF. B1500012390, 12394, 12400, 12490, 12496, ABONO A LA O/C MIP-2020-00120 POR LLENADO DE BOTELLONES DE AGUA PARA SER UTILIZADOS EN LAS DIFERENTES COCINAS, PROGRAMAS Y EVENTOS DE ESTE MIP.</t>
  </si>
  <si>
    <t>B1500012390 B1500012394 B1500012400 B1500012490 B1500012396</t>
  </si>
  <si>
    <t>17/05/2021 20/05/2021 24/05/2021 27/05/2021 31/05/2021</t>
  </si>
  <si>
    <t>1,600.00 2,050.00 1,550.00 1,600.00 1,350.00</t>
  </si>
  <si>
    <t>17/06/2021 20/06/2021 24/06/2021 27/06/2021 31/06/2021</t>
  </si>
  <si>
    <t>MICROFUNDICION FGLE, SRL</t>
  </si>
  <si>
    <t>LIB. 2568 D/F 01/07/2021, PAGO DE FACTURA NCF. B1500000074, SEGUN O/C MIP-2021-00041POR ADQUISICION DE PINES INSTITUCIONALES QUE SERAN UTILIZADOS EN DIFERENTES ACTIVIDADES DE ESTE MIP.</t>
  </si>
  <si>
    <t>B1500000074</t>
  </si>
  <si>
    <t>B1500004464</t>
  </si>
  <si>
    <t>LIB. 2569 D/F 01/07/2021,  PAGO DE FACTURA NCF. B1500004494, POR SERVICIO DE SEGURO MEDICO AL PERSONAL DE ESTE MIP , MENOS DESC. NOMINA DE RD$32,728.00 PERIODO DEL 01 AL 30/06/2021</t>
  </si>
  <si>
    <t>294,782.00                                       32,728.00</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</si>
  <si>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</si>
  <si>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</si>
  <si>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</si>
  <si>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</si>
  <si>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</si>
  <si>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</si>
  <si>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</si>
  <si>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</si>
  <si>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</si>
  <si>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</si>
  <si>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</si>
  <si>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</si>
  <si>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</si>
  <si>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</si>
  <si>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</si>
  <si>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</si>
  <si>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</si>
  <si>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</si>
  <si>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</si>
  <si>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</si>
  <si>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</si>
  <si>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</si>
  <si>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</si>
  <si>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</si>
  <si>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</si>
  <si>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</si>
  <si>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</si>
  <si>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</si>
  <si>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</si>
  <si>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</si>
  <si>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</si>
  <si>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</si>
  <si>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</si>
  <si>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</si>
  <si>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</si>
  <si>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</si>
  <si>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</si>
  <si>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</si>
  <si>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</si>
  <si>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</si>
  <si>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</si>
  <si>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</si>
  <si>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</si>
  <si>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</si>
  <si>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</si>
  <si>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</si>
  <si>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</si>
  <si>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</si>
  <si>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</si>
  <si>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</si>
  <si>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</si>
  <si>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</si>
  <si>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</si>
  <si>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</si>
  <si>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</si>
  <si>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</si>
  <si>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</si>
  <si>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</si>
  <si>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</si>
  <si>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</si>
  <si>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</si>
  <si>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</si>
  <si>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</si>
  <si>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</si>
  <si>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</si>
  <si>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</si>
  <si>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</si>
  <si>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</si>
  <si>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</si>
  <si>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</si>
  <si>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</si>
  <si>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</si>
  <si>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</si>
  <si>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</si>
  <si>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</si>
  <si>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</si>
  <si>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</si>
  <si>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</si>
  <si>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</si>
  <si>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</si>
  <si>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</si>
  <si>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</si>
  <si>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</si>
  <si>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</si>
  <si>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</si>
  <si>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</si>
  <si>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</si>
  <si>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</si>
  <si>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</si>
  <si>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</si>
  <si>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</si>
  <si>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</si>
  <si>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</si>
  <si>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</si>
  <si>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</si>
  <si>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</si>
  <si>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</si>
  <si>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</si>
  <si>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</si>
  <si>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</si>
  <si>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</si>
  <si>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</si>
  <si>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</si>
  <si>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</si>
  <si>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</si>
  <si>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</si>
  <si>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</si>
  <si>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</si>
  <si>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</si>
  <si>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</si>
  <si>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</si>
  <si>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</si>
  <si>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</si>
  <si>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</si>
  <si>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</si>
  <si>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</si>
  <si>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</si>
  <si>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</si>
  <si>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</si>
  <si>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</si>
  <si>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</si>
  <si>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CORRESPONDIENTE DEL 01 AL 30 DE AGOSTO DEL 2021</t>
  </si>
  <si>
    <t>MAGNA MOTORS, S.A.</t>
  </si>
  <si>
    <t>PAGO FACTURA NCF.B1500004034, DE O/S NO.MIP-2021-00249, POR MANTENIMIENTO PARA EL VEHICULO HYUNDAI, MODELO SANTA FE, TERMINAL DE CHASIS NO.033276, ASIGNADO AL Sr. RAMON VALERIO , COORDINADOR DEL DESPACHO DE ESTE MIP. 
OBJETO 2.2.7.2.06</t>
  </si>
  <si>
    <t>B1500004034</t>
  </si>
  <si>
    <t>DENTO MEDIA, SRL</t>
  </si>
  <si>
    <t>PAGO FACTURA NCF.B1500000101, DE O/C NO.MIP-2020-000150, POR  CONFECCION DE  GORRAS, UTILIZADAS EN EL LANZAMIENTO DE LA EXTRATEGIA INTEGRAL DE SEGURIDAD CIUDADANA POR ESTE MIP. OBJETO 2.3.2.3.01.</t>
  </si>
  <si>
    <t>CECOMSA S.R.L</t>
  </si>
  <si>
    <t>PAGO FACTURA NCF B1500011788, O/C-MIP-2021-00148, POR ADQUISICION DE 6 MONITORES UTILIZADOS EL DEPARTAMENTO DE PRESUPUESTO  DE ESTE MIP.
OBJETO 2.6.1.3.01</t>
  </si>
  <si>
    <t>PAGO FACTURA NCF.B1500001256, O/S-MIP-2021-00161, POR REPARACION  AL VEHICULO MITSUBISHI, MODELO L-200, TERMINAL DE CHASIS NO.024158, ASIGNADO A  ESTE MIP. 
OBJETO 2.2.7.2.06.</t>
  </si>
  <si>
    <t>AMERICAN BUSINESS MACHINE,SRL</t>
  </si>
  <si>
    <t>PAGO FACTURA NCF.B1500001512, O/S-MIP-2021-00171, POR REPARACION  Y MANTENIMIENTO DE VARIAS  IMPRESORAS, ASIGNADA  A  DIFERENTES DEPARTAMENTOS DE ESTE MIP.   
OBJETO 2.2.7.2.02</t>
  </si>
  <si>
    <t>BLESSING, SRL</t>
  </si>
  <si>
    <t>PAGO FACTURA, NCF B1500000083, O/C-MIP-2021-00111, POR ADQUISICION DE BRAZALETES UTILIZADOS POR EL VICEMINISTERIO DE SEGURIDAD PREVENTIVA DE ESTE MIP,  EN LOS ENCUENTROS DE INTERCAMBIOS Y CONCIENTIZACION CON LAS JUNTAS DE VECINOS A NIVEL NACIONAL,  OBJETO: 2.3.9.9.01.</t>
  </si>
  <si>
    <t>PLACELAW S.R.L</t>
  </si>
  <si>
    <t>PAGO FACTURA, NCF B1500000016, O/C-MIP-2021-00136, POR ADQUISICION DE 50 LIBROS  TITULADO ´´CONSTITUCION POLITICA CONSTITUCIONAL´´  OBJETO: 2.3.35.01.</t>
  </si>
  <si>
    <t>LAVANDERIA ROYAL, SRL</t>
  </si>
  <si>
    <t>PAGO FACTURA NCF.B1500000519, O/S-MIP-2021-00099, POR SERVICIO DE LAVADO Y PLANCHADO PARA LOS UNIFORMES DEL PERSONAL DE LA DIRECCION DE CONTROL DE PRODUCTOS PIROTECNICOS Y QUIMICOS DE ESTE MIP. 
OBJETO  2.2.8.5.02</t>
  </si>
  <si>
    <t>SOLUTEX S.R.L.</t>
  </si>
  <si>
    <t>PAGO FACTURA, NCF B1500000002, O/C-MPI-2021-00132, POR ADQUISICION DE 60 MEMORIAS Y 60 LAPICEROS CON LOGO INSTITUCIONAL, UTILIZADOS EN EL TALLER REVISION DE DOCUMENTOS DEL GRUPO DE TRABAJO PARA LA TRANSFORMACION Y PROFESIONALIZACION DE LA PN. OBJETO: 2.3.9.9.05</t>
  </si>
  <si>
    <t>LUYENS COMERCIAL, SRL.</t>
  </si>
  <si>
    <t>PAGO FACTURA, NCF B1500000586,  O/C-MIP -2021-00050, POR ADQUISICION DE DIVERSOS  DISPENSADORES UTILIZADOS EN LAS DIFERENTES AREAS DE ESTE MIP,OBJETO:2.3.9.1.01</t>
  </si>
  <si>
    <t>PUBLIOFFICE CAMSANCH, SRL</t>
  </si>
  <si>
    <t>PAGO FACTURA NCF B1500000151, DE O/C-MIP-2021-00042, POR ADQUISICION DE 80 CAMISAS UTILIZADAS POR EL PERSONAL DE LA DIRECCION DE REGISTRO Y CONTROL DE ARMAS/VENTANILLA UNICA INSTITUCIONAL DE ESTE MIP. OBECTO: 2.3.2.2.01.</t>
  </si>
  <si>
    <t>PAGO FACTURAS NCF.B1500017670, 17539  Y 17598 O/S NOS. MIP-2021-00163, 147 Y 151, POR MANTENIMIENTO A LOS VEHICULOS,  TERMINALES DE CHASIS NOS: 650916,  607113  Y 608064,   ASIGNADOS  A TRANSPORTACION Y AL PROGRAMA COBA  DE ESTE MIP, OBJETO: 2.2.7.2.06.</t>
  </si>
  <si>
    <t>PAGO FACTURAS  NCF. B1500006014, 6015 Y 6022,  O/S  NOS. MIP-2021-00257 Y 258 , POR MANTENIMIENTO A LOS   VEHICULOS TERMINALES DE CHASIS NOS. 7566456, 7715034 Y 7565809,  ASIGNADOS AL PROGRAMA COBA DE ESTE MIP, OBJETO: 2.2.7.2.06.</t>
  </si>
  <si>
    <t>OBRINAP, SRL</t>
  </si>
  <si>
    <t>PAGO FACTURA NCF B1500000118, O/C-MIP-2021-00331, POR AQUISICION DE MATERIALES PARA SER UTILIZADOS EN LA RESTRUCTURACION DE UN LOCAL QUE SERA HABILITADO EN EL CLUB DE LOS CACHORROS, DONDE SE CREARA UNA OFICINA PARA EL Sr. MINISTRO, DE ESTE MIP, OBJETALES: 2.3.6.1.01  $ 141.60,  2.3.6.3.04  $1,180.00,   2.3.6.3.06  $ 7,387.98,  2.3.7.2.06  $ 13,338.72,  2.3.9.1.01 $ 7,316.00,   2.3.9.9.01 $ 11,564.00  Y  2.2.7.2.99  $ 1.925.76.</t>
  </si>
  <si>
    <t>MOFIBEL SRL.</t>
  </si>
  <si>
    <t>PAGO FACTURA NCF B1500000414,  O/C -MIP-2021-00166,  POR ADQUISICION DE UNA MAQUINA ENCUADERNADORA, UTILIZADA EN EL PISO 11 *788 DE LA DIRECCION DE VENTANILLA UNICA INSTITUCIONAL  DE ESTE MIP, OBJETO 2.3.9.2.01.</t>
  </si>
  <si>
    <t>PAGO FACTURA NCF.B1500001257  O/S-MIP-2021-00165, POR MANTENIMIENTO  AL VEHICULO NISSAN  X-TRAIL, TERMINAL DE CHASIS NO.110352, ASIGNADO A  ESTE MIP. 
OBJETO 2.2.7.2.06.</t>
  </si>
  <si>
    <t>PAGO FACTURAS NCF.B1500017713, 17715, 17784 Y 17752, O/S NOS. MIP-2021-00176, 270 Y 247, POR MANTENIMIENTO A LOS VEHICULOS,  TERMINALES DE CHASIS NOS: 607149, 25646, 650888 Y 650889,   ASIGNADOS  AL PROGRAMA  COBA, DIRECTORES Y VICEMINISTRO DE ESTE MIP, OBJETO: 2.2.7.2.06.</t>
  </si>
  <si>
    <t>ERNESTO ANTONIO HERNANDEZ PAYANO</t>
  </si>
  <si>
    <t xml:space="preserve">PAGO FACTURA  NCF B1500000005, O/S-MIP-2021-00134, POR SERVICIOS DE IMPERMEABILIZACION DE TECHOS Y RESTABLECIMIENTO DE INSTALACIONES ELECTRICAS PARA LAS AREAS DEL PISO 11, VENTANILLA UNICA DE ESTE MIP, OBJETOS:2.2.7.1.06   $ 33,040.00   Y  2.2.7.1.02    $ 66.080.00 </t>
  </si>
  <si>
    <t>MARLOP MULTI SERVICES, SRL</t>
  </si>
  <si>
    <t>PAGO FACTURA NCF.B1500000254, O/C MIP-2021-00152, POR ADQUISICION DE UTENCILIOS QUE SERAN UTILIZADOS EN LAS DIFERENTES COCINAS Y DEPARTAMENTOS DE ESTE MIP,  OBJETOS:  2.3.9.5.01  $ 75,692.28  Y  2.3.2.2.01  $ 12,186.45.</t>
  </si>
  <si>
    <t>JMP FIESTAS CATERING, SRL</t>
  </si>
  <si>
    <t>PAGO FACTURAS  NCF. B1500005845, 5907, 5908, 5909  Y 5979 O/S  NOS. MIP-2021-00130, 143 Y 146, 174, POR MANTENIMIENTO A LOS   VEHICULOS TERMINALES DE CHASIS NOS. 7713727, 7565931, 7697998, 7565969 Y 7565519,  ASIGNADOS AL PROGRAMA COBA Y A  DIFERENTES DIRECTORES DE ESTE MIP, OBJETO: 2.2.7.2.06.</t>
  </si>
  <si>
    <t>GRISELDA JIMENEZ BELLO</t>
  </si>
  <si>
    <t>PAGO FACTURA, NCF B1500000114, O/C-MIP-2021-00172, POR ADQUISICION DE ETIQUETAS DE PAPEL PARA SER UTILIZADAS EN LA  ESTRATEGIA INTEGRAL DE SEGURIDAD CIUDADANA, OBJETO: 2.3.3.2.01.</t>
  </si>
  <si>
    <t>FARACH, S.A.</t>
  </si>
  <si>
    <t>PAGO FACTURA, NCF B15000001324, DE O/C- MIP-2020-00221, POR ADQUISICION DE MEDICAMENTOS E INSUMOS MEDICOS,  UTILIZADOS EN EL DISPENSARIO DE ATENCION PRIMARIA DE ESTE MIP. OJETO: 2.3.4.1.01</t>
  </si>
  <si>
    <t>MORAMI, SRL</t>
  </si>
  <si>
    <t xml:space="preserve">PAGO FACTURA, NCF B1500001966, O/C-MIP-2021-00170, POR ADQUISICION DE INSUMOS MEDICOS PARA ASISTENCIA EN EL DISPENSARIO DE ATENCION PRIMARIA QUE OFRECE A LOS EMPLEADOS ESTE MIP. OBJETOS: 2.3.4.1.01 $ 9,290   2.3.9.3.01  $ 2,424, 
2.6.3.1.01 $ 11,444.76. </t>
  </si>
  <si>
    <t>IMPORTADORA NICADOM, SRL</t>
  </si>
  <si>
    <t>PAGO FACTURA, NCF B1500000028, O/C-MIP-2021-00126, POR ADQUISICION DE SELLADOS E IMPERMEABILIZADORES DE TECHOS, UTILIZADOS PARA LA CORRECCION DE FILTRACIONES Y GRIETAS EN LA INSTALACION QUE ALOJA LA GOBERNACION DE SAN FRANCISCO DE MACORIS. OBJETO: 2.3.7.2.06.</t>
  </si>
  <si>
    <t>FEJAGUS COMERCIAL, S.R.L</t>
  </si>
  <si>
    <t>PAGO FACTURA NCF. B1500000123, O/C-MIP-2021-00278, POR ADQUISICION DE 2 AIRES ACONDICIONADOS UTILIZADOS EN DIFERENTES OFICINAS Y DEPENDENCIAS DE ESTE MIP, OBJETO: 2.6.5.4.01.</t>
  </si>
  <si>
    <t>PEMICA SRL</t>
  </si>
  <si>
    <t xml:space="preserve">PAGO FACTURA NCF. B1500000175, O/S-MIP-2020-00133, POR MANTENIMIENTO PARA LA CALIBRACION DE LOS ARCOS DECTETORES DE METALES EN LOS PISOS 3 Y 13 DE ESTE MIP, OBJETO: 2.2.7.2.08. </t>
  </si>
  <si>
    <t>MADE GOMEZ GRUPO DE IMPRESION,SRL</t>
  </si>
  <si>
    <t>PAGO FACTURA, NFC B1500000001, O/C-MIP-2021-00072, POR IMPRESION DE 40 IDENTIFICADORES  DE 18 X 12´´, EN VINIL TRANSPARENTE, INSTADOS EN EL PISO 11 DE ESTE MIP, OBJETO: 2.2.2.2.01.</t>
  </si>
  <si>
    <t>UNIFIED COMMUNICATIONS, SRL</t>
  </si>
  <si>
    <t>PAGO FACTURA NCF B1500000098, O/C-MIP-2021-00167, POR ADQUISICION DE 6 TRANSCEIVER Y 6 PATCH CORD DE FIBRA OPTICA, UTILIZADOS EN LA CONECTIVIDAD DE FIBRA OPTICA QUE EXISTE ENTRE EL LABS Y ESTE MIP. OBJETO: 2.3.9.6.01.</t>
  </si>
  <si>
    <t>SUAREZ DISEÑO GRAFICOS, S.R.L</t>
  </si>
  <si>
    <t>PAGO FACTURA NCF B1500000037, O/C-MIP-2021-00140, POR ADQUISICION DE MATERIALES UTILIZADOS EN EL TALLER DE REVISION DE DOCUMENTOS DEL GRUPO DE TRABAJO PARA LA TRANSFORMACION Y PROFESIONALIZACION DE LA POLICIA NACIONAL, OBJETOS: 2.3.9.2.01  $ 39,530,   2.3.9.9.01  $708.</t>
  </si>
  <si>
    <t>MEDIATRIX, SRL</t>
  </si>
  <si>
    <t>PAGO FACTURA NCF  B1500000035, O/C-MIP-2021-00094, POR ADQUISICION DE TABLET QUE SERAN UTILIZADAS POR EL VICEMINISTERIO DE SEGURIDAD PREVENTIVA DE ESTE MIP, OBJETO: 2.6.1.3.01.</t>
  </si>
  <si>
    <t>PAGO FACTURAS NCF.B1500017877  Y 17882O/S NOS. MIP-2021-00349 Y 354, POR MANTENIMIENTO A LOS VEHICULOS,  TERMINALES DE CHASIS NOS: 607095  Y 196228,   ASIGNADOS  AL Sr. MINISTRO  Y  A LA ENCARGADA DE ACCESO A LA INFORMACION   DE ESTE MIP, OBJETO: 2.2.7.2.06.</t>
  </si>
  <si>
    <t>FASACA AUTO PARTS, SRL.</t>
  </si>
  <si>
    <t>PAGO FACTURA NCF B1500002386, O/C-MIP-2021-00162, POR ADQUISICION DE PIEZAS DE VEHICULOS, PARA SER UTILIZADAS EN LA FLOTILLA  VEHICULAR DE ESTE MIP.</t>
  </si>
  <si>
    <t>PAGO FACTURAS  NCF. B1500006072, 6107, 6163 Y 6181 O/S  NOS. MIP-2021-00328, 329, 395 Y 401, POR MANTENIMIENTO A LOS   VEHICULOS TERMINALES DE CHASIS NOS. 7666499, 7168653, 7666584  Y 7713727,  ASIGNADOS AL PROGRAMA COBA Y A LA DIRECTORA DE REGISTRO Y CONTROL DE PORTE Y TENDENCIA DE ARMAS  DE ESTE MIP, OBJETO: 2.2.7.2.06.</t>
  </si>
  <si>
    <t>PAGO FACTURAS  NCF. B1500006109  Y 6105,  O/S  NOS. MIP-2021-00347 Y 355 , POR MANTENIMIENTO A LOS   VEHICULOS TERMINALES DE CHASIS NOS. 7700672,  Y 7698434,  ASIGNADOS AL PROGRAMA COBA DE ESTE MIP, OBJETO: 2.2.7.2.06.</t>
  </si>
  <si>
    <t>LOGOMARCA, S.A.</t>
  </si>
  <si>
    <t>PAGO  FACTURA NCF. B1500006511, DE  O/C MIP-2021-00358,  POR ADQUISICION DE COPAS Y MEDALLAS PARA PREMIACION A LOS PARTICIPANTES DE LAS ADTIVIDADES DEL PLAN PILOTO DE LA  ESTRATEGIA INTEGRAL DE SEGURIDAD CIUDADANA ´´MI PAIS SEGURO´´.  OBJETO:  2.3.9.9.01.</t>
  </si>
  <si>
    <t xml:space="preserve">PAGO FACTURAS NCF. B1500031879 Y B1500031905, CUENTAS NOS. 9704970 Y 4045090, POR SERVICIOS A LA POLICIA AUXILIAR  Y ESTE MIP , CORRESPONDIENTE AL PERIODO DEL 20/06/2021 AL 19/07/2021. OBJETOS 2.2.1.3.01 RD$ 578.50,  2.2.1.5.01 RD$ 12,572.35.
</t>
  </si>
  <si>
    <t>RONALD ALEXANDER PEREZ ANDUJAR</t>
  </si>
  <si>
    <t>PAGO FACTURA NCF.B1500000016,  O/S-MIP-2021-00059, POR CONTRATACION DE SERVICIOS AUDIOVISUALES Y MULTIMEDIOS, UTILIZADOS EN LA RUEDA DE PRENSA DE REAPERTURA DE LA DIRECCION DE ARMAS EN EL PISO 11 DE ESTE MIP. OBJETO: 2.2.5.8.01.</t>
  </si>
  <si>
    <t>.B1500000101</t>
  </si>
  <si>
    <t>B1500011788</t>
  </si>
  <si>
    <t>B1500001256</t>
  </si>
  <si>
    <t>.B1500001512</t>
  </si>
  <si>
    <t xml:space="preserve"> B1500000083</t>
  </si>
  <si>
    <t>B1500000016</t>
  </si>
  <si>
    <t>B1500000519</t>
  </si>
  <si>
    <t>B1500000002</t>
  </si>
  <si>
    <t>B1500000586</t>
  </si>
  <si>
    <t>B1500000151</t>
  </si>
  <si>
    <t>B1500017670, 17539  Y 17598</t>
  </si>
  <si>
    <t xml:space="preserve"> B1500006014, 6015 Y 6022</t>
  </si>
  <si>
    <t>B1500000118</t>
  </si>
  <si>
    <t xml:space="preserve"> B1500000414</t>
  </si>
  <si>
    <t>B1500001257</t>
  </si>
  <si>
    <t>B1500017713, 17715, 17784 Y 17752</t>
  </si>
  <si>
    <t>B1500000005</t>
  </si>
  <si>
    <t>PAGO FACTURA  NCF B00000096, O/S-MIP-2021-00341, POR SERVICIO DE REFRIGERIO PARA EL ENCUENTRO DE LOS ALCALDES A NIVEL NACIONAL, CON LA FINALIDAD DE PRESENTAR LA ESTRATEGIA DEL PLAN NACIONAL DE SEGURIDAD CIUDADANA ´´MI PAIS SEGURO´´. OBJETO: 2.2.9.2.03.</t>
  </si>
  <si>
    <t>B1500000096</t>
  </si>
  <si>
    <t>B1500005845, 5907, 5908, 5909  Y 5979</t>
  </si>
  <si>
    <t>B15000001324</t>
  </si>
  <si>
    <t>B1500001966</t>
  </si>
  <si>
    <t>B1500000028</t>
  </si>
  <si>
    <t>B1500000123</t>
  </si>
  <si>
    <t xml:space="preserve"> B1500000175</t>
  </si>
  <si>
    <t xml:space="preserve"> B1500000001</t>
  </si>
  <si>
    <t>B1500000098</t>
  </si>
  <si>
    <t>B1500000037</t>
  </si>
  <si>
    <t>B1500000035</t>
  </si>
  <si>
    <t>B1500017877  Y 17882</t>
  </si>
  <si>
    <t>B1500006072, 6107, 6163 Y 6181</t>
  </si>
  <si>
    <t xml:space="preserve"> B1500002386</t>
  </si>
  <si>
    <t>B1500006109  Y 6105</t>
  </si>
  <si>
    <t>B1500006511</t>
  </si>
  <si>
    <t xml:space="preserve"> B1500031879 </t>
  </si>
  <si>
    <t xml:space="preserve">REVISADO POR </t>
  </si>
  <si>
    <t xml:space="preserve">PREPARADO POR </t>
  </si>
  <si>
    <t>LICDA. ANA D. CARELA CRUZ</t>
  </si>
  <si>
    <t xml:space="preserve">  Encargada Depto. De Contabilidad</t>
  </si>
  <si>
    <t>Auxiliar Depto. De Contabilidad</t>
  </si>
  <si>
    <t>2/6/2021, 6/6/2021 y 9/06/2021</t>
  </si>
  <si>
    <t>02/06/2021 17/06/2021</t>
  </si>
  <si>
    <t xml:space="preserve"> B1500000114</t>
  </si>
  <si>
    <t>07/06/2021, 12/06/2021,21/07/2021 y 23/07/2021</t>
  </si>
  <si>
    <t xml:space="preserve">GOBERNACION DEL EDIFICIO GUBERNAMENTAL
JUAN PABLO DUARTE
</t>
  </si>
  <si>
    <t xml:space="preserve">AGO FACT. B1500000175 Y B1500000179 PARA PAGAR APORTE POR MANTENIMIENTO DEL EDIFICIO JUAN PABLO DUARTE, CORRESPONDIENTE
A LOS MESES DE MARZO, Y ABRIL 2021
</t>
  </si>
  <si>
    <t>B1500000175   B1500000179</t>
  </si>
  <si>
    <t>2/07/2021, 6/07/2021 y 9/07/2021</t>
  </si>
  <si>
    <t>02/07/2021 17/07/2021</t>
  </si>
  <si>
    <t>07/07/2021, 12/07/2021,21/08/2021 y 23/08/2021</t>
  </si>
  <si>
    <t>PAGO FACT. NCF B1500000192, 2DO ABONO A LA O/C MIP-2021-00081, POR ADQUISICION DE 500 LIBRAS DE CAFE MOLIDO QUE SERAN UTILIZADAS EN LAS DIFERENTES COCINAS Y PROGRAMAS DE ESTE MIP.</t>
  </si>
  <si>
    <t>B1500000192</t>
  </si>
  <si>
    <t>CREACIONES SORIVEL CXA</t>
  </si>
  <si>
    <t>B1500001533 B1500001548</t>
  </si>
  <si>
    <t>PAGO FACT. NCF. B1500001533 Y B1500001548, Y ABONO A LA O/S -2020-00236 D/F 22/12/2020 POR ADQUISICION DE ARREGLOS FLORALES Y CORONA OFRENDA FLORAL</t>
  </si>
  <si>
    <t>PAGO FACT. B1500000012 CON O/C MIP-2021-00159, POR ADQUISICION DE BOLSAS PARA DEPOSITOS.</t>
  </si>
  <si>
    <t>B1500000012</t>
  </si>
  <si>
    <t>09/05/2021 04/06/2021</t>
  </si>
  <si>
    <t>09/04/202104/05/2021</t>
  </si>
  <si>
    <t>PAGO FACT. NCF B1500000221 CON O/C MIP-2021-00141, POR ADQUISICION DE FUNDAS PLASTICAS DESECHABLES PARA SER UTILIZADAS EN LAS DIFERENTES COCINAS Y DEPARTAMENTOS DE ESTE MIP.</t>
  </si>
  <si>
    <t>B1500000221</t>
  </si>
  <si>
    <t>PAGO FACTURA NCF. B1500000208 SEGUN O/C NO. MIP-2021-00177, ADQUISICION DE TALONARIOS,ETIQUETAS EN VINIL Y STICKERS ADHESIVOS PARA SER UTILIZADOS EN VARIOS DEPARTAMENTOS DE ESTE MIP.</t>
  </si>
  <si>
    <t>B150000020</t>
  </si>
  <si>
    <t>SALDO A LA FACT. NCF B1500000569 CON O/C MIP-2021-00048, POR ADQUISICION DE MATERIALES PARA SER UTILIZADOS EN LA TERMINACION DEL CABLEADO DE RED, DEL PISO 11 DE ESTE MIP.</t>
  </si>
  <si>
    <t>B1500000569</t>
  </si>
  <si>
    <t>PAGO SALDO A LA FACT. NCF B1500010246, SEGUN CERT. DE CONTRATO No.BS-0000042-2021, POR ADQUISICION DE TONER PARA USO DE ESTE MIP</t>
  </si>
  <si>
    <t>B1500010246</t>
  </si>
  <si>
    <t>PAGO FACTURA NCF. B1500000019 SEGUN O/C NO. MIP-2021-00139 ,POR ADQUISICION DE MATERIALES GASTABLES PARA SER UTILIZADAS EN LOS DIFERENTES DEPARTAMENTOS DE ESTE MIP.</t>
  </si>
  <si>
    <t>B1500000019</t>
  </si>
  <si>
    <t>PAGO FACTS. NCF B1500001584, 1592,1602,1611 Y 1616 Y 1ER ABONO A LA O/S MIP-2020-00265, POR CONTRATACION DE SERVICIOS PARA LA ADQ. DE FLORES QUE SERAN UT. EN ENVIOS DE CORONA FUNEBRES,OFRENDAS DECORACION EN ACTV. FIESTAS DE ESTE MIP</t>
  </si>
  <si>
    <t>B1500001584 B1500001592 B1500001602 B1500001611 B1500001616</t>
  </si>
  <si>
    <t>PAGO VARIAS FACTURAS Y 1ER ABONO A O/S MIP-2021 -00082, POR CONTRATACION DE SERVICIOS DE ALIMENTOS PREPARADOS Y BEBIDAS PARA DIFERENTES ACTIVIDADES QUE SE RELIZARAN POR ESTE MIP A LA CUAL ASISTIRAN ASESORES, INVITADOS INTERNACIONALES ENTRE OTROS.</t>
  </si>
  <si>
    <t xml:space="preserve">B1500000428 B1500000430 B1500000440 B1500000442 B1500000445 B1500000446 B1500000448 B1500000449 B1500000450 B1500000454 B1500000456 B1500000459 B1500000461 B1500000463 B1500000465 B1500000466 B1500000467 B1500000468 B1500000470 B1500000471 </t>
  </si>
  <si>
    <t>PAGO FACTURA NCF. B1500000011, Y 7mo ABONO A LA O/S-MIP- 2020-00129, POR SERV. JURIDICOS CORRESP. AL MES DE JULIO 2021, A FAVOR DEL ASESOR JURIDICO DEL DESPACHO DE ESTE MIP. LIC. JORGE A. LOPEZ HILARIO SEGUN CERTIFICADO DE CONTRATO NO. BS0012232-2020</t>
  </si>
  <si>
    <t>B1500000011</t>
  </si>
  <si>
    <t>PAGO FACT. NCF B1500000014, CORRESPONDIENTE AL MES DE JULIO 2021, SEGUN CERT. DE CONTRATO NO. BS-0000716-2021, POR ASESORIA ESPECIALIZADA EN SEGURIDAD CIUDADANA DE ESTE MIP.</t>
  </si>
  <si>
    <t>B1500000014</t>
  </si>
  <si>
    <t>PAGO FACT. NCF B1500000388 CON O/C MIP-2021-00259, POR ADQUISICION DE BATERIAS PARA UPS DE 10 Kva, UBICADOS EN EL CUARTO DE COMPUTOS DEL PISO 13 DE ESTE MIP.</t>
  </si>
  <si>
    <t>ITCORP GONGLOSS, SRL</t>
  </si>
  <si>
    <t>B1500000388</t>
  </si>
  <si>
    <t>PAGO FACTURA NCF. B1500000160 SEGUN O/C MIP-2021-00260, POR IMPRESIONES DE DOCUMENTOS QUE SERAN UTILIZADAS EN DIFERENTES ACTIVIDADES DEL MIP</t>
  </si>
  <si>
    <t>B1500000160</t>
  </si>
  <si>
    <t>PAGO FACT. NCF B1500000225 CON O/S MIP-2021-00222, POR DIFUSION PUBLICITARIA PARA LA "CAMPAÑA DE SENSIBILIZACION Y PROMOCION DEL PLAN PILOTO DE SEGURIDAD CIUDADANA Y EL PLAN NACIONAL DE DESARME POR LA PAZ".</t>
  </si>
  <si>
    <t>B1500000225</t>
  </si>
  <si>
    <t>PAGO CUENTA NO.703616800, NCF B1500102993, POR SERVICIO DE FLOTAS DE ESTE MINISTERIO CORRESPONDIENTE AL MES DE JULIO 2021.</t>
  </si>
  <si>
    <t>COMPANIA DOMINICANA DE TELEFONOS C POR A</t>
  </si>
  <si>
    <t>B1500102993</t>
  </si>
  <si>
    <t>PAGO FACT. NCF.B1500000574 POR ALQUILER DEL LOCAL DONDE FUNCIONAN LAS OFICINAS DE LA POLICIA AUXILIAR, SEGUN CERTIFICADO DE CONTRATO BS-0007619-2021, CORRESPONDIENTE AL MES DE JULIO 2021.</t>
  </si>
  <si>
    <t>B1500000574</t>
  </si>
  <si>
    <t>PAGO FACT. NCF B1500000223 CON O/S MIP-2021-00322, POR CONTRATACION DE SERVICIO DE PUBLICIDAD PARA LA "CAMPAÑA DE SENSIBILIZACION Y PROMOCION DEL PLAN PILOTO DE SEGURIDAD Y PLAN NACIONAL DE DESARME POR LA PAZ", PERIODO 2/07/2021 AL 02/08/2021.</t>
  </si>
  <si>
    <t>B1500000223</t>
  </si>
  <si>
    <t>PAGO FACT. NCF B1500000159 CON O/S MIP-2021-00303, POR CONTRATACION DE SERVICIO DE PUBLICIDAD PARA LA "CAMPAÑA DE SENSIBILIZACION Y PROMOCION DEL PLAN PILOTO DE SEGURIDAD Y PLAN NACIONAL DE DESARME POR LA PAZ", PERIODO 30/06/2021 AL 30/07/2021.</t>
  </si>
  <si>
    <t>B1500000159</t>
  </si>
  <si>
    <t>BIVIANO PAULINO DE LEON ALCANTARA</t>
  </si>
  <si>
    <t>PAGO FACT. NCF B1500000095 CON O/S MIP-2021-00351, POR CONTRATACION DE SERVICIO DE PUBLICIDAD PARA LA "CAMPAÑA DE SENSIBILIZACION Y PROMOCION DEL PLAN PILOTO DE SEGURIDAD Y PLAN NACIONAL DE DESARME POR LA PAZ", PERIODO 9/07/2021 AL 9/08/2021.</t>
  </si>
  <si>
    <t>B1500000095</t>
  </si>
  <si>
    <t>PAGO FACT. NCF B1500000149 CON O/S MIP-2021-00184, POR CONTRATACION DE SERVICIO DE PUBLICIDAD PARA LA "CAMPAÑA DE SENSIBILIZACION Y PROMOCION DEL PLAN PILOTO DE SEGURIDAD Y PLAN NACIONAL DE DESARME POR LA PAZ", PERIODO 22/06/2021 AL 22/07/2021.</t>
  </si>
  <si>
    <t>B1500000149</t>
  </si>
  <si>
    <t>PAGO FACT. NCF B1500000046 CON O/S MIP-2021-00246, POR CONTRATACION DE SERVICIO DE PUBLICIDAD PARA LA "CAMPAÑA DE SENSIBILIZACION Y PROMOCION DEL PLAN PILOTO DE SEGURIDAD Y PLAN NACIONAL DE DESARME POR LA PAZ", PERIODO 22/06/2021 AL 22/07/2021.</t>
  </si>
  <si>
    <t>B1500000046</t>
  </si>
  <si>
    <t>PAGO FACT. NCF B1500000209 CON O/S MIP-2021-00212, POR CONTRATACION DE SERVICIO DE PUBLICIDAD PARA LA "CAMPAÑA DE SENSIBILIZACION Y PROMOCION DEL PLAN PILOTO DE SEGURIDAD Y PLAN NACIONAL DE DESARME POR LA PAZ", PERIODO 22/06/2021 AL 22/07/2021</t>
  </si>
  <si>
    <t>B1500000209</t>
  </si>
  <si>
    <t>PAGO FACT. NCF B1500000024 CON O/S MIP-2021-00198, POR CONTRATACION DE SERVICIO DE PUBLICIDAD PARA LA "CAMPAÑA DE SENSIBILIZACION Y PROMOCION DEL PLAN PILOTO DE SEGURIDAD Y PLAN NACIONAL DE DESARME POR LA PAZ", PERIODO 28/06/2021 AL 28/07/2021.</t>
  </si>
  <si>
    <t>B1500000024</t>
  </si>
  <si>
    <t>PAGO FACT. NCF B1500000408 CON O/S MIP-2021-00185, POR CONTRATACION DE SERVICIO DE PUBLICIDAD PARA LA "CAMPAÑA DE SENSIBILIZACION Y PROMOCION DEL PLAN PILOTO DE SEGURIDAD Y PLAN NACIONAL DE DESARME POR LA PAZ", PERIODO 22/06/2021 AL 22/07/2021.</t>
  </si>
  <si>
    <t>B1500000408</t>
  </si>
  <si>
    <t>PAGO FACT. NCF B1500000005 CON O/S MIP-2021-00293, POR CONTRATACION DE SERVICIO DE PUBLICIDAD PARA LA "CAMPAÑA DE SENSIBILIZACION Y PROMOCION DEL PLAN PILOTO DE SEGURIDAD Y PLAN NACIONAL DE DESARME POR LA PAZ", PERIODO 30/06/2021 AL 30/07/2021.</t>
  </si>
  <si>
    <t>AGENDA GLOBAL, SRL</t>
  </si>
  <si>
    <t>PAGO FACT. NCF B1500000151 CON O/S MIP-2021-00333, POR CONTRATACION DE SERVICIO DE PUBLICIDAD PARA LA "CAMPAÑA DE SENSIBILIZACION Y PROMOCION DEL PLAN PILOTO DE SEGURIDAD Y PLAN NACIONAL DE DESARME POR LA PAZ", PERIODO 05/07/2021 AL05/08/2021.</t>
  </si>
  <si>
    <t>FELIX MARIA PEGUERO</t>
  </si>
  <si>
    <t>PAGO FACT. NCF B1500000174 CON O/S MIP-2021-00272, POR CONTRATACION DE SERVICIO DE PUBLICIDAD PARA LA "CAMPAÑA DE SENSIBILIZACION Y PROMOCION DEL PLAN PILOTO DE SEGURIDAD Y PLAN NACIONAL DE DESARME POR LA PAZ", PERIODO 30/06/2021 AL 30/07/2021.</t>
  </si>
  <si>
    <t>B1500000174</t>
  </si>
  <si>
    <t>SKETCHPROM, SRL</t>
  </si>
  <si>
    <t>CENTRO FERRETERO AUSTRIA, SRL</t>
  </si>
  <si>
    <t>INVERSIONES TEJEDA VALERA INTEVAL, SRL</t>
  </si>
  <si>
    <t>KELNET COMPUTER, SRL</t>
  </si>
  <si>
    <t>OMEGA TECH, SA</t>
  </si>
  <si>
    <t>LOAZ TRADING &amp; CONSULTING, SRL</t>
  </si>
  <si>
    <t>SUNPLACE DOMINICANA, SRL</t>
  </si>
  <si>
    <t>SERVICIOS EMPRESARIALES CANAAN, SRL</t>
  </si>
  <si>
    <t>TELEMEDIOS DOMINICANA, SA</t>
  </si>
  <si>
    <t>CARLOS SANTOS MANAGER, SRL</t>
  </si>
  <si>
    <t>MARKET TV, SRL</t>
  </si>
  <si>
    <t>MDL ENTERTAIMENT, SRL</t>
  </si>
  <si>
    <t>RADIO TELEVISIÓN CIBAO, SRL</t>
  </si>
  <si>
    <t>RADIO TELEVISIÓN NACIONAL RTN, SAS</t>
  </si>
  <si>
    <t>GRUPO ENJOY, SRL</t>
  </si>
  <si>
    <t>PUBLICITARIA DE FRENTE, SRL</t>
  </si>
  <si>
    <t>COMPANIA DOMINICANA DE TELEFONOS C POR</t>
  </si>
  <si>
    <t>B1500102706</t>
  </si>
  <si>
    <t>PAGO CUENTA NO.710029713, SEGUN FACTURA NCF. B1500102706, POR SERVICIO TELEFÓNICO A ESTE MIP, CORRESPONDIENTE AL MES DE JULIO 2021.</t>
  </si>
  <si>
    <t>METRO TECNOLOGIA SRL</t>
  </si>
  <si>
    <t>PAGO FACTURA NCF. B1500000332 SEGUN O/C- MIP-2020-00241, POR ADQUISICION DE DRONES Y ACCESORIOS PARA SER UTILIZADOS EN EL DEPARTAMENTO DE COMUNICACION ESTRATEGICA, DE ESTE</t>
  </si>
  <si>
    <t>B1500000332</t>
  </si>
  <si>
    <t>EMMANUEL ROSADO CRUZ</t>
  </si>
  <si>
    <t>PAGO FACTURA NCF. B1500000001 SEGUN O/S -MIP-2021-00180, POR CONTRATACION DE SERVICIOS PROFESIONALES PARA IMPARTIR 3 TALLERES SOBRE HABILIDADES PARA LA VIDA, EN EL SECTOR DE CRISTO REY LOS DIAS 15 Y 29 DE JUNIO Y EL 13 DE JULIO. PLAN MI PAIS SEGURO</t>
  </si>
  <si>
    <t>B1500000001</t>
  </si>
  <si>
    <t>3/10/20121</t>
  </si>
  <si>
    <t>PAGO FACTURA NCF. B1500000119 SEGUN O/C NO. MIP-2021-00392, POR ADQUISICION DE ABANICOS INDUSTRIALES PARA SER UTILIZADOS EN EL INSTITUTO DE EDUCACION POLICIAL ( EIP)</t>
  </si>
  <si>
    <t>B1500000119</t>
  </si>
  <si>
    <t>PAGO FACTURAS NCF. B1500026621 Y B1500026801 Y ABONO A LA O/C MIP-2019-00346 POR LLENADOS DE 3,000 BOTELLONES DE 5Gls.DE AGUA y 3.000 FARDOS DE 20/1 BOTELLAS DE 16OZ. DE AGUA, PARA SER UTILIZADOS EN LAS DIFERENTES COCINAS, PROG. Y EVENTOS DEL MIP.</t>
  </si>
  <si>
    <t>B1500026621    B1500026801</t>
  </si>
  <si>
    <t>PAGO FACTURA NCF. B150000006 SEGUN O/C-MIP-2021- 00160, POR ADQUISICION DE SECADORES DE MANO PAR ASER UTILIZADOS EN ESTE MIP</t>
  </si>
  <si>
    <t>B1500000006</t>
  </si>
  <si>
    <t>03/09/202</t>
  </si>
  <si>
    <t>PAGO FACT. NCF B1500000106 CON O/S MIP-2021-00263, POR CONTRATACION DE SERVICIO DE PUBLICIDAD PARA LA "CAMPAÑA DE SENSIBILIZACION Y PROMOCION DEL PLAN PILOTO DE SEGURIDAD Y PLAN NACIONAL DE DESARME POR LA PAZ", PERIODO 25/06/2021 AL25/07/2021. : :</t>
  </si>
  <si>
    <t>B1500000106</t>
  </si>
  <si>
    <t>PAGO FACT. NCF B1500000210 Y SALDO A LA O/C MIP-2021-00081, POR ADQUISICION DE 500 LIBRAS DE CAFE MOLIDO QUE SERAN UTILIZADAS EN LAS COCINAS Y PROGRAMAS DE ESTE MIP.</t>
  </si>
  <si>
    <t>B1500000210</t>
  </si>
  <si>
    <t>PAGO FACTURA NCF B1500004600, POR UN VALOR DE RD$352,050.00, POR SERVICIO DE SEGURO MEDICO AL PERSONAL DE ESTE MIP , MENOS DESC. NOMINA DE RD$40,203.00, PERIODO DEL 01 AL 31/07/2021</t>
  </si>
  <si>
    <t>B1500004600</t>
  </si>
  <si>
    <t>PAGO FACT. NCF. B1500029194 Y 29176 , POR RENOVACION DE LAS PÓLIZAS DE SEG. NO.2-2-502-0175802 (VEH. DE MOTOR) y 2-2-503-0239277 (Resp. Civil Ex.) del 02/06/2021 al 02/06/2022, DE LA FLOTILLA VEH. DEL MI</t>
  </si>
  <si>
    <t xml:space="preserve">B1500029176 B1500029194 </t>
  </si>
  <si>
    <t>PAGO 4TO. ABONO NCF. B1500027960, POR $1,500,000.00, POR LA RENOVACIÓN DE LA POL. DE SEGURO, NO.2-2-502-0000152 (VEH. DE MOTOR) (MENOS N/C. NO.B0400153810-154051 Y 140729, POR RD$ 372,906.98), del 21/03/2021 al 21/03/2022, DE LA FLOTILLA VEH. DEL MIP</t>
  </si>
  <si>
    <t>BANCO DE RESERVA DE LA REP. DOM. BANCO SERVICIOS MULTIPLES, SA</t>
  </si>
  <si>
    <t>TRANSFERENCIA AL BANCO DE RESERVAS DE LA REPUBLICA DOMINICANA POR CONCEPTO DE EMISION DE (103) TARJETAS DE DEBITO PARA EL PLAN DE DESARME SEGUN DECRETO NO.212-21 D/F 6/4/2021</t>
  </si>
  <si>
    <t>M-MIP-00426-2021</t>
  </si>
  <si>
    <t>PAGO FACTURA NCF. B1500000098 Y 1ER ABONO O/C-MIP-2021-000145, POR CONTRATACION DE SERVICIOS DE REFIGERIO, PARA ALMUERZOS Y CENAS QUE FUERON BRINDADOS EN DIFERENTES ACTIVIDADES DEL MIP</t>
  </si>
  <si>
    <t>Pago NCF. B1500019311-9312-9313, POR $1,360,248.37, por serv. seg. med. al pers. coba, per/prueba y MIP, menos desc. de nomina $291,637.88 y var. n/c ,por $485,910.28 del 01 al 31/07/21, la fact. ncf. 9312 queda pagada con un 1er abono a la n/c.1287</t>
  </si>
  <si>
    <t>B1500019311  B1500019313</t>
  </si>
  <si>
    <t>PAGO FACT. NCF B1500000014 CON O/S MIP-2021-00242, POR DIFUSION PUBLICITARIA PARA LA "CAMPAÑA DE SENSIBILIZACION Y PROMOCION DEL PLAN PILOTO DE SEGURIDAD Y PLAN NACIONAL DE DESARME POR LA PAZ", PERIODO 9/07/2021 AL 9/08/2021.</t>
  </si>
  <si>
    <t>AYUNTAMIENTO DEL DISTRITO NACIONAL</t>
  </si>
  <si>
    <t>PAGO FACTURAS NCF B1500026604, POR SERVICIO DE RECOGIDA DE BASURA EN LA DIRECCION CENTRAL DE LA POLICIA AUXILIAR, CORRESPONDIENTE AL MES DE AGOSTO 2021.</t>
  </si>
  <si>
    <t>B1500026604</t>
  </si>
  <si>
    <t>icidad PAGO FACT. NCF B1500000022 CON O/S MIP-2021-00239, POR DIFUSION PUBLICITARIA PARA LA "CAMPAÑA DE SENSIBILIZACION Y PROMOCION DEL PLAN PILOTO DE SEGURIDAD Y PLAN NACIONAL DE DESARME POR LA PAZ", PERIODO 9/07/2021 AL 9/08/2021. : :</t>
  </si>
  <si>
    <t>B1500000022</t>
  </si>
  <si>
    <t>PAGO FACT. NCF B1500000114 CON O/S MIP-2021-00350, POR DIFUSION PUBLICITARIA PARA LA "CAMPAÑA DE SENSIBILIZACION Y PROMOCION DEL PLAN PILOTO DE SEGURIDAD Y PLAN NACIONAL DE DESARME POR LA PAZ", PERIODO 9/07/2021 AL 9/08/2021. : :</t>
  </si>
  <si>
    <t>B1500000114</t>
  </si>
  <si>
    <t>PAGO FACT. NCF B1500000493 CON O/C MIP-2021-00411, POR ADQUISICION DE IMPRESORA PARA LA IMPRESION DE LOS CARNETS DE LICENCIAS DE ARMAS DE FUEGO.</t>
  </si>
  <si>
    <t>B1500000493</t>
  </si>
  <si>
    <t>11/9/20121</t>
  </si>
  <si>
    <t>PAGO 1ER ABONO FACTURA NCF. B1500000387 Y O/C NO. MIP-2021-00056, POR ADQUISICION DE HERRAMIENTAS Y MATERIALES ELECTRICOS QUE SERAN UTILIZADOS EN EL PISO 11 DE ESTE MIP</t>
  </si>
  <si>
    <t>B1500000387</t>
  </si>
  <si>
    <t>PAGO FACT. NCF B1500000001 CON O/S MIP-2021-00317, POR DIFUSION PUBLICITARIA PARA LA "CAMPAÑA DE SENSIBILIZACION Y PROMOCION DEL PLAN PILOTO DE SEGURIDAD Y PLAN NACIONAL DE DESARME POR LA PAZ", PERIODO 2/07/2021 AL 2/08/2021.</t>
  </si>
  <si>
    <t>PAGO 1ER ABONO FACTURA NCF. B1500000018 Y O/C NO. MIP-2020-00245, POR ADQUISICION DE DE BANCO DE BATERIA PARA SER UTILIZADO POR LOS USUARIOS DE ESTE MIP.</t>
  </si>
  <si>
    <t>B1500000018</t>
  </si>
  <si>
    <t>PAGO FACT. NCF. B1500012704 , B1500012714 Y 9NO ABONO A LA O/C-MIP-2020-00120, POR LLENADO DE BOTELLONES DE AGUA PARA SER UTILIZADOS EN LAS DIFERENTES COCINAS, PROG. Y EVENTOS DE ESTE MI</t>
  </si>
  <si>
    <t>B1500012704  B1500012714</t>
  </si>
  <si>
    <t>14/09/202</t>
  </si>
  <si>
    <t>B1500000181</t>
  </si>
  <si>
    <t>PAGO FACT. NCF B1500000181 CON O/S MIP-2021-00217,POR DIFUSION PUBLICITARIA PARA LA "CAMPAÑA DE SENSIBILIZACION Y PROMOCION DEL PLAN PILOTO DE SEGURIDAD Y PLAN NACIONAL DE DESARME POR LA PAZ", EN PERIODO 22/06/2021 AL 22/07/2021.</t>
  </si>
  <si>
    <t>GAUDIS MARGARITA SANCHEZ SANTELISES</t>
  </si>
  <si>
    <t>B1500000062</t>
  </si>
  <si>
    <t>PAGO FACT. NCF B1500000062 CON O/S MIP-2021-00207, POR DIFUSION PUBLICITARIA PARA LA "CAMPAÑA DE SENSIBILIZACION Y PROMOCION DEL PLAN PILOTO DE SEGURIDAD Y PLAN NACIONAL DE DESARME POR LA PAZ", PERIODO 29/06/2021 AL 29/07/2021.</t>
  </si>
  <si>
    <t>B1500000020</t>
  </si>
  <si>
    <t>PAGO FACT. B1500000020 Y 2do- ABONO A LA O/S MIP-2020-00227, POR CONTRATACION DE SERVICIOS DE MANTENIMIENTO PREVENTIVO A LOS UPS DE ESTE MIP</t>
  </si>
  <si>
    <t>PAGO FACT. NCF B1500000039 CON O/S MIP-2021-00229, POR DIFUSION PUBLICITARIA PARA LA "CAMPAÑA DE SENSIBILIZACION Y PROMOCION DEL PLAN PILOTO DE SEGURIDAD Y PLAN NACIONAL DE DESARME POR LA PAZ", PERIODO 9/07/2021 AL 9/08/2021.</t>
  </si>
  <si>
    <t>B1500000039</t>
  </si>
  <si>
    <t>MILAGROS PUBLICIDAD SRL</t>
  </si>
  <si>
    <t>PAGO FACT. NCF B1500000154 CON O/S MIP-2021-00316, POR DIFUSION PUBLICITARIA PARA LA "CAMPAÑA DE SENSIBILIZACION Y PROMOCION DEL PLAN PILOTO DE SEGURIDAD Y PLAN NACIONAL DE DESARME POR LA PAZ", PERIODO 2/07/2021 AL 2/08/2021.</t>
  </si>
  <si>
    <t xml:space="preserve"> B1500000154 </t>
  </si>
  <si>
    <t>PAGO FACT. NCF B1500000027 CON O/S MIP-2021-00326, POR DIFUSION PUBLICITARIA PARA LA "CAMPAÑA DE SENSIBILIZACION Y PROMOCION DEL PLAN PILOTO DE SEGURIDAD Y PLAN NACIONAL DE DESARME POR LA PAZ", EN PERIODO 5/07/2021 AL 05/08/2021.</t>
  </si>
  <si>
    <t>LEONARDO JAQUEZ CUEVAS</t>
  </si>
  <si>
    <t>B1500000027</t>
  </si>
  <si>
    <t>PAGO FACT. NCF B1500000001 CON O/S MIP-2021-00291, POR CONTRATACION DE SERVICIO DE PUBLICIDAD PARA LA "CAMPAÑA DE SENSIBILIZACION Y PROMOCION DEL PLAN PILOTO DE SEGURIDAD Y PLAN NACIONAL DE DESARME POR LA PAZ", PERIODO 07/07/2021 AL 07/08/2021.</t>
  </si>
  <si>
    <t>PAGO FACT. NCF B1500000305 CON O/S MIP-2021-00221, POR CONTRATACION DE SERVICIO DE PUBLICIDAD PARA LA "CAMPAÑA DE SENSIBILIZACION Y PROMOCION DEL PLAN PILOTO DE SEGURIDAD CIUDADANA Y PLAN NACIONAL DE DESARME POR LA PAZ", DEL 23/06/2021 AL 23/07/2021</t>
  </si>
  <si>
    <t xml:space="preserve"> B1500000305 </t>
  </si>
  <si>
    <t>PAGO FACT. NCF B1500000002 CON O/S MIP-2021-00294, POR DIFUSION PUBLICITARIA PARA LA "CAMPAÑA DE SENSIBILIZACION Y PROMOCION DEL PLAN PILOTO DE SEGURIDAD CIUDADANA Y EL PLAN NACIONAL DE DESARME POR LA PAZ", PERIODO 30/06/2021 AL 30/07/2021</t>
  </si>
  <si>
    <t>PAGO FACT. NCF B1500000110 CON O/S MIP-2021-00191, POR CONTRATACION DE SERVICIO DE PUBLICIDAD PARA LA "CAMPAÑA DE SENSIBILIZACION Y PROMOCION DEL PLAN PILOTO DE SEGURIDAD Y PLAN NACIONAL DE DESARME POR LA PAZ", PERIODO 29/06/2021 AL 29/07/2021.</t>
  </si>
  <si>
    <t xml:space="preserve"> B1500000110 </t>
  </si>
  <si>
    <t>PAGO FACT. NCF B1500000208 CON O/S MIP-2021-00196, POR DIFUSION PUBLICITARIA PARA LA "CAMPAÑA DE SENSIBILIZACION Y PROMOCION DEL PLAN PILOTO DE SEGURIDAD CIUDADANA Y EL PLAN NACIONAL DE DESARME POR LA PAZ". PERIODO 22/06/2021 AL 22/07/2021. : :</t>
  </si>
  <si>
    <t>B1500000208</t>
  </si>
  <si>
    <t>CIRCUITO CALIENTE SRL</t>
  </si>
  <si>
    <t>PAGO FACT. NCF B1500000018 CON O/S MIP-2021-00200, POR CONTRATACION DE SERVICIO DE PUBLICIDAD PARA LA "CAMPAÑA DE SENSIBILIZACION Y PROMOCION DEL PLAN PILOTO DE SEGURIDAD Y PLAN NACIONAL DE DESARME POR LA PAZ", PERIODO 22/06/2021 AL 22/07/2021.</t>
  </si>
  <si>
    <t xml:space="preserve">B1500000018 </t>
  </si>
  <si>
    <t>JUAN FRANCISCO MOREL MOLINA</t>
  </si>
  <si>
    <t>JOSE ANTONIO TORRES ROJAS</t>
  </si>
  <si>
    <t>PAGO FACT. NCF B1500000018 CON O/S MIP-2021-00370, POR DIFUSION PUBLICITARIA PARA LA "CAMPAÑA DE SENSIBILIZACION Y PROMOCION DEL PLAN PILOTO DE SEGURIDAD CIUDADANA Y EL PLAN NACIONAL DE DESARME POR LA PAZ", PERIODO 13/07/2021 AL 13/08/2021.</t>
  </si>
  <si>
    <t>JOSE ANTONIO RODRIGUEZ ALBA</t>
  </si>
  <si>
    <t>PAGO FACT. NCF B1500000271 CON O/S MIP-2021-00248, POR DIFUSION PUBLICITARIA PARA LA "CAMPAÑA DE SENSIBILIZACION Y PROMOCION DEL PLAN PILOTO DE SEGURIDAD CIUDADANA Y EL PLAN NACIONAL DE DESARME POR LA PAZ", PERIODO 09/07/2021 AL 09/08/2021</t>
  </si>
  <si>
    <t>JOSE MARIA REYES PEREZ</t>
  </si>
  <si>
    <t>B1500000271</t>
  </si>
  <si>
    <t>PAGO FACTURA NCF. B1500004763, POR UN VALOR DE RD$345,695.00, POR SERVICIO DE SEGURO MEDICO AL PERSONAL DE ESTE MIP , MENOS DESC. NOMINA DE RD$39,614.00, PERIODO DEL 01 AL 31/08/2021</t>
  </si>
  <si>
    <t>B1500004763</t>
  </si>
  <si>
    <t>SALDO FACTURA NCF. B1500000387 Y O/C NO. MIP-2021-00056, POR ADQUISICION DE HERRAMIENTAS Y MATERIALES ELECTRICOS QUE SERAN UTILIZADOS EN EL PISO 11 DE ESTE MIP.</t>
  </si>
  <si>
    <t xml:space="preserve"> B1500000387</t>
  </si>
  <si>
    <t>PAGO FACTURAS NCF. B1500018706, 1718, 0053,1853, 2615, 0653 Y 1068, POR CONCEPTO DE SERV. MEDICOS Y AMBULATORIOS A LA POLICIA AUX Y ESTE MIP., QUE SE LES DIO LA ASISTENCIA, SEGÚN FACTURAS Y AUTORIZACIONES ANEXAS. DE LA PLAZA DE LA SALUD.</t>
  </si>
  <si>
    <t>B1500018706, 1718, 0053,   1853, 2615, 0653 Y 1068</t>
  </si>
  <si>
    <t>LICDO. RAMON FRANCISCO HERNANDEZ V.</t>
  </si>
  <si>
    <t>B1500000254</t>
  </si>
  <si>
    <t>B1500000170</t>
  </si>
  <si>
    <t>PAGO FACT. NCF.B1500000170, SEGUN O/S MIP-2021-00267 POR DIFUSION PUBLICITARIA, PARA LA "CAMPAÑA DE SENSIBILIZACION Y PROMOCION DEL PLAN PILOTO DE SEGURIDAD CIUDADANA Y PLAN NACIONAL DE DESARME POR LA PAZ"., PERIODO 09/07/2021 AL 09/08/2021.</t>
  </si>
  <si>
    <t>PAGO FACT. NCF.B1500000116, SEGUN O/S MIP-2021-00237 POR DIFUSION PUBLICITARIA, PARA LA "CAMPAÑA DE SENSIBILIZACION Y PROMOCION DEL PLAN PILOTO DE SEGURIDAD CIUDADANA Y PLAN NACIONAL DE DESARME POR LA PAZ". PERIODO 30/06/2021 AL 30/07/2021.</t>
  </si>
  <si>
    <t>B1500000116</t>
  </si>
  <si>
    <t>ND CONSULTING, SRL</t>
  </si>
  <si>
    <t>PIO DEPORTES RADIO TV, SRL</t>
  </si>
  <si>
    <t>CLIMATIZACIONES Y ACABADOS CLIMACA, SRL</t>
  </si>
  <si>
    <t>AGUA CRISTAL, SA</t>
  </si>
  <si>
    <t>VEZIVO HOLDING, SRL</t>
  </si>
  <si>
    <t>PRODUCCIONES PAPILLON PUBLICIDAD Y ESPECTACULO, SRL</t>
  </si>
  <si>
    <t>SEGUROS RESERVAS, SA</t>
  </si>
  <si>
    <t>JMP FIESTA CATERING, SRL</t>
  </si>
  <si>
    <t>JUANDY JOSE GOMEZ SANTOS</t>
  </si>
  <si>
    <t>GLOBAL TNI MULTIMEDIOS, EIRL</t>
  </si>
  <si>
    <t>DOMINICAN DREAM AGENCY, SRL</t>
  </si>
  <si>
    <t>IDENTIFICACIONES JMB, SRL</t>
  </si>
  <si>
    <t>KHALICCO INVESTMENTS, SRL</t>
  </si>
  <si>
    <t>PRODUCCIONES COCOY, SRL</t>
  </si>
  <si>
    <t>SOLUCIONES TÉCNICAS AVANZADAS STA, SRL</t>
  </si>
  <si>
    <t>GRUPOS DE MEDIOS PANORAMA GMP, SRL</t>
  </si>
  <si>
    <t>EDM COMERCIAL, SRL</t>
  </si>
  <si>
    <t>ELLIS ROSALIO CARRASCO DÍAZ</t>
  </si>
  <si>
    <t>CAC MEDIA, SRL</t>
  </si>
  <si>
    <t>OEPM TELEVISIÓN, SRL</t>
  </si>
  <si>
    <t>JOSE ALFREDO ESPINAL</t>
  </si>
  <si>
    <t>PROCOMUNICACIONES, SRL</t>
  </si>
  <si>
    <t>CORRESPONDIENTE DEL 01 AL 30 DE SEPTIEMBRE DEL 2021</t>
  </si>
  <si>
    <t>DISTRIBUIDORA Y SERVICIOS DIVERSOS (DISOPE) SRL</t>
  </si>
  <si>
    <t>COMPU-OFFICE DOMINICANA SRL-</t>
  </si>
  <si>
    <t>JUNTA CENTRAL ELECTORAL</t>
  </si>
  <si>
    <t>COMERCIALIZADORA JUVIANNY S.R.L.</t>
  </si>
  <si>
    <t xml:space="preserve">MODERCA RENTA CAR, SRL </t>
  </si>
  <si>
    <t>GOBERNACION EDIFICIO JUAN PABLO DUARTE</t>
  </si>
  <si>
    <t>B1500006269</t>
  </si>
  <si>
    <t xml:space="preserve"> 10/8/2021</t>
  </si>
  <si>
    <t xml:space="preserve"> 10/9/2021</t>
  </si>
  <si>
    <t xml:space="preserve">B1500000095 </t>
  </si>
  <si>
    <t>B1500000315</t>
  </si>
  <si>
    <t>B1500018054, B1500018094,             B1500018224         B1500018225</t>
  </si>
  <si>
    <t>B1500032705 B1500032732</t>
  </si>
  <si>
    <t>26, Y 29/7 Y 12/8/202</t>
  </si>
  <si>
    <t>B1500000853</t>
  </si>
  <si>
    <t>B1500000034</t>
  </si>
  <si>
    <t>B1500018313 B1500018380</t>
  </si>
  <si>
    <t xml:space="preserve"> B1500000128</t>
  </si>
  <si>
    <t>B1500018359 B1500018360</t>
  </si>
  <si>
    <t>B1500000097</t>
  </si>
  <si>
    <t>01/09/2O21</t>
  </si>
  <si>
    <t>B1500006103 B1500006104</t>
  </si>
  <si>
    <t xml:space="preserve">B1500000035 </t>
  </si>
  <si>
    <t>26/08/2021 29/08/2021 12/09/2021</t>
  </si>
  <si>
    <t>23/08/2021  01/10/2021</t>
  </si>
  <si>
    <t>01/10/2O21</t>
  </si>
  <si>
    <t>B1500002508</t>
  </si>
  <si>
    <t xml:space="preserve"> 23/08/2021 01/09/2021</t>
  </si>
  <si>
    <t xml:space="preserve"> B1500000182, B1500000183 B1500000184</t>
  </si>
  <si>
    <t>GRUPO DRIMAX, SRL</t>
  </si>
  <si>
    <t>B1500000296</t>
  </si>
  <si>
    <t>B1500000017</t>
  </si>
  <si>
    <t>B1500000119 B1500000120</t>
  </si>
  <si>
    <t>LIB. 3814, PAGO FACTURA NCF. B1500000119 Y B1500000120 D/F 05/08/21- 19/08/21 SEGUN O/S MIP-2021-00408, POR CONTRATACION DE SERVICIOS PARA LA ADQUISICION DE DESAYUNOS Y ALMUERZOS, PARA EL PERSONAL QUE BRINDO APOYO A LA JORNADA DE VACUNACION A NIVEL NACIONAL.</t>
  </si>
  <si>
    <t>LIB. 3809, PAGO FACT. NCF B1500000296 D/F 2/8/2021, CON O/S MIP-2021-00261, POR DIFUSION PUBLICITARIA PARA LA "CAMPAÑA DE SENSIBILIZACION Y PROMOCION DEL PLAN PILOTO DE SEGURIDAD Y PLAN NAC. DE DESARME POR LA PAZ", PERIODO 25/06/2021 AL 25/08/2021. PAGO A FAVOR DE GRUPO DRIMAX, SRL</t>
  </si>
  <si>
    <t>LIB. 3810, PAGO NCF. B1500019702- 9703- 9704, POR  $1,355,118.29, POR SERV. SEG. MEDICO AL COBA, PER/PRUEBA y MIP, MENOS DESC. DE NOMINA POR  $261,751.80, del  01 al  31/08/21, LA  FACT. NCF. 9703 QUEDA PAGADA CON UN 2DO ABONO A LA N/C NO. 1287.</t>
  </si>
  <si>
    <t xml:space="preserve">B1500019702 B1500019704 </t>
  </si>
  <si>
    <t>LIB. 3812, PAGO FACT. NCF B1500000017 CON O/S MIP-2021-00245, POR DIFUSION PUBLICITARIA PARA LA "CAMPAÑA DE SENSIBILIZACION Y PROMOCION DEL PLAN PILOTO DE SEGURIDAD Y PLAN NAC. DE DESARME POR LA PAZ", PERIODO 22/06/2021 AL 22/07/2021.</t>
  </si>
  <si>
    <t>LIB. 3817, PAGO CUENTA NO. 703616800, NCF B1500105552, D/F 28/08/2021, POR SERVICIO DE FLOTA DE ESTE MINISTERIO, CORRESPONDIENTE AL MES DE AGOSTO 2021</t>
  </si>
  <si>
    <t>B1500105552</t>
  </si>
  <si>
    <t>RADION, SRL</t>
  </si>
  <si>
    <t xml:space="preserve"> B1500000042</t>
  </si>
  <si>
    <t>LIB. 3832, PAGO FACT. NCF B1500000042, D/F 3/8/2021 CON O/S MIP-2021-00213, POR CONTRATACION DE SERV. DE PUBLICIDAD PARA LA "CAMPAÑA DE SENSIBILIZACION Y PROMOCION DEL PLAN PILOTO DE SEGURIDAD Y PLAN NACIONAL DE DESARME POR LA PAZ", PERIODO 22/06/2021 AL 22/07/2021</t>
  </si>
  <si>
    <t>LIB. 3834, PAGO FACT. NCF B1500000081 D/F 11/08/2021 CON O/S MIP-2021-00335, POR DIFUSION PUBLICITARIA PARA LA "CAMPAÑA DE SENSIBILIZACION Y PROMOCION DEL PLAN PILOTO DE SEGURIDAD Y PLAN NACIONAL DE DESARME POR LA PAZ", PERIODO 05/07/2021 AL 05/08/2021.</t>
  </si>
  <si>
    <t>OZAMA COMUNICACIONES SRL</t>
  </si>
  <si>
    <t>B1500000081</t>
  </si>
  <si>
    <t>LIB. 3835, PAGO FACT. NCF B1500000002 D/F 27/07/2021 CON O/S MIP-2021-00231, POR DIFUSION PUBLICITARIA PARA LA "CAMPAÑA DE SENSIBILIZACION Y PROMOCION DEL PLAN PILOTO DE SEGURIDAD Y PLAN NACIONAL DE DESARME POR LA PAZ", PERIODO 22/06/2021 AL 22/07/2021.</t>
  </si>
  <si>
    <t xml:space="preserve"> B1500000002</t>
  </si>
  <si>
    <t>J &amp; H SERVICIOS PERIODISTICOS C POR A</t>
  </si>
  <si>
    <t>LIB. 3836, PAGO FACT. NCF B1500000415 D/F 18/08/2021 CON O/S MIP-2021-00356, POR DIFUSION PUBLICITARIA PARA LA "CAMPAÑA DE SENSIBILIZACION Y PROMOCION DEL PLAN PILOTO DE SEGURIDAD Y PLAN NACIONAL DE DESARME POR LA PAZ", PERIODO 09/07/2021 AL 09/08/2021.</t>
  </si>
  <si>
    <t>B1500000415</t>
  </si>
  <si>
    <t>JUAN ALBERTO BONILLA MARTINEZ</t>
  </si>
  <si>
    <t>B1500000316</t>
  </si>
  <si>
    <t>LIB. 3837, PAGO FACT. NCF B1500000316, D/F 19/8/2021 CON O/S MIP-2021-00271, POR CONTRATACION DE SERV. DE PUBLICIDAD PARA LA "CAMPAÑA DE SENSIBILIZACION Y PROMOCION DEL PLAN PILOTO DE SEGURIDAD Y PLAN NACIONAL DE DESARME POR LA PAZ", PERIODO 30/06/2021 AL 30/07/2021</t>
  </si>
  <si>
    <t>LIB. 3843, PAGO FACT. NCF B1500000122, D/F 2/8/2021 CON O/S MIP-2021-00256, POR CONTRATACION DE SERV. DE PUBLICIDAD PARA LA "CAMPAÑA DE SENSIBILIZACION Y PROMOCION DEL PLAN PILOTO DE SEGURIDAD Y PLAN NACIONAL DE DESARME POR LA PAZ", PERIODO 23/06/2021 AL 23/07/2021</t>
  </si>
  <si>
    <t>LIB. 3842PAGO FACTURA NCF. B1500000012, Y 8mo ABONO A LA O/S-MIP- 2020-00129, POR SERV. JURIDICOS CORRESP. AL MES DE AGOSTO 2021, A FAVOR DEL ASESOR JURIDICO DEL DESPACHO DE ESTE MIP. LIC. JORGE A. LOPEZ HILARIO SEGUN CERT. CONTRATO NO. BS-0012232-2021</t>
  </si>
  <si>
    <t>JUNIOR NORBERTO MARTE MARTINEZ</t>
  </si>
  <si>
    <t xml:space="preserve"> B1500000122</t>
  </si>
  <si>
    <t>TELE OPERADORA NACIONAL S A</t>
  </si>
  <si>
    <t>B1500000564</t>
  </si>
  <si>
    <t>LIB. 3844, PAGO FACT. NCF B1500000564 D/F 02/08/2021 CON O/S MIP-2021-00183, POR DIFUSION PUBLICITARIA PARA LA "CAMPAÑA DE SENSIBILIZACION Y PROMOCION DEL PLAN PILOTO DE SEGURIDAD Y PLAN NACIONAL DE DESARME POR LA PAZ", PERIODO 30/06/2021 AL 30/07/2021.</t>
  </si>
  <si>
    <t>B1500000628</t>
  </si>
  <si>
    <t>LIB. 3845, PAGO FACT. NCF B1500000628 D/F 06/07/2021 CON O/S MIP-2021-00262, POR DIFUSION PUBLICITARIA PARA LA "CAMPAÑA DE SENSIBILIZACION Y PROMOCION DEL PLAN PILOTO DE SEGURIDAD Y PLAN NACIONAL DE DESARME POR LA PAZ", PERIODO 22/06/2021 AL 22/08/2021. PAGO A FAVOR DE GTB RADIODIFUSORES, SRL</t>
  </si>
  <si>
    <t xml:space="preserve"> B1500000967 </t>
  </si>
  <si>
    <t xml:space="preserve">OCEAN BEEF, EIRL </t>
  </si>
  <si>
    <t>LIB. 3846PAGO FACT. NCF B1500000967 D/F 23/07/2021, Y 2DO ABONO A LA O/C MIP-2021-00158,POR COMPRA DE 200 BOTELLITAS DE AGUA PURIFICADA DE 16 ONZAS 20/1 QUE SERAN UTILIZADAS EN LOS DIFERENTES DEPARTAMENTOS Y PROGRAMAS DE ESTE MIP. PAGO A FAVOR DE OCEAN BEEF, EIRL</t>
  </si>
  <si>
    <t>B1500000467</t>
  </si>
  <si>
    <t>LIB. 3847PAGO FACT. NCF B1500000467 D/F 04/08/2021 CON O/S MIP-2021-00230, POR DIFUSION PUBLICITARIA PARA LA "CAMPAÑA DE SENSIBILIZACION Y PROMOCION DEL PLAN PILOTO DE SEGURIDAD Y PLAN NACIONAL DE DESARME POR LA PAZ", PERIODO 09/07/2021 AL 09/08/2021.</t>
  </si>
  <si>
    <t>PAGO FACT. NCF B1500001996 D/F 04/08/2021 CON O/S MIP-2021-00201, POR DIFUSION PUBLICITARIA PARA LA "CAMPAÑA DE SENSIBILIZACION Y PROMOCION DEL PLAN PILOTO DE SEGURIDAD Y PLAN NACIONAL DE DESARME POR LA PAZ", PERIODO 22/06/2021 AL 22/07/2021. PAGO A FAVOR DE CORPORACION DOMINICANA DE RADIO Y TV, SRL</t>
  </si>
  <si>
    <t xml:space="preserve">B1500001996 </t>
  </si>
  <si>
    <t>CORPORACION DOMINICANA DE RADIO Y TV, SRL</t>
  </si>
  <si>
    <t>LIB. 3856,26/07/2021 CON O/S MIP-2021-00206, POR DIFUSION PUBLICITARIA PARA LA "CAMPAÑA DE SENSIBILIZACION Y PROMOCION DEL PLAN PILOTO DE SEGURIDAD Y PLAN NACIONAL DE DESARME POR LA PAZ", PERIODO 22/06/2021 AL 22/07/2021. PAGO A FAVOR DE PRODUCCIONES DETRAS DE LA NOTICIA, SRL</t>
  </si>
  <si>
    <t>B1500000197</t>
  </si>
  <si>
    <t>PRODUCCIONES DETRAS DE LA NOTICIA, SRL</t>
  </si>
  <si>
    <t>FRANCISCO FRIAS MOREL</t>
  </si>
  <si>
    <t>B1500000058</t>
  </si>
  <si>
    <t>LIB. 3857PAGO FACT. NCF B1500000058, D/F 30/7/2021 CON O/S MIP-2021-00235, POR CONTRATACION DE SERV. DE PUBLICIDAD PARA LA "CAMPAÑA DE SENSIBILIZACION Y PROMOCION DEL PLAN PILOTO DE SEGURIDAD Y PLAN NACIONAL DE DESARME POR LA PAZ", PERIODO 09/07/2021 AL0 9/08/2021 PAGO A FAVOR DE FRANCISCO FRIAS MOREL</t>
  </si>
  <si>
    <t>JUAN CADENA POZO</t>
  </si>
  <si>
    <t>RAFAEL MENDEZ ALCANTARA</t>
  </si>
  <si>
    <t>LIB. 3861, PAGO FACT. NCF B1500000125, D/F 6/8/2021 CON O/S MIP-2021-00336, POR CONTRATACION DE SERV. DE PUBLICIDAD PARA LA "CAMPAÑA DE SENSIBILIZACION Y PROMOCION DEL PLAN PILOTO DE SEGURIDAD Y PLAN NACIONAL DE DESARME POR LA PAZ", PERIODO 05/07/2021 AL 05/08/2021 PAGO A FAVOR DE RAFAEL MENDEZ ALCANTARA</t>
  </si>
  <si>
    <t>LIB. 3860, PAGO FACT. NCF B1500000114, D/F 27/7/2021 CON O/S MIP-2021-00279, POR CONTRATACION DE SERV. DE PUBLICIDAD PARA LA "CAMPAÑA DE SENSIBILIZACION Y PROMOCION DEL PLAN PILOTO DE SEGURIDAD Y PLAN NACIONAL DE DESARME POR LA PAZ", PERIODO 29/06/2021 AL 29/07/2021 PAGO A FAVOR DE JUAN CADENA POZO</t>
  </si>
  <si>
    <t>B1500000125</t>
  </si>
  <si>
    <t>LIB. 3871, PAGO FACT. NCF.B1500000595, D/F 2/8/2021 POR ALQUILER DEL LOCAL DONDE FUNCIONAN LAS OFICINAS DE LA POLICIA AUXILIAR, SEGUN CERTIFICADO DE CONTRATO BS-0007619-2021, CORRESPONDIENTE AL MES DE AGOSTO 2021. PAGO A FAVOR DE SERVICIOS EMPRESARIALES CANAAN, SRL</t>
  </si>
  <si>
    <t>.B1500000595</t>
  </si>
  <si>
    <t>EMPRESAS LA GUARACHITA, SRL</t>
  </si>
  <si>
    <t xml:space="preserve"> B1500000026 </t>
  </si>
  <si>
    <t xml:space="preserve"> B1500000009</t>
  </si>
  <si>
    <t>MARIA DEL CARMEN ROJAS ROSARIO</t>
  </si>
  <si>
    <t>LIB. 3878, PAGO FACT. NCF B1500000009, D/F 9/8/2021 CON O/S MIP-2021-00220, POR CONTRATACION DE SERV. DE PUBLICIDAD PARA LA "CAMPAÑA DE SENSIBILIZACION Y PROMOCION DEL PLAN PILOTO DE SEGURIDAD Y PLAN NACIONAL DE DESARME POR LA PAZ", PERIODO 22/06/2021 AL 22/07/2021 PAGO A FAVOR DE MARIA DEL CARMEN ROJAS ROSARIO</t>
  </si>
  <si>
    <t>LIB. 3877, PAGO FACT. NCF B1500000026 D/F 03/08/2021 CON O/S MIP-2021-00219, POR DIFUSION PUBLICITARIA PARA LA "CAMPAÑA DE SENSIBILIZACION Y PROMOCION DEL PLAN PILOTO DE SEGURIDAD Y PLAN NACIONAL DE DESARME POR LA PAZ", PERIODO 22/06/2021 AL 22/07/2021. PAGO A FAVOR DE EMPRESAS LA GUARACHITA, SRL</t>
  </si>
  <si>
    <t>B1500000163</t>
  </si>
  <si>
    <t>LIB. 3881, PAGO FACT. NCF B1500000163, D/F 16/8/2021 CON O/S MIP-2021-00363, POR CONTRATACION DE SERV. DE PUBLICIDAD PARA LA "CAMPAÑA DE SENSIBILIZACION Y PROMOCION DEL PLAN PILOTO DE SEGURIDAD Y PLAN NACIONAL DE DESARME POR LA PAZ", PERIODO 13/07/2021 AL 13/08/2021 Pago a favor de Ramon Antonio Morales</t>
  </si>
  <si>
    <t>B1500000262</t>
  </si>
  <si>
    <t>LIB. 3882, PAGO FACT. NCFB1500000262, D/F 18/08/2021 SEGUN O/C MIP 2021-00400, POR ADQUISICION DE CAJAS ARCHIVERAS Y CAJAS NORMALIZADAS PARA SER UTILIZADAS EN EL PROCESO ARCHIVISTICO DE ARMAS DE ESTE MIP. Pago a favor de Marlop Multi Services, SRL</t>
  </si>
  <si>
    <t>B1500000009</t>
  </si>
  <si>
    <t>ARACELIS CARVAJAL VARGAS</t>
  </si>
  <si>
    <t>LIB. 3883, PAGO FACT. NCF B1500000009, D/F 3/8/2021 CON O/S MIP-2021-00310, POR CONTRATACION DE SERV. DE PUBLICIDAD PARA LA "CAMPAÑA DE SENSIBILIZACION Y PROMOCION DEL PLAN PILOTO DE SEGURIDAD Y PLAN NACIONAL DE DESARME POR LA PAZ", PERIODO 02/07/2021 AL 02/08/2021 PAGO A FAVOR DE ARACELIS CARVAJAL VARGAS</t>
  </si>
  <si>
    <t xml:space="preserve">B1500000020 </t>
  </si>
  <si>
    <t xml:space="preserve"> B1500000026</t>
  </si>
  <si>
    <t>FRANK MAIRENI PEREYRA GUZMAN</t>
  </si>
  <si>
    <t>LIB. 3885, PAGO FACT. NCF B1500000020 D/F 10/08/2021 CON O/S MIP-2021-00238, POR DIFUSION PUBLICITARIA PARA LA "CAMPAÑA DE SENSIBILIZACION Y PROMOCION DEL PLAN PILOTO DE SEGURIDAD Y PLAN NACIONAL DE DESARME POR LA PAZ", PERIODO 9/07/2021 AL 9/08/2021. Pago a favor de Producciones Aguilera En Radio Y Television, SRL</t>
  </si>
  <si>
    <t>LIB. 3886, PAGO FACT. NCF B1500000026, D/F 23/7/2021 CON O/S MIP-2021-00226, POR CONTRATACION DE SERV. DE PUBLICIDAD PARA LA "CAMPAÑA DE SENSIBILIZACION Y PROMOCION DEL PLAN PILOTO DE SEGURIDAD Y PLAN NACIONAL DE DESARME POR LA PAZ", PERIODO 22/06/2021 AL 22/07/2021 PAGO A FAVOR DE FRANK MAIRENI PEREYRA GUZMAN</t>
  </si>
  <si>
    <t>B1500000260</t>
  </si>
  <si>
    <t>B1500105264</t>
  </si>
  <si>
    <t>LIB. 3887, PAGO FACT. NCF B1500000260 D/F 5/8/2021, O/C MIP-2021-00380 POR ADQUISICION DE PINTURAS PARA UTILIZARSE EN EL PISO 11, RECURSOS HUMANOS Y LAS OFICINAS DE SANTIAGO DE LOS CABALLEROS. Pago a favor de Abastecimientos Comerciales FJJ, SRL</t>
  </si>
  <si>
    <t>LIB. 3909, PAGO CUENTA NO.710029713, SEGUN FACTURA NCF. B1500105264,D/F 28/08/2021, POR SERVICIO TELEFÓNICO A ESTE MIP, CORRESPONDIENTE AL MES DE AGOSTO 2021. PAGO A FAVOR DE COMPANIA DOMINICANA DE TELEFONOS C POR A</t>
  </si>
  <si>
    <t>B1500000696</t>
  </si>
  <si>
    <t xml:space="preserve"> TELERADIO AMERICA, SRL</t>
  </si>
  <si>
    <t xml:space="preserve"> B1500000176</t>
  </si>
  <si>
    <t>PEDRO EMILIO RAMIREZ BRITO</t>
  </si>
  <si>
    <t>LIB. 3946, PAGO FACT. NCF B1500000696, D/F 19/8/2021 CON O/S MIP-2021-00182, POR CONTRATACION DE SERV. DE PUBLICIDAD PARA LA "CAMPAÑA DE SENSIBILIZACION Y PROMOCION DEL PLAN PILOTO DE SEGURIDAD Y PLAN NACIONAL DE DESARME POR LA PAZ", PERIODO 22/06/2021 AL 22/07/2021 PAGO A FAVOR DE TELERADIO AMERICA, SRL</t>
  </si>
  <si>
    <t>LIB. 3948, PAGO FACT. NCF B1500000176, D/F 3/08/2021 CON O/S MIP-2021-00302, POR CONTRATACION DE SERV. DE PUBLICIDAD PARA LA "CAMPAÑA DE SENSIBILIZACION Y PROMOCION DEL PLAN PILOTO DE SEGURIDAD Y PLAN NACIONAL DE DESARME POR LA PAZ", PERIODO 2/07/2021 AL 2/08/2021 PAGO A FAVOR DE PEDRO EMILIO RAMIREZ BRITO</t>
  </si>
  <si>
    <t>B1500000194</t>
  </si>
  <si>
    <t>LIB. 3949, PAGO FACT. NCF B1500000194, D/F 10/8/2021 CON O/S MIP-2021-00255, POR CONTRATACION DE SERV. DE PUBLICIDAD PARA LA "CAMPAÑA DE SENSIBILIZACION Y PROMOCION DEL PLAN PILOTO DE SEGURIDAD Y PLAN NACIONAL DE DESARME POR LA PAZ", PERIODO 22/06/2021 AL 22/07/2021 Pago a favor de Radio FM Primera, SRL</t>
  </si>
  <si>
    <t xml:space="preserve"> B1500000147</t>
  </si>
  <si>
    <t>JUANFRAN SERVICIOS PERIODISTICOS, SRL</t>
  </si>
  <si>
    <t>LIB. 3953, PAGO FACT. NCF B1500000147, D/F 19/8/2021 CON O/S MIP-2021-00374, POR CONTRATACION DE SERV. DE PUBLICIDAD PARA LA "CAMPAÑA DE SENSIBILIZACION Y PROMOCION DEL PLAN PILOTO DE SEGURIDAD Y PLAN NACIONAL DE DESARME POR LA PAZ", PERIODO 15/07/2021 AL 15/08/2021 PAGO A FAVOR DE JUANFRAN SERVICIOS PERIODISTICOS, SRL</t>
  </si>
  <si>
    <t>B1500000293</t>
  </si>
  <si>
    <t>lib. 3954, PAGO FACT. NCF B1500000293, D/F 17/8/2021 CON O/S MIP-2021-00378, POR CONTRATACION DE SERV. DE PUBLICIDAD PARA LA "CAMPAÑA DE SENSIBILIZACION Y PROMOCION DEL PLAN PILOTO DE SEGURIDAD Y PLAN NACIONAL DE DESARME POR LA PAZ", PERIODO 15/07/2021 AL 15/08/2021 Pago a favor de Producciones Video Provideo, SRL</t>
  </si>
  <si>
    <t>B1500000047</t>
  </si>
  <si>
    <t>B1500004940</t>
  </si>
  <si>
    <t>LIB. 4044, PAGO FACTURA NCF.:B1500004940, POR EL 10% DEL PRESUPUESTO DE PUBLICIDAD DE ACUERDO A LA LEY 134-03, CORRESPONDIENTE AL MES DE AGOSTO 2021. pago a favor de la Corporación Estatal de Radio y Televisión (CERTV)</t>
  </si>
  <si>
    <t>LIB. 3973, PAGO FACTURA NCF. B1500000047 D/F 24/08/2021, SEGUN O/C MIP-2021-00425, POR ADQUISICION DE MATERIALES ELECTRICOS PARA SER UTILIZADOS EN LOS DIFERENTES DEPARTAMENTO ESTE MIP Y SUS DEPENDENCIAS. Pago a favor de IAPE Dominicana, SRL</t>
  </si>
  <si>
    <t>B1500000069</t>
  </si>
  <si>
    <t>MULTIMEDIOS PREMIUM VV, SRL</t>
  </si>
  <si>
    <t xml:space="preserve"> B1500000053</t>
  </si>
  <si>
    <t>DELVIS ANDRES RODRIGUEZ DURAN</t>
  </si>
  <si>
    <t>LIB. 4090, PAGO FACT. NCF B1500000069, D/F 31/8/2021 CON O/S MIP-2021-00323, POR CONTRATACION DE SERV. DE PUBLICIDAD PARA LA "CAMPAÑA DE SENSIBILIZACION Y PROMOCION DEL PLAN PILOTO DE SEGURIDAD Y PLAN NACIONAL DE DESARME POR LA PAZ", PERIODO 02/07/2021 AL 02/08/2021 PAGO A FAVOR DE MULTIMEDIOS PREMIUM VV, SRL</t>
  </si>
  <si>
    <t>LIB. 4092, PAGO FACT. NCF B1500000053, D/F 04/8/2021 CON O/S MIP-2021-00193, POR CONTRATACION DE SERV. DE PUBLICIDAD PARA LA "CAMPAÑA DE SENSIBILIZACION Y PROMOCION DEL PLAN PILOTO DE SEGURIDAD Y PLAN NACIONAL DE DESARME POR LA PAZ", PERIODO 29/06/2021 AL 29/07/2021 DELVIS ANDRES RODRIGUEZ DURAN</t>
  </si>
  <si>
    <t>B1500000071</t>
  </si>
  <si>
    <t>ADMEDIOS PUBLICITARIOS, SRL</t>
  </si>
  <si>
    <t>LIB. 4093, PAGO FACT. NCF B1500000071, D/F 02/8/2021 CON O/S MIP-2021-00281, POR CONTRATACION DE SERV. DE PUBLICIDAD PARA LA "CAMPAÑA DE SENSIBILIZACION Y PROMOCION DEL PLAN PILOTO DE SEGURIDAD Y PLAN NACIONAL DE DESARME POR LA PAZ", PERIODO 01/07/2021 AL 01/08/2021 PAGO A FAVOR DE ADMEDIOS PUBLICITARIOS, SRL</t>
  </si>
  <si>
    <t>B1500000008</t>
  </si>
  <si>
    <t>LIB. 4133, PAGO FACT. NCF. B1500000008 D/F 03/08/2021 Y ABONO A LA O/S MIP-2020-00223, POR CONTRATACION DE ASESORIA JURIDICA, PARA EL DESPACHO DEL MINISTERIO DE INTERIOR Y POLICIA, CORRESPONDIENTE AL PERIODO , DEL 23/07/2021 AL 22/08/2021 Pago a favor del Licdo. Adolfo Salasier Sanchez Perez, SRL</t>
  </si>
  <si>
    <t>B1500000650</t>
  </si>
  <si>
    <t xml:space="preserve"> TELEANTILLAS, SAS</t>
  </si>
  <si>
    <t>LIB. 4145, PAGO FACT. NCF B1500000650, D/F 02/09/2021 CON O/S MIP-2021-00190, POR CONT. DE SERV. DE PUBLICIDAD PARA LA "CAMPAÑA DE SENSIBILIZACION Y PROMOCION DEL PLAN PILOTO DE SEGURIDAD Y PLAN NACIONAL DE DESARME POR LA PAZ", PERIODO 15/07/2021 AL 15/08/2021 PAGO A FAVOR DE TELEANTILLAS, SAS</t>
  </si>
  <si>
    <t>LIB. 4154, PAGO FACT. NCF B1500000032, D/F 10/8/2021 CON O/S MIP-2021-00340, POR CONTRATACION DE SERV. DE PUBLICIDAD PARA LA "CAMPAÑA DE SENSIBILIZACION Y PROMOCION DEL PLAN PILOTO DE SEGURIDAD Y PLAN NACIONAL DE DESARME POR LA PAZ", PERIODO 9/07/2021 AL 9/08/2021 Pago a favor de Juan Isidro Núñez Caraballo</t>
  </si>
  <si>
    <t xml:space="preserve"> B1500000032</t>
  </si>
  <si>
    <t>B1500000173</t>
  </si>
  <si>
    <t xml:space="preserve"> GRUPO DIAZ MORAN TV, EIRL</t>
  </si>
  <si>
    <t>LIB. 4158, PAGO FACT. NCF B1500000173, D/F 27/8/2021 CON O/S MIP-2021-00371, POR DIFUSION PUBLICITARIA PARA LA "CAMPAÑA DE SENSIBILIZACION Y PROMOCION DEL PLAN PILOTO DE SEGURIDAD Y PLAN NACIONAL DE DESARME POR LA PAZ", PERIODO 14/07/2021 AL 14/08/2021. PAGO A FAVOR DE GRUPO DIAZ MORAN TV, EIRL</t>
  </si>
  <si>
    <t xml:space="preserve"> B1500000222</t>
  </si>
  <si>
    <t>RED DOMINICANA DE TELEVISION POR INTERNET (RDTVI), SAS</t>
  </si>
  <si>
    <t>B1500000021</t>
  </si>
  <si>
    <t>FEDERICO ANTONIO NUÑEZ MAÑAN</t>
  </si>
  <si>
    <t>LIB. 4160, PAGO FACT. NCF B1500000021, D/F 03/08/2021 CON O/S MIP-2021-00304, POR CONT. DE SERV. DE PUBLICIDAD PARA LA "CAMPAÑA DE SENSIBILIZACION Y PROMOCION DEL PLAN PILOTO DE SEGURIDAD Y PLAN NACIONAL DE DESARME POR LA PAZ", PERIODO 01/07/2021 AL 01/08/2021 PAGO A FAVOR DE FEDERICO ANTONIO NUÑEZ MAÑAN</t>
  </si>
  <si>
    <t>LIB. 4159, PAGO FACT. NCF B1500000222, D/F 06/09/2021 CON O/S MIP-2021-00307, POR CONT. DE SERV. DE PUBLICIDAD PARA LA "CAMPAÑA DE SENSIBILIZACION Y PROMOCION DEL PLAN PILOTO DE SEGURIDAD Y PLAN NACIONAL DE DESARME POR LA PAZ", PERIODO 05/07/2021 AL 05/09/2021 PAGO A FAVOR DE RED DOM. DE TV POR INTERNET</t>
  </si>
  <si>
    <t>B1500000066 B1500000077</t>
  </si>
  <si>
    <t>LIB. 4161, PAGO FACTURAS. NCF. B1500000066, Y 0077 D/F 30/08/2021 CON O/S MIP-2021-00179, POR CONT. DE SERV. DE PUBLICIDAD PARA LA "CAMPAÑA DE SENSIBILIZACION Y PROMOCION DEL PLAN PILOTO DE SEG. Y PLAN NACIONAL DE DESARME POR LA PAZ", PERIODO 22/06/2021 AL 22/07/202 PAGO A FAVOR DE ULTRA FM, SRL</t>
  </si>
  <si>
    <t>ULTRA FM, SRL</t>
  </si>
  <si>
    <t xml:space="preserve"> LEONARDO ALBERTO SILVESTRE</t>
  </si>
  <si>
    <t>LIB. 4162, PAGO FACT. NCF B1500000008, D/F 10/08/2021 CON O/S MIP-2021-00251, POR CONT. DE SERV. DE PUBLICIDAD PARA LA "CAMPAÑA DE SENSIBILIZACION Y PROMOCION DEL PLAN PILOTO DE SEGURIDAD Y PLAN NACIONAL DE DESARME POR LA PAZ", PERIODO 09/07/2021 AL 09/08/2021 PAGO A FAVOR DE LEONARDO ALBERTO SILVESTRE</t>
  </si>
  <si>
    <t xml:space="preserve">LIB. 4163, PAGO FACT. NCF B1500000234, D/F 15/08/2021 CON O/S MIP-2021-00241, POR CONT. DE SERV. DE PUBLICIDAD PARA LA "CAMPAÑA DE
SENSIBILIZACION Y PROMOCION DEL PLAN PILOTO DE SEGURIDAD Y PLAN NACIONAL DE DESARME POR LA PAZ", PERIODO 13/07/2021 AL
13/08/2021
PAGO A FAVOR DE SILVIA MARTINA INFANTE TORIBIO
</t>
  </si>
  <si>
    <t xml:space="preserve"> SILVIA MARTINA INFANTE TORIBIO</t>
  </si>
  <si>
    <t>B1500000234</t>
  </si>
  <si>
    <t>GRUPO HILANDO FINO, SRL</t>
  </si>
  <si>
    <t>D KUBIERTOS ROFER, SRL</t>
  </si>
  <si>
    <t>FQT EDITORES, SRL</t>
  </si>
  <si>
    <t>MBE COMUNICACIONES, SRL</t>
  </si>
  <si>
    <t>RAMON ANTONIO MORALES</t>
  </si>
  <si>
    <t>MARLOP MULTI SERVICES</t>
  </si>
  <si>
    <t>PRODUCCIONES AGUILERA EN RADIO Y TELEVISION, SRL</t>
  </si>
  <si>
    <t>ABASTECIMIENTOS COMERCIALES FJJ, SRL</t>
  </si>
  <si>
    <t>RADIO FM PRIMERA, SRL</t>
  </si>
  <si>
    <t>PRODUCCIONES VIDEO PROVIDEO, SRL : :</t>
  </si>
  <si>
    <t xml:space="preserve"> IAPE DOMINICANA, SRL</t>
  </si>
  <si>
    <t xml:space="preserve"> CORPORACIÓN ESTATAL DE RADIO Y TELEVISIÓN (CERTV)</t>
  </si>
  <si>
    <t>LICDO. ADOLFO SALASIER SANCHEZ PEREZ, SRL</t>
  </si>
  <si>
    <t>JUAN ISIDRO NÚÑEZ CARABALLO</t>
  </si>
  <si>
    <t xml:space="preserve"> B1500000064</t>
  </si>
  <si>
    <t xml:space="preserve"> JUAN ENRIQUE FIGUEREO GOMEZ</t>
  </si>
  <si>
    <t>B1500000066</t>
  </si>
  <si>
    <t>JENNY LUNA ACOSTA</t>
  </si>
  <si>
    <t>LIB. 4178, PAGO FACT. NCF B1500000066 D/F 02/08/2021, CON O/S MIP-2021-00313, POR CONTRATACION DE SERV. DE PUBLICIDAD PARA LA "CAMPAÑA DE SENSIBILIZACION Y PROMOCION DEL PLAN PILOTO DE SEGURIDAD Y PLAN NACIONAL DE DESARME POR LA PAZ", PERIODO 02/07/2021 AL02/08/2021 PAGO A FAVOR DE JENNY LUNA ACOSTA</t>
  </si>
  <si>
    <t>LIB. 4177, PAGO FACT. NCF B1500000002, D/F 30/7/2021 CON O/S MIP-2021-00223, POR CONTRATACION DE SERV. DE PUBLICIDAD PARA LA "CAMPAÑA DE SENSIBILIZACION Y PROMOCION DEL PLAN PILOTO DE SEGURIDAD Y PLAN NACIONAL DE DESARME POR LA PAZ", PERIODO 29/06/2021 AL 29/07/2021 Pago a favor de Jhenfi Ramón Pilier Mendoza</t>
  </si>
  <si>
    <t>LIB. 4164, PAGO FACT. NCF B1500000064, D/F 09/08/2021 CON O/S MIP-2021-00300, POR CONT. DE SERV. DE PUBLICIDAD PARA LA "CAMPAÑA DE SENSIBILIZACION Y PROMOCION DEL PLAN PILOTO DE SEGURIDAD Y PLAN NACIONAL DE DESARME POR LA PAZ", PERIODO 09/07/2021 AL 09/08/2021 PAGO A FAVOR DE JUAN ENRIQUE FIGUEREO GOMEZ</t>
  </si>
  <si>
    <t xml:space="preserve">B1500026196  B1500026364 B1500026533 B1500026942 </t>
  </si>
  <si>
    <t>LIB. 4179, PAGO NCF. B15000196, 364, 533 Y 942, Y ABONO A LA O/C MIP-2019-00346, POR LLENADOS DE 200 BOTELLONES .DE AGUA Y ADQUISICION DE 429 BOTELLAS DE AGUA.PARA SER UTILIZADOS EN LAS COCINAS, PROG, Y EVENTOS DE ESTE MIP, MENOS NOTAS DE CREDITOS POR RD$ 4,335.00 Pago a favor de Agua Cristal, SA</t>
  </si>
  <si>
    <t>LIB. 4180, SALDO FACT. NCF. B1500027960 ,POR $3,539,818.99, POR LA RENOVACIÓN DE LA POL. DE SEGURO, NO.2-2-502-0000152 (VEH. DE MOTOR) (MENOS N/C. NO.B0400153810-154051 Y 140729, POR RD$ 372,906.98), del 21/03/2021 al 21/03/2022, DE LA FLOTILLA VEH. DEL MIP. Pago a favor de Seguros Reservas, SA</t>
  </si>
  <si>
    <t>LIB. 4182, SALDO FACTURA NCF. B1500000018 D/F 11/03/2021 Y O/C NO. MIP-2020-00245, POR ADQUISICION DE BANCO DE BATERIA PARA SER UTILIZADO POR LOS USUARIOS DE ESTE MIP. Pago a favor de Soluciones Técnicas Avanzadas STA, SRL</t>
  </si>
  <si>
    <t>B1500000015</t>
  </si>
  <si>
    <t>LIB. 4183, PAGO FACT. NCF B1500000015, D/F 2/9/2021 CON O/S MIP-2021-00266, POR CONTRATACION DE SERV. DE PUBLICIDAD PARA LA "CAMPAÑA DE SENSIBILIZACION Y PROMOCION DEL PLAN PILOTO DE SEGURIDAD Y PLAN NACIONAL DE DESARME POR LA PAZ", PERIODO 09/07/2021 AL 09/08/2021 Pago a favor de Carlos Miguel Rodriguez</t>
  </si>
  <si>
    <t>LIB. 4185, PAGO FACT. NCF B1500000165, D/F 24/8/2021 CON O/C MIP-2021-00428, POR ADQUISICION DE ROTULOS DE VINIL ADHESIVO PARA SER UTILIZADOS EN CIERRE DE ESTABLECIMIENTOS , REALIZADOS POR EL DEL COBA. Pago a favor de Publioffice Camsanch, SRL</t>
  </si>
  <si>
    <t>B1500000165</t>
  </si>
  <si>
    <t xml:space="preserve">LIB. 4186,  PAGO FACT. NCF B1500000130, D/F 01/9/2021 CON O/S MIP-2021-00386, POR CONTRATACION DE SERV. DE PUBLICIDAD PARA LA "CAMPAÑA DE SENSIBILIZACION Y PROMOCION DEL PLAN PILOTO DE SEGURIDAD Y PLAN NACIONAL DE DESARME POR LA PAZ", PERIODO 19/07/2021 AL
19/08/2021
PAGO A FAVOR DE FOUR MEDIA SRL
</t>
  </si>
  <si>
    <t>B1500000130</t>
  </si>
  <si>
    <t>FOUR MEDIA SRL</t>
  </si>
  <si>
    <t>LIB. 4202, PAGO FACT. NCF. B1500029194 Y 29176 D/F 14/05/2021 Y 13/05/2021 , POR RENOVACION DE LAS PÓLIZAS DE SEG. NO.2-2-502-0175802 (VEH. DE MOTOR) y 2-2-503-0239277 (Resp. Civil Ex.) del 02/06/2021 al 02/06/2022, DE LA FLOTILLA VEH. DEL MIP. Pago a favor de Seguros Reservas, SA</t>
  </si>
  <si>
    <t>B1500029194 B1500029176</t>
  </si>
  <si>
    <t>GISELLE ALTAGRACIA GARCIA MEYRELES</t>
  </si>
  <si>
    <t>B1500000286 B1500000287 B1500000288  B1500000289  B1500000290</t>
  </si>
  <si>
    <t>LIB. 4328, PAGO FACT. NCF. B1500000286, 287, 288, 289 Y 290, Y 2 do. ABONO O/S -MIP-2021-00013, POR CONTRATACION DE SERVICIOS PARA ALQUILERES DE MATERIALES QUE SERAN UTILIZADOS EN DISTINTOS EVENTOS DE ESTE MIP. PAGO A FAVOR DE GISELLE ALTAGRACIA GARCIA MEYRELES</t>
  </si>
  <si>
    <t>B1500005133</t>
  </si>
  <si>
    <t>LIB. 4330, PAGO FACT. NCF B1500005133, D/F 20/08/2021 CON O/S MIP-2021-00388, POR CONT. DE SERV. DE PUBLICIDAD PARA LA "CAMPAÑA DE SENSIBILIZACION Y PROMOCION DEL PLAN PILOTO DE SEGURIDAD Y PLAN NACIONAL DE DESARME POR LA PAZ", PERIODO 19/07/2021 AL 19/08/2021 PAGO A FAVOR DE CORPORACION ESTATAL DE RADIO Y TELEVISION</t>
  </si>
  <si>
    <t>LIB. 4332, PAGO FACT. NCF B1500000001, D/F 01/9/2021 CON O/S MIP-2021-00391, POR DIFUSION PUBLICITARIA PARA LA "CAMPAÑA DE SENSIBILIZACION Y PROMOCION DEL PLAN PILOTO DE SEGURIDAD Y PLAN NACIONAL DE DESARME POR LA PAZ", PERIODO 19/07/2021 AL 19/08/2021. PAGO A FAVOR DE MARIA MERCEDES UREÑA FERNANDEZ</t>
  </si>
  <si>
    <t xml:space="preserve"> MARIA MERCEDES UREÑA FERNANDEZ</t>
  </si>
  <si>
    <t>LIB. 4333, PAGO FACT. NCF B1500000110, D/F 26/7/2021 CON O/S MIP-2021-00236, POR DIFUSION PUBLICITARIA PARA LA "CAMPAÑA DE SENSIBILIZACION Y PROMOCION DEL PLAN PILOTO DE SEGURIDAD Y PLAN NACIONAL DE DESARME POR LA PAZ", PERIODO 30/06/2021 AL 30/07/2021. PAGO A FAVOR DE ANDRES A. DE LOS SANTOS MARTINEZ : :</t>
  </si>
  <si>
    <t>B1500000110</t>
  </si>
  <si>
    <t>ANDRES A. DE LOS SANTOS MARTINEZ : :</t>
  </si>
  <si>
    <t>LIB. 4334, PAGO FACT. NCF B1500000443, D/F 02/7/2021 CON O/S MIP-2021-00296, POR DIFUSION PUBLICITARIA PARA LA "CAMPAÑA DE SENSIBILIZACION Y PROMOCION DEL PLAN PILOTO DE SEGURIDAD Y PLAN NACIONAL DE DESARME POR LA PAZ", PERIODO 30/06/2021 AL 30/07/2021. PAGO A FAVOR DE ROMMER WILKY DE LA CRUZ ANGOMAS</t>
  </si>
  <si>
    <t>B1500000443</t>
  </si>
  <si>
    <t>ROMMER WILKY DE LA CRUZ ANGOMAS</t>
  </si>
  <si>
    <t xml:space="preserve"> ONELIO MANUEL DOMINGUEZ MOREL</t>
  </si>
  <si>
    <t>B1500000103</t>
  </si>
  <si>
    <t>LIB. 4335, PAGO FACT. NCF B1500000103, D/F 03/8/2021 CON O/S MIP-2021-00297, POR DIFUSION PUBLICITARIA PARA LA "CAMPAÑA DE SENSIBILIZACION Y PROMOCION DEL PLAN PILOTO DE SEGURIDAD Y PLAN NACIONAL DE DESARME POR LA PAZ", PERIODO 30/06/2021 AL 30/07/2021. PAGO A FAVOR DE ONELIO MANUEL DOMINGUEZ MOREL</t>
  </si>
  <si>
    <t xml:space="preserve">LIB. 4336, PAGO FACT. NCF B1500000011, D/F 23/8/2021 CON O/S MIP-2021-00364, POR DIFUSION PUBLICITARIA PARA LA "CAMPAÑA DE SENSIBILIZACION
Y PROMOCION DEL PLAN PILOTO DE SEGURIDAD Y PLAN NACIONAL DE DESARME POR LA PAZ", PERIODO 13/07/2021 AL 13/08/2021.
PAGO A FAVOR DE THRIVING PATH, SRL
</t>
  </si>
  <si>
    <t xml:space="preserve"> B1500000011</t>
  </si>
  <si>
    <t>THRIVING PATH, SRL</t>
  </si>
  <si>
    <t>LIB. 4338, PAGO FACT. NCF B1500001425, D/F 26/8/2021 CON O/S MIP-2021-00194, POR DIFUSION PUBLICITARIA PARA LA "CAMPAÑA DE SENSIBILIZACION Y PROMOCION DEL PLAN PILOTO DE SEGURIDAD Y PLAN NACIONAL DE DESARME POR LA PAZ", PERIODO 22/06/2021 AL 22/07/2021. PAGO A FAVOR DE CADENA DE NOTICIAS -TELEVISION</t>
  </si>
  <si>
    <t>B1500001425</t>
  </si>
  <si>
    <t xml:space="preserve"> CADENA DE NOTICIAS -TELEVISION</t>
  </si>
  <si>
    <t>LIB. 4339, PAGO FACT. NCF B1500000165, D/F 01/9/2021 CON O/S MIP-2021-00393, POR DIFUSION PUBLICITARIA PARA LA "CAMPAÑA DE SENSIBILIZACION
Y PROMOCION DEL PLAN PILOTO DE SEGURIDAD Y PLAN NACIONAL DE DESARME POR LA PAZ", PERIODO 19/07/2021 AL 19/08/2021
PAGO A FAVOR DE FEDERICO MENDEZ NOVA</t>
  </si>
  <si>
    <t>FEDERICO MENDEZ NOVA</t>
  </si>
  <si>
    <t xml:space="preserve"> B1500000165</t>
  </si>
  <si>
    <t>LIB. 4340, PAGO FACT. NCF B1500000052 D/F 04/08/2021 CON O/S MIP-2021-00204, POR DIFUSION PUBLICITARIA PARA LA "CAMPAÑA DE SENSIBILIZACION Y PROMOCION DEL PLAN PILOTO DE SEGURIDAD Y PLAN NACIONAL DE DESARME POR LA PAZ", PERIODO 22/06/2021 AL 22/07/2021. PAGO A FAVOR DE JUAN ALBERTO VEGA PEÑA</t>
  </si>
  <si>
    <t>B1500000052</t>
  </si>
  <si>
    <t xml:space="preserve"> JUAN ALBERTO VEGA PEÑA</t>
  </si>
  <si>
    <t>LIB. 4341, PAGO FACT. NCF B1500000235, D/F 03/8/2021 CON O/S MIP-2021-00332, POR DIFUSION PUBLICITARIA PARA LA "CAMPAÑA DE SENSIBILIZACION Y PROMOCION DEL PLAN PILOTO DE SEGURIDAD Y PLAN NACIONAL DE DESARME POR LA PAZ", PERIODO 06/07/2021 AL 06/08/2021.
PAGO A FAVOR DE AZUCAR FM, SRL</t>
  </si>
  <si>
    <t>AZUCAR FM, SRL</t>
  </si>
  <si>
    <t>B1500000235</t>
  </si>
  <si>
    <t>LIB. 4352, PAGO FACT. NCF B1500000052, D/F 23/8/2021 CON O/S MIP-2021-00275, POR DIFUSION PUBLICITARIA PARA LA "CAMPAÑA DE SENSIBILIZACION Y PROMOCION DEL PLAN PILOTO DE SEGURIDAD Y PLAN NACIONAL DE DESARME POR LA PAZ", PERIODO 01/07/2021 AL 01/08/2021.
Pago a favor de Rumba, SRL</t>
  </si>
  <si>
    <t xml:space="preserve"> B1500000052</t>
  </si>
  <si>
    <t>B1500000231</t>
  </si>
  <si>
    <t>LIB. 4353, PAGO FACT. NCF B1500000231, D/F 02/9/2021 Y SALDO O/S MIP-2021-00322, POR CONT. DE SERV. DE PUBLICIDAD PARA LA "CAMPAÑA DE SENSIBILIZACION Y PROMOCION DEL PLAN PILOTO DE SEGURIDAD Y PLAN NACIONAL DE DESARME POR LA PAZ", PERIODO 02/08/2021 AL 02/09/2021 Pago a favor de Telemedios Dominicana, SA</t>
  </si>
  <si>
    <t>LIB. 4357, PAGO FACT. NCF B1500000325, D/F 12/8/2021 CON O/S MIP-2021-00233, POR DIFUSION PUBLICITARIA PARA LA "CAMPAÑA DE SENSIBILIZACION Y PROMOCION DEL PLAN PILOTO DE SEGURIDAD Y PLAN NACIONAL DE DESARME POR LA PAZ", PERIODO 09/07/2021 AL 09/08/2021
PAGO A FAVOR DE MANUEL JOSE RAMON ESPINOSA ROSARIO</t>
  </si>
  <si>
    <t>MANUEL JOSE RAMON ESPINOSA ROSARIO</t>
  </si>
  <si>
    <t>B1500000325</t>
  </si>
  <si>
    <t>LIB. 4358, PAGO FACT. NCF B1500000002 CON O/S MIP-2021-00294, POR DIFUSION PUBLICITARIA PARA LA "CAMPAÑA DE SENSIBILIZACION Y PROMOCION DEL PLAN PILOTO DE SEGURIDAD CIUDADANA Y EL PLAN NACIONAL DE DESARME POR LA PAZ", PERIODO 30/06/2021 AL 30/07/2021
PAGO A FAVOR DE OEPM Televisión, SRL</t>
  </si>
  <si>
    <t xml:space="preserve">LIB. 4361, PAGO FACT. NCF B1500000099, D/F 14/08/2021 CON O/S MIP-2021-00365, POR CONT. DE SERV. DE PUBLICIDAD PARA LA "CAMPAÑA DE SENSIBILIZACION Y PROMOCION DEL PLAN PILOTO DE SEGURIDAD Y PLAN NACIONAL DE DESARME POR LA PAZ", PERIODO 13/07/2021 AL 13/08/2021
PAGO A FAVOR DE GIOVANNY JOSE MARCELINO REYES
</t>
  </si>
  <si>
    <t xml:space="preserve"> GIOVANNY JOSE MARCELINO REYES</t>
  </si>
  <si>
    <t>B1500000099</t>
  </si>
  <si>
    <t>LIB. 4362, PAGO FACT. NCF B1500000143, D/F 9/8/2021 CON O/S MIP-2021-00306, POR CONTRATACION DE SERV. DE PUBLICIDAD PARA LA "CAMPAÑA DE SENSIBILIZACION Y PROMOCION DEL PLAN PILOTO DE SEGURIDAD Y PLAN NACIONAL DE DESARME POR LA PAZ", PERIODO 9/07/2021 AL 9/08/2021
Pago a favor de Blackfont Investments, EIRL</t>
  </si>
  <si>
    <t>B1500000143</t>
  </si>
  <si>
    <t>LIB. 4363, PAGO FACT. NCF B1500000128, D/F 26/7/2021 CON O/S MIP-2021-00301, POR DIFUSION PUBLICITARIA PARA LA "CAMPAÑA DE SENSIBILIZACION Y PROMOCION DEL PLAN PILOTO DE SEGURIDAD Y PLAN NACIONAL DE DESARME POR LA PAZ", PERIODO 2/07/2021 AL 02/08/2021. Pago a favor de Medios &amp; Comunicación MG, SRL</t>
  </si>
  <si>
    <t>B1500000128</t>
  </si>
  <si>
    <t xml:space="preserve">LIB. 4364, ABONO A LA FACT. NCF B1500000692 D/F 27/08/2021 CON O/C MIP-2021-00427, POR ADQUISICION DE DIFERENTES ARTICULOS Y MATERIALES DE FERRETERIA QUE SERAN UTILIZADOS EN LAS OFICINAS DEL PLAN NACIONAL DE DESARME.
Pago a favor de Luyens Comercial, SRL
</t>
  </si>
  <si>
    <t xml:space="preserve">B1500000692 </t>
  </si>
  <si>
    <t>LIB. 4365, PAGO FACT. NCF B1500000016, D/F 03/8/2021 CON O/S MIP-2021-00285, POR CONTRATACION DE SERV. DE PUBLICIDAD PARA LA "CAMPAÑA DE SENSIBILIZACION Y PROMOCION DEL PLAN PILOTO DE SEGURIDAD Y PLAN NACIONAL DE DESARME POR LA PAZ", PERIODO 07/07/2021 AL 07/08/2021
Pago a favor de La Salsa Musical LSM, SRL</t>
  </si>
  <si>
    <t xml:space="preserve"> B1500000016</t>
  </si>
  <si>
    <t>LIB. 4366, PAGO FACT. NCF B1500000019, D/F 6/8/2021 CON O/S MIP-2021-00325, POR CONTRATACION DE SERV. DE PUBLICIDAD PARA LA "CAMPAÑA DE SENSIBILIZACION Y PROMOCION DEL PLAN PILOTO DE SEGURIDAD Y PLAN NACIONAL DE DESARME POR LA PAZ", PERIODO 5/07/2021 AL 5/08/2021
PAGO A FAVOR DE TALLER DIGITAL SRL</t>
  </si>
  <si>
    <t xml:space="preserve"> TALLER DIGITAL SRL</t>
  </si>
  <si>
    <t xml:space="preserve"> B1500000028</t>
  </si>
  <si>
    <t xml:space="preserve"> JHENFI RAMÓN PILIER MENDOZA</t>
  </si>
  <si>
    <t xml:space="preserve"> AGUA CRISTAL, SA</t>
  </si>
  <si>
    <t>CARLOS MIGUEL RODRIGUEZ</t>
  </si>
  <si>
    <t>RUMBA, SRL</t>
  </si>
  <si>
    <t xml:space="preserve"> OEPM TELEVISIÓN, SRL</t>
  </si>
  <si>
    <t xml:space="preserve"> BLACKFONT INVESTMENTS, EIRL</t>
  </si>
  <si>
    <t xml:space="preserve"> DE MEDIOS &amp; COMUNICACIÓN MG, SRL</t>
  </si>
  <si>
    <t>LUYENS COMERCIAL, SRL</t>
  </si>
  <si>
    <t xml:space="preserve"> LA SALSA MUSICAL LSM, SRL</t>
  </si>
  <si>
    <t>JUAN MANUEL GRULLON DOMINGUEZ</t>
  </si>
  <si>
    <t>CHEQUE NO. 76265, PAGO FACTURA  NCF. B1500006269 D/F 10/8/2021, O/S-MIP-2021-00419  , POR MANTENIMIENTO EN GARANTIA  AL   VEHICULO TERMINAL DE CHASIS NO. 7697998,  ASIGNADO AL PROGRAMA COBA DE ESTE MIP, OBJETO: 2.2.7.2.06.</t>
  </si>
  <si>
    <t xml:space="preserve">CHEQUE NO. 76266, PAGO FACTURA, NCF B1500000095 D/F 9/8/2021, O/C-MIP-2021-00390, POR ADQUISICION DE 1330 BOTONES IMPRESOS PARA SER ENTREGADOS EN LAS ACTIVIDADES DEL PLAN PILOTO DE LA ESTRATEGIA INTEGRAL DE SEGURIDAD CIUDADANA ´´MI PAIS SEGURO´´ SECTOR DE CRISTO REY DE JULIO Y AGOSTO 2021, OBJETO: 2.3.9.9.01. </t>
  </si>
  <si>
    <t>CHEQUE NO. 76267, PAGO FACTURA  NCF B1500000315 D/F 12/8/2021, O/C-MIP-2021-00398, POR ADQUISICION DE ALFOMBRAS PARA LOS PISOS 02, 03, 11 Y 13  DE ESTE MIP, OBJETO: 2.3.2.2.01</t>
  </si>
  <si>
    <t>CHEQUE NO. 76208, PAGO FACTURA NCF B1500002508 D/F 9/8/2021, O/C-MIP-2021-00407, POR ADQUISICION DE 20 CAJAS DE PAPEL CONTINUO, PARA SER UTILIZADOS EN LOS DIFERENTES DEPARTAMENTOS DE ESTE MIP, OBJETO 2.3.3.2.01.</t>
  </si>
  <si>
    <t>CHEQUE NO. 76275, PAGO FACTURAS NCF.B1500018054, 18094,  18224 Y  18225 D/F 26, Y 29/7 Y 12/8/2021, O/S NOS. MIP-2021-00402, 405,  424 Y 426,  POR MANTENIMIENTO A LOS VEHICULOS,  TERMINALES DE CHASIS NOS: 25789, 650595, 650887 Y 607112,   ASIGNADOS  AL DIRECTOR JURIDCO, A LA  VICEMINISTRA ANGELA JAQUEZ,  EL DEPARTAMENTO DE TRANSPORTACION Y A LA COORD.  DE EMISION DE LICENCIAS DE ARMAS DE ESTE MIP.</t>
  </si>
  <si>
    <t xml:space="preserve">CHEQUE NO. 76278, PAGO FACTURAS NCF. B1500032705 Y B1500032732, D/F 25/8/2021, CUENTAS NOS. 9704970 Y 4045090, POR SERVICIOS A LA POLICIA AUXILIAR  Y ESTE MIP , CORRESPONDIENTE AL PERIODO DEL 20/07/2021 AL 19/08/2021. OBJETOS 2.2.1.3.01 RD$ 578.50,  2.2.1.5.01 RD$ 13,270.65.
</t>
  </si>
  <si>
    <t>CHEQUE NO. 76279, PAGO FACTURA NCF.B1500000853, D/F 01/9/2021, POR SERVICIO DE CONSULTAS AL MAESTRO CEDULADO, CORRESPONDIENTE AL MES DE SEPTIEMBRE 2021,  SEGUN ACUERDO DE SERVICIOS PARA LA "CONSULTA  AVANZADA DEL MAESTRO DE CEDULADOS", ENTRE LA JCE Y  ESTE MIP. OBJETAL 2.2.8.7.06.</t>
  </si>
  <si>
    <t xml:space="preserve">CHEQUE NO. 76318, PAGO FACTURAS NCF.B1500000034 D/F 13/08/2021, POR HONORARIOS PROFESIONALES,  EN LA LEGALIZACION DE 6 DOCUMENTOS, EN LA DIRECCION JURIDICA DE ESTE MIP. </t>
  </si>
  <si>
    <t>CHEQUE NO. 76392, PAGO FACTURAS NCF B1500018313 Y B1500018380 DE FECHA 23/08 Y 01/09/2021, O/S-MIP-2021-00431, POR MANTENIMIENTO A LOS VEHICULOS  TERMINALES CHASIS NOS. 25646 Y 607113, ASIGNADO AL DIRECTOR DE  SEGURIDAD INTERNA Y AL PROGRAMA COBA. OBJETO:2.2.7.2.06.</t>
  </si>
  <si>
    <t>CHEQUE NO. 76395, PAGO FACTURA, NCF B1500000128 D/F 6/9/2021, O/C-MIP-2021-00448, POR ADQUISICION DE 200 BOTELLAS DE ATOMIZADOR, PARA SER UTILIZADOS EN LOS DIFERENTES DEPARTAMENTOS DE ESTE MIP, OBJETO: 2.3.9.5.01.</t>
  </si>
  <si>
    <t>CHEQUE NO. 76427, PAGO FACTURAS NCF B1500018359Y B1500018360, DE FECHA 30/08/2021, O/S-MIP-2021-00447, POR MANTENIMIENTO A LOS VEHICULOS  TERMINALES CHASIS NOS. 650889 Y 650916, ASIGNADO  AL PROGRAMA COBA. OBJETO:2.2.7.2.06.</t>
  </si>
  <si>
    <t xml:space="preserve">CHEQUE NO. 76428, PAGO FACTURA,  NCF B1500000097,  D/F 01/09/2O21, O/S-MIP-2021-00412, POR ALQUILER DE MINIBUS POR 7 DIAS PARA EL PLAN DE VACUNACION DE SAN FCO. DE MACORIS, DEL 12 AL 19/8/2021OBJETO 2.2.5.4.01 </t>
  </si>
  <si>
    <t>CHEQUE NO. 76447, PAGO FACTURAS NCF B1500000182, 183, Y 184, D/F 6/8/2021, PARA APORTE POR MANTENIMIENTO DEL EDIFICIO JUAN PABLO DUARTE, CORRESPONDIENTE A LOS MESES  DE MAYO, JUNIO Y JULIO 2021.
OBJETO: 2.2.7.1.02</t>
  </si>
  <si>
    <t>CHEQUE NO. 76448, PAGO FACTURAS  NCF. B1500006103 Y B1500006104,  D/F 12/7/2021, O/S-MIP-2021-00319 , POR MANTENIMIENTO  A LOS   VEHICULOS TERMINALES DE CHASIS NO. 7666581 Y 7077053,  ASIGNADO AL Sr. FAUSTO GARCIA, POLICIA DE NUEVA YORK Y  COBA DE ESTE MIP, OBJETO: 2.2.7.2.06.</t>
  </si>
  <si>
    <t>CHEQUE NO. 76456, PAGO FACTURA NCF.B1500000035 D/F 15/09/2021, POR HONORARIOS PROFESIONALES, EN EL PROCESO DE COMPRA, LEVANTAMIENTO DE ACTAS EN LA COMPARACION DE PRECIOS EN LA COMPRA DE LICENCIA PARA  ESTE MIP. OBJETO 2.2.8.7.02.</t>
  </si>
  <si>
    <t>EN PROCESO</t>
  </si>
  <si>
    <t>PERAVIA MOTORS, S.A.</t>
  </si>
  <si>
    <t>B1500033589 B1500033615</t>
  </si>
  <si>
    <t xml:space="preserve"> B1500000263</t>
  </si>
  <si>
    <t>B1500018534</t>
  </si>
  <si>
    <t>B1500018480 B1500018648</t>
  </si>
  <si>
    <t>B1500006393</t>
  </si>
  <si>
    <t>B1500000936</t>
  </si>
  <si>
    <t>CHEQUE NO. 76459, PAGO  FACTURA NCF B1500000263, D/F 27/08/2021, O/S-MIP-2021-00434, POR MANTENIMIENTO  AL VEHICULO TERMINAL DE CHASIS NO. 20175,  ASIGNADO A DEPARTAMENTO TRANSPORTACION. OBJETO: 2.2.7.2.06.</t>
  </si>
  <si>
    <t>CHEQUE NO. 76460, PAGO FACTURA NCF B1500018534, D/F  10/09/2021, O/S-MIP-2021-00458, POR MANTENIMIENTO  AL  VEHICULO CHASIS NO. 605858,  ASGNADO A LA Sra. LAURA MARIÑEZ, DIRECTORA DE ASUNTOS MIGRATORIOS, DE ESTE MIP. OBJETO 2.2.7.2.06</t>
  </si>
  <si>
    <t>CHEQUE NO. 76462, PAGO FACTURAS NCF B1500018480Y B1500018648, D/F 07 Y 22/09/2021,  O/S-MIP-2021-00453 Y  MIP-2021-00485, POR MANTENIMIENTO A LOS VEHICULOS  TERMINALES DE  CHASIS NOS. 607075 Y 025650, ASIGNADOS  A LA DIRECTORA  DE VENTANILLA UNICA  INSTITUCIONAL Y AL ENCARGADO DEL DEPARTAMENTO DE TRANSPORTACION. OBJETO:2.2.7.2.06.</t>
  </si>
  <si>
    <t>CHEQUE NO. 76463, PAGO FACTURA  NCF. B1500006393,  D/F 01/09/2021, O/S-MIP-2021-00446 , POR MANTENIMIENTO  AL  VEHICULO TERMINAL DE CHASIS NO. 7699999,  ASIGNADO AL  PROGRAMA COBA  DE ESTE MIP, OBJETO: 2.2.7.2.06.</t>
  </si>
  <si>
    <t xml:space="preserve">CHEQUE NO. 76465, PAGO FACTURA NCF B1500000936, D/F 13/07/2021, CORRESPONDIENTE A LOS CARGOS FIJOS, REPORTES DE CREDITOS ADICIONALES, REPORTES DE LOCALIZACION ADICIONALES DEL SERVICIO DE BURO DE CREDITO, DURANTE EL PERIODO DEL 13/06/2021  AL 12/07/2021.  OBJETAL : 2.2.8.7.06   </t>
  </si>
  <si>
    <t>CORRESPONDIENTE DEL 01 AL 31 DE OCTUBRE DEL 2021</t>
  </si>
  <si>
    <t>B1500000172</t>
  </si>
  <si>
    <t>B1500000050</t>
  </si>
  <si>
    <t>B1500003140</t>
  </si>
  <si>
    <t>EDITORA DEL CARIBE C POR A</t>
  </si>
  <si>
    <t>B1500000207</t>
  </si>
  <si>
    <t xml:space="preserve">B1500000646 </t>
  </si>
  <si>
    <t>B1500000161</t>
  </si>
  <si>
    <t>20/09/2021 25/09/2021</t>
  </si>
  <si>
    <t>20/10/2021 25/10/2021</t>
  </si>
  <si>
    <t>07/09/2021 22/09/2021</t>
  </si>
  <si>
    <t>07/10/2021 22/10/2021</t>
  </si>
  <si>
    <t>HÉCTOR AQUILES GÓMEZ RAMÍREZ</t>
  </si>
  <si>
    <t>CARLOS ANTONIO CUELLO GOMEZ</t>
  </si>
  <si>
    <t>FELIX YSMAEL PARRA CRUZ</t>
  </si>
  <si>
    <t xml:space="preserve"> AARA SEC IMAGENES, SRL</t>
  </si>
  <si>
    <t xml:space="preserve"> NOEL RAMÓN MINAYA MELÉNDEZ</t>
  </si>
  <si>
    <t>SHELBY DEVELOPERS, SRL</t>
  </si>
  <si>
    <t>TECSAT, SRL</t>
  </si>
  <si>
    <t>CONFERENCIA DEL EPISCOPADO DOMINICANO</t>
  </si>
  <si>
    <t>B1500100019</t>
  </si>
  <si>
    <t xml:space="preserve"> SIMON ARIAS SANCHEZ</t>
  </si>
  <si>
    <t>TELESISTEMA DOMINICANO, SAS</t>
  </si>
  <si>
    <t>B1500000394</t>
  </si>
  <si>
    <t>MERCEDES ELIDREN ENCARNACION FIGUEREO</t>
  </si>
  <si>
    <t xml:space="preserve"> B1500000006</t>
  </si>
  <si>
    <t>CESAR NAPOLEON DUVERNAY CESPEDES</t>
  </si>
  <si>
    <t xml:space="preserve"> B1500000017</t>
  </si>
  <si>
    <t>SERVICIO DE IMPRESION Y ENMARCADO DE CUADROS.</t>
  </si>
  <si>
    <t xml:space="preserve"> SERVICIOS TECNICOS DE TELEVISION S A</t>
  </si>
  <si>
    <t>B1500000257</t>
  </si>
  <si>
    <t xml:space="preserve"> B1500000125</t>
  </si>
  <si>
    <t xml:space="preserve">B1500000193 </t>
  </si>
  <si>
    <t>EGURO NACIONAL DE SALUD</t>
  </si>
  <si>
    <t>B1500004909</t>
  </si>
  <si>
    <t>B15000000001</t>
  </si>
  <si>
    <t xml:space="preserve">B1500013272 B1500013279 </t>
  </si>
  <si>
    <t xml:space="preserve">B1500000057 </t>
  </si>
  <si>
    <t xml:space="preserve">B1500000016 </t>
  </si>
  <si>
    <t>FELIX DE JESUS FRANCO PEREZ</t>
  </si>
  <si>
    <t>B1500000042</t>
  </si>
  <si>
    <t>B15000000224</t>
  </si>
  <si>
    <t>B1500013284 B1500013290 B1500013298</t>
  </si>
  <si>
    <t>B1500000157</t>
  </si>
  <si>
    <t>B1500000517</t>
  </si>
  <si>
    <t>B1500012722 B1500013052 B1500013056 B1500013057 B1500013065 B1500013068 B1500013074 B1500013079</t>
  </si>
  <si>
    <t xml:space="preserve"> JOSE BIENVENIDO CERDA ASTACIO</t>
  </si>
  <si>
    <t xml:space="preserve"> HUMANO SEGUROS S A</t>
  </si>
  <si>
    <t>B1500020092 B1500020091 B1500020093</t>
  </si>
  <si>
    <t>49,012.78 12,467.37 997,638.61</t>
  </si>
  <si>
    <t>B1500000013</t>
  </si>
  <si>
    <t>LILIAN MATEO CORNELIO</t>
  </si>
  <si>
    <t>B1500000060</t>
  </si>
  <si>
    <t>JOSE MANUEL POLANCO</t>
  </si>
  <si>
    <t xml:space="preserve"> SALUDOS COMUNICACIONES FRIAS, SRL</t>
  </si>
  <si>
    <t xml:space="preserve"> B1500000107 B1500000108</t>
  </si>
  <si>
    <t>CADENA DE NOTICIAS RADIO SRL</t>
  </si>
  <si>
    <t xml:space="preserve"> B1500000477</t>
  </si>
  <si>
    <t>B1500000614</t>
  </si>
  <si>
    <t xml:space="preserve"> B1500000349</t>
  </si>
  <si>
    <t xml:space="preserve">B1500000229 </t>
  </si>
  <si>
    <t>B1500000190</t>
  </si>
  <si>
    <t>DIGO INTERATIVE MEDIA NETWORK, SAS</t>
  </si>
  <si>
    <t>B1500108034</t>
  </si>
  <si>
    <t xml:space="preserve">B1500000002 </t>
  </si>
  <si>
    <t>B1500000112</t>
  </si>
  <si>
    <t xml:space="preserve">B1500000074 </t>
  </si>
  <si>
    <t xml:space="preserve"> B1500000210 </t>
  </si>
  <si>
    <t>NATUR, SRL</t>
  </si>
  <si>
    <t xml:space="preserve"> B1500000215 </t>
  </si>
  <si>
    <t>NELSON RAFAEL PERALTA</t>
  </si>
  <si>
    <t>B1500000274</t>
  </si>
  <si>
    <t xml:space="preserve"> B1500000069</t>
  </si>
  <si>
    <t>MAXWELL ARISTOTELES REYES DE LA ROSA</t>
  </si>
  <si>
    <t>B1500000222 B1500000226</t>
  </si>
  <si>
    <t xml:space="preserve">B1500000190 </t>
  </si>
  <si>
    <t xml:space="preserve">B1500000004 </t>
  </si>
  <si>
    <t>B1500000904</t>
  </si>
  <si>
    <t xml:space="preserve"> B1500000120 </t>
  </si>
  <si>
    <t>B1500000089</t>
  </si>
  <si>
    <t xml:space="preserve"> B1500001004 </t>
  </si>
  <si>
    <t xml:space="preserve">B1500000507 </t>
  </si>
  <si>
    <t>ND CONSULTING SRL</t>
  </si>
  <si>
    <t>B1500000016 B1500000018</t>
  </si>
  <si>
    <t xml:space="preserve"> LICA COMUNICACIONES, SRL</t>
  </si>
  <si>
    <t>FRANCISCO JAVIER REYES RUFINO</t>
  </si>
  <si>
    <t>JACUS PUBLICITARIA, EIRL</t>
  </si>
  <si>
    <t xml:space="preserve"> LARIMAR, SRL</t>
  </si>
  <si>
    <t>OMED TRADING, SRL</t>
  </si>
  <si>
    <t>BELTRAN NICOLAS ORTIZ RIVERA</t>
  </si>
  <si>
    <t xml:space="preserve"> EDWIN JOSE MIGUEL LOPEZ NOVAS</t>
  </si>
  <si>
    <t>CAMBEL INVERSIONES, SRL</t>
  </si>
  <si>
    <t>MARIA RAMONA JACQUELINE BAEZ ARIAS</t>
  </si>
  <si>
    <t>RAMON MERCEDES TOLENTINO PEÑA</t>
  </si>
  <si>
    <t>OPERACIONES SUPERCANAL RD, SRL</t>
  </si>
  <si>
    <t xml:space="preserve"> LOLY REYNOA BEARD MORENO</t>
  </si>
  <si>
    <t>2P TECHNOLOGY, SRL</t>
  </si>
  <si>
    <t xml:space="preserve"> INVERSIONES TARAMACA, SAS</t>
  </si>
  <si>
    <t>ACTUALIDAD DIARIA RD, SRL</t>
  </si>
  <si>
    <t>EDUFINANZAS-FSP, SRL</t>
  </si>
  <si>
    <t xml:space="preserve"> NUSHU MEDIA, SRL</t>
  </si>
  <si>
    <t>EXPOMEDIA PRODUCTIONS, SRL</t>
  </si>
  <si>
    <t xml:space="preserve"> MENA DEPORTES, SRL</t>
  </si>
  <si>
    <t>SISGLO, SRL</t>
  </si>
  <si>
    <t>DOMINICANAMENTE, SRL</t>
  </si>
  <si>
    <t>ROGO MEDIA, SRL</t>
  </si>
  <si>
    <t xml:space="preserve"> VEHÍCULOS TV CANAL DE TELEVISIÓN, SRL</t>
  </si>
  <si>
    <t>TERNURA FM, SRL</t>
  </si>
  <si>
    <t xml:space="preserve"> 107.7 STOP ON THE RUN, SRL</t>
  </si>
  <si>
    <t>TELEIMPACTO, SRL</t>
  </si>
  <si>
    <t>GRUPO DE COMUNICACIONES ARMARIO LIBRE GCAL</t>
  </si>
  <si>
    <t>SOLUTEX, SRL</t>
  </si>
  <si>
    <t>,BANDERAS GLOBAL HC, SRL</t>
  </si>
  <si>
    <t xml:space="preserve"> BLESSING, SRL</t>
  </si>
  <si>
    <t xml:space="preserve"> OCEAN BEEF, E.I.R.L</t>
  </si>
  <si>
    <t xml:space="preserve"> IDENTIFICACIONES JMB, SRL</t>
  </si>
  <si>
    <t>LIB. NO. 4471, PAGO FACT. NCF B1500000172, D/F 02/08/2021 CON O/S MIP-2021-00320, POR CONTRATACION DE SERV. DE PUBLICIDAD PARA LA "CAMPAÑA DE SENSIBILIZACION Y PROMOCION DEL PLAN PILOTO DE SEGURIDAD Y PLAN NACIONAL DE DESARME POR LA PAZ", PERIODO 09/07/2021 AL 09/08/2021</t>
  </si>
  <si>
    <t>LIB. NO. 4488, PAGO FACTURA NCF. B1500000646 D/F 24/082021 Y SALDO O/S-MIP-2021-00080, POR CONTRATACION DE UNA EMPRESA DE SOCIAL MEDIA
PARA EL MONTAJE DE CAMPAÑA DE ORIENTACION EDUCACION Y PREVENCION EN MATERIA DE SUGURIDAD DEL MIP.</t>
  </si>
  <si>
    <t>LIB. NO. 4489, PAGO FACTURA NCF. B1500000161 D/F 11/08/2021, SEGUN O/S MIP-2021-00264 , POR CONTRATACION DE SERVICIOS DE SISTEMA DE COMUNICACION VIA SATELITE PARA TRANSMISION EN VIVO.</t>
  </si>
  <si>
    <t>LIB. NO. 4490, PAGO FACT. NCF B1500000009, D/F 02/07/2021 CON O/S MIP-2021-00253, POR CONT. DE SERV. DE PUBLICIDAD PARA LA "CAMPAÑA DE SENSIBILIZACION Y PROMOCION DEL PLAN PILOTO DE SEGURIDAD Y PLAN NACIONAL DE DESARME POR LA PAZ", PERIODO 25/05/2021 AL 25/07/2021.</t>
  </si>
  <si>
    <t>LIB. NO. 4492, PAGO FACT. NCF B1500100019, D/F 02/08/2021 CON O/S MIP-2021-00252, POR CONT. DE SERV. DE PUBLICIDAD PARA LA "CAMPAÑA DE SENSIBILIZACION Y PROMOCION DEL PLAN PILOTO DE SEGURIDAD Y PLAN NACIONAL DE DESARME POR LA PAZ", PERIODO 22/06/2021 AL 22/07/2021.</t>
  </si>
  <si>
    <t>LIB. NO. 4494, PAGO FACT. NCF B1500000016, D/F 30/7/2021 CON O/S MIP-2021-00286, POR CONTRATACION DE SERV. DE PUBLICIDAD PARA LA "CAMPAÑA DE SENSIBILIZACION Y PROMOCION DEL PLAN PILOTO DE SEGURIDAD Y PLAN NACIONAL DE DESARME POR LA PAZ", PERIODO 30/6/2021 AL 30/7/2021.</t>
  </si>
  <si>
    <t>LIB. NO. 4495, PAGO FACT. NCF B1500000394, D/F 7/7/2021 CON O/S MIP-2021-00192, POR CONTRATACION DE SERV. DE PUBLICIDAD PARA LA "CAMPAÑA DE SENSIBILIZACION Y PROMOCION DEL PLAN PILOTO DE SEGURIDAD Y PLAN NACIONAL DE DESARME POR LA PAZ", PERIODO 22/6/2021 AL 22/7/2021.</t>
  </si>
  <si>
    <t>LIB. NO. 4496, PAGO FACT. NCF B1500000006, D/F 7/9/2021 CON O/S MIP-2021-00289, POR CONTRATACION DE SERV. DE PUBLICIDAD PARA LA "CAMPAÑA DE SENSIBILIZACION Y PROMOCION DEL PLAN PILOTO DE SEGURIDAD Y PLAN NACIONAL DE DESARME POR LA PAZ", PERIODO 9/7/2021 AL 9/8/2021.</t>
  </si>
  <si>
    <t>LIB. NO. 4497, PAGO FACT. NCF B1500000069, D/F 6/8/2021 CON O/S MIP-2021-00311, POR CONTRATACION DE SERV. DE PUBLICIDAD PARA LA "CAMPAÑA DE SENSIBILIZACION Y PROMOCION DEL PLAN PILOTO DE SEGURIDAD Y PLAN NACIONAL DE DESARME POR LA PAZ", PERIODO 2/7/2021 AL 2/8/2021.</t>
  </si>
  <si>
    <t>LIB. NO. 4508, PAGO FACT. NCF B1500000125, D/F 13/9/2021 CON O/S MIP-2021-00197, POR CONTRATACION DE SERV. DE PUBLICIDAD PARA LA "CAMPAÑA DE SENSIBILIZACION Y PROMOCION DEL PLAN PILOTO DE SEGURIDAD Y PLAN NACIONAL DE DESARME POR LA PAZ", PERIODO 22/6/2021 AL 22/7/2021.</t>
  </si>
  <si>
    <t>LIB. NO. 4520, PAGO FACT. NCF B1500000042, D/F 13/9/2021 CON O/S MIP-2021-00353, POR CONTRATACION DE SERV. DE PUBLICIDAD PARA LA "CAMPAÑA DE SENSIBILIZACION Y PROMOCION DEL PLAN PILOTO DE SEGURIDAD Y PLAN NACIONAL DE DESARME POR LA PAZ", PERIODO 9/7/2021 AL 9/8/2021.</t>
  </si>
  <si>
    <t>LIB. NO. 4521, PAGO FACT. NCF B15000000224, D/F 2/9/2021 CON O/S MIP-2021-00299, POR CONTRATACION DE SERV. DE PUBLICIDAD PARA LA "CAMPAÑA DE SENSIBILIZACION Y PROMOCION DEL PLAN PILOTO DE SEGURIDAD Y PLAN NACIONAL DE DESARME POR LA PAZ", PERIODO 30/6/2021 AL 30/7/2021.</t>
  </si>
  <si>
    <t>LIB. NO. 4522, PAGO A LAS FACT. B1500013284, 13290 Y 13298 Y ABONO A LA O/C MIP-2020-00120 POR LLENADO DE BOTELLONES DE AGUA PARA SER UTILIZADO EN LAS DIFERENTES COCINAS, PROG. Y EVENTOS DEL MIP.</t>
  </si>
  <si>
    <t>LIB. NO. 4524,PAGO FACT. NCF B1500000157, D/F 19/7/2021 CON O/S MIP-2021-00381, POR CONTRATACION DE SERV. DE PUBLICIDAD PARA LA "CAMPAÑA DE SENSIBILIZACION Y PROMOCION DEL PLAN PILOTO DE SEGURIDAD Y PLAN NACIONAL DE DESARME POR LA PAZ", PERIODO 15/07/2021 AL 15/08/2021.</t>
  </si>
  <si>
    <t>LIB. NO. 4533, PAGO FACT. NCF B1500000262, D/F 24/08/2021 CON O/S MIP-2021-00210, POR DIFUSION PUBLICITARIA PARA LA "CAMPAÑA DE SENSIBILIZACION Y PROMOCION DEL PLAN PILOTO DE SEGURIDAD Y PLAN NACIONAL DE DESARME POR LA PAZ", PERIODO 22/06/2021 AL 22/07/2021.</t>
  </si>
  <si>
    <t>LIB. NO. 4534, PAGO FACT. NCF B1500000107 Y B1500000108, CON O/S MIP-2021-00334, POR DIFUSION PUBLICITARIA PARA LA "CAMPAÑA DE SENSIBILIZACION Y PROMOCION DEL PLAN PILOTO DE SEGURIDAD Y PLAN NACIONAL DE DESARME POR LA PAZ", PERIODO 09/07/2021 AL 09/09/2021.</t>
  </si>
  <si>
    <t>LIB. NO. 4650, PAGO FACT. NCF. B1500000009 D/F 22/09/2021 Y 8vo ABONO A LA O/S MIP-2020-00223, POR CONTRATACION DE ASESORIA JURIDICA, PARA EL DESPACHO DEL MINISTERIO DE INTERIOR Y POLICIA, CORRESPONDIENTE AL PERIODO , DEL 23/08/2021 AL 22/09/2021</t>
  </si>
  <si>
    <t>LIB. NO. 4732, PAGO FACT. NCF B1500000066 D/F 22/09/2021 CON O/S MIP-2021-00360, POR DIFUSION PUBLICITARIA PARA LA "CAMPAÑA DE SENSIBILIZACION Y PROMOCION DEL PLAN PILOTO DE SEGURIDAD CIUDADANA Y EL PLAN NACIONAL DE DESARME POR LA PAZ", PERIODO 13/07/2021 AL 13/08/2021.</t>
  </si>
  <si>
    <t>LIB. NO. 4751, PAGO FACT. NCF B1500000002 D/F 02/08/2021 CON O/S MIP-2021-00362, POR DIFUSION PUBLICITARIA PARA LA "CAMPAÑA DE SENSIBILIZACION Y PROMOCION DEL PLAN PILOTO DE SEGURIDAD CIUDADANA Y EL PLAN NACIONAL DE DESARME POR LA PAZ", PERIODO 13/07/2021 AL 13/08/2021.</t>
  </si>
  <si>
    <t>LIB. NO. 4752, PAGO FACT. NCF B1500000112 D/F 02/09/2021 CON O/S MIP-2021-00372, POR DIFUSION PUBLICITARIA PARA LA "CAMPAÑA DE SENSIBILIZACION Y PROMOCION DEL PLAN PILOTO DE SEGURIDAD CIUDADANA Y EL PLAN NACIONAL DE DESARME POR LA PAZ", PERIODO 13/07/2021 AL 13/08/2021.</t>
  </si>
  <si>
    <t>LIB. NO. 4753, PAGO FACT. NCF B1500000074 D/F 23/08/2021 CON O/S MIP-2021-00324, POR DIFUSION PUBLICITARIA PARA LA "CAMPAÑA DE SENSIBILIZACION Y PROMOCION DEL PLAN PILOTO DE SEGURIDAD CIUDADANA Y EL PLAN NACIONAL DE DESARME POR LA PAZ", PERIODO 02/07/2021 AL 02/08/2021.</t>
  </si>
  <si>
    <t>LIB. NO. 4772, PAGO FACT. NCF B1500000215 D/F 20/09/2021 CON O/S MIP-2021-00232, POR DIFUSION PUBLICITARIA PARA LA "CAMPAÑA DE SENSIBILIZACION Y PROMOCION DEL PLAN PILOTO DE SEGURIDAD CIUDADANA Y EL PLAN NACIONAL DE DESARME POR LA PAZ", PERIODO 30/06/2021 AL 30/07/2021.</t>
  </si>
  <si>
    <t>LIB. NO. 4884, PAGO FACT. NCF B1500000507 D/F 27/08/2021 CON O/C MIP-2021-00444, POR ADQUISICION DE MATERIALES PARA FINES DE IMPRESION DE LAS LICENCIAS DE ARMAS DE FUEGOS DE ESTE MIP.</t>
  </si>
  <si>
    <t>LIB. NO. 4918, PAGO FACT. NCF B1500000016-0018, D/F 11/08/21 Y 10/09/21, SEGUN CERT. DE CONTRATO NO. BS-0000716-2021, POR ASESORIA ESPECIALIZADA EN SEGURIDAD CIUDADANA DE ESTE MIP. CORRESP. A LOS MESES DE AGOSTO Y SEP. 2021.</t>
  </si>
  <si>
    <t>LIB. NO. 4735, PAGO FACT. NCF B1500000229 D/F 05/08/2021 CON O/S MIP-2021-00343, POR DIFUSION PUBLICITARIA PARA LA "CAMPAÑA DE SENSIBILIZACION Y PROMOCION DEL PLAN PILOTO DE SEGURIDAD CIUDADANA Y EL PLAN NACIONAL DE DESARME POR LA PAZ", PERIODO 09/07/2021 AL 09/08/2021.</t>
  </si>
  <si>
    <t xml:space="preserve">LIB. NO. 4420, PAGO FACT. NCF.B1500000170, SEGUN O/S MIP-2021-00267 POR DIFUSION PUBLICITARIA, PARA LA "CAMPAÑA DE SENSIBILIZACION Y PROMOCION DEL PLAN PILOTO DE SEGURIDAD CIUDADANA Y PLAN NACIONAL DE DESARME POR LA PAZ"., PERIODO 09/07/2021 AL 09/08/2021. </t>
  </si>
  <si>
    <t>LIB. NO. 4470, PAGO FACT. NCF B1500000016, D/F 6/8/2021 CON O/S MIP-2021-00348, POR CONTRATACION DE SERV. DE PUBLICIDAD PARA LA "CAMPAÑA DE SENSIBILIZACION Y PROMOCION DEL PLAN PILOTO DE SEGURIDAD Y PLAN NACIONAL DE DESARME POR LA PAZ", PERIODO 9/07/2021 AL 9/08/2021.</t>
  </si>
  <si>
    <t>LIB. NO. 4504, PAGO FACTURA NCF. B1500000008 D/F 05/08/2021 ,SEGUN O/C MIP-2021-00308 POR SERVICIO DE IMPRESION Y ENMARCADO DE CUADROS.</t>
  </si>
  <si>
    <t>LIB. NO. 4505,PAGO FACTURA NCF. B1500000119, D/F 02/09/2021 SEGUN O/C MIP-2021-00416 POR ADQUISICION DE MATERIALES DE ABANISTERIA QUE FUERON UTILIZADOS POR ESTE MIP PARA EL REMOZAMIENTO DEL EDIFICIO PRINCIPAL Y SUCURSAL DE SANTIAGO.</t>
  </si>
  <si>
    <t>LIB. NO. 4506, PAGO FACT. NCF B1500000296, D/F 9/7/2021 CON O/S MIP-2021-00287, POR CONTRATACION DE SERV. DE PUBLICIDAD PARA LA "CAMPAÑA DE SENSIBILIZACION Y PROMOCION DEL PLAN PILOTO DE SEGURIDAD Y PLAN NACIONAL DE DESARME POR LA PAZ", PERIODO 9/7/2021 AL 9/8/2021.</t>
  </si>
  <si>
    <t>LIB. NO. 4509, PAGO FACT. NCF.B1500000193 D/F 27/07/2021, SEGUN O/C MIP-2021-00128 POR ADQUISICION DE MATERIALES DE LIMPIEZA Y DESECHABLES, LOS CUALES SERAN UTILIZADOS POR LOS DIFERENTES DEPARTAMENTOS, PROG.Y COCINAS DEL MIP.</t>
  </si>
  <si>
    <t>LIB. NO. 4511, PAGO FACTURA NCF. B1500004909, POR VALOR DE RD$360,235.00, POR SERVICIO DE SEGURO MEDICO AL PERSONAL DE ESTE MIP , MENOS DESC. NOMINA DE D$46,324.00, PERIODO DEL 01 AL 30/09/2021</t>
  </si>
  <si>
    <t>LIB. NO. 4512, PAGO FACT. NCF B15000000001, D/F 6/8/2021 CON O/S MIP-2021-00337, POR CONTRATACION DE SERV. DE PUBLICIDAD PARA LA "CAMPAÑA DE SENSIBILIZACION Y PROMOCION DEL PLAN PILOTO DE SEGURIDAD Y PLAN NACIONAL DE DESARME POR LA PAZ", PERIODO 5/7/2021 AL 5/8/2021.</t>
  </si>
  <si>
    <t>LIB. NO. 4516, PAGO FACT. NCF B1500000019 D/F 26/08/21, CON O/S MIP-2021-00202, POR CONTRATACION DE SERVICIO DE PUBLICIDAD PARA LA "CAMPAÑA DE SENSIBILIZACION Y PROMOCION DEL PLAN PILOTO DE SEGURIDAD Y PLAN NACIONAL DE DESARME POR LA PAZ", PERIODO 09/07/21 AL 09/08/2021.</t>
  </si>
  <si>
    <t>LIB. NO. 4519, PAGO FACT. NCF B1500000012, D/F 9/8/2021 CON O/S MIP-2021-00178, POR CONTRATACION DE SERV. DE PUBLICIDAD PARA LA "CAMPAÑA DE SENSIBILIZACION Y PROMOCION DEL PLAN PILOTO DE SEGURIDAD Y PLAN NACIONAL DE DESARME POR LA PAZ", PERIODO 5/7/2021 AL 5/8/2021.</t>
  </si>
  <si>
    <t>LIB. NO. 4526, SALDO A LA FACTURA NCF. B1500000517 D/F 07/07/2021, SEGUN O/C MIP-2021-00169 POR ADQUISICION DE EQUIPOS INFORMATICOS PARA EL AREA DE COMUNICACIONES DE ESTE MIP.</t>
  </si>
  <si>
    <t>LIB. NO. 4527, PAGO DE VARIAS FACT. B1500012722, 13052, 13056, 13057, 13065, 130668, 13074 Y 13079, ABONO A LA O/C MIP-2020-00120, POR ADQUISICION DE LLENADO DE BOTELLONES DE AGUAPARA SER UTILIZADOS EN DIFERENTES COCINAS, PROGRAMAS Y ACTIVIDADES DEL MIP.</t>
  </si>
  <si>
    <t>LIB. NO. 4528, PAGO FACT. NCF B1500000020 D/F 09/08/21, CON O/S MIP-2021-00211, POR CONTRATACION DE SERVICIO DE PUBLICIDAD PARA LA "CAMPAÑA DE SENSIBILIZACION Y PROMOCION DEL PLAN PILOTO DE SEGURIDAD Y PLAN NACIONAL DE DESARME POR LA PAZ", PERIODO 05/07/21 AL 05/08/2021.</t>
  </si>
  <si>
    <t>LIB. NO. 4529, AGO NCF. B1500020092- 0091- 0093, POR $1,478,934.14, POR SERV. SEG. MEDICO AL COBA, PER/PRUEBA y MIP, MENOS DESC. DE NOMINA POR $369,222.07, Y SALDO DE LA NC.1287 POR $50,593.31 A LA FACT.0092 PERIODO DEL 01/ AL 30/09/21</t>
  </si>
  <si>
    <t>LIB. NO. 4530, PAGO FACT. NCF B1500000013, D/F 01/09/2021 CON O/S MIP-2021-00234, POR DIFUSION PUBLICITARIA PARA LA "CAMPAÑA DESENSIBILIZACION Y PROMOCION DEL PLAN PILOTO DE SEGURIDAD Y PLAN NACIONAL DE DESARME POR LA PAZ", PERIODO 09/06/2021 AL 09/07/2021.</t>
  </si>
  <si>
    <t>LIB. NO. 4531, PAGO FACT. NCF B1500000060, D/F 14/09/2021 CON O/S MIP-2021-00224, POR DIFUSION PUBLICITARIA PARA LA "CAMPAÑA DE SENSIBILIZACION Y PROMOCION DEL PLAN PILOTO DE SEGURIDAD Y PLAN NACIONAL DE DESARME POR LA PAZ", PERIODO 09/07/2021 AL 09/08/2021.</t>
  </si>
  <si>
    <t>LIB. NO. 4532, PAGO FACT. NCF B1500000028, D/F 02/08/2021 CON O/S MIP-2021-00367, POR DIFUSION PUBLICITARIA PARA LA "CAMPAÑA DE SENSIBILIZACION Y PROMOCION DEL PLAN PILOTO DE SEGURIDAD Y PLAN NACIONAL DE DESARME POR LA PAZ", PERIODO 15/07/2021 AL 15/08/2021.</t>
  </si>
  <si>
    <t>LIB. NO. 4535, PAGO FACT. NCF B1500000477, D/F 14/09/2021 CON O/S MIP-2021-00344, POR DIFUSION PUBLICITARIA PARA LA "CAMPAÑA DE SENSIBILIZACION Y PROMOCION DEL PLAN PILOTO DE SEGURIDAD Y PLAN NACIONAL DE DESARME POR LA PAZ", PERIODO 09/07/2021 AL 09/08/2021.</t>
  </si>
  <si>
    <t>LIB. NO. 4733, PAGO FACT. NCF B1500000349, D/F 1/08/2021 CON O/S MIP-2021-00327, POR CONTRATACION DE SERV. DE PUBLICIDAD PARA LA "CAMPAÑA DE SENSIBILIZACION Y PROMOCION DEL PLAN PILOTO DE SEGURIDAD Y PLAN NACIONAL DE DESARME POR LA PAZ", PERIODO 09/07/2021 AL 09/08/2021.</t>
  </si>
  <si>
    <t>LIB. NO. 4736,PAGO FACT. NCF B1500000190 D/F 27/07/2021 CON O/S MIP-2021-00228, POR DIFUSION PUBLICITARIA PARA LA "CAMPAÑA DE SENSIBILIZACION Y PROMOCION DEL PLAN PILOTO DE SEGURIDAD CIUDADANA Y EL PLAN NACIONAL DE DESARME POR LA PAZ", PERIODO 22/06/2021 AL 22/07/2021.</t>
  </si>
  <si>
    <t>LIB. NO. 4737,PAGO FACT. NCF B1500000181 D/F 23/09/2021 CON O/S MIP-2021-00243, POR DIFUSION PUBLICITARIA PARA LA "CAMPAÑA DE SENSIBILIZACION Y PROMOCION DEL PLAN PILOTO DE SEGURIDAD CIUDADANA Y EL PLAN NACIONAL DE DESARME POR LA PAZ", PERIODO 09/07/2021 AL 09/08/2021.</t>
  </si>
  <si>
    <t>LIB. NO. 4750, PAGO CUENTA NO. 703616800, NCF B1500108034 D/F 28/09/2021, POR SERVICIO DE FLOTA DE ESTE MINISTERIO, CORRESPONDIENTE AL MES DE SEPTIEMBRE 2021.</t>
  </si>
  <si>
    <t>LIB. NO. 4771, PAGO FACT. NCF B1500000210 D/F 30/09/2021 CON O/S MIP-2021-00373, POR DIFUSION PUBLICITARIA PARA LA "CAMPAÑA DE SENSIBILIZACION Y PROMOCION DEL PLAN PILOTO DE SEGURIDAD CIUDADANA Y EL PLAN NACIONAL DE DESARME POR LA PAZ", PERIODO 13/07/2021 AL 13/08/2021.</t>
  </si>
  <si>
    <t>LIB. NO. 4825,PAGO FACT. NCF B1500000274, D/F 6/8/2021 CON O/S MIP-2021-00295, POR CONTRATACION DE SERV. DE PUBLICIDAD PARA LA "CAMPAÑA DE SENSIBILIZACION Y PROMOCION DEL PLAN PILOTO DE SEGURIDAD Y PLAN NACIONAL DE DESARME POR LA PAZ", PERIODO 30/06/2021 AL 30/07/2021 PAGO FACT. NCF B1500000274.</t>
  </si>
  <si>
    <t>LIB. NO. 4883, PAGO FACTS NCF B1500001004 D/F 30/08/21 Y 1005 D/F 31/08/21 Y 3ER ABONO A LA O/S MIP-2021-00158, POR ADQUISICION DE 200 FALDOS DE BOTELLAS DE AGUA PURIFICADA QUE SRAN UTILIZADAS EN LOS DIFERENTES DEPARTAMENTOS Y PROGRAMAS DE ESTE MIP.</t>
  </si>
  <si>
    <t>CHEQUE NO. 76458, PAGO FACTURAS NCF. B1500033589 Y B1500033615, D/F 25/9/2021, CUENTAS NOS. 9704970 Y 4045090, POR SERVICIOS A LA POLICIA AUXILIAR  Y ESTE MIP , CORRESPONDIENTE AL PERIODO DEL 20/08/2021 AL 19/09/2021. OBJETOS 2.2.1.3.01 RD$ 578.50,  2.2.1.5.01 RD$ 12,572.35.</t>
  </si>
  <si>
    <t>LIB. NO. 4498, PAGO FACT. NCF B1500000017, D/F 19/8/2021 CON O/S MIP-2021-00389, POR CONTRATACION DE SERV. DE PUBLICIDAD PARA LA "CAMPAÑA DE SENSIBILIZACION Y PROMOCION DEL PLAN PILOTO DE SEGURIDAD Y PLAN NACIONAL DE DESARME POR LA PAZ", PERIODO 19/7/2021 AL 19/8/2021.</t>
  </si>
  <si>
    <t>LIB. NO. 4514, PAGO FACT. NCF B1500000057 D/F 23/08/21, CON O/S MIP-2021-00385, POR CONTRATACION DE SERVICIO DE PUBLICIDAD PARA LA "CAMPAÑA DE SENSIBILIZACION Y PROMOCION DEL PLAN PILOTO DE SEGURIDAD Y PLAN NACIONAL DE DESARME POR LA PAZ", PERIODO 15/07/2021 AL 15/08/2021.</t>
  </si>
  <si>
    <t>LIB. NO. 4515, PAGO FACT. NCF B1500000016 D/F 06/08/21, CON O/S MIP-2021-00330, POR CONTRATACION DE SERVICIO DE PUBLICIDAD PARA LA "CAMPAÑA DE SENSIBILIZACION Y PROMOCION DEL PLAN PILOTO DE SEGURIDAD Y PLAN NACIONAL DE DESARME POR LA PAZ", PERIODO 05/07/21 AL 05/08/2021.</t>
  </si>
  <si>
    <t>LIB. NO. 4523, PAGO FACT. NCF B1500000225, D/F 7/9/2021 CON O/S MIP-2021-00382, POR CONTRATACION DE SERV. DE PUBLICIDAD PARA LA "CAMPAÑA DE SENSIBILIZACION Y PROMOCION DEL PLAN PILOTO DE SEGURIDAD Y PLAN NACIONAL DE DESARME POR LA PAZ", PERIODO 22/07/2021 AL 22/08/2021.</t>
  </si>
  <si>
    <t>LIB. NO. 4513, PAGO FACT. NCF.B1500013272, 13279 D/F 25/08/2021 Y 30/08/2021, ABONO A LA O/C MIP-2020-00120 POR LLENADO DE BOTELLONES DE AGUA PARA SER UTILIZADOS EN LAS DIFERENTES COCINAS, PROG. Y EVENTOS DEL MIP.</t>
  </si>
  <si>
    <t>LIB. NO. 4474,PAGO FACT. NCF B1500000207, D/F 9/8/2021 CON O/S MIP-2021-00280, POR CONTRATACION DE SERV. DE PUBLICIDAD PARA LA "CAMPAÑA DE SENSIBILIZACION Y PROMOCION DEL PLAN PILOTO DE SEGURIDAD Y PLAN NACIONAL DE DESARME POR LA PAZ", PERIODO 9/07/2021 AL 9/08/2021</t>
  </si>
  <si>
    <t>LIB. NO. 4475, PAGO FACT. NCF B1500000002, D/F 08/08/2021 CON O/S MIP-2021-00276, POR CONTRATACION DE SERV. DE PUBLICIDAD PARA LA "CAMPAÑA DE SENSIBILIZACION Y PROMOCION DEL PLAN PILOTO DE SEGURIDAD Y PLAN NAC. DE DESARME POR LA PAZ", PERIODO 07/07/2021 AL 07/08/2021.</t>
  </si>
  <si>
    <t>LIB. NO. 4476, PAGO FACT. NCF B1500000005, D/F 02/08/2021 CON O/S MIP-2021-00215, POR CONTRATACION DE SERV. DE PUBLICIDAD PARA LA "CAMPAÑA DE SENSIBILIZACION Y PROMOCION DEL PLAN PILOTO DE SEGURIDAD Y PLAN NACIONAL DE DESARME POR LA PAZ", PERIODO 22/6/2021 AL 22/7/2021</t>
  </si>
  <si>
    <t>LIB. NO. 4473, PAGO FACT. NCF B1500003140, D/F 7/8/2021 CON O/S MIP-2021-00225, POR CONTRATACION DE SERV. DE PUBLICIDAD PARA LA "CAMPAÑA DE SENSIBILIZACION Y PROMOCION DEL PLAN PILOTO DE SEGURIDAD Y PLAN NACIONAL DE DESARME POR LA PAZ", PERIODO 6/07/2021 AL 6/08/2021</t>
  </si>
  <si>
    <t>LIB. NO. 4507, PAGO FACTURA NCF. B1500000257 D/F 03/08/2021 SEGUN O/S MIP-2021-00274, POR CONTRATACION DE SERVICIOS DE REDES PUBLICAS PARA RETRASMISION VIRTUAL.</t>
  </si>
  <si>
    <t xml:space="preserve">LIB. NO. 4841, PAGO FACTURA NCF. B1500000089 D/F 28/07/2021 SEGUN O/C MIP-2021-00298, POR ADQUISICION DE BANNER Y ROLL UP, QUE FUERON UTILIZADOS EN EL LANZAMIENTO DE LA ESTRATEGIA INTEGRAL DE SEGURIDAD CIUDADANA QUE REALIZO ESTE MIP. </t>
  </si>
  <si>
    <t>LIB. NO. 4472, PAGO FACT. NCF B1500000050, D/F10/8/2021 CON O/S MIP-2021-00208, POR CONTRATACION DE SERV. DE PUBLICIDAD PARA LA "CAMPAÑA DE SENSIBILIZACION Y PROMOCION DEL PLAN PILOTO DE SEGURIDAD Y PLAN NACIONAL DE DESARME POR LA PAZ", PERIODO 17/06/2021 AL 17/07/2021</t>
  </si>
  <si>
    <t xml:space="preserve">LIB. NO. 4651, PAGO FACT. NCF.B1500000614, D/F 1/9/2021 POR ALQUILER DEL LOCAL DONDE FUNCIONAN LAS OFICINAS DE LA POLICIA AUXILIAR, SEGUN CERTIFICADO DE CONTRATO BS-0007619-2021, CORRESPONDIENTE AL MES DE SEPTIEMBRE 2021. </t>
  </si>
  <si>
    <t>LIB. NO. 4654, PAGO FACTURA NCF. B1500000015 D/F 02/09/21 Y SALDO A LA O/S-MIP- 2020-00129, POR SERV. JURIDICOS CORRESP. AL MES DE SEPTIEMBRE 2021, A FAVOR DEL ASESOR JURIDICO DEL DESPACHO DE ESTE MIP. LIC. JORGE A. LOPEZ HILARIO SEGUN CERT. CONT. NO. BS-0012232-2020.</t>
  </si>
  <si>
    <t>LIB. NO. 4738, PAGO FACT. NCF B1500000002 D/F 16/09/2021 CON O/S MIP-2021-00273, POR DIFUSION PUBLICITARIA PARA LA "CAMPAÑA DE SENSIBILIZACION Y PROMOCION DEL PLAN PILOTO DE SEGURIDAD CIUDADANA Y EL PLAN NACIONAL DE DESARME POR LA PAZ", PERIODO 1/07/2021 AL 1/08/2021.</t>
  </si>
  <si>
    <t>LIB. NO. 4831, PAGO. NCF B1500000222, 226, D/F 10/8/2021 Y 2/9/2021 CON O/S MIP-2021-00352, POR CONTRATACION DE SERV. DE PUBLICIDAD PARA LA "CAMPAÑA DE SENSIBILIZACION Y PROM. DEL PLAN LIB. NO. 4830, PILOTO DE SEGURIDAD Y PLAN NAC. DE DESARME POR LA PAZ", PERIODO 9/7/20/21 AL 9/9/2021</t>
  </si>
  <si>
    <t xml:space="preserve">LIB. NO. 4830, PAGO FACT. NCF B1500000069, D/F 02/08/2021 CON O/S MIP-2021-00292, POR CONT. DE SERV. DE PUBLICIDAD PARA LA "CAMPAÑA DE SENSIBILIZACION Y PROMOCION DEL PLAN PILOTO DE SEGURIDAD Y PLAN NACIONAL DE DESARME POR LA PAZ", PERIODO 30/06/2021 AL 30/07/2021 </t>
  </si>
  <si>
    <t>LIB. NO. 4832, PAGO FACT. NCF B1500000190 D/F 27/07/2021 CON O/S MIP-2021-00228, POR DIFUSION PUBLICITARIA PARA LA "CAMPAÑA DE SENSIBILIZACION Y PROMOCION DEL PLAN PILOTO DE SEGURIDAD CIUDADANA Y EL PLAN NACIONAL DE DESARME POR LA PAZ", PERIODO 22/06/2021 AL 22/07/2021.</t>
  </si>
  <si>
    <t>LIB. NO. 4833, PAGO FACT. NCF B1500000004 D/F 03/09/2021 CON O/C MIP-2021-00414, POR ADQUISICION DE 600 GORRAS Y 1500 T-SHIRT, PARA EL PERSONAL QUE BRINDO APOYO EN LA JORNADA DE VACUNACION A NIVEL NACIONAL.</t>
  </si>
  <si>
    <t>LIB. NO. 4834, PAFO FACT. NCF B1500000904 D/F 23/09/2021 CON O/C MIP-2021-00338, POR ADQUISICION DE BANDERAS, LAZOS Y ASTAS QUE SERAN UTILIZADOS EN LAS GOBERNACIONES PROVINCIALES Y EN DIFERENTES ACTIVIDADES QUE REALIZA ESTE MIP.</t>
  </si>
  <si>
    <t>LIB. NO. 4840, PAGO FACT. NCF B1500000120 D/F 28/09/2021 CON O/C MIP-2021-00438, POR ADQUISICION DE PLANCHAS DE SHEETROK Y MATERIALES, LOS CUALES SE UTILIZARON EN LA INST. DE LA SUCURSAL DEL MIP EN LA PROVINCIA DE SANTIAGO.</t>
  </si>
  <si>
    <t>CORRESPONDIENTE DEL 01 AL 30 DE NOVIEMBRE DEL 2021</t>
  </si>
  <si>
    <t>INSTITUTO DE AUDITORES INTERNOS DE LA RD (IAIRD)</t>
  </si>
  <si>
    <t>CENTRO DE COPIADO LA ESCALERA, SRL</t>
  </si>
  <si>
    <t>CHEQUE NO. 76510, PAGO FACTURAS  NCF. B1500006578, 6579 Y 6603  D/F 29 /09 Y 04/10/2021, O/S-MIP-2021-00494 Y 2021-00496, POR MANTENIMIENTO  A LOS  VEHICULOS TERMINALES DE CHASIS NOS. 7565519, 7168653 Y 7565808, ASIGNADOS  AL DIRECTOR DE RECURSOS HUMANOS, A LA Sra. CLARITZA A. BARREIRO SORIANO Y AL   PROGRAMA COBA  DE ESTE MIP, OBJETO: 2.2.7.2.06.</t>
  </si>
  <si>
    <t>CHEQUE NO. 76511, PAGO FACTURA  NCF 00000103, D/F 13/10/2021, O/S-MIP-2021-00450, POR SERVICIOS DE CATERING DE ALMUERZOS, CENAS Y ESTACION DE CAFE PERMANENTE, DEL 2 AL 6/09/2021,  PARA EL PERSONAL QUE TRABAJO CON LA DESTRUCCION DE ARMAS DE FUEGO DEL PLAN DE DESARME DE ESTE MIP. OBJETO: 2.2.9.2.03.</t>
  </si>
  <si>
    <t>CHEQUE NO. 76513, PAGO FACTURAS NCF. B1500006581 Y 6605  D/F 29 /09 Y 04/10/2021, O/S-MIP-2021-00449 Y 2021-00497, POR MANTENIMIENTO  A LOS  VEHICULOS TERMINALES DE CHASIS NOS. 7565931 Y 7701225, ASIGNADOS  AL DIRECTOR DE NATURALIZACION  Y AL   PROGRAMA COBA  DE ESTE MIP, OBJETO: 2.2.7.2.06.</t>
  </si>
  <si>
    <t>CHEQUE NO. 76514, PAGO FACTURA NCF B1500018733, D/F  01/10/2021, O/S-MIP-2021-00469, POR MANTENIMIENTO  AL VEHICULO TERMINAL DE CHASIS NO. 196228,  ASIGNADO AL Sr. MINISTRO DE ESTE MIP. OBJETO 2.2.7.2.06</t>
  </si>
  <si>
    <t>CHEQUE NO. 76515, PAGO FACTURA, NCF B1500000133, D/F 07/10/2021, O/C-MIP-2021-00504, POR ADQUISICION DE VARIOS INSUMOS UTILIZADOS EN EL SEMINIARIO INTERNACIONAL DE INTERCAMBIO DE EXPERIENCIAS EN EL AMBITO DE LA REFORMA POLICIAL,  REALIZADO DEL 08  AL 10/10/2021,  OBJETOS: 2.3.5.5.01 RD$  40,651.00  Y  2.3.9.9.01 RD$ 20,744.40.</t>
  </si>
  <si>
    <t>CHEQUE NO. 76516,  PAGO FACTURA, NCF B15000001324, DE O/C- MIP-2020-00221, POR ADQUISICION DE MEDICAMENTOS E INSUMOS MEDICOS,  UTILIZADOS EN EL DISPENSARIO DE ATENCION PRIMARIA DE ESTE MIP. OJETO: 2.3.4.1.01, (ESTE CK SUSTITUYE AL NO. 76201, EL MISMO FUE DEVUELTO POR EL BANCO, PORQUE UNA DE LAS FIRMAS DIFIERE)</t>
  </si>
  <si>
    <t>CHEQUE NO. 76517, PAGO FACTURA NCF. B1500000365,  D/F 7/10/2021, O/S-MIP-2021-00433, POR ASISTENCIA DE LA SRA. INDIRA MAYERLYN MOYA  AL XIX CONGRESO REGIONAL DE AUDITORIA INTERNA, CONTROL, DE GESTION, RIEGOS Y FINANZAS 2021´´GENERANDO VALOR EN UN ENTORNO RESILIENTE´´ DEL 23 AL 26/09/2021 OBJETO: 2.2.8.7.04.</t>
  </si>
  <si>
    <t>CHEQUE NO. 76534, PAGO FACTURA NCF B1500003087 D/F 27/10/2021, O/S-MIP-202100459, POR SERVICIOS DE IMPRESION Y ENCUADERNACION DE FORMULARIOS PARA ESTE MIP.
OBJETAL :2.2.2.2.01</t>
  </si>
  <si>
    <t>CHEQUE NO. 76535, PAGO FACTURA NCF B1500018965, D/F  21/10/2021, O/S-MIP-2021-00483, POR MANTENIMIENTO  AL VEHICULO TERMINAL DE CHASIS NO. 650594,  ASIGNADO AL Sr. PEDRO PEREZ RODRIGUEZ SEGURIDAD INTERNA DESPACHO MIP. OBJETO 2.2.7.2.06</t>
  </si>
  <si>
    <t>CHEQUE NO. 76536, PAGO FACTURAS NCF.B1500018966, 18962, 18963, , O/S NOS. MIP-2021-00486, 492, 502, , POR MANTENIMIENTO A LOS VEHICULOS,  TERMINALES DE CHASIS NOS: 650595, 606892, 650669, ,   ASIGNADOS  A VICE MINISTRA SEG. PREVENTIVA DE SECTORES VULNERABLES, COORDINADOR GOBIERNOS LOCALES Y VICEMINISTRO DE CONVIVENCIA CIUDADANA DE ESTE MIP, OBJETO: 2.2.7.2.06.</t>
  </si>
  <si>
    <t>CHEQUE NO. 76537, PAGO FACTURA, NCF B1500000717,  O/C-MIP -2021-00505, POR ADQUISICION DE INSUMOS UTILIZADOS EN EL SEMINARIO INTERNACIONAL DE INTERCAMBIO DE EXPERIENCIAS EN EL AMBITO DE LA REFORMA POLICIAL, REALIZADO DEL 8 AL 10/10/2021, OBJETO:2.3.9.3.01.</t>
  </si>
  <si>
    <t xml:space="preserve"> B1500006578</t>
  </si>
  <si>
    <t xml:space="preserve"> B15 00000103</t>
  </si>
  <si>
    <t xml:space="preserve"> B1500006581 B1500006605</t>
  </si>
  <si>
    <t xml:space="preserve"> B1500018733</t>
  </si>
  <si>
    <t xml:space="preserve"> B1500000133</t>
  </si>
  <si>
    <t xml:space="preserve"> B15000001324</t>
  </si>
  <si>
    <t xml:space="preserve"> B1500000365</t>
  </si>
  <si>
    <t>B1500003087</t>
  </si>
  <si>
    <t xml:space="preserve"> B1500018965</t>
  </si>
  <si>
    <t>B1500018966 B1500018962 B1500018963</t>
  </si>
  <si>
    <t xml:space="preserve"> B1500000717</t>
  </si>
  <si>
    <t xml:space="preserve">LIB. NO 4990, PAGO FACT. NCF B1500000001 D/F 15/08/2021 CON O/S MIP-2021-00277, POR DIFUSION PUBLICITARIA PARA LA "CAMPAÑA DE SENSIBILIZACION Y PROMOCION DEL PLAN PILOTO DE SEGURIDAD CIUDADANA Y EL PLAN NACIONAL DE DESARME POR LA PAZ", PERIODO 09/07/2021 AL 09/08/2021.
</t>
  </si>
  <si>
    <t>LIB. NO 4991, PAGO FACTS. NCF B1500001633, 1636, 1645 Y 1647 Y 2do. ABONO A LA O/S MIP-2021-00265, POR CONTRATACION DE SERVICIOS PARA LA ADQ. DE FLORES QUE SERAN UT. EN ENVIOS DE CORONA FUNEBRES,OFRENDAS DECORACION EN ACTV. FIESTAS DE ESTE MIP</t>
  </si>
  <si>
    <t>B1500001633 B1500001636 B1500001645 B1500001647</t>
  </si>
  <si>
    <t>INSTITUTO DE AUDITORES INTERNOS DE LA REPUB</t>
  </si>
  <si>
    <t xml:space="preserve">B1500000362 </t>
  </si>
  <si>
    <t>LIB. NO 4999, PAGO FACT. NCF B1500000362 D/F 04/10/21 CON O/S MIP-2021-00481, POR PARTICIPACION EN EL "XIX CONGRESO REGIONAL, RIESGO Y FINANZAS 2021" EL CUAL SE REALIZO EN EL HOTEL BARCELO BAVARO PALA DELUXE, DEL 23 AL 26 DE SEPT. 2021</t>
  </si>
  <si>
    <t>LIB. NO 5032, PAGOS A LAS FACTS NCF B1500000101 D/F 04/09/2021 Y B1500000102 D/F 4/10/2021, ABONO A LA O/S MIP-2021-00418 PAGO DE SERVICIOS DE ASESORIA ESPECIALIZADA PARA LA CREACION DE IMPLEMENTACION DE UNA METODOLOGIA DE TRABAJO.</t>
  </si>
  <si>
    <t>B1500000101 B1500000102</t>
  </si>
  <si>
    <t>LIB. NO 5033, PAGO FACT. NCF B1500000078 D/F 4/10/2021 CON O/S MIP-2021-00479, POR PARTICIPACION EN EL "III SEMINARIO DE TRANSPARENCIA Y GESTION PUBLICA" EL CUAL SE REALIZO EN EL HOTEL SHERATON SANTO DOMINGO EL 30/09/2021 Y PARTICIPARON (10) EMPLEADOS DEL MIP</t>
  </si>
  <si>
    <t>B1500000078</t>
  </si>
  <si>
    <t>YLUMINADA PEREZ RUBIO</t>
  </si>
  <si>
    <t>LIB. NO 5034, PAGO FACT. NCF B1500000106 D/F 07/10/2021 CON O/S MIP-2021-00283, POR DIFUSION PUBLICITARIA PARA LA "CAMPAÑA DE SENSIBILIZACION Y PROMOCION DEL PLAN PILOTO DE SEGURIDAD CIUDADANA Y EL PLAN NACIONAL DE DESARME POR LA PAZ", PERIODO 09/07/2021 AL 09/08/2021.</t>
  </si>
  <si>
    <t xml:space="preserve">LIB. NO 5035, PAGO FACTURAS NCF.:B1500005086 D/F 02/09/21 Y B1500005231 D/F 05/10/21, POR EL 10% DEL PRESUPUESTO DE PUBLICIDAD DE ACUERDO A LA LEY 134-03, CORRESPONDIENTE A LOS MESES DE SEPTIEMBRE Y OCTUBRE 2021.
</t>
  </si>
  <si>
    <t>B1500005086  B1500005231</t>
  </si>
  <si>
    <t xml:space="preserve">LIB. NO 5036, PAGO CUENTA NO.710029713, SEGUN FACTURA NCF. B1500107752,D/F 28/09/2021, POR SERVICIO TELEFÓNICO A ESTE MIP,CORRESPONDIENTE AL MES DE SEPTIEMBRE 2021.
</t>
  </si>
  <si>
    <t>B1500107752</t>
  </si>
  <si>
    <t>LIB. NO 5037, PAGO FACT. NCF. B1500000010 D/F 22/10/2021 Y 9no ABONO A LA O/S MIP-2020-00223, POR CONTRATACION DE ASESORIA JURIDICA, PARA EL DESPACHO DEL MINISTERIO DE INTERIOR Y POLICIA, CORRESPONDIENTE AL PERIODO , DEL 23/09/2021 AL 22/10/2021, CERT. BS-0000192-20</t>
  </si>
  <si>
    <t>B1500000010</t>
  </si>
  <si>
    <t>LIB. NO 5039, PAGO FACT. NCF B1500000174 D/F 01/10/2021 CON O/S MIP-2021-00368, POR DIFUSION PUBLICITARIA PARA LA "CAMPAÑA DE SENSIBILIZACION Y PROMOCION DEL PLAN PILOTO DE SEGURIDAD CIUDADANA Y EL PLAN NACIONAL DE DESARME POR LA PAZ", PERIODO 15/07/2021 AL 15/08/2021.</t>
  </si>
  <si>
    <t xml:space="preserve"> DAAR MEDIA, SRL</t>
  </si>
  <si>
    <t xml:space="preserve">LIB. NO 5094, PAGO FACT. NCF B1500003730 CON O/C MIP-2021-00399, POR ADQUISICION DE MATERIALES PARA OFICINA LOS CUALES SERAN UTILIZADOS EN LOS DIFERENTES DEPARTAMENTOS DE ESTE MIP PAGO FACT. NCF B1500003730, </t>
  </si>
  <si>
    <t>B1500003730</t>
  </si>
  <si>
    <t xml:space="preserve">LIB. NO 5095, PAGO FACT. NCF B1500001039 D/F 29/09/2021 Y SALDO A LA O/SC MIP-2021-00158, POR ADQUISICION DE 25 FARDOS DE BOTELLAS DE AGUA PURIFICADA QUE SERAN UTILIZADAS EN LOS DIFERENTES DEPARTAMENTOS Y PROGRAMAS DE ESTE MIP PAGO FACT. NCF B1500001039, </t>
  </si>
  <si>
    <t>B1500001039</t>
  </si>
  <si>
    <t xml:space="preserve">LIB. NO 5096, ABONO A LA FACT. NCF B1500000053 D/F 1/10/2021 CON O/C MIP-2021-00406, POR ADQUISICION DE ACCESORIOS PARA LOS PUNTOS DE RED DE LOS PISOS 3, 11 Y 13 DE ESTE MIP. ABONO A LA FACT. NCF B1500000053, </t>
  </si>
  <si>
    <t>B1500000053</t>
  </si>
  <si>
    <t>LIB. NO 5097, PAGO FACT. NCF B1500000603 D/F 22/10/2021 CON O/S MIP-2021-00503, POR SERVICIO DE REPARACION PARA EL VEHICULO FORD EXPLORER CHASIS: A81118 EL CUAL PERTENECE A ESTE MIP PAGO FACT. NCF B1500000603</t>
  </si>
  <si>
    <t>CENTRO DE TECNOLOGIA AUTOMOTRIZ R &amp; L SRL</t>
  </si>
  <si>
    <t>B1500000603</t>
  </si>
  <si>
    <t>CANTABRIA BRAND REPRESENTATIVE, SRL</t>
  </si>
  <si>
    <t xml:space="preserve">LIB. NO 5175, PAGO FACT. NCF B1500001269 D/F 03/09/2021 CON O/S MIP-2021-00410, POR CONTRATACION DE DESAYUNOS Y ALMUERZOS PARA EL PERSONAL ASPIRANTE A POLICIA AUXILIAR EN EL SECTOR DE CRISTO REY. </t>
  </si>
  <si>
    <t>B1500001269</t>
  </si>
  <si>
    <t>SERVICIOS EMPRESARIALES CANAAN</t>
  </si>
  <si>
    <t>LIB. NO 5176, PAGO FACT. NCF.B1500000624, D/F 1/10/2021 POR ALQUILER DEL LOCAL DONDE FUNCIONAN LAS OFICINAS DE LA POLICIA AUXILIAR, SEGÚN CERTIFICADO DE CONTRATO BS-0007619-2021, CORRESPONDIENTE AL MES DE OCTUBRE 2021.</t>
  </si>
  <si>
    <t>B1500000624</t>
  </si>
  <si>
    <t>LIB. NO 5188, SALDO FACT. NCF B1500000692 D/F 27/08/2021 CON O/C MIP-2021-00427, POR ADQUISICION DE DIFERENTES ARTICULOS Y MATERIALES FERRETERIA QUE SERAN UTILIZADOS EN LAS OFICINAS DEL PLAN NACIONAL DE DESARME.</t>
  </si>
  <si>
    <t>B1500000692</t>
  </si>
  <si>
    <t>ISLA DOMINICANA DE PETROLEO CORPORATION</t>
  </si>
  <si>
    <t xml:space="preserve">LIB. NO 5194, PAGO FACT. NCF D/F 8/10/2021 Y 1ER ABONO A LA CERT. DE CONTRATO NO. BS-0008810-2021, POR ADQUISICION DE COMBUSTIBLE PARA SER UTILIZADO POR EL MIP.
</t>
  </si>
  <si>
    <t xml:space="preserve"> B1500067124</t>
  </si>
  <si>
    <t>B1500000294 B1500000295 B1500000296 B1500000301 B1500000302 B1500000303 B1500000304 B1500000305 B1500000306 B1500000307 B1500000308</t>
  </si>
  <si>
    <t>LIB. NO 5196, PAGO FACTS NCF B1500000294,0295,0296,0301,0302,0303,0304,0305,0306,0307 Y 0308 D/F 15/06/2021 Y 16/06/2021 1ER ABONO A LA O/S MIP-2021-
00142, POR CONTRATACION DE EMPRESA PARA LOS ALQUILERES QUE SERAN UTILIZADOS EN DISTINTOS EVENTOS , DEL MIP.</t>
  </si>
  <si>
    <t xml:space="preserve">LIB. NO 5195, PAGO FACT. NCF B1500000161 D/F 4/10/2021 CON O/S MIP-2021-003199 POR DIFUSION PUBLICITARIA PARA LA "CAMPAÑA DE SENSIBILIZACION Y PROMOCION DEL PLAN PILOTO DE SEGURIDAD CIUDADANA Y EL PLAN NAC. DE DESARME POR LA PAZ", PERIODO </t>
  </si>
  <si>
    <t>GEORGE LUIS CONCEPCION VILORIA</t>
  </si>
  <si>
    <t>LIB. NO 5197, PAGO VARIAS FACTURAS NCF: B1500068657, 9764,1276,3247,3926,4877,6327, 8674,9812,1313,2240,3827,5066,6586, POR SERVICIO DE AGUA
POTABLE A ESTE MIP Y LA DIRECCION CENTRAL DE LA POLICIA AUXILIAR, PERIODO ABRIL-OCTUBRE 2021.</t>
  </si>
  <si>
    <t>CAASD</t>
  </si>
  <si>
    <t>B1500068657 B1500069764 B1500061276 B1500063247 B1500063926 B1500064877 B1500066327 B1500068674 B1500069812 B1500061313 B1500062240 B1500063827 B1500065066 B1500066586</t>
  </si>
  <si>
    <t>SUNIX PETROLEUM, SRL</t>
  </si>
  <si>
    <t>LIB. NO 5198, PAGO FACTURA NCF. B1500068392 D/F 24/08/2021, MENOS NOTA DE CREDITO NCF: B0400006135 POR RD$ 10,500.00, POR ADQUISICION DE COMBUSTIBLE PARA LA PLANTA ELECTRICA DE ESTA MIP. SEGUN CERTIFICADO DE CONTRATO NO. BS-0008504-2021</t>
  </si>
  <si>
    <t xml:space="preserve">B1500068392 </t>
  </si>
  <si>
    <t xml:space="preserve">LIB. NO 5199, PAGO FACTS. NCF B1500001654, 1659, 1662, 1672, 1687 Y SALDO A LA O/S MIP-2021-00265, POR CONTRATACION DE SERVICIOS PARA ADQUISICION. DE FLORES QUE SERAN UT. EN ENVIOS DE CORONA FUNEBRES,OFRENDAS DECORACION EN ACTV. FIESTAS DE ESTE MIP
</t>
  </si>
  <si>
    <t>CREACIONES SORIVEL</t>
  </si>
  <si>
    <t>B1500001654 B1500001659 B1500001662 B1500001672 B1500001687</t>
  </si>
  <si>
    <t>JHOANNY DEL PILAR ALMANZAR DE LA CRUZ.</t>
  </si>
  <si>
    <t>B1500000102</t>
  </si>
  <si>
    <t>B1500001704 B1500001705 B1500001706  B1500001707</t>
  </si>
  <si>
    <t xml:space="preserve">LIB. NO 5201, PAGO FACT. NCF B1500000102 D/F 04/10/2021 CON O/S MIP-2021-00282, POR DIFUSION PUBLICITARIA PARA LA "CAMPAÑA DE SENSIBILIZACION Y PROMOCION DEL PLAN PILOTO SE SEGURIDAD CIUDADANA Y EL PLAN NACIONAL DE DESARME POR LA PAZ" PERIODO 8/07/2021 AL 8/08/2021.
 </t>
  </si>
  <si>
    <t xml:space="preserve">LIB. NO 5221, PAGO FACTURAS NCF. B1500001704, 1705, 1706 Y 1707 Y 1er. ABONO A LA O/C -MIP-2021-00490 POR ADQUISICION DE FLORES (17) PUCHEROS QUE SE UTILIZARON EN DIFERENTES ACTIVIDADES DEL MIP, 2 CORONAS FUNEBRES PARA LOS FENECIDOS: LESLIE ROSADO Y CLAUDIO FIGUEREO.  </t>
  </si>
  <si>
    <t>B1500005062</t>
  </si>
  <si>
    <t>SEGURO NACIONAL DE SALUD (SENASA)</t>
  </si>
  <si>
    <t xml:space="preserve">LIB. NO 5333, PAGO FACTURA NCF. B1500005062, D/F 16/09/2021, POR VALOR DE RD$371,830.00, POR SERVICIO DE SEGURO MEDICO AL PERSONAL DE ESTE MIP , MENOS DESC. NOMINA DE RD$46,324.00, PERIODO DEL 01/10/2021 AL 31/10/2021 </t>
  </si>
  <si>
    <t>LIB. NO 5335, PAGO NCF. B1500020479- 0478- 0480, POR $1,387,150.11, POR SERV. SEG. MEDICO AL COBA, PER/PRUEBA y MIP, MENOS DESC. DE NOMINA POR $356,434.99 Y NOTAS DE CR. RD$76,195.82 DEL 01 AL 31/10/2021, LA FACT. NCF. 0478 QUEDA PAGA CON UN 1ER ABONO A LA N/C.6966</t>
  </si>
  <si>
    <t>LIB. NO 5417, PAGO FACT. NCF B1500000107 D/F 16/10/2021 CON O/S MIP-2021-00477, POR DIFUSION PUBLICITARIA PARA LA "CAMPAÑA DE SENSIBILIZACION Y PROMOCION DEL PLAN PILOTO SE SEGURIDAD CIUDADANA Y EL PLAN NACIONAL DE DESARME POR LA PAZ" PERIODO 15/09/2021 AL 15/10/2021.</t>
  </si>
  <si>
    <t xml:space="preserve"> RF COMUNICACIONES EDUCATIVAS, SRL</t>
  </si>
  <si>
    <t xml:space="preserve"> B1500000107 </t>
  </si>
  <si>
    <t xml:space="preserve"> AGUA CRYSTAL</t>
  </si>
  <si>
    <t>B1500026196 B1500026364 B1500026533 B1500026942</t>
  </si>
  <si>
    <t>COMPAÑIA DOMINICANA DE TELEFONOS C.POR A</t>
  </si>
  <si>
    <t>B1500110224</t>
  </si>
  <si>
    <t>LIB. NO 5426, PAGO NCF. B1500026196, 26364,26533 Y26942, Y ABONO A LA O/C MIP-2019-00346, POR ADQUISICION DE 429 FARDOS DE BOTELLAS DE AGUA.PARA SER UTILIZADOS EN LAS COCINAS, PROG, Y EVENTOS DE ESTE MIP, MENOS NOTAS DE CREDITOS POR RD$ 4,335.00</t>
  </si>
  <si>
    <t>LIB. NO 5433, PAGO CUENTA NO.710029713, SEGUN FACTURA NCF. B1500110224,D/F 28/10/2021, POR SERVICIO TELEFÓNICO A ESTE MIP, CORRESPONDIENTE AL MES DE OCTUBRE 2021.</t>
  </si>
  <si>
    <t xml:space="preserve"> COMPAÑIA DOMINICANA DE TELEFONO C. POR A.</t>
  </si>
  <si>
    <t xml:space="preserve">LIB. NO 5434, PAGO CUENTA NO. 703616800, NCF B1500110510 D/F 28/10/2021, POR SERVICIO DE FLOTA DE ESTE MINISTERIO, CORRESPONDIENTE AL MES DE OCTUBRE 2021
</t>
  </si>
  <si>
    <t>B1500110510</t>
  </si>
  <si>
    <t xml:space="preserve">LIB. NO 5414, PAGO FACT. NCF B1500000020 D/F 15/10/2021 CON O/S MIP-2021-00074, POR CONTRATACION DE SERV. DE PUBLICIDAD PARA LA "CAMPAÑA DE SENSIBILIZACION Y PROMOCION DEL PLAN PILOTO DE SEGURIDAD Y PLAN NAC. DE DESARME POR LA PAZ", PERIODO 15/09/2021 AL 15/10/2021. </t>
  </si>
  <si>
    <t>MIAVISION, SRL</t>
  </si>
  <si>
    <t xml:space="preserve"> PEREZ MARTINEZ A Y B, EIRL</t>
  </si>
  <si>
    <t>MAXIMO REYNOSO VASQUEZ</t>
  </si>
  <si>
    <t>B1500000007</t>
  </si>
  <si>
    <t>RADIO CADENA COMERCIAL, SRL</t>
  </si>
  <si>
    <t>B1500001048</t>
  </si>
  <si>
    <t xml:space="preserve">LIB. NO 5530, PAGO FACT. NCF B1500001048 D/F 14/10/2021 CON O/S MIP-2021-00478 POR DIFUSION PUBLICITARIA PARA LA "CAMPAÑA DE SENSIBILIZACION Y PROMOCION DEL PLAN PILOTO DE SEGURIDAD CIUDADANA Y EL PLAN NAC. DE DESARME POR LA PAZ", PERIODO 15/09/2021 AL 15/10/2021.
</t>
  </si>
  <si>
    <t>LIB. NO 5527, PAGO FACT. NCF B1500000007 D/F 14/10/2021 CON O/S MIP-2021-00475, POR CONTRATACION DE SERV. DE PUBLICIDAD PARA LA "CAMPAÑA DE SENSIBILIZACION Y PROMOCION DEL PLAN PILOTO DE SEGURIDAD Y PLAN NAC. DE DESARME POR LA PAZ", PERIODO 15/09/2021 AL 15/10/2021</t>
  </si>
  <si>
    <t>LIB. NO 5519, PAGO FACTURA NCF. B1500000015 D/F 5/10/2021, SEGUN O/C-MIP-2021-00429, POR LLENAD0 DE 240 BOTELLONES DE AGUA PARA SER UTILIZADOS EN LAS DIFERENTES COCINAS PROGRAMAS Y VENTOS DE ESTE MIP.</t>
  </si>
  <si>
    <t xml:space="preserve"> B1500000398 </t>
  </si>
  <si>
    <t>OM CAR DOMINICANA, SRL</t>
  </si>
  <si>
    <t>LIB. NO 5545,PAGO FACTURA NCF. B1500000398 D/F 10/05/2021 , SEGUN O/S NO. MIP-2021-00116, POR SERVICIO DE MANTENIMIENTO Y REPARACION PARA EL VEHICULO TIPO JEEP MARCA LEXUS CHASIS 009456 ASIGNADO AL SEÑOR MINISTRO DE INTERIOR Y POLICIA.</t>
  </si>
  <si>
    <t>RESTAURANT BOGA BOGA, SRL</t>
  </si>
  <si>
    <t xml:space="preserve">LIB. NO 5552, PAGO FACTURA NCF. B1500001655 D/F 11/10/2021 SEGUN O/S-MIP-2021-00445, POR CONTRATACION DE SERVICIO DE CATERING, PARA
CONSUMIR POR VISITANTES E INVITADOS INTERNOS DEL MIP. </t>
  </si>
  <si>
    <t>B1500001655</t>
  </si>
  <si>
    <t xml:space="preserve">29/09/2021 04/10/2021 </t>
  </si>
  <si>
    <t>10,662.76              7,144.88</t>
  </si>
  <si>
    <t>40,355.68   15,649.94    23,933.69</t>
  </si>
  <si>
    <t>20/11/2021 20/11/2021  21/11/2021</t>
  </si>
  <si>
    <t>20/12/2021 20/12/2021  21/12/2021</t>
  </si>
  <si>
    <t>8,850.00                   7,080.00                   9,440.00                  7,080.00</t>
  </si>
  <si>
    <t>16/11/2021 16/11/2021 16/11/2021 16/11/2021</t>
  </si>
  <si>
    <t>16/12/2021 16/12/2021 16/12/2021 16/12/2021</t>
  </si>
  <si>
    <t>22/11/2021 22/11/2021</t>
  </si>
  <si>
    <t>41,872.56        602,598.40</t>
  </si>
  <si>
    <t>22/12/2021 22/12/2021</t>
  </si>
  <si>
    <t>9,,48.00             430.00            9,048.00          430.00            9,048.00              430.00              430.00           9,048.00           430.00            9,048.00          9,048.00             430.00            9,048.00           437.00</t>
  </si>
  <si>
    <t xml:space="preserve">                                                                                                                                                                                                                                                                                                                                                                   26/11/2021 </t>
  </si>
  <si>
    <t xml:space="preserve"> 38,021.40      916,497.90</t>
  </si>
  <si>
    <t xml:space="preserve"> B1500020479  B1500020480</t>
  </si>
  <si>
    <t xml:space="preserve">                                                                                                                                    26/11/2021</t>
  </si>
  <si>
    <t xml:space="preserve">29/10/2021 04/11/2021 </t>
  </si>
  <si>
    <t>259,600.00 259,600.00</t>
  </si>
  <si>
    <t>3,717.00           8,614.00             6,903.00           7,552.00         11,092.00       12,213.00         8,732.00            4,956.00           5,487.00            3,540.00           2,773.00</t>
  </si>
  <si>
    <t>11,000.00          11,000.00           11,000.00          14,190.00</t>
  </si>
  <si>
    <t>10,620.00 8,850.00 10,620.00 10620.00 8,850.00</t>
  </si>
  <si>
    <t>17,700.00 12,390.00 9,440.00 9,440.00</t>
  </si>
  <si>
    <t>LIB. 4367, PAGO FACT. NCF B1500000028, D/F 16/8/2021 CON O/S MIP-2021-00379, POR CONTRATACION DE SERV. DE PUBLICIDAD PARA LA "CAMPAÑA DE SENSIBILIZACION Y PROMOCION DEL PLAN PILOTO DE SEGURIDAD Y PLAN NACIONAL DE DESARME POR LA PAZ", PERIODO 15/07/2021 AL 15/08/2021</t>
  </si>
  <si>
    <t>ALTAGRACIA JENNIFER PEREZ CASTILLO</t>
  </si>
  <si>
    <t>DANIEL ENRIQUE POU SUAZO</t>
  </si>
  <si>
    <t>ALIANZA DOMINICANA CONTRA LA CORRUPCIÓN,ADOCCO, INC</t>
  </si>
  <si>
    <t>CORPORACIÓN ESTATAL DE RADIO Y TELEVISIÓN (CERTV)</t>
  </si>
  <si>
    <t>OFFITEK, SRL</t>
  </si>
  <si>
    <t>OCEAN BEEF, E.I.R.L</t>
  </si>
  <si>
    <t>SISTEMAS Y CONSULTORIA, SRL</t>
  </si>
  <si>
    <t>CORRESPONDIENTE DEL 01 AL 31 DE DICIEMBRE DEL 2021</t>
  </si>
  <si>
    <t>PROACCION, SRL</t>
  </si>
  <si>
    <t>CONSTRUCCIONES RELI, SRL</t>
  </si>
  <si>
    <t>NESTEVEZ SERVICIOS DE COMUNICACION, SRL (NESCOM)</t>
  </si>
  <si>
    <t>THE MULTI SERVICE HEDEAN, SRL</t>
  </si>
  <si>
    <t>GOBERNAC. EDIF. JUAN PABLO DUARTE</t>
  </si>
  <si>
    <t>EDITORA LISTIN DIARIO, S.A.</t>
  </si>
  <si>
    <t>EDITORA DEL CARIBE C. POR A.</t>
  </si>
  <si>
    <t>ROMFER OFFICE STORE, SRL.</t>
  </si>
  <si>
    <t>RAMIREZ &amp; MOJICA ENVOY PACK COURIER EXPRESS, SRL</t>
  </si>
  <si>
    <t>A &amp; F CENTRO GRAFICO, SRL.</t>
  </si>
  <si>
    <t>CENTROXPERT STE, SRL.</t>
  </si>
  <si>
    <t>MIGUELINA BUFFET, SRL</t>
  </si>
  <si>
    <t>GRUPO PEÑALBA, SRL</t>
  </si>
  <si>
    <t xml:space="preserve">SISTEMAS Y CONSULTORIA, SRL. </t>
  </si>
  <si>
    <t>PUBLICACIONES AHORA, S.A.S</t>
  </si>
  <si>
    <t>LA COCINA DE DOÑA MARY, SRL</t>
  </si>
  <si>
    <t>PUBLICACIONES AHORA S.A.S</t>
  </si>
  <si>
    <t>GRUPO IRMACELI SERVICES, SRL</t>
  </si>
  <si>
    <t>MERCGRAF SERVICIOS MULTIPLES, SRL</t>
  </si>
  <si>
    <t>CONSTRUCTORA E INGENIERIA JUACHAM, SRL</t>
  </si>
  <si>
    <t>OMEGA TECH, S.A</t>
  </si>
  <si>
    <t>CONSTRUCTORA CRUZ MUÑOZ, SRL</t>
  </si>
  <si>
    <t xml:space="preserve">CHEQUE 76559, PAGO FACTURA NCF B1500000015, D/F 25/10/2021, O/S-MIP-2021-00525, POR CONTRATACION DE LA CAPACITACION ´´CONFERENCIA SOBRE LIDERES ESTRATEGAS Y TACTICOS, DINAMICA DE INTEGRACION Y TRABAJO EN EQUIPO´´ IMPARTIDA EL 25/10/2021. </t>
  </si>
  <si>
    <t xml:space="preserve">CHEQUE 76560, PAGO FACTURA NCF B1500018961,  D/F 20/10/2021, O/S-MIP-2021-00510, POR MANTENIMIENTO AL VEHICULO  TERMINAL CHASIS NO. 650621,  ASIGNADO AL Sr. VICTOR R. CASTRO IZQUIERDO, VICEMINISTRO DE ESTE MIP, </t>
  </si>
  <si>
    <t>CHEQUE 76561, PAGO FACTURA  NCF B1500000006, D/F 13/10/2021, O/S-MIP-00443, POR CONTRATACION DE SERVICIOS DE CERRAJERIA Y CARPINTERIA POR FABRICACION DE CUBICULOS, MARCOS DE PUERTAS Y CAMBIOS DE CERRADURAS EN EL PISO 11 DE ESTE MIP, OBJETALES: 2.2.7.2.01 RD$ 44,840.00 Y 2.2.9.1.01 RD$ 54,142.00</t>
  </si>
  <si>
    <t xml:space="preserve">CHEQUE 76562, PAGO FACTURA NCF. B15000000278, D/F 10/11/2021, O/C- MIP-2021-00559, POR COMPRA DE 30 GALONES DE COOLANT, UTILIZADOS EN LA PLANTA ELECTRICA DE EMERGENCIA  DE 800 KILOS DE ESTE MIP. </t>
  </si>
  <si>
    <t xml:space="preserve">CHEQUE 76563, PAGO FACTURA NCF B1500000261, D/F 04/11/2021, O/S-MIP-2021-00524, POR SERVICIOS PARA GRABACION DE VOZ EN OFF, PARA REALIZAR DOCUMENTAL DE ESTE MIP. </t>
  </si>
  <si>
    <t xml:space="preserve">CHEQUE 76564, PAGO FACTURA NCF. B1500001332 D/F 03/11/2021, O/S-MIP-2021-00500, POR SERVICIOS DE CATERING  PARA ALMUERZO DEL VICEMINISTERIO DE ARMAS DE ESTE MIP, </t>
  </si>
  <si>
    <t>CHEQUE 76565, PAGO FACTURAS NCF.B1500000880, Y B1500000907, D/F 1/10 Y 1/11/2021, POR RENOVACION SUSCRICION Y SERVICIO DE CONSULTAS AL MAESTRO CEDULADO, CORRESPONDIENTE A LOS MESES DE OCTUBRE Y NOVIEMBRE  2021,  SEGUN ACUERDO DE SERVICIOS PARA LA "CONSULTA  AVANZADA DEL MAESTRO DE CEDULADOS", ENTRE LA JCE Y  ESTE MIP.</t>
  </si>
  <si>
    <t xml:space="preserve">CHEQUE 76566, PAGO FACTURAS, NCF. B1500018979,  19060 Y 19095, D/F 22, 27 Y 29/10/2021, O/S-MIP-2021-00531,  542 Y 547, POR MANTENIMIENTO  A LOS  VEHICULOS TERMINALES DE CHASIS: NOS.  650889, 607113 Y 650888,  ASIGNADO AL COBA Y AL Sr. JUAN MANUEL ROSARIO VICEMINISTRO DE ESTE MIP. </t>
  </si>
  <si>
    <t>CHEQUE 76567, PAGO FACTURAS  NCF. B1500006754 Y 6840, D/F 28/10 Y 11/11/2021,  O/S- MIP-2021-00544 Y 569, POR MANTENIMIENTO A LOS   VEHICULOS TERMINALES DE CHASIS NOS. 698909  Y 77053,  ASIGNADOS AL COBA Y AL DEPARTAMRNTO DE TRANSPORTACION  DE ESTE MIP.</t>
  </si>
  <si>
    <t>CHEQUE 76568, PAGO FACTURA NCF B1500000054, D/F 25/10/2021, O/S-MIP-2021-00495, POR CONTRATACION DE SERVICIO DE FURMIGACION, REALIZADO EN LOS PISOS 13, 11, 3 Y 2 DE ESTE MIP .</t>
  </si>
  <si>
    <t xml:space="preserve">CHEQUE 76569,PAGO FACTURA, NCF B1500000207, D/F 30/11/2021, PARA APORTE POR MANTENIMIENTO DEL EDIFICIO JUAN PABLO DUARTE, CORRESPONDIENTE AL MES DE NOVIEMBRE 2021. </t>
  </si>
  <si>
    <t xml:space="preserve">CHEQUE 76570, PAGO FACTURAS, NCF. B1500019219,  19220 Y 19420, D/F 09 Y 25/11/2021, O/S-MIP-2021-566  Y 604, POR MANTENIMIENTO  A LOS  VEHICULOS TERMINALES DE CHASIS: NOS.  25646, 607149 Y 650595,  ASIGNADO AL PROGRAMA COBA, AL DIRECTOR DE SEGURIDAD INTERNA Y LA VICEMINISTRA DE SEGURIDAD PREVENTIVA EN LOS GOBIERNOS PROVINCIALES DE ESTE MIP. </t>
  </si>
  <si>
    <t xml:space="preserve">CHEQUE 76571, PAGO FACTURA NCF.B1500006146, D/F 16/11/2021, O/S-MIP-2021-00579, POR SERVICIO DE PUBLICIDAD PARA LA ADQUISICION DE EQUIPOS Y MATERIALES INFORMATICOS PARA SER UTILIZADOS EN LOS SERVICIOS DE ESTE MIP.  </t>
  </si>
  <si>
    <t xml:space="preserve">CHEQUE 76572, PAGO FACTURA NCF B1500002496, D/F 17/11/2021, O/S-MIP-2021-00576, POR SERVICIO DE PUBLICIDAD PARA LA ADQUISICION DE EQUIPOS Y MATERIALES INFORMATICOS PARA SER UTILIZADOS EN LOS SERVICIOS  DE  ESTE MIP. </t>
  </si>
  <si>
    <t xml:space="preserve">CHEQUE 76573, PAGO FACTURA  NCF. B1500006820, D/F 09/11/2021,  O/S- MIP-2021-00567, POR MANTENIMIENTO AL   VEHICULO TERMINAL DE CHASIS NO. 7666581,  ASIGNADO AL PROGRAMA COBA  DE ESTE MIP. </t>
  </si>
  <si>
    <t xml:space="preserve">CHEQUE 76574, PAGO FACTURA NCF.B1500000936, D/F 01/12/2021, POR SERVICIO DE CONSULTAS AL MAESTRO CEDULADO, CORRESPONDIENTE AL MES DE DICIEMBRE 2021,  SEGUN ACUERDO DE SERVICIOS PARA LA "CONSULTA  AVANZADA DEL MAESTRO DE CEDULADOS", ENTRE LA JCE Y  ESTE MIP. </t>
  </si>
  <si>
    <t>CHEQUE 76575, PAGO FACTURA NCF B1500002505, D/F 29/11/2021, O/S-MIP-2021-00585, POR SERVICIO DE PUBLICIDAD PARA LA CONFECCION Y ADQUISICION DE UNIFORMES Y T-SHIRT PARA SER UTILIZADOS EN DISTINTAS AREAS Y ACTIVIDADES  DE  ESTE MIP.</t>
  </si>
  <si>
    <t xml:space="preserve">CHEQUE 76578, PAGO FACTURAS, NCF. B1500019513, 19582 Y 19607 , D/F 02, 09 Y 13/12/2021, O/S-MIP-2021-622, 638 Y 537, POR MANTENIMIENTO  A LOS  VEHICULOS TERMINALES DE CHASIS: NOS.  608293, 25789 Y 650710,  ASIGNADO AL PROGRAMA COBA, Y AL DIRECTOR JURICO  DE ESTE MIP. OBJETO : 2.2.7.2.06. </t>
  </si>
  <si>
    <t>CHEQUE 76579, PAGO FACTURA NCF.B1500003493,  D/F 30/11/2021, O/S-MIP-2021-00603, POR  SERVICIOS DE PUBLICIDAD REALIZADO  LOS DIAS 25 Y 26/11/2021, PARA LA ADQUISICION  55 CAMIONETAS DOBLE CABINA 4WD, PARA USO DE ESTE MIP,  OBJETO  2.2.2.1.01.</t>
  </si>
  <si>
    <t>CHEQUE 76580, PAGO FACTURA NCF B1500000431, D/F 26/11/2021, O/S-MIP-2021-00549, POR ADQUISICION DE 2 CAJAS ORGANIZADORAS PARA LA DIRECCION DE VENTANILLA UNICA Y 8 CAJAS DE ALMACENAJE PARA EL DEPARTAMENTO DE EVENTOS DE ESTE MIP. OBJETO 2.3.9.2.01.</t>
  </si>
  <si>
    <t>CHEQUE 76581, PAGO FACTURAS  NCF. B1500007039 Y 7055,  D/F 13 Y 15/12/2021,  O/S-MIP-2021-00642  Y 647 , POR MANTENIMIENTO A LOS   VEHICULOS TERMINALES DE CHASIS NOS. 7565807 Y 7565520,  ASIGNADOS A LA ENCARGADA DEL DEPARTAMENTO DE COMPRA Y AL ENC ARGADO DE SERVICIOS GENERALES DE ESTE MIP, OBJETO: 2.2.7.2.06.</t>
  </si>
  <si>
    <t xml:space="preserve">CHEQUE 76582, PAGO FACTURA NCF B1500000824, D/F 14/12/2021, O/C-MIP2021-00565, POR ADQUISICION DE 6 BATERIAS PARA DARLE UTILIDAD A 6 LATOPS QUE SE ENCUENTRAN PARALIZADAS Y SON DE ALTA NECESIDAD EN EL AREA DEL OBSERVATORIO DE SEGURIDAD CIUDADANA DE ESTE MIP, OBJETO: 2.3.9.6.01. </t>
  </si>
  <si>
    <t>CHEQUE 76583, PAGO FACTURA NCF B1500019494, D/F  01/12/2021, O/S-MIP-2021-00620, POR MANTENIMIENTO  AL VEHICULO TERMINAL DE CHASIS NO. 196228,  ASIGNADO AL Sr. MINISTRO DE ESTE MIP. OBJETO 2.2.7.2.06</t>
  </si>
  <si>
    <t>CHEQUE 76584, PAGO FACTURAS  NCF. B1500006749, 6751, 6874, 6875, 6989 Y 6987,  D/F 27/10, 16/11 Y 01/12/2021,  O/S- MIP-2021-00540, 618, 619 Y 583,POR MANTENIMIENTO A LOS   VEHICULOS TERMINALES DE CHASIS NOS. 7565809, , 7565988, 7112337, 7599999, 7700672 Y 7713727,  ASIGNADOS AL PROGRAMA COBA, TRANSPORTACION Y A LA VICEMINISTRA MERCEDES PEREZ CEBALLO DE ESTE MIP, OBJETO: 2.2.7.2.06.</t>
  </si>
  <si>
    <t>CHEQUE 76585, PAGO FACTURA NCF B1500000155, D/F 26/11/2021, O/C-MIP-2021-00594, POR ADQUISICION DE ALCOHOL ISOPROPILICO AL 70%,  PARA SER UTILIZADOS POR LOS DIFERENTES DEPARTAMENTOS  DE ESTE MIP. OBJETO 2.3.4.1.01</t>
  </si>
  <si>
    <t>CHEQUE 76586, PAGO FACTURA NCF B1500000877, D/F 26/11/2021, O/C-MIP-2021-00609, POR ADQUISICION DE 5 TONER CF226XC, PARA LA DIRECCION DE RECURSOS HUMANOS DE ESTE MIP. OBJETO 2.3.9.2.01.</t>
  </si>
  <si>
    <t>CHEQUE 76587, PAGO FACTURA, NCF B1500000115,  D/F 12/11/2021, O/S-MIP-2021-00584, POR SERVICIOS DE IMPRESION Y CONFECCION DE STIKERS, ( STIKERS DE LA INVITACIONES DEL SEMINARIO REFORMA POLICIAL E INVITACION CONCURSO ARTE POR LA PAZ),  OBJETOS:  2.3.9.9.01  RD$ 41,300.00 Y 2.3.3.3.01. RD$ 24,780.00.</t>
  </si>
  <si>
    <t>CHEQUE 76588, PAGO FACTURA NCF.B1500006205, D/F 09/11/2021, O/S-MIP-2021-00586, POR SERVICIO DE PUBLICIDAD POR DOS DIAS, PARA LA  CONFECCION Y ADQUISICION DE UNIFORMES Y T-SHIRTS, UTILIZADOS EN DISTINTAS AREAS Y ACTIVIDADES DE ESTE MIP, LOS DIA 17 Y 18/11/2021: OBJETO: 2.2.2.1.01.</t>
  </si>
  <si>
    <t>CHEQUE 76589, PAGO FACTURA NCF.B1500006223, D/F 16/12/2021, O/S-MIP-2021-00578, POR PUBLICACION DE LLAMADO A LICITACION PUBLICA  NACIONAL PARA LA CONTRATACION DE SERVICIOS DE MANTENIMIENTO CORRECTIVO Y AIRE ACONDICIONADO, PARA LA FLOTILLA DE VEHICULAR DE ESTE MIP, OBJETO: 2.2.2.1.01.</t>
  </si>
  <si>
    <t>CHEQUE 76590, PAGO FATURA NCF B1500000062, D/F 09/12/2021, O/S-MIP-2021-00587, POR SERVICIOS DE INSTALACION DE PLOMERIA EN LAS NUEVAS OFICINAS DE ESTE MIP EN SANTIAGO DE LOS CABALLEROS, OBJETO: 2.2.9.1.01.</t>
  </si>
  <si>
    <t>CHEQUE 76591, PAGO FACTURA NCF B1500000203, D/F 30/11/2021, O/S-MIP-2021-00616, POR SERVICIO DE REFRIGERIO LIQUIDO, PICADERA Y ALMUERZO PARA 40 PERSONAS DE ESTE MIP,  QUE PARTICIPARON EN EL ´´DIPLOMADO DE COMUNICACION ORAL´´ IMPARTIDO POR LA ESCUELA DOMINICANA DE COMUNICACION ORAL (EDOCO), EL 30/11/2021, OBJETO: 2.2.9.2.03</t>
  </si>
  <si>
    <t>CHEQUE 76601, PAGO FACTURA NCF. B1500000028 D/F 16/12/2021 O/S MIP-2021-00605 D/F 25/11/2021, POR SERVICIO Y/O MANTENIMIENTO PARA VEHICULO MARCA LEXUS, MODELO LS-460 CHASIS: 017832 ASIGNADO AL DESPACHO, DE ESTE MINISTERIO.</t>
  </si>
  <si>
    <t xml:space="preserve">CHEQUE 76603, PAGO FACTURA NCF B1500002753 D/F 22/12/2021, O/C-MIP-2021-00653, POR ADQUISICION DE 400 RESMAS DE PAPEL BOND BLANCO 8 1/2*11, PARA SER UTILIZADOS EN LOS DIFERENTES DEPARTAMENTOS DE ESTE MIP. </t>
  </si>
  <si>
    <t>CHEQUE 76604, PAGO FACTURA NO. B1500000056 D/F 21/12/2021 O/S MIP-2021-00596 D/F 19/11/2021 POR SERVICIO DE REPARACION DEL DISOPOSITIVO QUE SE REALIZA LAS COPIAS DE SEGURIDAD EN CINTA DE ESTE MINISTERIO.</t>
  </si>
  <si>
    <t xml:space="preserve">CHEQUE 76605, PAGO FACTURA NCF B1500002573, D/F 23/12/2021, O/S-MIP-2021-00649, POR CONTRATACION DE SERVICIO DE PUBLICIDAD QUE SE REALIZARON LOS DIAS 15 Y 16 DE DICIEMBRE 2021, PARA LA IMPLEMENTACION DEL PLAN DE REGISTRO BIOMETRICO Y DOCUMENTAL DE EXTRANJEROS EN LAS (40) OFICINAS DE CONTROL Y SERVICIOS MIGRATORIOS A NIVEL NACIONAL, </t>
  </si>
  <si>
    <t xml:space="preserve">CHEQUE 76606, PAGO FACTURA NCF B1500000205, D/F 08/12/2021, O/S-MIP-2021-00635, POR SERVICIO DE REFRIGERIO LIQUIDO, PICADERA Y ALMUERZO PARA 40 PERSONAS QUE PARTICIPARON EN EL ´´DIPLOMADO DE COMUNICACION ORAL´´ IMPARTIDO POR LA ESCUELA DOMINICANA DE COMUNICACION ORAL (EDOCO), EL 08/12/2021. </t>
  </si>
  <si>
    <t xml:space="preserve">CHEQUE 76607, PAGO FACTURA NCF B1500000208, D/F 22/12/2021, O/S-MIP-2021-00626, POR SERVICIO DE CATERING, PARA EL EL LANZAMIENTO DEL PLAN DE ESTRATEGIA NACIONAL MI PAIS SEGURO EN SANTIAGO DE LOS CABALLEROS. </t>
  </si>
  <si>
    <t xml:space="preserve">CHEQUE 76608, PAGO FACTURA NCF NO. B1500002572, D/F 23/12/2021, O/S-MIP-2021-00608, POR CONTRATACION DE SERVICIO DE PUBLICIDAD  PARA LA CONVOCATORIA A CONSULTA PUBLICA DE REGLAMENTO DE APLICACION DE LA LEY ORGANICA DE LA POLICIA NACIONAL. </t>
  </si>
  <si>
    <t xml:space="preserve">CHEQUE 76609, PAGO FACTURA NO.B1500000351, D/F 02/12/2021 DE O/S NO.MIP-2021-00615, POR CONTRATACION DE  SERVICIOS PARA INSTALACION DE (4) ARBOL NAVIDEÑOS Y LA DECORACION DE LOS PASILLOS Y PUERTAS DE LOS PISOS 02, 03,11 Y 13 DE ESTE MINISTERIO. 
</t>
  </si>
  <si>
    <t xml:space="preserve">CHEQUE 76611, PAGO FACTURA, NCF. B1500000510  D/F 23/12/2021, O/C- MIP-2021-00621, POR ADQUISICION DE 45  CANALETAS Y 30 TOMAS CORRIENTES PARA LOS TRABAJOS DE LA SUCURSAL DE SANTIAGO DE ESTE MINISTERIO.  </t>
  </si>
  <si>
    <t>CHEQUE 76612, PAGO FACTURA, NCF B1500000116,  D/F 23/12/2021, O/S-MIP-2021-00662, POR CONTRATACION DE SERVICIO PARA LA IMPRESION DE 1 BANNER FULL COLOR DE 10X14 PIES Y 2 IMPRESIONES DE BANNER 31X80, PARA SER UTILIZADOS EN EL PLAN NACIONAL DE SEGURIDAD CIUDADANA.</t>
  </si>
  <si>
    <t xml:space="preserve">CHEQUE 76613, PAGO FACTURA NCF B1500000195, D/F 08/10/2021 DE O/C-MIP-2021-00506, POR ADQUISICION DE 30 CARPETAS EN PIEL IMPRESAS CON LOGO Y PERSONALIZADAS PARA SER UTILIZADAS EN LOS DISTINTOS SEMINARIOS QUE ESTAN REALIZANDO EN ESTE MINISTERIO. </t>
  </si>
  <si>
    <t>CHEQUE 76616, PAGO FACTURAS  NCF. B1500007086,  D/F 21/12/2021,  O/S-MIP-2021-00684, POR SERVICIO DE MANTENIMIENTO EN GARANTIA PARA EL VEH. CHASIS NO. 168653 ASIGNADOS AL COBA DE ESTE MIP.</t>
  </si>
  <si>
    <t xml:space="preserve">CHEQUE 76617, PAGO FACTURA  NCF 00000041, D/F 23/12/2021, O/S-MIP-2021-00063, POR CONTRATACION DE SERVICIOS PARA ALMUERZOS Y CENAS DEL PERSONAL QUE ESTA LABORANDO EN HORARIO EXTENDIDO EN EL PISO 11 DE ESTE MIP. </t>
  </si>
  <si>
    <t xml:space="preserve">CHEQUE 76618, PAGO FACTURA NCF.B1500003565,  D/F 23/12/2021, O/S-MIP-2021-00633, CONTRATACION DE SERVICIO DE PUBLICIDAD PARA LA IMPLEMENTACION DEL PLAN DE REGISTRO BIOMETRICO Y DOCUMENTAL DE EXTRANJEROS EN LAS 40 OFICINAS DE CONTROL Y SERVICIOS MIGRATORIOS A NIVEL NACIONAL.  </t>
  </si>
  <si>
    <t>CHEQUE 76619, PAGO FACTURA NCF B1500000176 D/F 23/12/2021, DE O/C-MIP-2021-00592, POR ADQUISICION DE 50 CAMISAS MANGAS LARGAS CON LOGO INSTITUCIONAL.</t>
  </si>
  <si>
    <t xml:space="preserve">CHEQUE 76620, PAGO FACTURA NCF B1500000050 D/F 23/12/2021, DE O/C-MIP-2021-00655, POR ADQUISICION DE 2 PUERTAS DE SEGURIDAD PARA DEPOSITO DE ARMAS DE LA NUEVA SUCURSAL DE SANTIAGO DE ESTE MINISTERIO. </t>
  </si>
  <si>
    <t>CHEQUE 76621, PAGO FACTURA NCF. B1500012950 D/F 06/12/2021, DE O/C- MIP-2021-00625, POR ADQUISICION  DE 03 DISCO DURO EXTERNO STB Y 7 UPS DE COMPUTADORA PARA SER UTILIZADOS EN EL DEPARTAMENTO DE COMUNICACIONES DE ESTE MIP. OBJETAL: 2.3.9.2.01 Y 2.3.9.6.01</t>
  </si>
  <si>
    <t xml:space="preserve">CHEQUE 76622, PAGO FACTURA NCF. B1500000001 D/F 23/12/2021, DE O/S- MIP-2021-00650, POR CONTRATACION DE SERVICIO DE DISEÑO ARQUITECTONICO PARA LA REMODELACION DEL PISO 13 DE ESTE MIP. </t>
  </si>
  <si>
    <t>B1500034420 B1500034446</t>
  </si>
  <si>
    <t>CHEQUE 76555, PAGO FACTURAS NCF. B1500034420 Y B1500034446, D/F 25/10/2021, CUENTAS NOS. 9704970 Y 4045090, POR SERVICIOS A LA POLICIA AUXILIAR  Y ESTE MIP , CORRESPONDIENTE AL PERIODO DEL 20/09/2021 AL 19/10/2021. OBJETOS 2.2.1.3.01 RD$ 578.50,  2.2.1.5.01 RD$ 13,270.65.</t>
  </si>
  <si>
    <t>CHEQUE 76556, PAGO FACTURAS NCF. B150035230 Y B1500035257, D/F 25/11/2021, CUENTAS NOS. 9704970 Y 4045090, POR SERVICIOS A LA POLICIA AUXILIAR  Y ESTE MIP , CORRESPONDIENTE AL PERIODO DEL 20/10/2021 AL 19/11/2021. OBJETOS 2.2.1.3.01 RD$ 578.50,  2.2.1.5.01 RD$ 13,307.74.</t>
  </si>
  <si>
    <t>B1500035230 B1500035257</t>
  </si>
  <si>
    <t>B1500018961</t>
  </si>
  <si>
    <t>B15000000278</t>
  </si>
  <si>
    <t xml:space="preserve"> B1500000261</t>
  </si>
  <si>
    <t>B1500001332</t>
  </si>
  <si>
    <t>B1500000880</t>
  </si>
  <si>
    <t>B1500006754 B1500006840</t>
  </si>
  <si>
    <t xml:space="preserve"> B1500018979 B1500019060 B1500019095</t>
  </si>
  <si>
    <t xml:space="preserve"> B1500000054</t>
  </si>
  <si>
    <t>B1500019219 B1500019220 B1500019420</t>
  </si>
  <si>
    <t>B1500006146</t>
  </si>
  <si>
    <t>B1500002496</t>
  </si>
  <si>
    <t>B1500006820</t>
  </si>
  <si>
    <t>B1500002505</t>
  </si>
  <si>
    <t>B1500001645</t>
  </si>
  <si>
    <t>B1500019513 B1500019582 B1500019607</t>
  </si>
  <si>
    <t>B1500003493</t>
  </si>
  <si>
    <t>B1500000431</t>
  </si>
  <si>
    <t>B1500007039 B1500007055</t>
  </si>
  <si>
    <t>B1500000824</t>
  </si>
  <si>
    <t>B1500019494</t>
  </si>
  <si>
    <t xml:space="preserve"> B1500006749 B1500006751 B1500006874 B1500006875 B1500006989 B1500006987</t>
  </si>
  <si>
    <t>B1500000155</t>
  </si>
  <si>
    <t>B1500000877</t>
  </si>
  <si>
    <t xml:space="preserve"> B1500000115</t>
  </si>
  <si>
    <t>B1500006205</t>
  </si>
  <si>
    <t>B1500006223</t>
  </si>
  <si>
    <t>B1500000203</t>
  </si>
  <si>
    <t>B1500002753</t>
  </si>
  <si>
    <t>B1500002573</t>
  </si>
  <si>
    <t>B1500000205</t>
  </si>
  <si>
    <t>B1500002572</t>
  </si>
  <si>
    <t>B1500000351</t>
  </si>
  <si>
    <t>B1500000138</t>
  </si>
  <si>
    <t xml:space="preserve"> B1500000510</t>
  </si>
  <si>
    <t xml:space="preserve"> B1500000116</t>
  </si>
  <si>
    <t>B1500000195</t>
  </si>
  <si>
    <t>B1500007086</t>
  </si>
  <si>
    <t>B1500000041</t>
  </si>
  <si>
    <t>B1500003565</t>
  </si>
  <si>
    <t>B1500000176</t>
  </si>
  <si>
    <t>B1500012950</t>
  </si>
  <si>
    <t xml:space="preserve">22/10/2021 27/10/2021 29/10/2021 </t>
  </si>
  <si>
    <t>13,933.32
7,971.64</t>
  </si>
  <si>
    <t>22,728.75
10,226.08
14,125.73</t>
  </si>
  <si>
    <t xml:space="preserve">
10,005.03 3,337.16</t>
  </si>
  <si>
    <t xml:space="preserve">
9,978.40
3,328.27</t>
  </si>
  <si>
    <t>28/10/2021
11/11/2021</t>
  </si>
  <si>
    <t>9/11/2021
9/11/2021
25/11/2021</t>
  </si>
  <si>
    <t>9,001.64
10,612.76
13,126.35</t>
  </si>
  <si>
    <t>2/12/2021
9/12/2021
13/12/2021</t>
  </si>
  <si>
    <t>7,625.93
15,432.28
62,241.20</t>
  </si>
  <si>
    <t>13/12/2021
15/12/2021</t>
  </si>
  <si>
    <t>17,648.95
9,025.98</t>
  </si>
  <si>
    <t>01/12/2021
27/10/2021
27/10/2021
16/11/2021
16/11/2021
01/12/2021</t>
  </si>
  <si>
    <t>10,041.56
7,632.32
29,113.24
22,643.52
6,425.54
6,168.94</t>
  </si>
  <si>
    <t xml:space="preserve">22/11/2021 27/11/2021 29/11/2021 </t>
  </si>
  <si>
    <t>28/11/2021
11/12/2021</t>
  </si>
  <si>
    <t>9/12/2021
9/12/2021
25/12/2021</t>
  </si>
  <si>
    <t>2/01/2022
9/01/2022
13/01/2022</t>
  </si>
  <si>
    <t>13/01/2022
15/01/2022</t>
  </si>
  <si>
    <t>01/01/2022
27/11/2021
27/11/2021
16/12/2021
16/12/2021
01/01/2022</t>
  </si>
  <si>
    <t xml:space="preserve">B1500000474 </t>
  </si>
  <si>
    <t xml:space="preserve">LIB. 5700, PAGO FACTURA NCF B1500000474 DE FECHA 20/10/2021, O/C MIP--2021-00457 POR ADQUISICION DE ACCESORIOS FERRETEROS PARA CONECTIVIDAD UTP, PARA EL COBA Y DEPARTAMENO DE CORRESPONDENCIA DEL MIP. </t>
  </si>
  <si>
    <t>LIB. 5745, PAGO FACT. NCF B1500000022, D/F 29/10/21, SEGUN CERT. DE CONTRATO NO. BS-0000716-2021, POR ASESORIA ESPECIALIZADA EN SEGURIDAD CIUDADANA DE ESTE MIP. CORRESP. AL  MES DE OCTUBRE 2021</t>
  </si>
  <si>
    <t>LIB. 5753, PAGO A LA FACT NCF B1500000103 D/F 04/11/2021, 2do. ABONO A LA O/S MIP-2021-00418 PAGO DE SERVICIOS DE ASESORIA ESPECIALIZADA
PARA LA CREACION DE IMPLEMENTACION DE UNA METODOLOGIA DE TRABAJO.</t>
  </si>
  <si>
    <t>ALAS FORMACION Y APOYO, SRL</t>
  </si>
  <si>
    <t>LIB. 5756, PAGO FACTURA NCF. B1500000153 D/F 28/10/2021 SEGUN O/S MIP-2021-00507 POR SERVICIO DE CHARLA QUE SE REALIZO EN EL "PLAN
PILOTO DE LA ESTRATEGIA NAC. DE SEGURIDAD CIUDADANA MI PAIS SEGURO", EN EL SECTOR DE CRISTO REY LOS DIAS 19, 26 Y 28 DE OCT.
2021</t>
  </si>
  <si>
    <t>B1500000153</t>
  </si>
  <si>
    <t xml:space="preserve"> SOLUCIONES TECNICAS AVANZADAS STA, SRL</t>
  </si>
  <si>
    <t>LIB. 5757, PAGO FACTURA NCF. B1500000024 DE FECHA 13/10/2021, TERCER ABONO A LA O/S MIP-2021-00227 POR CONTRATACION DE SERVICIOS DE
MANTENIMIENTO PREVENTIVO A LOS UPSDE ESTE MIP.</t>
  </si>
  <si>
    <t>LIB. 5758, PAGO FACTURA NCF. B1500000154 D/F 08/11/2021 SEGUN O/S MIP-2021-00553 POR SERVICIO DE CHARLA QUE SE REALIZO EN EL "PLAN
PILOTO DE LA ESTRATEGIA NAC. DE SEGURIDAD CIUDADANA MI PAIS SEGURO" EN EL SECTOR DE CRISTO REY LOS DIAS 2, 3 Y 4 DE NOV. 2021</t>
  </si>
  <si>
    <t>B1500000154</t>
  </si>
  <si>
    <t>LIB. 5759, PAGO FACTURA NCF B1500000160 D/F 01/11/2021, SEGUN O/C MIP-2021-005330 POR ADQUISICION DE DE LOGOS BORDADOS CON DISTINTIVOS DE LA POLICIA AUXILIAR Y DE LA BANDERA NACIONAL, PARA SER USADOS EN LOS UNIFORMES DE LOS POLICIAS AUXILIARES DE ESTE MIP.</t>
  </si>
  <si>
    <t>TEXTILGRAF, SRL</t>
  </si>
  <si>
    <t>LIB. 5760, PAGO FACT. NCF B1500000275 D/F 26/10/2021, SEGUN O/C MIP-2021-00515POR ADQUISICION DE 140 FARDOS DE PAPEL HIGIENICO JUMBO CONTINUO, RESISTENTE,, SUAVE Y ABSORBENTE, PARA SER UTILIZADOS EN LOS DIFERENTES DEPARTAMENTOS DE ESTE MIP.</t>
  </si>
  <si>
    <t>B1500000275</t>
  </si>
  <si>
    <t xml:space="preserve"> JMP FIESTA CATERING, SRL</t>
  </si>
  <si>
    <t>B1500000104</t>
  </si>
  <si>
    <t>LIB. 5765, PAGO FACTURA NCF. B1500000260 D/F 04/11/2021, SEGUN O/S MIP-2021-00552 POR CONTRATACION DE SERVICIO DE MAESTRIA DE
CEREMONIA, LA CUAL SE REALIZO EL 01/11/2021 EN ESTE MIP.</t>
  </si>
  <si>
    <t>NESTEVEZ SERVICIOS DE COMUNICACION, SRL</t>
  </si>
  <si>
    <t>GUILLERMO ANTONIO CASTRO CASTILLO</t>
  </si>
  <si>
    <t xml:space="preserve"> B1500000049</t>
  </si>
  <si>
    <t>OFICINA GUBERNAMENTAL DE TECNOLOGIA DE LA INFORMACION Y COMUNICACION</t>
  </si>
  <si>
    <t>B1500001082 B1500001089 B1500001142 B1500001181 B1500001233 B1500001270 B1500001309 B1500001348</t>
  </si>
  <si>
    <t xml:space="preserve">30,000.00 30,000.00 30,000.00 30,000.00    65,000.00   65,000.00   65,000.00  65,000.00 </t>
  </si>
  <si>
    <t>ERRE CONSULTORES, SRL</t>
  </si>
  <si>
    <t>LIB. 5823, PAGO FAT. NCF. B150000001,D/F 10/11/2021, POR ASCESORIA ESP. PARA LA DETENCION DE NECESIDADES, DESARROLLO E IMPLEMENTACION
DE UN PLAN PARA EL FORT., INST. DE LA POL. N. , CON EL OBJETIVO DE MEJORAR LA SEG. CUIDADANA EN RD. CONTRATO NO. BS-0013198-2021</t>
  </si>
  <si>
    <t>LIB. 5824, PAGO FACTURAS NCF.:B1500005377 D/F 02/11/2021, POR EL 10% DEL PRESUPUESTO DE PUBLICIDAD DE ACUERDO A LA LEY 134-03,
CORRESPONDIENTE AL MES DE NOVIEMBRE 2021</t>
  </si>
  <si>
    <t>CORPORACION ESTATAL DE RADIO Y TELEVISION (CERTV)</t>
  </si>
  <si>
    <t>B1500005377</t>
  </si>
  <si>
    <t xml:space="preserve">LIB. 5825, PAGO VARIAS FACTURAS NCF. POR CONCEPTO DE SERV. MEDICOS Y AMBULATORIOS A LA POLICIA AUX., QUE SE LES DIO LA ASISTENCIA,
SEGÚN FACTURAS Y AUTORIZACIONES ANEXAS. DE LA PLAZA DE LA SALUD. . </t>
  </si>
  <si>
    <t>PATRONATO DEL HOSPITAL GRAL. MATERNO INFANTIL, INC.</t>
  </si>
  <si>
    <t>LIB. 5826, PAGO FACTURA NCF. B1500029664 D/F 20/10/2021 Y 2DO ABONO A LA O/C MIP-2021-00501, POR ADQUISICION DE 200 FARDOS DE BOTELLITAS
DE AGUA PARA DIFERENTES DIRECCIONES, DEPARTAMENTOS., Y PROGRAMAS DE ESTE MIP.</t>
  </si>
  <si>
    <t xml:space="preserve"> B1500029664</t>
  </si>
  <si>
    <t xml:space="preserve"> LIC. ADOLFO SALASIER SANCHEZ PEREZ, SRL</t>
  </si>
  <si>
    <t>LIB. 5827, PAGO FACT. NCF. B1500000011 D/F 22/11/2021 Y10mo. ABONO A LA O/S MIP-2020-00223, POR CONTRATACION DE ASESORIA JURIDICA, PARA EL DESPACHO DEL MINISTERIO DE INTERIOR Y POLICIA, CORRESPONDIENTE AL PERIODO , DEL 23/10/2021 AL 22/11/2021, CERT. BS-000192-2021</t>
  </si>
  <si>
    <t>LIB. 5828, PAGO FACTURA NCFB1500000167 D/F 30/09/2021, O/S MIP-2021-00189, DIFUSION PUBLICITARIA,PARA LA "CAMPAÑA DE SENSIBILIZACION Y PROMOCION DEL PLAN PILOTO DE SEGURIDAD CIUDADANA Y PLAN NAC. DE DESARME POR LA PAZ"DEL 29/06/2021 AL 29/07/2021</t>
  </si>
  <si>
    <t xml:space="preserve"> BARTOLO DE JESUS GARCIA DE LEON</t>
  </si>
  <si>
    <t>LIB. 5829, PAGO FACT. NCF B1500000001 D/F 28/09/2021 SEGUN O/S MIP-2021-00472 POR CONTRATACION DE UNA COMPAÑIA LA CUAL PINTO Y ADECUO LAS PAREDES DEL PISO 3 DE ESTE MIP.</t>
  </si>
  <si>
    <t>RICARDO HERRERA FRIAS</t>
  </si>
  <si>
    <t>11,000.00 11,000.00 11,000.00 14,190.00</t>
  </si>
  <si>
    <t>LIB. 5851, PAGO FACT. NCF B1500000016 D/F 24/08/2021 CON O/S MIP-2021-00305, POR DIFUSION PUBLICITARIA PARA LA "CAMPAÑA DE SENSIBILIZACION Y PROMOCION DEL PLAN PILOTO DE SEGURIDAD CIUDADANA Y EL PLAN NACIONAL DE DESARME POR LA PAZ" PERIODO 02/07/2021 AL
02/08/2021.</t>
  </si>
  <si>
    <t>HONY SMAILYN GREGORIA HILARIO ESTRELLA</t>
  </si>
  <si>
    <t>LIB. 5852, PAGO FACTURAS NCF. B1500001729, B1500001734 D/F 28/10/2021,30/10/2021 Y 2DO. ABONO A LA O/C -MIP-2021-00490 POR ADQUISICION DE ( 2 ) CORONAS FUNEBRES PARA LOS FENECIDOS: Sra. LIDIA PEREZ VALDEZ Y EL SR. REYNALDO PARED PEREZ.</t>
  </si>
  <si>
    <t xml:space="preserve"> CREACIONES SORIVEL, SRL</t>
  </si>
  <si>
    <t>B1500001729, B1500001734</t>
  </si>
  <si>
    <t>LIB. 5853, PAGO FACTURA NCF. B1500000017 D/F 01/11/2021 Y 2DO ABONO O/C-MIP-2021-00429, POR LLENAD0 DE 498 BOTELLONES DE AGUA PARA SER
UTILIZADOS EN LAS DIFERENTES COCINAS PROGRAMAS Y EVENTOS DE ESTE MIP.</t>
  </si>
  <si>
    <t>PEREZ MARTINEZ A Y B, EIRL</t>
  </si>
  <si>
    <t>LIB. 5854,  PAGO FACT. NCF. B1500000014 D/F 02/11/2021, SEGUN O/C- MIP-2021-00529, POR AQUISICION DE MOBILIARIO PARA LAS NUEVAS OFICINAS DE SANTIAGO DE LOS CABALLEROS, DE ESTE MIP.</t>
  </si>
  <si>
    <t xml:space="preserve"> CENTRO FERRETERO AUSTRIA, SRL</t>
  </si>
  <si>
    <t>LIB. 5855, PAGO FACTURA NCF.B1500012797 D/F 17/11/2021 POR ADQUISICION DE TONERS PARA SER UTILIZADOS POR EL MINISTERIO, SEGUN
CERTIFICACION DE CONTRATO NO. BS-0011378-2021 D/F 01/10/2021</t>
  </si>
  <si>
    <t xml:space="preserve"> OMEGA TECH, S.A.</t>
  </si>
  <si>
    <t>B1500012797</t>
  </si>
  <si>
    <t>AGUA CRISTAL, S.A.</t>
  </si>
  <si>
    <t>LIB. 5856, PAGO FACTURA NCF. B1500029417 D/F 06/10/2021 Y PRIMER ABONO A LA O/c MIP-2021-00501 POR ADQUISICION DE 300 FARDOS DE BOTELLAS DE AGUA PARA DIFERENTES DIRECCIONES, DEPARTAMENTOS., Y PROGRAMAS DE ESTE MIP.</t>
  </si>
  <si>
    <t xml:space="preserve"> B1500029417</t>
  </si>
  <si>
    <t>LIB. 5861, PAGO DE LA FACT. NCF. B1500025896, 26051, MENOS N/C NCF. B0400012041,, SALDO C/O MIP-2019-00346, POR ADQUISICION DE 200 PAQUETES DE BOTELLAS DE AGUA 20/0.5 LTS. PARA SER UTILIZADOS EN LAS DIFERENTES COCINAS, PROG. Y EVENTOS DE ESTE MIP.</t>
  </si>
  <si>
    <t>AGUA CRISTAL, S.A</t>
  </si>
  <si>
    <t xml:space="preserve"> B1500025896  B1500026051</t>
  </si>
  <si>
    <t>JULIO ESTEBAN DIAZ BENCOSME</t>
  </si>
  <si>
    <t xml:space="preserve"> B1500000005</t>
  </si>
  <si>
    <t>7, 000.00 11,800.00</t>
  </si>
  <si>
    <t>B1500005235</t>
  </si>
  <si>
    <t xml:space="preserve"> GTG INDUSTRIAL, SRL</t>
  </si>
  <si>
    <t xml:space="preserve"> B1500002096 </t>
  </si>
  <si>
    <t>LIB. 5921, PAGO FACTURA NCF. B1500005235, D/F 19/10/2021, POR VALOR DE RD$386,295.00, POR SERVICIO DE SEGURO MEDICO AL PERSONAL DE ESTE
MIP , MENOS DESC. NOMINA DE RD$46,324.00, PERIODO DEL 01/11/2021 AL 30/11/2021</t>
  </si>
  <si>
    <t xml:space="preserve">LIB. 5922, PAGO FACTURA NCF. B1500002096 D/F 9/11/2021, SEGUN O/C - MIP-2021-00532, POR ADQUISICION DE MATERIALES DE LIMPIEZA PARA SERUTILIZADOS EN LOS DISTINTOS DEPARTAMENTOS, PROGRAMAS Y COCINAS DE ESTE MIP.
</t>
  </si>
  <si>
    <t>LIB. 5923, PAGO FACTURA NCF. B1500001744 D/F 10/11/2021, 3er. ABONO A LA O/C MIP-2021-00490 POR ADQUISICION DE 2 PUCHEROS ROSAS PARA LA
ACTIVIDAD QUE SE REALIZO EN EL SALON DE CONFERENCIAS EL 10/11/2021.</t>
  </si>
  <si>
    <t xml:space="preserve"> CREACIONES SORIVEL, CXA</t>
  </si>
  <si>
    <t xml:space="preserve">B1500001744 </t>
  </si>
  <si>
    <t xml:space="preserve"> SISTEMAS Y CONSULTORIA, SRL</t>
  </si>
  <si>
    <t>LIB. 5924, SALDO A LA FACT. NCF B1500000053 D/F 1/10/2021 Y SALDO A LA O/C MIP-2021-00406, POR ADQUISICION DE ACCESORIOS PARA LOS PUNTOS DE RED DE LOS PISOS 3, 11 Y 13 DE ESTE MIP.</t>
  </si>
  <si>
    <t>LIB. 5925, PAGO FACT. NCF. B1500001358 D/F 11/11/2021 O/S MIP-2021-00558 POR SERVICIO DE REPARACION DEL VEHICULO MITSUBISHI, MODELO L200 CHASIS ; 023536 , ASIGNADO AL DEPTO. DE TRANSPORTACION DE ESTE MIP.</t>
  </si>
  <si>
    <t xml:space="preserve"> CENTRO AUTOMOTRIZ REMESA, SRL</t>
  </si>
  <si>
    <t xml:space="preserve"> B1500001358 </t>
  </si>
  <si>
    <t>B1500001357</t>
  </si>
  <si>
    <t>LIB. 5927, PAGO FACT. NCF. B1500001357 D/F 11/11/2021 O/S MIP-2021-00545 POR SERVICIO DE REPARACION DEL VEHICULO MITSUBISHI, MODELO L200CHASIS ; 021111 , ASIGNADO AL DEPTO. DE TRANSPORTACION DE ESTE MIP.</t>
  </si>
  <si>
    <t>LIB. 5943, PAGO FACT. NCF B1500000025, D/F 30/9/2021 CON O/S MIP-2021-00216, POR CONTRATACION DE SERV. DE PUBLICIDAD PARA LA "CAMPAÑA DE SENSIBILIZACION Y PROMOCION DEL PLAN PILOTO DE SEGURIDAD Y PLAN NAC. DE DESARME POR LA PAZ", PERIODO 9/7/2021 AL 9/8/2021</t>
  </si>
  <si>
    <t xml:space="preserve"> ENGEL BARTOLO GARCIA MERCADO</t>
  </si>
  <si>
    <t xml:space="preserve"> B1500000025</t>
  </si>
  <si>
    <t>LIB. 5944, PAGO NCF. B1500020868- 0869- 0870, POR $1,400,658.18, POR SERV. SEG. MEDICO AL COBA, PER/PRUEBA y MIP, MENOS DESC. DE NOMINA
POR $354,681.89 Y NOTA DE CR. RD$16,562.22 DEL 01 AL 30/11/2021, LA FACT. NCF. 0868 QUEDA PAGA CON UN 2do ABONO A LA N/C.6966</t>
  </si>
  <si>
    <t>HUMANO SEGUROS, S. A.</t>
  </si>
  <si>
    <t>JULIO GARCIA SALAZAR</t>
  </si>
  <si>
    <t>LIB. 5966, PAGO FACT. NCF B1500000067 D/F 10/09/2021 CON O/S MIP-2021-00269, POR DIFUSION PUBLICITARIA PARA LA "CAMPAÑA DE SENSIBILIZACION Y PROMOCION DEL PLAN PILOTO DE SEGURIDAD CIUDADANA Y EL PLAN NACIONAL DE DESARME POR LA PAZ", PERIODO 09/07/2021 AL
09/08/2021.</t>
  </si>
  <si>
    <t xml:space="preserve"> B1500000067</t>
  </si>
  <si>
    <t>LIB. 5967, PAGO FACT. NCF B1500000051 D/F 21/10/2021 CON O/S MIP-2021-00452, POR CONTRATACION DE ALQUILER DE 4 CARPAS QUE SE UTILIZARONEN LA POLICIA NAC., EN LA ACTIVIDAD DE DESTRUCCION DE ARMAS DE FUEGO DEL "PLAN DE DESARME DEL MINISTERIO" DEL 1 AL 4 DE
SEPT. 2021</t>
  </si>
  <si>
    <t>ANSALFI PRODUCCIONES Y EVENTOS, SRL</t>
  </si>
  <si>
    <t>B1500000051</t>
  </si>
  <si>
    <t>METRO TECNOLOGIA, SRL.</t>
  </si>
  <si>
    <t>B1500000334</t>
  </si>
  <si>
    <t>LIB. 5968, PAGO PRIMER ABONO FACTURA NCF.B1500000334, D/F 22/01/2021Y O/C NO. MIP-2020-00246 ,POR ADQUISICION DE EQUIPOS PARA SER UTILIZADOS EN EL DEPARTAMENTO DE COMUNICACION ESTRATEGICA DE ESTE MIP.</t>
  </si>
  <si>
    <t>LIB. 6100, PAO FACTURA NCF. B1500000204 D/F 03/12/2021,SEGUN O/C MIP-2021-00613, POR CONTRATACION DE SERVICIOS DE CATERING PARA LA BIENVENIDA A LA NAVIDAD 2021, EN LAS DIFERENTES OFICINAS DEL MIP.</t>
  </si>
  <si>
    <t>B1500000204</t>
  </si>
  <si>
    <t>LIB. 6101, PAGO FACT. NCF B1500000026, D/F 29/11/21, SEGUN CERT. DE CONTRATO NO. BS-0000716-2021, POR ASESORIA ESPECIALIZADA EN
SEGURIDAD CIUDADANA DE ESTE MIP. CORRESP. AL MES DE NOVIEMBRE 2021</t>
  </si>
  <si>
    <t>LIB. 6103, PAGO FACTURA NCF. B1500000509 D/F 02/09/2021 SEGUN O/C MIP-2021-00451, POR ADQUISICION DE MATERIALES PARA LA IMPRESION DE LICENCIAS DE ARMAS DE FUEGO.DE ESTE MIP.</t>
  </si>
  <si>
    <t>B1500000509</t>
  </si>
  <si>
    <t>LIB. 6105, PAGO FACTS NCF. B1500000016 Y 0017, 1ER ABONO A LA ADENDA NO. BS-0012050-2021 , POR SERV. JURIDICOS CORRESP. A LOS MESES
OCTUBRE Y NOVIEMBRE 2021, A FAVOR DEL ASESOR JURIDICO DEL DESPACHO DE ESTE MIP. LIC. JORGE A. LOPEZ HILARIO</t>
  </si>
  <si>
    <t>B1500000016 B1500000017</t>
  </si>
  <si>
    <t>225,000.00 225,000.00</t>
  </si>
  <si>
    <t>LIB. 6106, PAGO FACTURA NCF.:B1500005532 D/F 01/12/2021, POR EL 10% DEL PRESUPUESTO DE PUBLICIDAD DE ACUERDO A LA LEY 134-03,
CORRESPONDIENTE AL MES DE DICIEMBRE 2021</t>
  </si>
  <si>
    <t>B1500005532</t>
  </si>
  <si>
    <t>7,670.00 9,204.00</t>
  </si>
  <si>
    <t>B1500000307 B1500000308</t>
  </si>
  <si>
    <t>LIB. 6107, PAGO FACTURAS NCF. B1500000307 Y 308, D/F 18/11/2021 Y 24/11/2021, 1er. ABONO A LA O/C MIP-2021-00550, POR ADQUISICION DE 11
PUCHEROS DE ROSAS PARA ACTIVIDADES DE ESTE MIP.</t>
  </si>
  <si>
    <t>CRISFLOR FLORISTERIA, SRL</t>
  </si>
  <si>
    <t>LIB. 6124, PAGO FACTURA NCF. B1500000285 D/F 29/11/2021, SEGUN O/C MIP-2021-00573, POR ADQUISICION DE 2000CAJAS NORMALIZADAS QUE SERAN UTILIZADAS EN EL ARCHIVO DE ARMAS DE ESTE MIP.</t>
  </si>
  <si>
    <t>B1500000285</t>
  </si>
  <si>
    <t>LIB. 6138, PAGO FACT. NCF.B1500000672, D/F 01/12/2021 POR ALQUILER DEL LOCAL DONDE FUNCIONAN LAS OFICINAS DE LA POLICIA AUXILIAR, SEGUN CERTIFICADO DE CONTRATO BS-0007619-2021, CORRESPONDIENTE AL MES DE DICIEMBRE 2021.</t>
  </si>
  <si>
    <t>EMPRESARIALES CANAAN, SRL</t>
  </si>
  <si>
    <t>B1500000672</t>
  </si>
  <si>
    <t>OFIC.PRESIDENCIAL DE TEC. DE LA INF. Y COMUNICACION</t>
  </si>
  <si>
    <t xml:space="preserve">B1500001072 B1500001118 B1500001152 B1500001191 B1500001244 B1500001281 B1500001320 B1500001359 </t>
  </si>
  <si>
    <t>60,000.00 60,000.00 60,000.00 60,000.00 70,000.00 70,000.00 70,000.00 70,000.00</t>
  </si>
  <si>
    <t>BROTHERS RSR SUPPLY OFFICES, SRL</t>
  </si>
  <si>
    <t xml:space="preserve"> B1500000740</t>
  </si>
  <si>
    <t>LIB. 6172, PAGO FACT. NCF. B1500000278, D/F 7/12/2021, POR HONORARIOS PROF. EN LA LEGALIZACION DE DOCUMENTO DE LA DIRECCION JURIDICA DE ESTE MIP.</t>
  </si>
  <si>
    <t>TASIANA ALTAGRACIA POLANCO PEREZ</t>
  </si>
  <si>
    <t xml:space="preserve"> B1500000278</t>
  </si>
  <si>
    <t>LIB. 6182, PAGO FACTURA NCF. B150000006 D/F 28/07/2021, SEGUN O/C-MIP-2021- 00160, POR ADQUISICION DE SECADORES DE MANO PAR ASER
UTILIZADOS EN ESTE MIP</t>
  </si>
  <si>
    <t xml:space="preserve"> B150000006</t>
  </si>
  <si>
    <t>LIB. 6184, PAGO FACTURA NCF. B1500000746 D/F 30/11/2021, SEGUN O/C MIP-2021-00523, POR CONTRATACION DE SERVICIOS DE CATERING PARA
SEMINARIO INTERNACIONAL</t>
  </si>
  <si>
    <t>VARGA' S SERVICIOS DE CATERING, SRL</t>
  </si>
  <si>
    <t xml:space="preserve"> B1500000746</t>
  </si>
  <si>
    <t xml:space="preserve">B1500003911 </t>
  </si>
  <si>
    <t xml:space="preserve">LIB. 6185, PAGO FACTURA NCF. B1500003911 D/F 15/11/2021, O/S MIP-2021-00551, POR SERVICIOS DE TRANSPORTE PARA 170 SERVIDORES DE ESTE MIP
QUE ASISTIERON EN LA JORNADA DE REFORESTACION QUE SE REALIZO EL 30/10/2021.
</t>
  </si>
  <si>
    <t>AGENCIA DE VIAJES MILENA TOURS, SRL</t>
  </si>
  <si>
    <t>LIB. 6186, PAGO FACT. B1500003823, 3828 Y 3829 D/F 11/10/2021, Y PRIMER ABONO A LA O/S MIP-2021-00488, POR CONTRATACION DE SERVICIOS DE
HOSPEDAJE PARA INVITADOS INTERNACIONALESDE ESTE MIP.</t>
  </si>
  <si>
    <t xml:space="preserve">AGENCIA DE VIAJES MILENA TOURS, SRL
</t>
  </si>
  <si>
    <t>B1500003823 B1500003828 B1500003829</t>
  </si>
  <si>
    <t>90,010.40  167,506.90 164,001.12</t>
  </si>
  <si>
    <t>LIB. 6186, PAGO FACT. NCF B1500000003 D/F 29/11/2021 ,CON O/S MIP-2021-00517, POR CONTRATACION DE SERV. DE ASESORIA ESP. EN PLANIFICACION ESTRATEGICA PARA EL DESARROLLO DEL PLAN NACIONAL DE CONVIVENCIA Y SEGURIDAD CIUDADANA DE ESTE MIP.</t>
  </si>
  <si>
    <t>JESUS MIGUEL COLLADO TAVERAS</t>
  </si>
  <si>
    <t>B1500000003</t>
  </si>
  <si>
    <t>LIB. 6215, PAGO FACT. NCF B1500000394, D/F 7/7/2021 CON O/S MIP-2021-00192, POR CONTRATACION DE SERV. DE PUBLICIDAD PARA LA "CAMPAÑA DESENSIBILIZACION Y PROMOCION DEL PLAN PILOTO DE SEGURIDAD Y PLAN NACIONAL DE DESARME POR LA PAZ", PERIODO 22/6/2021 AL
22/7/2021</t>
  </si>
  <si>
    <t xml:space="preserve">
TELESISTEMA DOMINICANO, SAS</t>
  </si>
  <si>
    <t>LIB. 6222, PAGO FACT. B1500000605, 606, 607, 608 Y 609 D/F 02/12/2021 POR SERVICIOS DE REPARACION PARA CINCO VEHICULOS PERTENECIENTE AL
MIP. PAGO O/S MIP-2021-00512</t>
  </si>
  <si>
    <t xml:space="preserve">CENTRO DE TEC. AUTOMOTRIZ R &amp; L SRL
</t>
  </si>
  <si>
    <t>B1500000605 B1500000606 B1500000607 B1500000608 B1500000609</t>
  </si>
  <si>
    <t>36,167.00 23,824.20 18,408.00 16,284.00 28,388.75</t>
  </si>
  <si>
    <t>B1500000122</t>
  </si>
  <si>
    <t xml:space="preserve">
OBRINAP, SRL
</t>
  </si>
  <si>
    <t>B150000021</t>
  </si>
  <si>
    <t xml:space="preserve">
IDENTIFICACIONES JMB, SRL
</t>
  </si>
  <si>
    <t xml:space="preserve">B1500000533 </t>
  </si>
  <si>
    <t>LIB. 6232, SALDO A LA FACTURA NCF. B1500000533 D/F 03/11/2021 Y 2do. ABONO AL CERTIFICADO DE CONTRATO No. BS-0013021-2021, POR
ADQUISICION DE EQUIPOS Y SUMINISTRO PARA LA IMPRESION DE CARNETS DE LICENCIAS DE PORTES Y TENENCIAS DE ARMAS DE FUEGO.</t>
  </si>
  <si>
    <t xml:space="preserve"> B1500000533 </t>
  </si>
  <si>
    <t xml:space="preserve"> B1500000162</t>
  </si>
  <si>
    <t>LIB. 6233, PAGO FACT. NCF B1500000162 D/F 06/12/2021 CON O/C MIP-2021-00612, POR ADQUSICION DE SOMBRILLAS (PARAGUAS) CON EL LOGO INSTITUCIONAL QUE SERAN UTILIZADAS POR LA DIVISION DE PROTOCOLO DE ESTE MIP</t>
  </si>
  <si>
    <t>LIB. 6234, PAGO FACT. NCF B1500000206 D/F 30/11/2021 CON O/C MIP-2021-00581, POR ADQUISICION DE (57) BATERIAS QUE SERAN UTILIZADAS EN LA FLOTILLA VEHICULAR DE ESTE MIP.</t>
  </si>
  <si>
    <t xml:space="preserve">JONGREG HYBRID TRADING, SRL
</t>
  </si>
  <si>
    <t xml:space="preserve"> B1500000206</t>
  </si>
  <si>
    <t xml:space="preserve">LIB. 6279, PAGO FACT. B1500003963, 3964, 3965, 3966 Y 3974 D/F 1 Y 2 DIC. /2021, SEGUNDO ABONO A LA O/S MIP-2021-00488, POR CONTRATACION DE
SERVICIOS DE HOSPEDAJE PARA INVITADOS INTERNACIONALES DE ESTE MIP.
</t>
  </si>
  <si>
    <t>B1500003963 B1500003964 B1500003965 B1500003966 B1500003974</t>
  </si>
  <si>
    <t xml:space="preserve">59,505.04 42,002.10  38,709.90  84,004.20 56,002.80 </t>
  </si>
  <si>
    <t>LIB. 6282, PAGO FACT. NCF B1500000196 D/F 30/11/2021, POR ADQUISICION DE MATERIALES DE LIMPIEZA PARA SER UTILIZADOS EN LOS DIFERNTES
DEPARTAMENTOS, PROGRAMAS Y COCINAS DE ESTE MIP.</t>
  </si>
  <si>
    <t xml:space="preserve">
OMED TRADING, SRL</t>
  </si>
  <si>
    <t xml:space="preserve">B1500000196 </t>
  </si>
  <si>
    <t xml:space="preserve">LIB. 6284, ABONO FACT. NCF B1500000121 D/F 16/11/2021 CON O/C MIP-2021-00560, POR ADQUISICION DE MATERIALES QUE SE UTILIZARON PARA LA REPARACION DE UN (1) AIRE ACONDICIONADO DE (5) TONELADAS. PAGO 1er. ABONO A FACT. NCF B1500000121
</t>
  </si>
  <si>
    <t>B1500000121</t>
  </si>
  <si>
    <t>LIB. 6285, SALDO FACT. NCF B1500000121 D/F 16/11/2021 CON O/C MIP-2021-00560, POR ADQUISICION DE MATERIALES QUE SE UTILIZARON PARA LA REPARACION DE UN (1) AIRE ACONDICIONADO DE (5) TONELADAS.</t>
  </si>
  <si>
    <t xml:space="preserve"> CECOMSA, SRL</t>
  </si>
  <si>
    <t>LIB. 6286, PAGO FACT. NCF B1500012807 D/F 8/11/2021 POR ADQUISICION DE LICENCIAS INFORMATICAS PARA EL MIP, SEGUN CERT. DE CONTRATO No.BS-0012773-2021</t>
  </si>
  <si>
    <t xml:space="preserve"> B1500012807</t>
  </si>
  <si>
    <t>B1500113489</t>
  </si>
  <si>
    <t>LIB. 6348, PAGO CUENTA NO. 703616800, NCF B1500113489 D/F 28/11/2021, POR SERVICIO DE FLOTA DE ESTE MINISTERIO, CORRESPONDIENTE AL MES DE NOVIEMBRE 2021</t>
  </si>
  <si>
    <t>LIB. 6350, PAGO FACTURA NCF. B1500000107 D/F 11/11/2021, Y 1ER ABONO O/C MIP-2021-00468, POR CONTRATACION DE SERVICIOS DE REFRIGERIO
QUE FUERON SUMINISTRADOS A PARTICIPANTES EN LAS DIFERENTES ACTIVIDADES DE ESTE MIP.</t>
  </si>
  <si>
    <t>B1500000107</t>
  </si>
  <si>
    <t xml:space="preserve"> B1500000473</t>
  </si>
  <si>
    <t>RAJD COMERCIAL, SRL</t>
  </si>
  <si>
    <t>E&amp;C Multiservices, EIRL</t>
  </si>
  <si>
    <t xml:space="preserve"> B1500000392</t>
  </si>
  <si>
    <t>INVERSIONES INOGAR, SRL</t>
  </si>
  <si>
    <t xml:space="preserve">INVERSIONES INOGAR, SRL
</t>
  </si>
  <si>
    <t>600,000.00 300,000.00 867,000.00 833,000.00 23,800,000.00</t>
  </si>
  <si>
    <t>LIB. 6355, PAGO FACTS NCF B1500066856, 7002, 67331, 67361,67368, 67003, Y SALDO A LA CERT. DE CONTRATO NO. BS-0008810-2021,MENOS NOTA DE CREDITO B0400009159 DE RD$27,000.00, POR ADQUISICION DE COMBUSTIBLE PARA SER UTILIZADO POR EL MINSITERIO DE INTERIOR Y POLICIA</t>
  </si>
  <si>
    <t>LIB. 6356, PAGO FACTURA NCF. B1500000122 SEGUN O/S MIP-202100534, POR CONTRATACION DE SERVICIOS DE ALMUERZOS EJECUTIVOS.</t>
  </si>
  <si>
    <t>IMPORTADORA COAV, SRL</t>
  </si>
  <si>
    <t>B1500000087</t>
  </si>
  <si>
    <t xml:space="preserve"> B1500114365</t>
  </si>
  <si>
    <t>LIB. 6353, SALDO A LA FACT. NCF B1500000392 D/F 3/12/2021 CON O/C MIP-2021-00601, POR ADQUISICION DE (2) AIRES ACONDICIONADOS Y (2) BRAKERS PARA SER INSTALADOS EN LAS OFICINAS DE DAJABON Y MONTECRISTI DE ESTE MIP.</t>
  </si>
  <si>
    <t>LIB. 6352, PAGO FACTS. B1500000795 D/F 06/09/2021 Y B1500000808 D/F 30/09/2021 CON O/C MIP-2021-00417 Y 00415, POR ADQUISICION DE MATERIALES DE EBANISTERIA QUE SE UTILIZARON POR ESTE MIP, PARA EL REMOZAMIENTO DEL EDIFICIO PRINCIPAL Y SUCURSAL DE SANTIAGO.</t>
  </si>
  <si>
    <t>LIB. 6357, PAGO FACTURA NCF. B1500000087 D/F 23/11/2021 , PAGO POR ADQUISICION DE ( 1,500 ) LIBRAS DE CAFE MOLIDO PARA LAS DIFERENTES
COCINAS Y DEPARTAMENTOS DE ESTE MIP</t>
  </si>
  <si>
    <t>LIB. 6362, PAGO CUENTA NO.710029713, SEGUN FACTURA NCF. B1500114365,D/F 28/10/2021, POR SERVICIO TELEFÓNICO A ESTE MIP, cORRESPONDIENTE AL MES DE NOVIEMBRE 2021.</t>
  </si>
  <si>
    <t>LIB. 6368, ABONO A LA FACT. NCF B1500000392 D/F 3/12/2021 CON O/C MIP-2021-00601, POR ADQUISICION DE (2) AIRES ACONDICIONADOS Y (2) BRAKERS PARA SER INSTALADOS EN LAS OFICINAS DE DAJABON Y MONTECRISTI DE ESTE MIP.</t>
  </si>
  <si>
    <t xml:space="preserve">B1500000392 </t>
  </si>
  <si>
    <t>LIB. 6369, PAGO FACT. NCF B1500002506 D/F 29/11/2021 CON O/S MIP-2021-00575, POR PUBLICACION DE LLAMADO A LICITACION PUBLICA NACIONAL PARA LA CONTRATACION DE SERVICIOS DE MANTENIMIENTO CORRECTIVO Y AIRE ACONDICIONADO PARA LA FLOTILLA VEHICULAR DE ESTE MIP</t>
  </si>
  <si>
    <t>PUBLICACIONES AHORA C X A</t>
  </si>
  <si>
    <t xml:space="preserve">B1500002506 </t>
  </si>
  <si>
    <t>EDITORA LISTIN DIARIO, SA</t>
  </si>
  <si>
    <t>LIB. 6372, PAGO FACT. NCF B1500006254 CON O/S MIP-2021-00666, POR RENOVACION DEL SERVICIO DE SUSCRIPCION ANUAL EN PERIODICO DE CIRCULACION NACINAL, PERIODO ENERO-DICIEMBRE 2022.</t>
  </si>
  <si>
    <t>B1500006254</t>
  </si>
  <si>
    <t>LIB. 6373, PAGO FACT. NCF B1500000110 D/F 1/12/2021 CON O/S MIP-2021-00572, POR IMPRESION DE BANNER A FULL COLOR TAMAÑO 2x5 PIES CON
OJALES, PARA LAS OFICINAS DE CONTROL Y SERVICIOS MIGRATORIOS A NIVEL NACIONAL.</t>
  </si>
  <si>
    <t xml:space="preserve">B1500000110 </t>
  </si>
  <si>
    <t>COMPUTER TECHNOLOGY AND SERVICE ARNALDO RODRIGUEZ, SRL</t>
  </si>
  <si>
    <t>LIB. 6374, PAGO FACT. NCF B1500000024 D/F 25/11/2021 CON O/C MIP-2021-00563, POR ADQUISICION DE TRES (3) TRITURADORAS PARA SER USADAS EN EL DESPACHO DE ESTE MIP.</t>
  </si>
  <si>
    <t xml:space="preserve">LIB. 6375, PAGO VARIAS FACTURAS NCF. POR CONCEPTO DE SERV. MEDICOS Y AMBULATORIOS A LA POLICIA AUX., QUE SE LES DIO LA ASISTENCIA,
SEGÚN FACTURAS Y AUTORIZACIONES ANEXAS. DE LA PLAZA DE LA SALUD. </t>
  </si>
  <si>
    <t>LIB. 6382, PAGO FACTURA NCF.B1500002614 D/F 24/11/2021, POR ADQUISICION DE PIEZAS QUE SERAN UTILIZADAS EN LA FLOTILLA VEHICULAR, DE
ESTE MIP</t>
  </si>
  <si>
    <t xml:space="preserve"> FASACA AUTO PARTS SRL</t>
  </si>
  <si>
    <t>B1500002614</t>
  </si>
  <si>
    <t>FEJAGUS COMERCIAL, SRL</t>
  </si>
  <si>
    <t>LIB. 6383, PAGO FACT. NCF B1500000141 D/F 24/11/2021 CON O/C MIP-2021-00546, POR ADQUISICION DE PINS CON EL ESLOGAN "CONCURSO ARTE POR LA PAZ" Y BANDERITAS INSTITUCIONALES QUE SERAN UTILIZADAS POR LOS SERVIDORES DE ESTE MIP</t>
  </si>
  <si>
    <t>B1500000141</t>
  </si>
  <si>
    <t xml:space="preserve"> B1500000117</t>
  </si>
  <si>
    <t>LIB. 6384, PAGO FACT. NCF B1500000117 D/F 01/11/2021 CON O/S MIP-2021- 0522, PARTICIPACION  "IX COGRESO INTERAMERICANO DE COMPRAS Y CONTRATACIONES GUBERNAMENTALES", EL CUAL SE REALIZO EN EL HOTEL RIU PALACE BAVARO BEACH RESORT PUNTA CANA DEL 27 AL 31 DE OCTUBRE 2021</t>
  </si>
  <si>
    <t>SOCIEDAD DOMINICANA DE ABOGADOS SIGLO XX</t>
  </si>
  <si>
    <t>LIB. 6385, PAGO FACT. NCF B1500000045 D/F 14/12/2021 CON O/C MIP-2021-00636, POR ADQUISICION DE CORTINAS TIPO ZEBRA PARA LAS OFICINAS DE LA PROVINCIA DE SANTIAGO Y LA DIRECCION DE VENTANILLA UNICA DE ESTE MIP.</t>
  </si>
  <si>
    <t xml:space="preserve"> B1500000045 </t>
  </si>
  <si>
    <t>COMERCIAL AKOO, SRL</t>
  </si>
  <si>
    <t>LIB. 6386,ABONO A LA FACT. B1500001869 D/F 28/10/2021 CON O/C MIP-2021-00422, POR ADQUISICION DE MATERIALES ELECTRICOS QUE FUERON UTILIZADOS EN LAS OFICINAS DE SANTIAGO, LA GOBERNACION DE SAN FRANCISCO DE MACORIS Y EL MIP.</t>
  </si>
  <si>
    <t>J J ELECTRIC, SA</t>
  </si>
  <si>
    <t>B1500001869</t>
  </si>
  <si>
    <t>LIB. 6387, SALDO A LA FACT. B1500001869 D/F 28/10/2021 CON O/C MIP-2021-00422, POR ADQUISICION DE MATERIALES ELECTRICOS QUE FUERON UTILIZADOS EN LAS OFICINAS DE SANTIAGO, LA GOBERNACION DE SAN FRANCISCO DE MACORIS Y EL MIP.</t>
  </si>
  <si>
    <t>LIB. 6389, PAGO 1ER ABONO FACTURA NCF. B1500000499 D/F 06/12/2021 Y O/C MIP-2021-00556, POR ADQUISICION DE HERRAMIENTAS PARA SER UTILIZADAS EN LOS DIFERENTES DEPARTAMENTOS DE ESTE MIP.</t>
  </si>
  <si>
    <t>B1500000499</t>
  </si>
  <si>
    <t>LIB. 6390, PAGO FACT. NCF B1500000043 D/F 10/12/2021 CON O/C MIP-2021-00631, POR ADQUISICION DE MATERIALES DESECHABLES PARA SER UTILIZADOS EN LOS DEPARTAMENTOS, PROGRAMAS Y COCINAS DE ESTE MIP.</t>
  </si>
  <si>
    <t xml:space="preserve"> B1500000043</t>
  </si>
  <si>
    <t>LIB. 6391, SALDO FACTURA NCF. B1500000499 D/F 06/12/2021 Y O/C MIP-2021-00556, POR ADQUISICION DE HERRAMIENTAS PARA SER UTILIZADAS EN LOS DIFERENTES DEPARTAMENTOS DE ESTE MIP.</t>
  </si>
  <si>
    <t>LIB. 6392, PAGO FACT. NCF. B1500000019 D/F 8/12/2021, 3er. ABONO A LA O/C MIP-2021-00429 POR LLENADO DE 560 BOTELLONES DE AGUA PARA SER UTILIZADOS EN LAS DIFERENTES COCINAS, PROGRAMAS Y EVENTOS DE ESTE MIP.</t>
  </si>
  <si>
    <t>PEREZ MARTINEZ AYB, EIRL</t>
  </si>
  <si>
    <t xml:space="preserve"> CONSULTORES DE DATOS DEL CARIBE C POR A</t>
  </si>
  <si>
    <t>LIB. 6393, PAGO VARIAS FACT. NCF. B1500000979-1000-1018 Y 1043, CORRESP. A LOS CARGOS FIJOS,REPORTES DE CREDITOS ADICIONALES, REPORTE DE LOCALIZACION ADICIONALES DEL SERVICIO DE BURO DE CREDITO, PERIODO DEL 13/08/2021 AL 12/12/2021.</t>
  </si>
  <si>
    <t>B1500000979 B1500001000 B1500001018  B1500001043</t>
  </si>
  <si>
    <t>142,512.75 144,104.45 118,399.25  176,477.60</t>
  </si>
  <si>
    <t>LIB. 6394, ADQUISICION DE EQUIPOS INFORMATICOS PARA LAS NUEVAS OFICINAS EN SANTIAGO DE LOS CABALLEROS DEL MIP.</t>
  </si>
  <si>
    <t>2P TECHNOLOGY,SRL</t>
  </si>
  <si>
    <t>LEASING AUTOMOTRIZ DEL SUR, SRL</t>
  </si>
  <si>
    <t>B1500001364</t>
  </si>
  <si>
    <t>LIB. 6395, CONTRATACION DE SERVICIOS DE ALQUILER DE VEHICULO.</t>
  </si>
  <si>
    <t>GTG INDUSTRIAL, SRL</t>
  </si>
  <si>
    <t>B1500002149</t>
  </si>
  <si>
    <t>LIB. 6397, ADQUISICION DE 4,000 LIBRAS DE AZUCAR, PARA SER UTILIZADAS POR LAS DIFERENTES COCINAS Y DEPARTAMENTOS DE ESTE MIP.</t>
  </si>
  <si>
    <t>EDENORTE DOMINICANA, SA</t>
  </si>
  <si>
    <t>B1500244731</t>
  </si>
  <si>
    <t>LIB. 6398, SERVICIO DE ELECTRICIDAD  CORRESPONDIENTE A LA OFICINA OFICINA REGIONAL DE ESTE MIP UBICADA EN LA CIUDAD DE SANTIAGO, CONTRATO: 6784227</t>
  </si>
  <si>
    <t>LIB. 6399, CONTRATACION DE SERVICIOS DE REFIGERIO.</t>
  </si>
  <si>
    <t>B1500002728</t>
  </si>
  <si>
    <t>B1500001391</t>
  </si>
  <si>
    <t>B1500000340                        B1500000341                    B1500000342                   B1500000343                    B1500000344               B1500000345                B1500000346               B1500000347               B1500000348</t>
  </si>
  <si>
    <t>LIB. 6404, ADQUISICION DE (1) COMPUTADORA PARA UTILIZADA EN LA UNIDAD DE AUDITORIA INTERNA DE LA CONTRALORIA GENERAL DE LA REPUBLICA ASIGNADA A ESTE MIP.</t>
  </si>
  <si>
    <t>LIB. 6412, SERVICIO DE REPARACION PARA EL VEHICULO MARCA; KIA, MODELO, SORENTO, TERMINAL DE CHASIS: 477738, PERTENECIENTE A ESTE MIP.</t>
  </si>
  <si>
    <t>LIB. 6471, SERVICIO DE ALQUILERES PARA MONTAJE DE EVENTOS QUE SERAN UTILIZADOS EN DIFERENTES ACTIVIDADES INTERNAS Y EXTERNAS EJECUTADAS POR EL MIP.</t>
  </si>
  <si>
    <t>ALYCE INTERNACIONAL SRL</t>
  </si>
  <si>
    <t>B1500002183</t>
  </si>
  <si>
    <t>LIB. 6473, ADQUISICION DE MATERIALES DE DESECHABLES, PARA SER UTILIZADOS EN LOS DISTINTOS DEPARTAMENTOS, PROGRAMAS Y COCINAS DE ESTE MIP.</t>
  </si>
  <si>
    <t>B1500000309                  B1500000310                    B1500000319                  B1500000320                   B1500000321                B1500000322                   B1500000323</t>
  </si>
  <si>
    <t>B1500000177</t>
  </si>
  <si>
    <t>LIB. 6475, CONTRATACION DE SERVICIOS DE IMPRESIÓN Y ENCUADERNACION.</t>
  </si>
  <si>
    <t>LIB. 6474, CONTRATACION DE EMPRESA PARA EL ALQUILERES QUE SE UTILIZARAN EN LOS EVENTOS TANTO INTERNOS COMO EXTERNOS DE ESTE MIP.</t>
  </si>
  <si>
    <t>B1500000319</t>
  </si>
  <si>
    <t>LIB. 6476, ADQUISICION DE 30 CORONAS FUNEBRES Y 60 ARREGLOS FLORALES PARA DECORAR LAS DIFERENTES ACTIVIDADES DE ESTE MIP.</t>
  </si>
  <si>
    <t>VARGA´S SERVICIOS DE CATERING, SRL</t>
  </si>
  <si>
    <t>B1500000749</t>
  </si>
  <si>
    <t>LIB. 6477, SERVICIO DE MONTAJE Y DESMONTAJE DE EVENTO PARA EL DIA 18 DE NOVIEMBRE 2021 A REALIZARSE EN EL PALACIO DE LA POLICIA NACIONAL CON LA FINALIDAD DE ENTRENAR EN LIDERAZGO Y VALORES A TRAVES DE DOMINICANA SE TRANSFORMA.</t>
  </si>
  <si>
    <t>JLV GROUP, SRL</t>
  </si>
  <si>
    <t>LIB. 6478, CONTRATACION DE SERVICIOS DE ALQUILER DE CARPAS, SONIDO Y AUDIOVISUALES</t>
  </si>
  <si>
    <t>RAYSA ELETRO INDUSTRITAL, SRL</t>
  </si>
  <si>
    <t>B1500000746</t>
  </si>
  <si>
    <t>LIB. 6480, ADQUISICION DE T-SHIRTS IMPRESOS Y GORRAS QUE SERAN UTILIZADOS EN LAS DISTINTAS ACTIVIDADES PAUTADAS POR EL MIP.</t>
  </si>
  <si>
    <t xml:space="preserve"> LIB.  6479 ,1ER ABONO A LA FACT. NCF. B1500000746 D/F 27/10/2021 Y O/C -MIP-2021-00499, POR ADQUISICION DE HERRAMIENTAS Y MATERIALES PARA EL MANTENIMIENTO DE LA CASA DE PREVENCION Y SEGURIDAD CIUDADANA Y DEMAS LOCALES DE ESTE MIP.</t>
  </si>
  <si>
    <t xml:space="preserve">LIB. 6381, PAGO FACT. NCF B1500003573 D/F 23/12/2021 CON O/S MIP-2021-00673, POR RENOVACION DEL SERVICIO DE SUSCRIPCION ANUAL EN PERIODICO DE CIRCULACION NACIONAL, PERIODO ENERO-DICIEMBRE 2022.
</t>
  </si>
  <si>
    <t>B1500003573</t>
  </si>
  <si>
    <t>AGENCIA DE VIAJES MILENA TOURS,SRL</t>
  </si>
  <si>
    <t>B1500004022</t>
  </si>
  <si>
    <t>LIB. 6482, PAGO FACTS. B1500004021 D/F 21/12/2021 Y B1500004022 D/F 22/12/2021, TERCER ABONO A LA O/S MIP-2021-00488, POR CONTRATACION DE SERVICIOS DE HOSPEDAJE PARA INVITADOS INTERNACIONALES DE ESTE MIP.</t>
  </si>
  <si>
    <t>LIC. JORGE A. LOPEZ HILARIO</t>
  </si>
  <si>
    <t>B1500000049</t>
  </si>
  <si>
    <t>LIB. 6486, SERVICIOS JURIDICOS CORRESPONDIENTES AL MES DE DICIEMBRE 2021.</t>
  </si>
  <si>
    <t>LIB. 6487, COMPRA DE ANAQUEL O TRAMOS EN ESTRUCTURA MTALICA PARA SER INSTALADO EN LA FILIAL SANTIAGO DE LOS CABALLEROS PARA SER UTILIZADOS EN EL DEPOSITO DE ARMAS DE LA DIRECCION DE CONTROL DE ARMAS.</t>
  </si>
  <si>
    <t>B1500000068</t>
  </si>
  <si>
    <t>D´KUBIERTOS ROFER, SRL</t>
  </si>
  <si>
    <t>B1500000124</t>
  </si>
  <si>
    <t>B1500073931</t>
  </si>
  <si>
    <t>LIB. 6483, CONTRATACION DE SERVICIOS DE FUMIGACION Y  DEFINFECCION DE LAS OIFICINAS DEL MIP.</t>
  </si>
  <si>
    <t>LIB. 6484, CONTRATACION DE SERVICIOS DE ALMUERZO EIECUTIVO.</t>
  </si>
  <si>
    <t>LIB. 6485, ADQUISICION DE 300 TICKETS DE LAVADOS, PARA SER UTILIZADOS EN LA FLOTILLA VEHICULAR DE ESTE MIP.</t>
  </si>
  <si>
    <t xml:space="preserve">B1500000008 </t>
  </si>
  <si>
    <t>LIB. 6481, PAGO FACTURA NCF B1500000008 D/F 23/12/2021 SEGUN O/C MIP-2021-00489 POR ADQUISICION DE CAMISETAS MI PAIS SEGURO DEL VICEMINISTERIO DE SEGURIDAD PREVENTIVA EN GOBIERNOS PROVINCIALES</t>
  </si>
  <si>
    <t>B1500030057</t>
  </si>
  <si>
    <t>LIB. 6490, ADQUISICION   DE 100  FARDOS DE BOTELLAS DE AGUA DE 20/1 PARA LAS DIFERENTES DIRECCIONES, DEPARTAMENTOS Y PROGRAMAS DE ESTE MIP.</t>
  </si>
  <si>
    <t>CONSULTORES DE DATOS DEL CARIBE C POR A</t>
  </si>
  <si>
    <t>B1500000959</t>
  </si>
  <si>
    <t>LIB. 6492, PAGO FACT. NCF B1500000006 D/F 22/12/2021 CON O/S MIP-2021-00627, POR CONTRATACION DE SERVICIO PARA LA ACTIVIDAD REALIZADA ENMARCADA EN LA ESTRATEGIA</t>
  </si>
  <si>
    <t>LIB. 6491, PAGO FACTURA NCF. B1500000959, D/F 13/08/2021, CORRESPONDIENTE A LOS CARGOS FIJOS,REPORTES DE CREDITOS ADICIONALES,
REPORTE DE LOCALIZACION ADICIONALES DEL SERVICIO DE BURO DE CREDITO, PERIODO DEL 13/07/2021 AL 12/08/2021.</t>
  </si>
  <si>
    <t>B150000753</t>
  </si>
  <si>
    <t>LIB. 6493, CONTRATACION DE SERVICIO DE ALQUILER DE VARIOS MATERIALES, PARA SER UTILIZADAS EN EL MONTAJE (UN DIA CON LA ZURZA) ENMARCADA EN LA ESTRATEGIA INTEGRAL DE SEGURIDAD CIUDADANA MI PAIS SEGURO.</t>
  </si>
  <si>
    <t>B1500003653</t>
  </si>
  <si>
    <t>LIB. 6494, CONTRATACION DE SERVICIOS DE HOSPEDAJE.</t>
  </si>
  <si>
    <t>LIB. 6495, PAGO FACT. NCF B1500000040 D/F 28/09/2021 CON O/C MIP-2021-00440, POR ADQUISICION DE (22) CUBETAS DE MASILLA PARA SHEETROCK QUE SE UTILIZARON EN LA INSTALACION DE LA SUCURSAL DE SANTIAGO DE LOS CABALLEROS DE ESTE MIP</t>
  </si>
  <si>
    <t>DISTRIBUIDORA BACESMOS, SRL</t>
  </si>
  <si>
    <t>B1500000040</t>
  </si>
  <si>
    <t>CREACIONES SORIVEL, SRL</t>
  </si>
  <si>
    <t>B1500001753</t>
  </si>
  <si>
    <t>LIB. 6496, 1 CORONA DE FLORES, PARA LA FENECIDA ESPERANZA ESMELY BEATO., EL DIA 29 DE NOVIEMBRE  2021.</t>
  </si>
  <si>
    <t>SODEIS SOLUCIONES DE INGENIERIA Y SERVICIOS, SRL</t>
  </si>
  <si>
    <t>INVESTIGACION Y PUBLICOS, SRL (INPUBLICOS)</t>
  </si>
  <si>
    <t>LIB. 6497, ADQUISICION DE TUBO LED Y LAMPARAS TIPO PANEL 2X2 PARA SER UTILIZADAS EN ESTE MIP.</t>
  </si>
  <si>
    <t>LIB. 6498, PAGO FACT. NCF B1500000066 D/F 23/12/2021 CON O/S MIP-2021-00670, POR CONTRATACION DE SERVICIO DE INSTALACION DE PLAFONES Y REPARACION DE TECHOS EN LAS NUEVAS OFICINAS DE SANTIAGO DE LOS CABALLEROS.</t>
  </si>
  <si>
    <t>LIB. 6499, PAGO FACT. NCF B1500000423 D/F 09/12/2021, POR ADQUISICION DE LICENCIAS INFORMATICAS SEGUN CERTIFICADO DE CONTRATO No.BS0012953-2021. PAGO A FAVOR DE IQTEK Solutions, SRL</t>
  </si>
  <si>
    <t>B1500000423</t>
  </si>
  <si>
    <t>IQTEK SOLUTIONS, SRL</t>
  </si>
  <si>
    <t>PONTIFICIA UNIVERSIDAD CATOLICA MADRE Y MAESTRA</t>
  </si>
  <si>
    <t>B1500005913</t>
  </si>
  <si>
    <t>SIMBEL, SRL</t>
  </si>
  <si>
    <t>LIB. 6500, PARTICIPACION PARA CUATRO (4) PERSONAS EN EL DIPLOMADO ¨EXPERTO EN INTEGRIDAD CORPORATIVA, TRANSPARENCIA Y BUEN GOBIERNO¨.</t>
  </si>
  <si>
    <t>LIB. 6502, ADQUISICION DE TRES (3) TRITURADORAS Y UNA (1) MAQUINA DE ENCUADERNACION EN ESPIRAL PARA SER USADA EN EL DESPACHO DE ESTE MIP.</t>
  </si>
  <si>
    <t>LIB. 6503, ADQUISICION DE HERRAMIENTAS Y MATERIALES PARA EL MANTENIMIENTO DE LA CASA DE PRVENCION Y SEGURIDAD CIUDADANA Y DEMAS LOCALES DE ESE VICEMINISTERIO.</t>
  </si>
  <si>
    <t>LIB. 6501, PAGO FACT. NCF B1500000175 D/F 11/11/2015 CON O/C MIP-2021-00570, POR ADQUISICION DE FLORES VARIADAS DE NAVIDAD, ARBOLITO NAVIDEÑO, CINTA NAVIDEÑA Y ADORNOS VARIADOS PARA SER USADOS EN ESTE MIP.</t>
  </si>
  <si>
    <t xml:space="preserve">
DECORACIONES TACTUK, SRL</t>
  </si>
  <si>
    <t>B1500000175</t>
  </si>
  <si>
    <t xml:space="preserve">B1500185280 B1500185282  B1500212743  B1500213374 B1500235993  </t>
  </si>
  <si>
    <t>LIB. 6504, ASESORIA ESPECIALIZADA PARA LA CREACION E IMPLEMENTACION DE UNA METODOLOGIA DE TRABAJO QUE PERMITA LA CONSECUCION DE LOS OBJETIVOS DE GRUPO DE TRABAJO PARA LA TRANSFORMACION Y PROFESIONALIZACION DE LA POLICIA NACIONAL CREADO POR DECRETO NO.211-21.</t>
  </si>
  <si>
    <t>LIB. 6505, PAGO FACT. NCF B1500000321 D/F 15/12/2021 Y ABONO A LA O/C MIP-2021-00550, POR ADQUISICION DE (8) PUCHEROS DE ROSAS PARA LAS ACTIVIDADES DE ESTE MIP</t>
  </si>
  <si>
    <t xml:space="preserve"> B1500000321</t>
  </si>
  <si>
    <t xml:space="preserve"> B1500000794</t>
  </si>
  <si>
    <t>B1500000115</t>
  </si>
  <si>
    <t>PUBLICACIONES AHORA  C X A</t>
  </si>
  <si>
    <t xml:space="preserve"> B1500002576</t>
  </si>
  <si>
    <t>LIB. 6506, PAGO FACTURA NCF. B1500000794 D/F 22/12/2021 SEGUN O/C MIP-2021-00689, POR ADQUISICION DE ARTICULOS Y MATERIALES GASTABLESPARA SER UTILIZADOS EN LOS DISTINTOS DEPARTAMENTOS Y PROGRAMAS DE ESTE MIP.</t>
  </si>
  <si>
    <t>LIB. 6507, PAGO FACTURA NCF. B1500000115 D/F 23/12/2021, SEGUN O/S- MIP-2021-00660, POR ADQUISICION DE REFRIGERIO PARA LA ACTIVIDAD QUE REALIZO, ESTE MIP ,CON COMUNITARIOS DEL SECTOR DE CRISTO REY, EL 19 DE DICIEMBRE 2021</t>
  </si>
  <si>
    <t>LIB. 6509, PAGO FACT. NCF B1500002576 D/F 23/12/2021 CON O/S MIP-2021-00669, POR RENOVACION DEL SERVICIO DE SUSCRIPCION ANUAL EN PERIODICO DE CIRCULACION NACIONAL, PERIODO E 27/12/2021 AL 26/12/2022</t>
  </si>
  <si>
    <t>LIB. 6510, PAGO FACT. NCF B1500000127 D/F 18/10/2021 CON O/S MIP-2021-00473, POR DIFUSION PUBLIC. PARA LA CAMPAÑA DE SENSIBILIZACION Y PROMOCION DEL PLAN PILOTO DE SEGURIDAD CIUDADANA Y EL PLAN NACIONAL DE DESARME POR LA PAZ, CERT. DE CONTRATO No. BS-0014737-2021.</t>
  </si>
  <si>
    <t xml:space="preserve">DARY TERRERO COMUNICACIONES SRL </t>
  </si>
  <si>
    <t>B1500000127</t>
  </si>
  <si>
    <t>B1500001371                    B1500001372                        B1500001373                B1500001374</t>
  </si>
  <si>
    <t>48,639.60 32,426.40 65,366.32 43,910.75</t>
  </si>
  <si>
    <t>LIB. 6511, PAGO FACTS. NCF B1500001371, 1372, 1373, 1374 D/F 23/12/2021 CON O/C MIP-2021-00491, POR CONTRATACION DE SERVICIOS DE ALQUILER DE VEHICULO PARA LAS DIFERENTES ACTIVIDADES QUE REALIZA ESTE MIP.</t>
  </si>
  <si>
    <t>LICDO. ADOLFO SALASIER SANCHEZ PEREZ</t>
  </si>
  <si>
    <t>LIB. 6512, PAGO DE SERVICIOS DE ASESORIA JURIDICA DEL DESPACHO DEL MINISTERIO DE INTERIOR Y POLICIA (MIP), CORRESPONDIENTE DEL 22 DE NOVIEMBRE AL 23 DE DICIEMBRE 2021.</t>
  </si>
  <si>
    <t>B1500000067</t>
  </si>
  <si>
    <t xml:space="preserve">B1500000207                  B1500000209            </t>
  </si>
  <si>
    <t>B1500000164</t>
  </si>
  <si>
    <t>BLENDED, SOLUCIONES INTEGRADAS DE MARKETING Y PUBLICIDAD, SRL</t>
  </si>
  <si>
    <t>B1500000023</t>
  </si>
  <si>
    <t>LIB. 6513, CONTRATACION DE SERVICIO PARA EL PULIDO DE PISOS PARA LA DIRECCION DE REGISTRO DE CONTROL DE TENENCIA Y PORTE DE ARMAS DE FUEGO.</t>
  </si>
  <si>
    <t>LIB. 6514, CONTRATACION DE SERVICIO DE CATERING PARA EL ACTO DE GRADUACION COORDINADO POR EL VICEMINISTERIO DE SEGURIDAD PREVENTIVA EN LOS SECTORES VULNERABLES.</t>
  </si>
  <si>
    <t>LIB. 6515, ADQUISICION DE ALMUERZO Y REFRIGERIO PARA DOS (2) ACTIVIDADES DEL MIP.</t>
  </si>
  <si>
    <t>LIB. 6516, ADQUISICION DE 200 TSHIRT CON EL SLOGAN ¨VIVIR SIN VIOLENCIA ES POSIBLE¨ PARA EL VICEMINISTERIO DE SEGURIDAD PREVENTIVA EN LOS SECTORES VULNERABLES.</t>
  </si>
  <si>
    <t>LIB. 6517, ADQUISICION DE UN (1) STAND DE EXHIBICION INFORMATIVO Y TRES (3) STAND ROTULADO PARA SER INSTALADOS ENE L PISO UNO (1) DE ESTE MIP. PARA LA JORNADA DE ENTREGA DE LICENCIAS Y PARA PORTE Y TENENCIAS DE ARMAS DE FUEGO.</t>
  </si>
  <si>
    <t>LIB. 6518, ADQUISICION DE ELECTRODOMESTICOS PARA LOS DEPARTAMENTOS DE ARMAS, RECURSOS HUMANOS, SUC. SANTIAGO Y PISO 11 DE ESTE MIP.</t>
  </si>
  <si>
    <t>LIB. 6520, PAGO FACT. B1500004625 D/F 23/12/2021 CON O/S MIP-2021-00671, POR RENOVACION DEL SERVICIO DE SUSCRIPCION ANUAL EN PERIODICO DE CIRCULACION NACIONAL, PERIODO ENERO-DICIEMBRE 2022</t>
  </si>
  <si>
    <t xml:space="preserve"> B1500004625</t>
  </si>
  <si>
    <t xml:space="preserve">EDITORA HOY, SAS </t>
  </si>
  <si>
    <t>B1500003996                  B1500004016                 B1500004012                  B1500004025</t>
  </si>
  <si>
    <t>LIB. 6521, CONTRATACION DE SERVICIOS DE ALQUILER DE VEHICULO PARA DIFERENTES ACTIVIDADES QUE REALIZA EL MIP.</t>
  </si>
  <si>
    <t>9,905.68 3,245.17</t>
  </si>
  <si>
    <t xml:space="preserve">B1500036066 B1500036092 </t>
  </si>
  <si>
    <t xml:space="preserve">LIB. 6614, PAGO NCF. B1500021323- 1334- 1324, POR $1,431,593.18, POR SERV. SEG. MEDICO AL COBA, PER/PRUEBA y MIP, MENOS DESC. DE NOMINA POR $347,893.71, NC.$12,326.80, Y SALDO DE LA NC.6966 POR $ 250.98, PERIODO DEL 01/ AL 31/12/21 </t>
  </si>
  <si>
    <t>B1500021323 B1500021334 B1500021324</t>
  </si>
  <si>
    <t>12,410.64 53,643.07 1,005,318.96</t>
  </si>
  <si>
    <t>LIB. 6615, PAGO FACTURA NCF. B1500005380, D/F 23/11/2021, POR VALOR DE RD$393,555.00,POR SERVICIO DE SEGURO MEDICO AL PERSONAL DE ESTE
MIP , MENOS DESC. NOMINA DE RD$45,714.00, PERIODO DEL 01/12/2021 AL 31/12/2021</t>
  </si>
  <si>
    <t xml:space="preserve"> SEGURO NACIONAL DE SALUD</t>
  </si>
  <si>
    <t>B1500005380</t>
  </si>
  <si>
    <t xml:space="preserve"> GRUPO DE COMUNICACIONES ARMARIO LIBRE GCAL, SRL</t>
  </si>
  <si>
    <t>LIB. 6621, PAGO FACT. NCF B1500000106 D/F 30/09/2021 CON O/S MIP-2021-00309, POR DIFUSION PUBLICITARIA PARA LA "CAMPAÑA DE SENSIBILIZACION Y PROMOCION DEL PLAN PILOTO DE SEGURIDAD CIUDADANA Y EL PLAN NACIONAL DE DESARME POR LA PAZ", PERIODO 05/07/2021 AL 05/08/2021.</t>
  </si>
  <si>
    <t>LIB. 6630, PAGO FACT. NCF. B1500000018, D/F 24/05/2021, POR SERVICIOS JURIDICOS EN OPINION LEGAL ,OFRECIDOS A ESTE MIP.</t>
  </si>
  <si>
    <t>ARISTIDES ENRIQUE VALLEJO BOTELLO</t>
  </si>
  <si>
    <t>B150000001</t>
  </si>
  <si>
    <t xml:space="preserve">COMPAÑÍA DOMINICANA DE TELEFONOS C POR A </t>
  </si>
  <si>
    <t>LIB. 6668, PAGO CUENTA NO.710029713, SEGUN FACTURA NCF. B1500115698, D/F 28/12/2021,  POR SERVICIO TELEFÓNICO A ESTE MIP, CORRESPONDIENTE AL MES DE DICIEMBRE  2021.</t>
  </si>
  <si>
    <t>B1500115698</t>
  </si>
  <si>
    <t>LIB. 6670, PAGO CUENTA NO. 703616800, NCF B1500115952  D/F 28/12/2021, POR SERVICIO DE FLOTA DE ESTE MINISTERIO, CORRESPONDIENTE AL MES DE DICIEMBRE  2021</t>
  </si>
  <si>
    <t xml:space="preserve">B1500115952 </t>
  </si>
  <si>
    <t>LIB. 6678, PAGO FACT. NCF.B1500001397, POR ALQUILER DE STAND EN CENTRO DE ATENCION PRESENCIAL AL CIUDADANO "PUNTO GOB-SAMBIL"PARA PROPORCIONAR INFORMACION Y SERVICIOS DE ESTE MIP, CORRESPONDIENTE AL MES DE DICIEMBRE 2021, SEGUN CERTIFICADO DE CONTRATO CI-000166-2021</t>
  </si>
  <si>
    <t>B1500001397</t>
  </si>
  <si>
    <t xml:space="preserve">B1500000760 </t>
  </si>
  <si>
    <t>LIB. 6711, PAGO FACTURA NCF. B1500000760 D/F 27/12/2021, SEGUN O/C NO. MIP-2021-00668, POR ADQUISICION DE UTENSILIOS DE COCINA PARA USO DE ESTE MIP.</t>
  </si>
  <si>
    <t>PS&amp;S, PROVEEDORA DE SERVICIOS &amp; SUMINISTROS DE OFICINA, SRL</t>
  </si>
  <si>
    <t>B1500000282</t>
  </si>
  <si>
    <t>LIB. 6712, PAGO FACTURA NCF. B1500000282 D/F 06/12/2021, SEGUN O/C -MIP-2021-00597, POR ADQUISICION DE (2) BEBEDEROS PARA USO DE LAS GOBERNACIONES DE DAJABON Y MONTECRISTI.</t>
  </si>
  <si>
    <t>LIB. 6713, PAGO FACTURA NCF. B1500000280, D/F 16/11/2021, SEGUN O/C -MIP-2021-00548, POR ADQUISICION DE (2) CONTENEDORES PARA BASURA QUE ESTARAN UBICADOS EN LAS INT. Y SERAN UTILIZADOS COMO COMP. DE HIGIENE EN LOS DIFERENTES EVENTOS EJECUTADOS POR ESTE
MIP</t>
  </si>
  <si>
    <t>B1500000280</t>
  </si>
  <si>
    <t>LIB. 6715, PAGO FACTURA NCF. B1500000280, D/F 16/11/2021, SEGUN O/C -MIP-2021-00548, POR ADQUISICION DE (2) CONTENEDORES PARA BASURA QUE ESTARAN UBICADOS EN LAS INT. Y SERAN UTILIZADOS COMO COMP. DE HIGIENE EN LOS DIFERENTES EVENTOS EJECUTADOS POR ESTE
MIP</t>
  </si>
  <si>
    <t>B1500000297</t>
  </si>
  <si>
    <t>LIB. 6717, PAGO FACTURA NCF. B1500000297 D/F 17/12/2021, SEGUN O/S NO. MIP-2021-00664, POR ADQUISICION DE IMPRESION Y ENCUADERNACION DE (40) FOLLETOS VIOLENCIA Y SEGURIDAD DEMOCRATICA EN REP. DOM PARA SER UTILIZADO COMO REF. EN LA IMPLEM. EST. DE SEG. CIUDADANA.</t>
  </si>
  <si>
    <t>LIB. 6777,PAGO FACTURA NCF. B1500000179 D/F 30/12/2021 SEGUN O/C MIP-2021-00667 POR ADQUISICION DE 200 ETIKER "ESTABLECIMIENTOS
CERRADOS" PARA SER UTILIZADOS POR EL COBA</t>
  </si>
  <si>
    <t xml:space="preserve">B1500000179 </t>
  </si>
  <si>
    <t>LIB. 6778, PAGO FACTURA NCF. B1500000008 D/F 30/12/2021 SEGUN O/S MIP-2021-00687, POR CONTRATACION DE GESTION DE EVENTOS PARA LOS ALQUILERES EN EL MONTAJE DE DIFERENTES ENCUENTROS PROGRAMADOS DEL DESPACHO DE ESTE MIP</t>
  </si>
  <si>
    <t>LIB. 6779, PAGO FACTURA NCF. B1500000178 D/F 30/12/2021 SEGUN O/C MIP-2021-00686 POR ADQUISICION DE ESCLAVINAS PARA LOS GRADUANDOS DEL SUB-PROGRAMA DE SOSTENIBILIDAD INTEGRAL Y DESARROLLO CULTURAL..</t>
  </si>
  <si>
    <t>B1500000178</t>
  </si>
  <si>
    <t>LIB. 6816, PAGO FACTURA NCF. B1500001753 Y 1754 D/F 29/11/2021, 01/12/2021, 4to. ABONO A LA O/C MIP-2021-00490 POR ADQUISICION DE 2 PUCHEROS ROSAS PARA LA ACTIVIDAD QUE SE REALIZO EN EL SALON DE CONFERENCIAS EL 10/11/2021.</t>
  </si>
  <si>
    <t>B1500001753 B1500001754</t>
  </si>
  <si>
    <t>9,440.00  9,440.00</t>
  </si>
  <si>
    <t>BONANZA DOMINICANA, SAS</t>
  </si>
  <si>
    <t>LIB. 6817, PAGO FACTURA NCF. B1500001334, SEGUN O/C MIP-2021-00688, POR ADQUISICION DE 55 CAMIONETAS DOBLE CABINA 4WD PARA USO INSTITUCIONAL DE ESTE MIP.</t>
  </si>
  <si>
    <t>B1500001334</t>
  </si>
  <si>
    <t>LIB. 6225, PAGO FACT. NCF B1500000210 D/F 30/09/2021 CON O/S MIP-2021-00373, POR DIFUSION PUBLICITARIA PARA LA "CAMPAÑA DE SENSIBILIZACION Y PROMOCION DEL PLAN PILOTO DE SEGURIDAD CIUDADANA Y EL PLAN NACIONAL DE DESARME POR LA PAZ", PERIODO 13/07/2021 AL 13/08/2021.</t>
  </si>
  <si>
    <t>LIB. 6231, PAGO 1er. ABONO A LA FACTURA NCF. B1500000533 D/F 03/11/2021 Y AL CERTIFICADO DE CONTRATO No. BS-0013021-2021, POR ADQUISICION DE EQUIPOS Y SUMISTRO PARA LA IMPRESION DE CARNETS DE LICENCIAS DE PORTES Y TENENCIAS DE ARMAS DE FUEGO.</t>
  </si>
  <si>
    <t>LIB. 6224, SALDO: A LA FACTURA NCF. B1500000122 D/F 26/11/2021, Y A LA O/C MIP-2021-00555 POR ADQUISIION DE HERRAMIENTAS PARA SER UTILIZADAS EN LOS DIFERENTES DEPARTAMENTOS DE ESTE MIP</t>
  </si>
  <si>
    <t>LIB. 6223, PAGO 1er. ABONO: A LA FACTURA NCF. B1500000122 D/F 26/11/2021, Y A LA O/C MIP-2021-00555 POR ADQUISIION DE HERRAMIENTAS PARA SER UTILIZADAS EN LOS DIFERENTES DEPARTAMENTOS DE ESTE MIP.</t>
  </si>
  <si>
    <t>LIB. 6351, PAGO FACT. NCF B1500000473 D/F 07/12/2021 CON MIP-2021-00528, POR ADQUISICION DE YOYOS PORTA CARNETS QUE SERAN UTILIZADOS POR EL PERSONAL DE ESTE MIP</t>
  </si>
  <si>
    <t>LIB. 5764, PAGO FACTURA NCF. B1500000104 D/F 14/10/2021 SEGUN O/S -MIP-2021-00480 , POR CONTRAT. DE SERV. PARA ALMUERZOS, DESAYUNOS PARA EL PERS. DEL VICE MINISTERIO DE ARMAS EN OPERATIVO DE EMISION DE CARNETS LOS DIAS 18,19,25 Y 26 DE SEPT/21 Y 02 DE OCT./2021</t>
  </si>
  <si>
    <t>LIB. 5776, PAGO FACT. NCF B1500000049 D/F 13/11/2021 CON O/S MIP-2021-00476, POR DIFUSION PUBLICITARIA PARA LA "CAMPAÑA DE SENSIBILIZACION Y PROMOCION DEL PLAN PILOTO DE SEGURIDAD CIUDADANA Y EL PLAN NACIONAL DE DESARME POR LA PAZ" PERIODO 15/09/2021 AL
15/10/2021.</t>
  </si>
  <si>
    <t>LIB. 6171, PAGO FACTURA NCF. B1500000740, D/F 16/11/2021, SEGUN O/C MIP-2021-00577, POR ADQUISICION DE 450 FARDOS DE FUNDAS PLASTICAS PARA SER UTILIZADAS EN ESTE MIP.</t>
  </si>
  <si>
    <t>LIB. 6168, PAGO FACTURAS VARIAS, POR ALQUILER DE STAND N EL CENTRO DE ATENCION PRESENCIAL AL CIUDADANO "PUNTO GOB-SAMBIL PARA
PROPORCIONAR INFORMACION Y SERVICIOS DE ESTE MIP, CORRESPONDIENTE A LOS MESES ABRIL-NOVIEMBRE 2021, SEGUN CERTIFICADO DE CONTRATO CI-0000166</t>
  </si>
  <si>
    <t>480.00                     384.00             2080.00       1,120.00          880.00         6,400.00         320.00              320.00         1,600.00         960.00            912.00             216.00         2,520.00         384.00              988.80         2,445.00         820.00         6,828.00       3884.00      3,989.49         600.00          1,640.00    16,258.59      320.00         1,996.80   12,236.00      320.00</t>
  </si>
  <si>
    <t xml:space="preserve">21/4/2021 11/05/2021 16/06/2021 14/07/2021 03/08/2021 06/09/2021 12/10/2021 18/11/2021  </t>
  </si>
  <si>
    <t xml:space="preserve">21/05/2021 11/05/2021 16/07/2021 14/08/2021 03/09/2021 06/10/2021 12/11/2021 18/12/2021  </t>
  </si>
  <si>
    <t>LIB. 5778, PAGO FACTURAS NCF.C1500001082, 1089, 1142, 1181, 1233, 1270, 1309, 1348, POR ALQUILER DE STEND EN EL CENTRO DE ATENCION PRESENCIAL AL CIUDADANO "PUNTO GOB-MEGACENTRO, PERIODO ABRIL-NOVIEMBRE 2021.</t>
  </si>
  <si>
    <t>08/04/2021 19/04/2021 28/04/2021  20/05/2021</t>
  </si>
  <si>
    <t>08/05/2021 19/05/2021 28/05/2021  20/06/2021</t>
  </si>
  <si>
    <t>LIB. 5839, PAGO NCF. B1500026196, 26364,26533 Y26942, Y ABONO A LA O/C MIP-2019-00346, POR ADQUISICION DE 429 FARDOS DE BOTELLAS DE AGUA.PARA SER UTILIZADOS EN LAS COCINAS, PROG, Y EVENTOS DE ESTE MIP, MENOS NOTAS DE CREDITOS POR RD$ 4,335.00</t>
  </si>
  <si>
    <t xml:space="preserve">30/03/2021  20/04/2021 12/05/2021 12/05/2021 12/05/2021 10/06/2021 19/06/2021 22/07/2021 31/07/2021  12/08/2021 12/08/2021  14/08/2021  06/09/2021  07/09/2021 08/09/2021 08/09/2021 10/09/2021 11/09/2021   15/09/2021 16/09/2021  20/09/2021 20/09/2021 12/10/2021 12/10/2021  15/10/2021  23/10/2021  25/10/2021 </t>
  </si>
  <si>
    <t>B1500013503 B1500024425 B1500040777   B1500041103      B1500041117   B1500062043 B1500068998 B1500108803   B1500121258  B1500129555 B1500129557 B1500130654 B1500153684    B1500154381  B1500154996   B1500155611    B1500157416  B1500158337  B1500160474   B1500161667  B1500163473 B1500163474 B1500179456 B1500179620 B1500182500   B1500188191   B1500189276</t>
  </si>
  <si>
    <t>19/03/2021 29/03/2021</t>
  </si>
  <si>
    <t>1/11/2021 01/11/2021</t>
  </si>
  <si>
    <t>B1500020868 B1500020870</t>
  </si>
  <si>
    <t>4/10/2021 01/10/2021</t>
  </si>
  <si>
    <t>18/11/2021 24/11/2021</t>
  </si>
  <si>
    <t xml:space="preserve">21/04/2021 11/05/2021 16/06/2021 14/07/2021  03/08/2021 06/09/2021 12/10/2021 18/10/2021 </t>
  </si>
  <si>
    <t>01/12/2021 01/12/2021 01/12/2021 01/12/2021 02/12/2021</t>
  </si>
  <si>
    <t>01/01/2022 01/01/2022 01/01/2022 01/01/2022 02/01/2022</t>
  </si>
  <si>
    <t>06/09/2021 30/09/2021</t>
  </si>
  <si>
    <t>B1500000795 B1500000808</t>
  </si>
  <si>
    <t>27/08/2021 20/09/2021 01/12/2021 20/12/2021 20/12/2021</t>
  </si>
  <si>
    <t xml:space="preserve">B1500066856 B1500067002 B1500067331 B1500067361 B1500067368 </t>
  </si>
  <si>
    <t>12/11/2021 30/11/2021</t>
  </si>
  <si>
    <t>13/09/2021 13/10/2021 13/11/2021 13/12/2021</t>
  </si>
  <si>
    <t>LIB. 6470, CONTRATACION DE SERVICIOS DE SISTEMA DE COMUNICACIÓN VIA SATELITE.</t>
  </si>
  <si>
    <t>05/11/2021     06/11/2021      06/11/2021     06/11/2021        06/11/2021       09/11/2021       10/11/2021      10/11/2021     17/11/2021</t>
  </si>
  <si>
    <t>16/06/2021          16/06/2021          28/09/2021          21/09/2021       27/09/2021       27/09/2021</t>
  </si>
  <si>
    <t xml:space="preserve">14/12/2021 19/12/2021 19/12/2021 23/12/2021 </t>
  </si>
  <si>
    <t xml:space="preserve">99,300.00 211,545.00 132,400.00 94,020.00  </t>
  </si>
  <si>
    <t xml:space="preserve">30/04/2021  20/05/2021 12/06/2021 12/06/2021 12/06/2021 10/07/2021 19/07/2021 22/08/2021 31/08/2021  12/09/2021 12/09/2021  14/09/2021  06/10/2021  07/10/2021 08/10/2021 08/10/2021 10/10/2021 11/10/2021   15/10/2021 16/10/2021  20/10/2021 20/10/2021 12/11/2021 12/11/2021  15/11/2021  23/11/2021  25/11/2021 </t>
  </si>
  <si>
    <t>19/04/2021 29/04/2021</t>
  </si>
  <si>
    <t>01/12/2021 01/12/2021</t>
  </si>
  <si>
    <t>4/11/2021 01/11/2021</t>
  </si>
  <si>
    <t>18/12/2021 24/12/2021</t>
  </si>
  <si>
    <t xml:space="preserve">21/05/2021 11/06/2021 16/07/2021 14/08/2021  03/09/2021 06/10/2021 12/11/2021 18/11/2021 </t>
  </si>
  <si>
    <t>06/10/2021 30/10/2021</t>
  </si>
  <si>
    <t>27/09/2021 20/10/2021 01/01/2022 20/01/2022 20/01/2022</t>
  </si>
  <si>
    <t>12/12/2021 30/12/2021</t>
  </si>
  <si>
    <t>13/10/2021 13/11/2021 13/12/2021 13/01/2022</t>
  </si>
  <si>
    <t>05/12/2021     06/12/2021      06/12/2021     06/12/2021        06/12/2021       09/12/2021       10/12/2021      10/12/2021     17/12/2021</t>
  </si>
  <si>
    <t>16/07/2021          16/07/2021          28/10/2021          21/10/2021       27/10/2021       27/10/2021</t>
  </si>
  <si>
    <t xml:space="preserve">14/1/2022 19/1/2022 19/1/2022 23/1/2022 </t>
  </si>
  <si>
    <t>CHEQUE 76576, PAGO FACTURA NCF.B1500001645, D/F 24/11/2021, O/S-MIP-2021-00409, POR REPARACION DE IMPRESORAS Y SCANNER DE VARIOS DEPARTAMENTOS DE ESTE MIP.</t>
  </si>
  <si>
    <t xml:space="preserve">CHEQUE 76610, PAGO FACTURA NO.B1500000138, D/F 21/12/2021 DE O/C NO.MIP-2021-00648, POR  SERVICIO DE LLENADO DE EXTINTORES PARA ESTE MINISTERIO. </t>
  </si>
  <si>
    <t>LIB. 5862, PAGO FACT. NCF B1500000005, D/F 08/08/2021 CON O/S MIP-2021-00268, POR DIFUSION PUBLICITARIA PARA LA "CAMPAÑA DE
SENSIBILIZACION Y PROMOCION DEL PLAN PILOTO DE SEGURIDAD Y PLAN NACIONAL DE DESARME POR LA PAZ", PERIODO 09/07/2021 AL 09/08/2021</t>
  </si>
  <si>
    <t xml:space="preserve">LIB. 6508,  CONTRATACIO N DE SERVICIOS PARA LA INSTALACION Y ADQUISICION DE ROTULOS E IDENTIFICADORES PARA DIFERENTES OFICINAS DE ESTE MIP. </t>
  </si>
  <si>
    <t>LIB. 6613, PAGO CUENTAS NO. 4045090, 9704970 Y NCF.B1500036066 Y B1500036092 D/F 25/12/2021, POR SERVICIO DE TELECABLE , TELÉFONO E INTERNET A LA POLICÍA AUXILIAR Y ESTE MIP, CORRESPONDIENTE AL PERIODO DEL 20/11/2021 AL 19/12/2021.</t>
  </si>
  <si>
    <t>LIB. 6726, PAGO FACTURA NCF. B1500000062 D/F 27/12/2021 SEGUN O/C - MIP-2021-00677 POR ADQUISICION DE (60) CUBETAS DE PINTURAS VARIADAS PARA SER UTILIZADA EN EL DEPARTAMENTO DE SERVICIOS GENERALES DE ESTE MIP.</t>
  </si>
  <si>
    <t>1,776.00        92.00             480.00              720.00           320.00</t>
  </si>
  <si>
    <t>6,726.00    9,322.00  4,838.00  4,779.00  6,195.00  6,785.00     3,540.00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</si>
</sst>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3" formatCode="_(* #,##0.00_);_(* \(#,##0.00\);_(* &quot;-&quot;??_);_(@_)"/>
    <numFmt numFmtId="164" formatCode="dd/mm/yyyy;@"/>
    <numFmt numFmtId="165" formatCode="_([$€-2]* #,##0.00_);_([$€-2]* \(#,##0.00\);_([$€-2]* &quot;-&quot;??_)"/>
    <numFmt numFmtId="166" formatCode="#,##0.00;[Red]#,##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name val="Arial"/>
      <family val="2"/>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ont>
    <font>
      <sz val="10"/>
      <name val="Cambria"/>
      <family val="1"/>
      <scheme val="major"/>
    </font>
    <font>
      <b/>
      <sz val="10"/>
      <name val="Cambria"/>
      <family val="1"/>
      <scheme val="major"/>
    </font>
    <font>
      <sz val="10"/>
      <color theme="1"/>
      <name val="Cambria"/>
      <family val="1"/>
      <scheme val="major"/>
    </font>
    <font>
      <b/>
      <sz val="10"/>
      <color theme="1"/>
      <name val="Cambria"/>
      <family val="1"/>
      <scheme val="major"/>
    </font>
    <font>
      <sz val="10"/>
      <color rgb="FF000000"/>
      <name val="Cambria"/>
      <family val="1"/>
      <scheme val="major"/>
    </font>
    <font>
      <sz val="10"/>
      <color indexed="72"/>
      <name val="Cambria"/>
      <family val="1"/>
      <scheme val="major"/>
    </font>
    <font>
      <u val="double"/>
      <sz val="10"/>
      <color theme="1"/>
      <name val="Cambria"/>
      <family val="1"/>
      <scheme val="major"/>
    </font>
    <font>
      <sz val="8"/>
      <name val="Arial"/>
      <family val="2"/>
    </font>
    <font>
      <sz val="1"/>
      <color rgb="FFFFFF00"/>
      <name val="Arial"/>
      <family val="2"/>
    </font>
    <font>
      <sz val="11"/>
      <name val="Cambria"/>
      <family val="1"/>
      <scheme val="major"/>
    </font>
    <font>
      <b/>
      <sz val="11"/>
      <name val="Cambria"/>
      <family val="1"/>
      <scheme val="major"/>
    </font>
    <font>
      <b/>
      <sz val="11"/>
      <color theme="1"/>
      <name val="Cambria"/>
      <family val="1"/>
      <scheme val="major"/>
    </font>
    <font>
      <sz val="11"/>
      <color indexed="72"/>
      <name val="Cambria"/>
      <family val="1"/>
      <scheme val="major"/>
    </font>
    <font>
      <u val="double"/>
      <sz val="11"/>
      <color theme="1"/>
      <name val="Cambria"/>
      <family val="1"/>
      <scheme val="major"/>
    </font>
    <font>
      <sz val="11"/>
      <color theme="1"/>
      <name val="Cambria"/>
      <family val="1"/>
    </font>
    <font>
      <sz val="11"/>
      <color rgb="FF000000"/>
      <name val="Cambria"/>
      <family val="1"/>
    </font>
    <font>
      <sz val="10"/>
      <name val="Arial"/>
    </font>
    <font>
      <sz val="12"/>
      <name val="Cambria"/>
      <family val="1"/>
      <scheme val="major"/>
    </font>
    <font>
      <sz val="11"/>
      <color indexed="8"/>
      <name val="Cambria"/>
      <family val="1"/>
      <scheme val="major"/>
    </font>
    <font>
      <b/>
      <sz val="12"/>
      <name val="Cambria"/>
      <family val="1"/>
      <scheme val="major"/>
    </font>
    <font>
      <sz val="12"/>
      <color theme="1"/>
      <name val="Cambria"/>
      <family val="1"/>
      <scheme val="maj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666666"/>
      </left>
      <right style="medium">
        <color rgb="FF666666"/>
      </right>
      <top style="medium">
        <color rgb="FF666666"/>
      </top>
      <bottom style="medium">
        <color rgb="FF666666"/>
      </bottom>
      <diagonal/>
    </border>
    <border>
      <left style="thin">
        <color indexed="64"/>
      </left>
      <right style="thin">
        <color indexed="64"/>
      </right>
      <top style="thin">
        <color indexed="64"/>
      </top>
      <bottom/>
      <diagonal/>
    </border>
  </borders>
  <cellStyleXfs count="17">
    <xf numFmtId="0" fontId="0" fillId="0" borderId="0"/>
    <xf numFmtId="43" fontId="1" fillId="0" borderId="0" applyFont="0" applyFill="0" applyBorder="0" applyAlignment="0" applyProtection="0"/>
    <xf numFmtId="0" fontId="8" fillId="0" borderId="0"/>
    <xf numFmtId="0" fontId="16" fillId="4" borderId="0">
      <alignment vertical="center" wrapText="1"/>
    </xf>
    <xf numFmtId="0" fontId="24" fillId="4" borderId="0">
      <alignment vertical="center" wrapText="1"/>
    </xf>
    <xf numFmtId="0" fontId="24" fillId="4" borderId="0">
      <alignment vertical="center" wrapText="1"/>
    </xf>
    <xf numFmtId="43" fontId="25" fillId="0" borderId="0" applyFont="0" applyFill="0" applyBorder="0" applyAlignment="0" applyProtection="0"/>
    <xf numFmtId="0" fontId="16" fillId="4" borderId="0">
      <alignment vertical="center" wrapText="1"/>
    </xf>
    <xf numFmtId="0" fontId="8" fillId="0" borderId="0"/>
    <xf numFmtId="43" fontId="25" fillId="0" borderId="0" applyFont="0" applyFill="0" applyBorder="0" applyAlignment="0" applyProtection="0"/>
    <xf numFmtId="0" fontId="33" fillId="0" borderId="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cellStyleXfs>
  <cellXfs count="310">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2" borderId="2" xfId="0" applyFill="1" applyBorder="1"/>
    <xf numFmtId="0" fontId="0" fillId="2" borderId="3" xfId="0" applyFill="1" applyBorder="1"/>
    <xf numFmtId="0" fontId="0" fillId="2" borderId="3" xfId="0" applyFill="1" applyBorder="1" applyAlignment="1">
      <alignment wrapText="1"/>
    </xf>
    <xf numFmtId="0" fontId="0" fillId="2" borderId="4" xfId="0" applyFill="1" applyBorder="1" applyAlignment="1">
      <alignment horizontal="center" wrapText="1"/>
    </xf>
    <xf numFmtId="14" fontId="0" fillId="0" borderId="1" xfId="0" applyNumberFormat="1" applyBorder="1"/>
    <xf numFmtId="164" fontId="0" fillId="0" borderId="1" xfId="0" applyNumberFormat="1" applyBorder="1"/>
    <xf numFmtId="43" fontId="0" fillId="0" borderId="1" xfId="1" applyFont="1" applyBorder="1"/>
    <xf numFmtId="43" fontId="0" fillId="0" borderId="1" xfId="0" applyNumberFormat="1" applyBorder="1"/>
    <xf numFmtId="4" fontId="0" fillId="0" borderId="1" xfId="0" applyNumberFormat="1" applyBorder="1"/>
    <xf numFmtId="43" fontId="0" fillId="0" borderId="1" xfId="0" applyNumberFormat="1" applyBorder="1" applyAlignment="1">
      <alignment horizontal="right" wrapText="1"/>
    </xf>
    <xf numFmtId="0" fontId="3" fillId="0" borderId="0" xfId="0" applyFont="1"/>
    <xf numFmtId="14" fontId="0" fillId="0" borderId="0" xfId="0" applyNumberFormat="1"/>
    <xf numFmtId="8" fontId="0" fillId="0" borderId="0" xfId="0" applyNumberFormat="1"/>
    <xf numFmtId="0" fontId="4" fillId="0" borderId="7" xfId="0" applyFont="1" applyFill="1" applyBorder="1" applyAlignment="1">
      <alignment vertical="center" wrapText="1"/>
    </xf>
    <xf numFmtId="0" fontId="0" fillId="0" borderId="0" xfId="0" applyAlignment="1">
      <alignment horizontal="left" wrapText="1"/>
    </xf>
    <xf numFmtId="0" fontId="0" fillId="0" borderId="8" xfId="0" applyBorder="1" applyAlignment="1">
      <alignment wrapText="1"/>
    </xf>
    <xf numFmtId="14" fontId="0" fillId="0" borderId="8" xfId="0" applyNumberFormat="1" applyBorder="1" applyAlignment="1">
      <alignment wrapText="1"/>
    </xf>
    <xf numFmtId="43" fontId="0" fillId="0" borderId="8" xfId="1" applyFont="1" applyBorder="1" applyAlignment="1">
      <alignment horizontal="right" wrapText="1"/>
    </xf>
    <xf numFmtId="4" fontId="0" fillId="0" borderId="8" xfId="0" applyNumberFormat="1" applyBorder="1"/>
    <xf numFmtId="0" fontId="0" fillId="0" borderId="8" xfId="0" applyBorder="1"/>
    <xf numFmtId="4" fontId="0" fillId="0" borderId="0" xfId="0" applyNumberFormat="1" applyAlignment="1">
      <alignment horizontal="right" wrapText="1"/>
    </xf>
    <xf numFmtId="4" fontId="0" fillId="0" borderId="1" xfId="0" applyNumberFormat="1" applyBorder="1" applyAlignment="1">
      <alignment horizontal="right" wrapText="1"/>
    </xf>
    <xf numFmtId="0" fontId="5" fillId="0" borderId="0" xfId="0" applyFont="1"/>
    <xf numFmtId="0" fontId="6" fillId="0" borderId="0" xfId="0" applyFont="1" applyFill="1" applyBorder="1" applyAlignment="1">
      <alignment horizontal="center"/>
    </xf>
    <xf numFmtId="0" fontId="2" fillId="0" borderId="0" xfId="0" applyFont="1" applyFill="1" applyBorder="1" applyAlignment="1">
      <alignment horizontal="center"/>
    </xf>
    <xf numFmtId="0" fontId="7" fillId="0" borderId="0" xfId="0" applyFont="1" applyFill="1" applyBorder="1" applyAlignment="1">
      <alignment horizontal="center"/>
    </xf>
    <xf numFmtId="0" fontId="2" fillId="0" borderId="0" xfId="0" applyFont="1" applyFill="1" applyBorder="1" applyAlignment="1">
      <alignment horizontal="center" wrapText="1"/>
    </xf>
    <xf numFmtId="0" fontId="7" fillId="0" borderId="0" xfId="0" applyFont="1" applyFill="1" applyBorder="1" applyAlignment="1">
      <alignment horizontal="center" wrapText="1"/>
    </xf>
    <xf numFmtId="0" fontId="6" fillId="0" borderId="0" xfId="0" applyFont="1" applyFill="1" applyBorder="1" applyAlignment="1"/>
    <xf numFmtId="0" fontId="8" fillId="3" borderId="0" xfId="2" applyFill="1" applyAlignment="1">
      <alignment vertical="center"/>
    </xf>
    <xf numFmtId="0" fontId="8" fillId="3" borderId="0" xfId="2" applyFill="1" applyBorder="1" applyAlignment="1">
      <alignment vertical="center"/>
    </xf>
    <xf numFmtId="0" fontId="9" fillId="3" borderId="0" xfId="2" applyFont="1" applyFill="1" applyAlignment="1">
      <alignment horizontal="center" vertical="center"/>
    </xf>
    <xf numFmtId="0" fontId="11" fillId="2" borderId="2" xfId="0" applyFont="1" applyFill="1" applyBorder="1"/>
    <xf numFmtId="0" fontId="11" fillId="2" borderId="3" xfId="0" applyFont="1" applyFill="1" applyBorder="1"/>
    <xf numFmtId="0" fontId="11" fillId="2" borderId="3" xfId="0" applyFont="1" applyFill="1" applyBorder="1" applyAlignment="1">
      <alignment wrapText="1"/>
    </xf>
    <xf numFmtId="0" fontId="11" fillId="2" borderId="4" xfId="0" applyFont="1" applyFill="1" applyBorder="1" applyAlignment="1">
      <alignment horizontal="center" wrapText="1"/>
    </xf>
    <xf numFmtId="0" fontId="12" fillId="0" borderId="1" xfId="0" applyFont="1" applyBorder="1"/>
    <xf numFmtId="0" fontId="11" fillId="0" borderId="1" xfId="0" applyFont="1" applyBorder="1" applyAlignment="1">
      <alignment wrapText="1"/>
    </xf>
    <xf numFmtId="0" fontId="11" fillId="0" borderId="1" xfId="0" applyFont="1" applyBorder="1"/>
    <xf numFmtId="164" fontId="11" fillId="0" borderId="1" xfId="0" applyNumberFormat="1" applyFont="1" applyBorder="1"/>
    <xf numFmtId="43" fontId="11" fillId="0" borderId="1" xfId="1" applyFont="1" applyBorder="1"/>
    <xf numFmtId="43" fontId="11" fillId="0" borderId="1" xfId="0" applyNumberFormat="1" applyFont="1" applyBorder="1"/>
    <xf numFmtId="4" fontId="11" fillId="0" borderId="1" xfId="0" applyNumberFormat="1" applyFont="1" applyBorder="1"/>
    <xf numFmtId="0" fontId="13" fillId="0" borderId="1" xfId="0" applyFont="1" applyBorder="1"/>
    <xf numFmtId="14" fontId="11" fillId="0" borderId="1" xfId="0" applyNumberFormat="1" applyFont="1" applyBorder="1"/>
    <xf numFmtId="43" fontId="11" fillId="0" borderId="1" xfId="0" applyNumberFormat="1" applyFont="1" applyBorder="1" applyAlignment="1">
      <alignment horizontal="right" wrapText="1"/>
    </xf>
    <xf numFmtId="0" fontId="14" fillId="0" borderId="1" xfId="0" applyFont="1" applyBorder="1"/>
    <xf numFmtId="0" fontId="14" fillId="0" borderId="1" xfId="0" applyFont="1" applyBorder="1" applyAlignment="1">
      <alignment wrapText="1"/>
    </xf>
    <xf numFmtId="4" fontId="14" fillId="0" borderId="1" xfId="0" applyNumberFormat="1" applyFont="1" applyBorder="1"/>
    <xf numFmtId="0" fontId="11" fillId="0" borderId="8" xfId="0" applyFont="1" applyBorder="1"/>
    <xf numFmtId="164" fontId="11" fillId="0" borderId="1" xfId="0" applyNumberFormat="1" applyFont="1" applyBorder="1" applyAlignment="1">
      <alignment wrapText="1"/>
    </xf>
    <xf numFmtId="4" fontId="14" fillId="0" borderId="0" xfId="0" applyNumberFormat="1" applyFont="1" applyAlignment="1">
      <alignment horizontal="right" wrapText="1"/>
    </xf>
    <xf numFmtId="14" fontId="11" fillId="0" borderId="1" xfId="0" applyNumberFormat="1" applyFont="1" applyBorder="1" applyAlignment="1">
      <alignment wrapText="1"/>
    </xf>
    <xf numFmtId="0" fontId="11" fillId="0" borderId="0" xfId="0" applyFont="1"/>
    <xf numFmtId="0" fontId="15" fillId="2" borderId="3" xfId="0" applyFont="1" applyFill="1" applyBorder="1" applyAlignment="1">
      <alignment wrapText="1"/>
    </xf>
    <xf numFmtId="43" fontId="11" fillId="0" borderId="1" xfId="1" applyFont="1" applyBorder="1" applyAlignment="1">
      <alignment horizontal="right"/>
    </xf>
    <xf numFmtId="4" fontId="11" fillId="0" borderId="1" xfId="0" applyNumberFormat="1" applyFont="1" applyBorder="1" applyAlignment="1">
      <alignment horizontal="right" wrapText="1"/>
    </xf>
    <xf numFmtId="0" fontId="11" fillId="0" borderId="1" xfId="0" applyFont="1" applyBorder="1" applyAlignment="1">
      <alignment horizontal="right" wrapText="1"/>
    </xf>
    <xf numFmtId="14" fontId="11" fillId="0" borderId="1" xfId="1" applyNumberFormat="1" applyFont="1" applyBorder="1" applyAlignment="1">
      <alignment horizontal="right"/>
    </xf>
    <xf numFmtId="14" fontId="14" fillId="0" borderId="1" xfId="0" applyNumberFormat="1" applyFont="1" applyBorder="1"/>
    <xf numFmtId="4" fontId="14" fillId="0" borderId="1" xfId="0" applyNumberFormat="1" applyFont="1" applyBorder="1" applyAlignment="1">
      <alignment horizontal="right" wrapText="1"/>
    </xf>
    <xf numFmtId="0" fontId="2" fillId="0" borderId="0" xfId="0" applyFont="1" applyFill="1" applyBorder="1" applyAlignment="1">
      <alignment horizontal="left" wrapText="1"/>
    </xf>
    <xf numFmtId="0" fontId="11" fillId="2" borderId="5" xfId="0" applyFont="1" applyFill="1" applyBorder="1"/>
    <xf numFmtId="0" fontId="11" fillId="2" borderId="1" xfId="0" applyFont="1" applyFill="1" applyBorder="1"/>
    <xf numFmtId="164" fontId="11" fillId="2" borderId="1" xfId="0" applyNumberFormat="1" applyFont="1" applyFill="1" applyBorder="1"/>
    <xf numFmtId="4" fontId="11" fillId="2" borderId="1" xfId="0" applyNumberFormat="1" applyFont="1" applyFill="1" applyBorder="1"/>
    <xf numFmtId="0" fontId="11" fillId="2" borderId="6" xfId="0" applyFont="1" applyFill="1" applyBorder="1"/>
    <xf numFmtId="0" fontId="17" fillId="3" borderId="0" xfId="2" applyFont="1" applyFill="1" applyBorder="1" applyAlignment="1">
      <alignment vertical="center"/>
    </xf>
    <xf numFmtId="0" fontId="17" fillId="3" borderId="0" xfId="2" applyFont="1" applyFill="1" applyAlignment="1">
      <alignment vertical="center"/>
    </xf>
    <xf numFmtId="0" fontId="19" fillId="0" borderId="0" xfId="0" applyFont="1"/>
    <xf numFmtId="0" fontId="20" fillId="0" borderId="0" xfId="0" applyFont="1" applyAlignment="1">
      <alignment horizontal="center"/>
    </xf>
    <xf numFmtId="0" fontId="22" fillId="0" borderId="1" xfId="3" applyFont="1" applyFill="1" applyBorder="1" applyAlignment="1" applyProtection="1">
      <alignment vertical="center" wrapText="1"/>
      <protection locked="0"/>
    </xf>
    <xf numFmtId="0" fontId="19" fillId="0" borderId="1" xfId="0" applyFont="1" applyBorder="1"/>
    <xf numFmtId="164" fontId="19" fillId="0" borderId="1" xfId="0" applyNumberFormat="1" applyFont="1" applyBorder="1"/>
    <xf numFmtId="4" fontId="22" fillId="0" borderId="1" xfId="3" applyNumberFormat="1" applyFont="1" applyFill="1" applyBorder="1" applyAlignment="1" applyProtection="1">
      <alignment wrapText="1"/>
      <protection locked="0"/>
    </xf>
    <xf numFmtId="4" fontId="19" fillId="0" borderId="1" xfId="0" applyNumberFormat="1" applyFont="1" applyBorder="1"/>
    <xf numFmtId="14" fontId="19" fillId="0" borderId="1" xfId="0" applyNumberFormat="1" applyFont="1" applyBorder="1"/>
    <xf numFmtId="0" fontId="19" fillId="0" borderId="1" xfId="0" applyFont="1" applyBorder="1" applyAlignment="1">
      <alignment wrapText="1"/>
    </xf>
    <xf numFmtId="164" fontId="19" fillId="0" borderId="1" xfId="0" applyNumberFormat="1" applyFont="1" applyBorder="1" applyAlignment="1">
      <alignment wrapText="1"/>
    </xf>
    <xf numFmtId="14" fontId="19" fillId="0" borderId="1" xfId="0" applyNumberFormat="1" applyFont="1" applyBorder="1" applyAlignment="1">
      <alignment wrapText="1"/>
    </xf>
    <xf numFmtId="0" fontId="18" fillId="3" borderId="0" xfId="2" applyFont="1" applyFill="1" applyAlignment="1">
      <alignment horizontal="center" vertical="center" wrapText="1"/>
    </xf>
    <xf numFmtId="0" fontId="19" fillId="0" borderId="0" xfId="0" applyFont="1" applyAlignment="1">
      <alignment wrapText="1"/>
    </xf>
    <xf numFmtId="0" fontId="23" fillId="0" borderId="0" xfId="0" applyFont="1" applyFill="1" applyBorder="1" applyAlignment="1">
      <alignment wrapText="1"/>
    </xf>
    <xf numFmtId="164" fontId="19" fillId="0" borderId="1" xfId="0" applyNumberFormat="1" applyFont="1" applyBorder="1" applyAlignment="1">
      <alignment horizontal="center" wrapText="1"/>
    </xf>
    <xf numFmtId="0" fontId="17" fillId="3" borderId="0" xfId="2" applyFont="1" applyFill="1" applyAlignment="1"/>
    <xf numFmtId="43" fontId="19" fillId="0" borderId="1" xfId="0" applyNumberFormat="1" applyFont="1" applyBorder="1" applyAlignment="1"/>
    <xf numFmtId="0" fontId="19" fillId="0" borderId="0" xfId="0" applyFont="1" applyAlignment="1"/>
    <xf numFmtId="43" fontId="18" fillId="3" borderId="0" xfId="1" applyFont="1" applyFill="1" applyAlignment="1">
      <alignment horizontal="center" vertical="center"/>
    </xf>
    <xf numFmtId="43" fontId="22" fillId="0" borderId="1" xfId="1" applyFont="1" applyFill="1" applyBorder="1" applyAlignment="1" applyProtection="1">
      <alignment wrapText="1"/>
      <protection locked="0"/>
    </xf>
    <xf numFmtId="43" fontId="22" fillId="0" borderId="1" xfId="1" applyFont="1" applyFill="1" applyBorder="1" applyAlignment="1" applyProtection="1">
      <alignment vertical="center" wrapText="1"/>
      <protection locked="0"/>
    </xf>
    <xf numFmtId="43" fontId="19" fillId="0" borderId="0" xfId="1" applyFont="1"/>
    <xf numFmtId="43" fontId="23" fillId="0" borderId="0" xfId="1" applyFont="1" applyFill="1" applyBorder="1" applyAlignment="1">
      <alignment wrapText="1"/>
    </xf>
    <xf numFmtId="43" fontId="20" fillId="0" borderId="0" xfId="1" applyFont="1" applyFill="1" applyBorder="1" applyAlignment="1">
      <alignment horizontal="center" wrapText="1"/>
    </xf>
    <xf numFmtId="0" fontId="20" fillId="0" borderId="0" xfId="0" applyFont="1" applyFill="1" applyBorder="1" applyAlignment="1">
      <alignment horizontal="center" wrapText="1"/>
    </xf>
    <xf numFmtId="0" fontId="18" fillId="3" borderId="0" xfId="2" applyFont="1" applyFill="1" applyAlignment="1">
      <alignment horizontal="center" vertical="center"/>
    </xf>
    <xf numFmtId="0" fontId="23" fillId="0" borderId="0" xfId="0" applyFont="1" applyFill="1" applyBorder="1" applyAlignment="1">
      <alignment horizontal="center" wrapText="1"/>
    </xf>
    <xf numFmtId="14" fontId="19" fillId="0" borderId="1" xfId="0" applyNumberFormat="1" applyFont="1" applyFill="1" applyBorder="1" applyAlignment="1">
      <alignment wrapText="1"/>
    </xf>
    <xf numFmtId="164" fontId="19" fillId="0" borderId="1" xfId="0" applyNumberFormat="1" applyFont="1" applyFill="1" applyBorder="1" applyAlignment="1">
      <alignment wrapText="1"/>
    </xf>
    <xf numFmtId="4" fontId="19" fillId="0" borderId="1" xfId="0" applyNumberFormat="1" applyFont="1" applyFill="1" applyBorder="1"/>
    <xf numFmtId="0" fontId="19" fillId="0" borderId="0" xfId="0" applyFont="1" applyFill="1"/>
    <xf numFmtId="43" fontId="19" fillId="0" borderId="1" xfId="1" applyFont="1" applyBorder="1"/>
    <xf numFmtId="4" fontId="19" fillId="0" borderId="1" xfId="0" applyNumberFormat="1" applyFont="1" applyBorder="1" applyAlignment="1"/>
    <xf numFmtId="0" fontId="19" fillId="0" borderId="0" xfId="0" applyFont="1" applyAlignment="1">
      <alignment vertical="center" wrapText="1"/>
    </xf>
    <xf numFmtId="0" fontId="17" fillId="0" borderId="1"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22" fillId="0" borderId="1" xfId="5" applyFont="1" applyFill="1" applyBorder="1" applyAlignment="1" applyProtection="1">
      <alignment vertical="center" wrapText="1"/>
      <protection locked="0"/>
    </xf>
    <xf numFmtId="0" fontId="22" fillId="0" borderId="1" xfId="4" applyFont="1" applyFill="1" applyBorder="1" applyAlignment="1" applyProtection="1">
      <alignment vertical="center" wrapText="1"/>
      <protection locked="0"/>
    </xf>
    <xf numFmtId="0" fontId="18" fillId="3" borderId="0" xfId="2" applyFont="1" applyFill="1" applyAlignment="1">
      <alignment horizontal="center" wrapText="1"/>
    </xf>
    <xf numFmtId="43" fontId="18" fillId="3" borderId="0" xfId="1" applyFont="1" applyFill="1" applyAlignment="1">
      <alignment horizontal="center"/>
    </xf>
    <xf numFmtId="0" fontId="18" fillId="3" borderId="0" xfId="2" applyFont="1" applyFill="1" applyAlignment="1">
      <alignment horizontal="center"/>
    </xf>
    <xf numFmtId="0" fontId="17" fillId="3" borderId="0" xfId="2" applyFont="1" applyFill="1" applyAlignment="1">
      <alignment horizontal="center"/>
    </xf>
    <xf numFmtId="0" fontId="19" fillId="0" borderId="0" xfId="0" applyFont="1" applyAlignment="1">
      <alignment horizontal="center" wrapText="1"/>
    </xf>
    <xf numFmtId="43" fontId="19" fillId="0" borderId="0" xfId="1" applyFont="1" applyAlignment="1">
      <alignment horizontal="center"/>
    </xf>
    <xf numFmtId="0" fontId="19" fillId="0" borderId="0" xfId="0" applyFont="1" applyAlignment="1">
      <alignment horizontal="center"/>
    </xf>
    <xf numFmtId="0" fontId="19" fillId="0" borderId="1" xfId="0" applyFont="1" applyBorder="1" applyAlignment="1">
      <alignment horizontal="center" wrapText="1"/>
    </xf>
    <xf numFmtId="4" fontId="17" fillId="0" borderId="1" xfId="0" applyNumberFormat="1" applyFont="1" applyFill="1" applyBorder="1" applyAlignment="1" applyProtection="1">
      <alignment horizontal="center" wrapText="1"/>
      <protection locked="0"/>
    </xf>
    <xf numFmtId="4" fontId="19" fillId="0" borderId="1" xfId="0" applyNumberFormat="1" applyFont="1" applyBorder="1" applyAlignment="1">
      <alignment horizontal="center"/>
    </xf>
    <xf numFmtId="14" fontId="19" fillId="0" borderId="1" xfId="0" applyNumberFormat="1" applyFont="1" applyBorder="1" applyAlignment="1">
      <alignment horizontal="center" wrapText="1"/>
    </xf>
    <xf numFmtId="4" fontId="17" fillId="0" borderId="1" xfId="5" applyNumberFormat="1" applyFont="1" applyFill="1" applyBorder="1" applyAlignment="1" applyProtection="1">
      <alignment horizontal="center" wrapText="1"/>
      <protection locked="0"/>
    </xf>
    <xf numFmtId="4" fontId="17" fillId="0" borderId="1" xfId="4" applyNumberFormat="1" applyFont="1" applyFill="1" applyBorder="1" applyAlignment="1" applyProtection="1">
      <alignment horizontal="center" wrapText="1"/>
      <protection locked="0"/>
    </xf>
    <xf numFmtId="0" fontId="19" fillId="0" borderId="1" xfId="0" applyFont="1" applyBorder="1" applyAlignment="1">
      <alignment horizontal="center"/>
    </xf>
    <xf numFmtId="43" fontId="23" fillId="0" borderId="0" xfId="1" applyFont="1" applyFill="1" applyBorder="1" applyAlignment="1">
      <alignment horizontal="center" wrapText="1"/>
    </xf>
    <xf numFmtId="0" fontId="23" fillId="0" borderId="0" xfId="0" applyFont="1" applyFill="1" applyBorder="1" applyAlignment="1">
      <alignment horizontal="center" wrapText="1"/>
    </xf>
    <xf numFmtId="0" fontId="20" fillId="0" borderId="0" xfId="0" applyFont="1" applyFill="1" applyBorder="1" applyAlignment="1">
      <alignment horizontal="center" wrapText="1"/>
    </xf>
    <xf numFmtId="0" fontId="20" fillId="0" borderId="0" xfId="0" applyFont="1" applyFill="1" applyBorder="1" applyAlignment="1">
      <alignment horizontal="center" wrapText="1"/>
    </xf>
    <xf numFmtId="0" fontId="23" fillId="0" borderId="0" xfId="0" applyFont="1" applyFill="1" applyBorder="1" applyAlignment="1">
      <alignment horizontal="center" wrapText="1"/>
    </xf>
    <xf numFmtId="0" fontId="17" fillId="0" borderId="1" xfId="0" applyFont="1" applyBorder="1" applyAlignment="1">
      <alignment horizontal="center" wrapText="1"/>
    </xf>
    <xf numFmtId="164" fontId="17" fillId="0" borderId="1" xfId="0" applyNumberFormat="1" applyFont="1" applyBorder="1" applyAlignment="1">
      <alignment horizontal="center" wrapText="1"/>
    </xf>
    <xf numFmtId="4" fontId="17" fillId="0" borderId="1" xfId="0" applyNumberFormat="1" applyFont="1" applyBorder="1" applyAlignment="1">
      <alignment horizontal="center"/>
    </xf>
    <xf numFmtId="14" fontId="17" fillId="0" borderId="1" xfId="0" applyNumberFormat="1" applyFont="1" applyBorder="1" applyAlignment="1">
      <alignment horizontal="center" wrapText="1"/>
    </xf>
    <xf numFmtId="0" fontId="17" fillId="0" borderId="1" xfId="0" applyFont="1" applyFill="1" applyBorder="1" applyAlignment="1" applyProtection="1">
      <alignment horizontal="left" vertical="center" wrapText="1"/>
      <protection locked="0"/>
    </xf>
    <xf numFmtId="0" fontId="17" fillId="0" borderId="1" xfId="4" applyFont="1" applyFill="1" applyBorder="1" applyAlignment="1" applyProtection="1">
      <alignment vertical="center" wrapText="1"/>
      <protection locked="0"/>
    </xf>
    <xf numFmtId="43" fontId="17" fillId="0" borderId="1" xfId="1" applyFont="1" applyBorder="1" applyAlignment="1">
      <alignment horizontal="right" wrapText="1"/>
    </xf>
    <xf numFmtId="4" fontId="17" fillId="0" borderId="1" xfId="0" applyNumberFormat="1" applyFont="1" applyFill="1" applyBorder="1" applyAlignment="1" applyProtection="1">
      <alignment wrapText="1"/>
      <protection locked="0"/>
    </xf>
    <xf numFmtId="0" fontId="26" fillId="0" borderId="1" xfId="0" applyFont="1" applyBorder="1" applyAlignment="1">
      <alignment wrapText="1"/>
    </xf>
    <xf numFmtId="14" fontId="26" fillId="0" borderId="1" xfId="0" applyNumberFormat="1" applyFont="1" applyBorder="1" applyAlignment="1">
      <alignment horizontal="center"/>
    </xf>
    <xf numFmtId="4" fontId="26" fillId="0" borderId="1" xfId="0" applyNumberFormat="1" applyFont="1" applyBorder="1" applyAlignment="1"/>
    <xf numFmtId="0" fontId="26" fillId="0" borderId="1" xfId="0" applyFont="1" applyBorder="1" applyAlignment="1">
      <alignment horizontal="left" wrapText="1"/>
    </xf>
    <xf numFmtId="0" fontId="26" fillId="0" borderId="1" xfId="0" applyFont="1" applyBorder="1" applyAlignment="1">
      <alignment horizontal="center"/>
    </xf>
    <xf numFmtId="14" fontId="26" fillId="0" borderId="1" xfId="0" applyNumberFormat="1" applyFont="1" applyBorder="1"/>
    <xf numFmtId="0" fontId="26" fillId="0" borderId="1" xfId="0" applyFont="1" applyBorder="1" applyAlignment="1">
      <alignment horizontal="center" wrapText="1"/>
    </xf>
    <xf numFmtId="0" fontId="5" fillId="0" borderId="0" xfId="0" applyFont="1" applyAlignment="1">
      <alignment wrapText="1"/>
    </xf>
    <xf numFmtId="0" fontId="27" fillId="3" borderId="0" xfId="2" applyFont="1" applyFill="1" applyAlignment="1">
      <alignment horizontal="center" vertical="center" wrapText="1"/>
    </xf>
    <xf numFmtId="0" fontId="27" fillId="3" borderId="0" xfId="2" applyFont="1" applyFill="1" applyAlignment="1">
      <alignment horizontal="center"/>
    </xf>
    <xf numFmtId="0" fontId="26" fillId="3" borderId="0" xfId="2" applyFont="1" applyFill="1" applyAlignment="1">
      <alignment horizontal="center"/>
    </xf>
    <xf numFmtId="0" fontId="5" fillId="0" borderId="0" xfId="0" applyFont="1" applyAlignment="1">
      <alignment horizontal="center"/>
    </xf>
    <xf numFmtId="0" fontId="28" fillId="0" borderId="0" xfId="0" applyFont="1" applyAlignment="1">
      <alignment horizontal="center"/>
    </xf>
    <xf numFmtId="0" fontId="29" fillId="0" borderId="1" xfId="7" applyFont="1" applyFill="1" applyBorder="1" applyAlignment="1" applyProtection="1">
      <alignment vertical="center" wrapText="1"/>
      <protection locked="0"/>
    </xf>
    <xf numFmtId="4" fontId="26" fillId="0" borderId="1" xfId="0" applyNumberFormat="1" applyFont="1" applyBorder="1" applyAlignment="1">
      <alignment horizontal="center"/>
    </xf>
    <xf numFmtId="14" fontId="26" fillId="0" borderId="1" xfId="0" applyNumberFormat="1" applyFont="1" applyBorder="1" applyAlignment="1">
      <alignment horizontal="center" wrapText="1"/>
    </xf>
    <xf numFmtId="0" fontId="5" fillId="0" borderId="0" xfId="0" applyFont="1" applyAlignment="1">
      <alignment vertical="center" wrapText="1"/>
    </xf>
    <xf numFmtId="0" fontId="30" fillId="0" borderId="0" xfId="0" applyFont="1" applyFill="1" applyBorder="1" applyAlignment="1">
      <alignment horizontal="center" wrapText="1"/>
    </xf>
    <xf numFmtId="0" fontId="28" fillId="0" borderId="0" xfId="0" applyFont="1" applyFill="1" applyBorder="1" applyAlignment="1">
      <alignment horizontal="center" wrapText="1"/>
    </xf>
    <xf numFmtId="0" fontId="5" fillId="0" borderId="1" xfId="0" applyFont="1" applyBorder="1" applyAlignment="1">
      <alignment wrapText="1"/>
    </xf>
    <xf numFmtId="14" fontId="26" fillId="0" borderId="1" xfId="0" applyNumberFormat="1" applyFont="1" applyBorder="1" applyAlignment="1">
      <alignment horizontal="right" wrapText="1"/>
    </xf>
    <xf numFmtId="4" fontId="26" fillId="0" borderId="1" xfId="7" applyNumberFormat="1" applyFont="1" applyFill="1" applyBorder="1" applyAlignment="1" applyProtection="1">
      <alignment horizontal="right" wrapText="1"/>
      <protection locked="0"/>
    </xf>
    <xf numFmtId="14" fontId="26" fillId="0" borderId="1" xfId="0" applyNumberFormat="1" applyFont="1" applyBorder="1" applyAlignment="1">
      <alignment horizontal="right" vertical="center" wrapText="1"/>
    </xf>
    <xf numFmtId="14" fontId="26" fillId="0" borderId="1" xfId="0" applyNumberFormat="1" applyFont="1" applyBorder="1" applyAlignment="1">
      <alignment horizontal="center" vertical="center" wrapText="1"/>
    </xf>
    <xf numFmtId="14" fontId="26" fillId="0" borderId="1" xfId="0" applyNumberFormat="1" applyFont="1" applyBorder="1" applyAlignment="1"/>
    <xf numFmtId="14" fontId="5" fillId="0" borderId="1" xfId="0" applyNumberFormat="1" applyFont="1" applyBorder="1" applyAlignment="1"/>
    <xf numFmtId="4" fontId="26" fillId="0" borderId="1" xfId="4" applyNumberFormat="1" applyFont="1" applyFill="1" applyBorder="1" applyAlignment="1" applyProtection="1">
      <alignment horizontal="right" wrapText="1"/>
      <protection locked="0"/>
    </xf>
    <xf numFmtId="43" fontId="27" fillId="3" borderId="0" xfId="1" applyFont="1" applyFill="1" applyAlignment="1">
      <alignment horizontal="right"/>
    </xf>
    <xf numFmtId="43" fontId="5" fillId="0" borderId="0" xfId="1" applyFont="1" applyAlignment="1">
      <alignment horizontal="right"/>
    </xf>
    <xf numFmtId="4" fontId="5" fillId="0" borderId="1" xfId="0" applyNumberFormat="1" applyFont="1" applyBorder="1" applyAlignment="1">
      <alignment horizontal="right"/>
    </xf>
    <xf numFmtId="4" fontId="26" fillId="0" borderId="1" xfId="0" applyNumberFormat="1" applyFont="1" applyBorder="1" applyAlignment="1">
      <alignment horizontal="right"/>
    </xf>
    <xf numFmtId="43" fontId="30" fillId="0" borderId="0" xfId="1" applyFont="1" applyFill="1" applyBorder="1" applyAlignment="1">
      <alignment horizontal="right" wrapText="1"/>
    </xf>
    <xf numFmtId="43" fontId="28" fillId="0" borderId="0" xfId="1" applyFont="1" applyFill="1" applyBorder="1" applyAlignment="1">
      <alignment horizontal="right" wrapText="1"/>
    </xf>
    <xf numFmtId="0" fontId="26" fillId="3" borderId="0" xfId="2" applyFont="1" applyFill="1" applyAlignment="1">
      <alignment horizontal="right"/>
    </xf>
    <xf numFmtId="0" fontId="5" fillId="0" borderId="0" xfId="0" applyFont="1" applyAlignment="1">
      <alignment horizontal="right"/>
    </xf>
    <xf numFmtId="4" fontId="26" fillId="0" borderId="1" xfId="0" applyNumberFormat="1" applyFont="1" applyFill="1" applyBorder="1" applyAlignment="1" applyProtection="1">
      <alignment horizontal="right" wrapText="1"/>
      <protection locked="0"/>
    </xf>
    <xf numFmtId="0" fontId="27" fillId="3" borderId="0" xfId="2" applyFont="1" applyFill="1" applyAlignment="1">
      <alignment horizontal="right" wrapText="1"/>
    </xf>
    <xf numFmtId="0" fontId="5" fillId="0" borderId="0" xfId="0" applyFont="1" applyAlignment="1">
      <alignment horizontal="right" wrapText="1"/>
    </xf>
    <xf numFmtId="14" fontId="26" fillId="0" borderId="1" xfId="0" applyNumberFormat="1" applyFont="1" applyBorder="1" applyAlignment="1">
      <alignment horizontal="right"/>
    </xf>
    <xf numFmtId="14" fontId="5" fillId="0" borderId="1" xfId="0" applyNumberFormat="1" applyFont="1" applyBorder="1" applyAlignment="1">
      <alignment horizontal="right"/>
    </xf>
    <xf numFmtId="0" fontId="26" fillId="0" borderId="1" xfId="0" applyFont="1" applyBorder="1" applyAlignment="1">
      <alignment horizontal="right" wrapText="1"/>
    </xf>
    <xf numFmtId="4" fontId="26" fillId="0" borderId="1" xfId="0" applyNumberFormat="1" applyFont="1" applyBorder="1" applyAlignment="1">
      <alignment horizontal="right" wrapText="1"/>
    </xf>
    <xf numFmtId="4" fontId="5" fillId="0" borderId="1" xfId="0" applyNumberFormat="1" applyFont="1" applyBorder="1" applyAlignment="1">
      <alignment horizontal="right" wrapText="1"/>
    </xf>
    <xf numFmtId="0" fontId="21" fillId="0" borderId="1" xfId="0" applyFont="1" applyBorder="1" applyAlignment="1">
      <alignment vertical="center" wrapText="1"/>
    </xf>
    <xf numFmtId="0" fontId="20" fillId="2" borderId="1" xfId="0" applyFont="1" applyFill="1" applyBorder="1" applyAlignment="1">
      <alignment horizontal="center" wrapText="1"/>
    </xf>
    <xf numFmtId="43" fontId="20" fillId="2" borderId="1" xfId="1" applyFont="1" applyFill="1" applyBorder="1" applyAlignment="1">
      <alignment horizontal="center" wrapText="1"/>
    </xf>
    <xf numFmtId="0" fontId="21" fillId="0" borderId="1" xfId="0" applyFont="1" applyBorder="1" applyAlignment="1">
      <alignment vertical="center"/>
    </xf>
    <xf numFmtId="0" fontId="21" fillId="5" borderId="1" xfId="0" applyFont="1" applyFill="1" applyBorder="1" applyAlignment="1">
      <alignment vertical="center" wrapText="1"/>
    </xf>
    <xf numFmtId="0" fontId="18" fillId="2" borderId="1" xfId="0" applyFont="1" applyFill="1" applyBorder="1" applyAlignment="1">
      <alignment horizontal="center" wrapText="1"/>
    </xf>
    <xf numFmtId="43" fontId="18" fillId="2" borderId="1" xfId="1" applyFont="1" applyFill="1" applyBorder="1" applyAlignment="1">
      <alignment horizontal="center" wrapText="1"/>
    </xf>
    <xf numFmtId="0" fontId="19" fillId="0" borderId="1" xfId="0" applyFont="1" applyBorder="1" applyAlignment="1">
      <alignment vertical="center" wrapText="1"/>
    </xf>
    <xf numFmtId="0" fontId="17" fillId="0" borderId="1" xfId="0"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vertical="center"/>
    </xf>
    <xf numFmtId="0" fontId="17" fillId="2" borderId="1" xfId="0" applyFont="1" applyFill="1" applyBorder="1" applyAlignment="1">
      <alignment wrapText="1"/>
    </xf>
    <xf numFmtId="0" fontId="17" fillId="2" borderId="1" xfId="0" applyFont="1" applyFill="1" applyBorder="1" applyAlignment="1">
      <alignment horizontal="center" wrapText="1"/>
    </xf>
    <xf numFmtId="164" fontId="17" fillId="2" borderId="1" xfId="0" applyNumberFormat="1" applyFont="1" applyFill="1" applyBorder="1" applyAlignment="1">
      <alignment horizontal="center" wrapText="1"/>
    </xf>
    <xf numFmtId="43" fontId="17" fillId="2" borderId="1" xfId="1" applyFont="1" applyFill="1" applyBorder="1" applyAlignment="1">
      <alignment horizontal="center"/>
    </xf>
    <xf numFmtId="0" fontId="17" fillId="2" borderId="1" xfId="0" applyFont="1" applyFill="1" applyBorder="1" applyAlignment="1">
      <alignment horizontal="center"/>
    </xf>
    <xf numFmtId="4" fontId="17" fillId="2" borderId="1" xfId="0" applyNumberFormat="1" applyFont="1" applyFill="1" applyBorder="1" applyAlignment="1">
      <alignment horizontal="center"/>
    </xf>
    <xf numFmtId="0" fontId="27" fillId="2" borderId="1" xfId="0" applyFont="1" applyFill="1" applyBorder="1" applyAlignment="1">
      <alignment horizontal="center" wrapText="1"/>
    </xf>
    <xf numFmtId="43" fontId="27" fillId="2" borderId="1" xfId="1" applyFont="1" applyFill="1" applyBorder="1" applyAlignment="1">
      <alignment horizontal="center" wrapText="1"/>
    </xf>
    <xf numFmtId="0" fontId="26" fillId="2" borderId="1" xfId="0" applyFont="1" applyFill="1" applyBorder="1" applyAlignment="1">
      <alignment wrapText="1"/>
    </xf>
    <xf numFmtId="0" fontId="26" fillId="2" borderId="1" xfId="0" applyFont="1" applyFill="1" applyBorder="1" applyAlignment="1">
      <alignment horizontal="right" wrapText="1"/>
    </xf>
    <xf numFmtId="164" fontId="26" fillId="2" borderId="1" xfId="0" applyNumberFormat="1" applyFont="1" applyFill="1" applyBorder="1" applyAlignment="1">
      <alignment horizontal="right" wrapText="1"/>
    </xf>
    <xf numFmtId="43" fontId="26" fillId="2" borderId="1" xfId="1" applyFont="1" applyFill="1" applyBorder="1" applyAlignment="1">
      <alignment horizontal="right"/>
    </xf>
    <xf numFmtId="0" fontId="26" fillId="2" borderId="1" xfId="0" applyFont="1" applyFill="1" applyBorder="1" applyAlignment="1">
      <alignment horizontal="center"/>
    </xf>
    <xf numFmtId="0" fontId="26" fillId="2" borderId="1" xfId="0" applyFont="1" applyFill="1" applyBorder="1" applyAlignment="1">
      <alignment horizontal="right"/>
    </xf>
    <xf numFmtId="4" fontId="26" fillId="2" borderId="1" xfId="0" applyNumberFormat="1" applyFont="1" applyFill="1" applyBorder="1" applyAlignment="1">
      <alignment horizontal="center"/>
    </xf>
    <xf numFmtId="0" fontId="31" fillId="0" borderId="1" xfId="0" applyFont="1" applyBorder="1" applyAlignment="1">
      <alignment vertical="center" wrapText="1"/>
    </xf>
    <xf numFmtId="0" fontId="32" fillId="0" borderId="1" xfId="0" applyFont="1" applyBorder="1" applyAlignment="1">
      <alignment vertical="center" wrapText="1"/>
    </xf>
    <xf numFmtId="0" fontId="19" fillId="2" borderId="1" xfId="0" applyFont="1" applyFill="1" applyBorder="1" applyAlignment="1">
      <alignment wrapText="1"/>
    </xf>
    <xf numFmtId="0" fontId="19" fillId="2" borderId="1" xfId="0" applyFont="1" applyFill="1" applyBorder="1" applyAlignment="1">
      <alignment horizontal="center" wrapText="1"/>
    </xf>
    <xf numFmtId="164" fontId="19" fillId="2" borderId="1" xfId="0" applyNumberFormat="1" applyFont="1" applyFill="1" applyBorder="1" applyAlignment="1">
      <alignment horizontal="center" wrapText="1"/>
    </xf>
    <xf numFmtId="43" fontId="19" fillId="2" borderId="1" xfId="1" applyFont="1" applyFill="1" applyBorder="1" applyAlignment="1">
      <alignment horizontal="center"/>
    </xf>
    <xf numFmtId="0" fontId="19" fillId="2" borderId="1" xfId="0" applyFont="1" applyFill="1" applyBorder="1" applyAlignment="1">
      <alignment horizontal="center"/>
    </xf>
    <xf numFmtId="4" fontId="19" fillId="2" borderId="1" xfId="0" applyNumberFormat="1" applyFont="1" applyFill="1" applyBorder="1" applyAlignment="1">
      <alignment horizontal="center"/>
    </xf>
    <xf numFmtId="0" fontId="21" fillId="0" borderId="1" xfId="0" applyFont="1" applyBorder="1" applyAlignment="1">
      <alignment wrapText="1"/>
    </xf>
    <xf numFmtId="0" fontId="19" fillId="0" borderId="1" xfId="0" applyFont="1" applyFill="1" applyBorder="1"/>
    <xf numFmtId="164" fontId="19" fillId="2" borderId="1" xfId="0" applyNumberFormat="1" applyFont="1" applyFill="1" applyBorder="1" applyAlignment="1">
      <alignment wrapText="1"/>
    </xf>
    <xf numFmtId="43" fontId="19" fillId="2" borderId="1" xfId="1" applyFont="1" applyFill="1" applyBorder="1"/>
    <xf numFmtId="0" fontId="19" fillId="2" borderId="1" xfId="0" applyFont="1" applyFill="1" applyBorder="1"/>
    <xf numFmtId="0" fontId="19" fillId="2" borderId="1" xfId="0" applyFont="1" applyFill="1" applyBorder="1" applyAlignment="1"/>
    <xf numFmtId="4" fontId="19" fillId="2" borderId="1" xfId="0" applyNumberFormat="1" applyFont="1" applyFill="1" applyBorder="1"/>
    <xf numFmtId="0" fontId="26" fillId="0" borderId="1" xfId="0" applyFont="1" applyFill="1" applyBorder="1" applyAlignment="1">
      <alignment horizontal="right" wrapText="1"/>
    </xf>
    <xf numFmtId="0" fontId="26" fillId="0" borderId="1" xfId="0" applyFont="1" applyFill="1" applyBorder="1" applyAlignment="1">
      <alignment horizontal="left" wrapText="1"/>
    </xf>
    <xf numFmtId="4" fontId="26" fillId="0" borderId="1" xfId="0" applyNumberFormat="1" applyFont="1" applyFill="1" applyBorder="1" applyAlignment="1">
      <alignment horizontal="right" wrapText="1"/>
    </xf>
    <xf numFmtId="0" fontId="28" fillId="0" borderId="0" xfId="0" applyFont="1" applyFill="1" applyAlignment="1">
      <alignment horizontal="center"/>
    </xf>
    <xf numFmtId="2" fontId="26" fillId="0" borderId="1" xfId="1" applyNumberFormat="1" applyFont="1" applyFill="1" applyBorder="1" applyAlignment="1">
      <alignment horizontal="right" wrapText="1"/>
    </xf>
    <xf numFmtId="4" fontId="26" fillId="0" borderId="1" xfId="8" applyNumberFormat="1" applyFont="1" applyFill="1" applyBorder="1" applyAlignment="1" applyProtection="1">
      <alignment horizontal="right" wrapText="1"/>
      <protection locked="0"/>
    </xf>
    <xf numFmtId="4" fontId="5" fillId="0" borderId="0" xfId="0" applyNumberFormat="1" applyFont="1"/>
    <xf numFmtId="0" fontId="26" fillId="0" borderId="1" xfId="8" applyFont="1" applyBorder="1" applyAlignment="1">
      <alignment horizontal="right" wrapText="1"/>
    </xf>
    <xf numFmtId="0" fontId="28" fillId="0" borderId="0" xfId="0" applyFont="1" applyFill="1" applyBorder="1" applyAlignment="1">
      <alignment horizontal="center" wrapText="1"/>
    </xf>
    <xf numFmtId="0" fontId="30" fillId="0" borderId="0" xfId="0" applyFont="1" applyFill="1" applyBorder="1" applyAlignment="1">
      <alignment horizontal="center" wrapText="1"/>
    </xf>
    <xf numFmtId="43" fontId="26" fillId="0" borderId="1" xfId="1" applyFont="1" applyFill="1" applyBorder="1" applyAlignment="1">
      <alignment horizontal="right" wrapText="1"/>
    </xf>
    <xf numFmtId="4" fontId="28" fillId="0" borderId="0" xfId="0" applyNumberFormat="1" applyFont="1" applyFill="1" applyAlignment="1">
      <alignment horizontal="center"/>
    </xf>
    <xf numFmtId="43" fontId="28" fillId="0" borderId="0" xfId="1" applyFont="1" applyFill="1" applyAlignment="1">
      <alignment horizontal="center"/>
    </xf>
    <xf numFmtId="0" fontId="5" fillId="0" borderId="1" xfId="0" applyFont="1" applyBorder="1" applyAlignment="1">
      <alignment horizontal="right" wrapText="1"/>
    </xf>
    <xf numFmtId="4" fontId="26" fillId="0" borderId="1" xfId="0" applyNumberFormat="1" applyFont="1" applyFill="1" applyBorder="1" applyAlignment="1">
      <alignment horizontal="right" vertical="center" wrapText="1"/>
    </xf>
    <xf numFmtId="43" fontId="5" fillId="0" borderId="0" xfId="1" applyFont="1" applyAlignment="1">
      <alignment horizontal="right" wrapText="1"/>
    </xf>
    <xf numFmtId="4" fontId="29" fillId="0" borderId="1" xfId="8" applyNumberFormat="1" applyFont="1" applyFill="1" applyBorder="1" applyAlignment="1" applyProtection="1">
      <alignment horizontal="right" wrapText="1"/>
      <protection locked="0"/>
    </xf>
    <xf numFmtId="0" fontId="26" fillId="2" borderId="1" xfId="0" applyFont="1" applyFill="1" applyBorder="1" applyAlignment="1">
      <alignment horizontal="center" wrapText="1"/>
    </xf>
    <xf numFmtId="0" fontId="26" fillId="3" borderId="1" xfId="10" applyFont="1" applyFill="1" applyBorder="1" applyAlignment="1">
      <alignment horizontal="left" wrapText="1"/>
    </xf>
    <xf numFmtId="0" fontId="26" fillId="0" borderId="1" xfId="8" applyFont="1" applyFill="1" applyBorder="1" applyAlignment="1">
      <alignment horizontal="left" wrapText="1"/>
    </xf>
    <xf numFmtId="0" fontId="26" fillId="3" borderId="1" xfId="8" applyFont="1" applyFill="1" applyBorder="1" applyAlignment="1">
      <alignment horizontal="left" wrapText="1"/>
    </xf>
    <xf numFmtId="43" fontId="35" fillId="0" borderId="1" xfId="13" applyFont="1" applyFill="1" applyBorder="1" applyAlignment="1">
      <alignment horizontal="right" wrapText="1"/>
    </xf>
    <xf numFmtId="166" fontId="26" fillId="3" borderId="1" xfId="8" applyNumberFormat="1" applyFont="1" applyFill="1" applyBorder="1" applyAlignment="1">
      <alignment horizontal="right" wrapText="1"/>
    </xf>
    <xf numFmtId="0" fontId="26" fillId="0" borderId="1" xfId="8" applyFont="1" applyFill="1" applyBorder="1" applyAlignment="1">
      <alignment horizontal="left" vertical="center" wrapText="1"/>
    </xf>
    <xf numFmtId="0" fontId="26" fillId="0" borderId="1" xfId="8" applyNumberFormat="1" applyFont="1" applyFill="1" applyBorder="1" applyAlignment="1">
      <alignment horizontal="right" wrapText="1"/>
    </xf>
    <xf numFmtId="14" fontId="26" fillId="3" borderId="1" xfId="10" applyNumberFormat="1" applyFont="1" applyFill="1" applyBorder="1" applyAlignment="1">
      <alignment horizontal="right" wrapText="1"/>
    </xf>
    <xf numFmtId="14" fontId="26" fillId="0" borderId="1" xfId="8" applyNumberFormat="1" applyFont="1" applyFill="1" applyBorder="1" applyAlignment="1">
      <alignment horizontal="right" wrapText="1"/>
    </xf>
    <xf numFmtId="0" fontId="26" fillId="3" borderId="1" xfId="8" applyNumberFormat="1" applyFont="1" applyFill="1" applyBorder="1" applyAlignment="1">
      <alignment horizontal="right" wrapText="1"/>
    </xf>
    <xf numFmtId="0" fontId="35" fillId="0" borderId="1" xfId="8" applyNumberFormat="1" applyFont="1" applyFill="1" applyBorder="1" applyAlignment="1">
      <alignment horizontal="right" wrapText="1"/>
    </xf>
    <xf numFmtId="0" fontId="26" fillId="3" borderId="1" xfId="8" applyFont="1" applyFill="1" applyBorder="1" applyAlignment="1">
      <alignment horizontal="left" vertical="center" wrapText="1"/>
    </xf>
    <xf numFmtId="0" fontId="37" fillId="0" borderId="0" xfId="0" applyFont="1" applyAlignment="1">
      <alignment wrapText="1"/>
    </xf>
    <xf numFmtId="0" fontId="36" fillId="3" borderId="0" xfId="2" applyFont="1" applyFill="1" applyAlignment="1">
      <alignment horizontal="center" vertical="center" wrapText="1"/>
    </xf>
    <xf numFmtId="0" fontId="36" fillId="3" borderId="0" xfId="2" applyFont="1" applyFill="1" applyAlignment="1">
      <alignment horizontal="right" wrapText="1"/>
    </xf>
    <xf numFmtId="43" fontId="36" fillId="3" borderId="0" xfId="1" applyFont="1" applyFill="1" applyAlignment="1">
      <alignment horizontal="right" wrapText="1"/>
    </xf>
    <xf numFmtId="0" fontId="34" fillId="3" borderId="0" xfId="2" applyFont="1" applyFill="1" applyAlignment="1">
      <alignment horizontal="right" wrapText="1"/>
    </xf>
    <xf numFmtId="0" fontId="34" fillId="3" borderId="0" xfId="2" applyFont="1" applyFill="1" applyAlignment="1">
      <alignment horizontal="center" wrapText="1"/>
    </xf>
    <xf numFmtId="166" fontId="26" fillId="0" borderId="1" xfId="8" applyNumberFormat="1" applyFont="1" applyFill="1" applyBorder="1" applyAlignment="1">
      <alignment horizontal="right" wrapText="1"/>
    </xf>
    <xf numFmtId="166" fontId="26" fillId="0" borderId="1" xfId="8" applyNumberFormat="1" applyFont="1" applyFill="1" applyBorder="1" applyAlignment="1">
      <alignment horizontal="right" vertical="center" wrapText="1"/>
    </xf>
    <xf numFmtId="166" fontId="26" fillId="0" borderId="1" xfId="10" applyNumberFormat="1" applyFont="1" applyFill="1" applyBorder="1" applyAlignment="1">
      <alignment horizontal="right" wrapText="1"/>
    </xf>
    <xf numFmtId="43" fontId="26" fillId="2" borderId="1" xfId="1" applyFont="1" applyFill="1" applyBorder="1" applyAlignment="1">
      <alignment horizontal="right" wrapText="1"/>
    </xf>
    <xf numFmtId="4" fontId="26" fillId="2" borderId="1" xfId="0" applyNumberFormat="1" applyFont="1" applyFill="1" applyBorder="1" applyAlignment="1">
      <alignment horizontal="center" wrapText="1"/>
    </xf>
    <xf numFmtId="0" fontId="5" fillId="0" borderId="0" xfId="0" applyFont="1" applyAlignment="1">
      <alignment horizontal="center" wrapText="1"/>
    </xf>
    <xf numFmtId="43" fontId="26" fillId="3" borderId="1" xfId="1" applyFont="1" applyFill="1" applyBorder="1" applyAlignment="1">
      <alignment horizontal="right" wrapText="1"/>
    </xf>
    <xf numFmtId="164" fontId="26" fillId="0" borderId="1" xfId="0" applyNumberFormat="1" applyFont="1" applyFill="1" applyBorder="1" applyAlignment="1">
      <alignment horizontal="right" wrapText="1"/>
    </xf>
    <xf numFmtId="164" fontId="36" fillId="3" borderId="0" xfId="2" applyNumberFormat="1" applyFont="1" applyFill="1" applyAlignment="1">
      <alignment horizontal="right" wrapText="1"/>
    </xf>
    <xf numFmtId="164" fontId="27" fillId="2" borderId="1" xfId="0" applyNumberFormat="1" applyFont="1" applyFill="1" applyBorder="1" applyAlignment="1">
      <alignment horizontal="center" wrapText="1"/>
    </xf>
    <xf numFmtId="164" fontId="29" fillId="0" borderId="1" xfId="8" applyNumberFormat="1" applyFont="1" applyFill="1" applyBorder="1" applyAlignment="1" applyProtection="1">
      <alignment horizontal="right" wrapText="1"/>
      <protection locked="0"/>
    </xf>
    <xf numFmtId="164" fontId="26" fillId="0" borderId="1" xfId="0" applyNumberFormat="1" applyFont="1" applyFill="1" applyBorder="1" applyAlignment="1">
      <alignment horizontal="right" vertical="center" wrapText="1"/>
    </xf>
    <xf numFmtId="164" fontId="5" fillId="0" borderId="0" xfId="0" applyNumberFormat="1" applyFont="1" applyAlignment="1">
      <alignment horizontal="right" wrapText="1"/>
    </xf>
    <xf numFmtId="164" fontId="26" fillId="0" borderId="1" xfId="10" applyNumberFormat="1" applyFont="1" applyFill="1" applyBorder="1" applyAlignment="1">
      <alignment horizontal="right" wrapText="1"/>
    </xf>
    <xf numFmtId="164" fontId="30" fillId="0" borderId="0" xfId="0" applyNumberFormat="1" applyFont="1" applyFill="1" applyBorder="1" applyAlignment="1">
      <alignment horizontal="right" wrapText="1"/>
    </xf>
    <xf numFmtId="164" fontId="28" fillId="0" borderId="0"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35" fillId="0" borderId="1" xfId="13" applyNumberFormat="1" applyFont="1" applyFill="1" applyBorder="1" applyAlignment="1">
      <alignment horizontal="right" wrapText="1"/>
    </xf>
    <xf numFmtId="0" fontId="26" fillId="0" borderId="1" xfId="8" applyFont="1" applyFill="1" applyBorder="1" applyAlignment="1" applyProtection="1">
      <alignment horizontal="left" vertical="center" wrapText="1"/>
      <protection locked="0"/>
    </xf>
    <xf numFmtId="0" fontId="26" fillId="0" borderId="1" xfId="8" applyFont="1" applyFill="1" applyBorder="1" applyAlignment="1" applyProtection="1">
      <alignment horizontal="left" wrapText="1"/>
      <protection locked="0"/>
    </xf>
    <xf numFmtId="0" fontId="29" fillId="0" borderId="1" xfId="8" applyFont="1" applyFill="1" applyBorder="1" applyAlignment="1" applyProtection="1">
      <alignment horizontal="left" vertical="center" wrapText="1"/>
      <protection locked="0"/>
    </xf>
    <xf numFmtId="0" fontId="26" fillId="0" borderId="1" xfId="8" applyFont="1" applyBorder="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5" fillId="0" borderId="1" xfId="0" applyFont="1" applyFill="1" applyBorder="1" applyAlignment="1">
      <alignment horizontal="left" wrapText="1"/>
    </xf>
    <xf numFmtId="0" fontId="29" fillId="0" borderId="1" xfId="8" applyFont="1" applyFill="1" applyBorder="1" applyAlignment="1" applyProtection="1">
      <alignment horizontal="left" wrapText="1"/>
      <protection locked="0"/>
    </xf>
    <xf numFmtId="43" fontId="26" fillId="0" borderId="1" xfId="9" applyFont="1" applyBorder="1" applyAlignment="1">
      <alignment horizontal="right" wrapText="1"/>
    </xf>
    <xf numFmtId="43" fontId="5" fillId="0" borderId="1" xfId="1" applyFont="1" applyFill="1" applyBorder="1" applyAlignment="1">
      <alignment horizontal="right" wrapText="1"/>
    </xf>
    <xf numFmtId="164" fontId="5" fillId="0" borderId="1" xfId="0" applyNumberFormat="1" applyFont="1" applyBorder="1" applyAlignment="1">
      <alignment horizontal="right" vertical="center" wrapText="1"/>
    </xf>
    <xf numFmtId="43" fontId="5" fillId="0" borderId="1" xfId="1" applyFont="1" applyBorder="1" applyAlignment="1">
      <alignment horizontal="right" wrapText="1"/>
    </xf>
    <xf numFmtId="164" fontId="5" fillId="0" borderId="1" xfId="0" applyNumberFormat="1" applyFont="1" applyBorder="1" applyAlignment="1">
      <alignment horizontal="right"/>
    </xf>
    <xf numFmtId="164" fontId="5" fillId="0" borderId="1" xfId="0" applyNumberFormat="1" applyFont="1" applyBorder="1" applyAlignment="1">
      <alignment horizontal="right" vertical="center"/>
    </xf>
    <xf numFmtId="43" fontId="5" fillId="0" borderId="1" xfId="1" applyFont="1" applyBorder="1" applyAlignment="1">
      <alignment horizontal="right"/>
    </xf>
    <xf numFmtId="0" fontId="9" fillId="3" borderId="0" xfId="2" applyFont="1" applyFill="1" applyAlignment="1">
      <alignment horizontal="center" vertical="center"/>
    </xf>
    <xf numFmtId="0" fontId="7" fillId="0" borderId="0" xfId="0" applyFont="1" applyFill="1" applyBorder="1" applyAlignment="1">
      <alignment horizontal="center" wrapText="1"/>
    </xf>
    <xf numFmtId="0" fontId="10" fillId="3" borderId="0" xfId="2" applyFont="1" applyFill="1" applyBorder="1" applyAlignment="1">
      <alignment horizontal="center" vertical="center"/>
    </xf>
    <xf numFmtId="0" fontId="10" fillId="3" borderId="0" xfId="2" applyFont="1" applyFill="1" applyAlignment="1">
      <alignment horizontal="center" vertical="center"/>
    </xf>
    <xf numFmtId="0" fontId="6" fillId="0" borderId="0" xfId="0" applyFont="1" applyFill="1" applyBorder="1" applyAlignment="1">
      <alignment horizontal="center" wrapText="1"/>
    </xf>
    <xf numFmtId="0" fontId="20" fillId="0" borderId="0" xfId="0" applyFont="1" applyFill="1" applyBorder="1" applyAlignment="1">
      <alignment horizontal="center" wrapText="1"/>
    </xf>
    <xf numFmtId="0" fontId="23" fillId="0" borderId="0" xfId="0" applyFont="1" applyFill="1" applyBorder="1" applyAlignment="1">
      <alignment horizontal="center"/>
    </xf>
    <xf numFmtId="0" fontId="20" fillId="0" borderId="0" xfId="0" applyFont="1" applyFill="1" applyBorder="1" applyAlignment="1">
      <alignment horizontal="center"/>
    </xf>
    <xf numFmtId="0" fontId="18" fillId="3" borderId="0" xfId="2" applyFont="1" applyFill="1" applyAlignment="1">
      <alignment horizontal="center" vertical="center"/>
    </xf>
    <xf numFmtId="0" fontId="18" fillId="3" borderId="0" xfId="2" applyFont="1" applyFill="1" applyBorder="1" applyAlignment="1">
      <alignment horizontal="center" vertical="center"/>
    </xf>
    <xf numFmtId="0" fontId="23" fillId="0" borderId="0" xfId="0" applyFont="1" applyFill="1" applyBorder="1" applyAlignment="1">
      <alignment horizontal="center" wrapText="1"/>
    </xf>
    <xf numFmtId="0" fontId="28" fillId="0" borderId="0" xfId="0" applyFont="1" applyFill="1" applyBorder="1" applyAlignment="1">
      <alignment horizontal="center" wrapText="1"/>
    </xf>
    <xf numFmtId="0" fontId="28" fillId="0" borderId="0" xfId="0" applyFont="1" applyFill="1" applyBorder="1" applyAlignment="1">
      <alignment horizontal="center"/>
    </xf>
    <xf numFmtId="0" fontId="27" fillId="3" borderId="0" xfId="2" applyFont="1" applyFill="1" applyAlignment="1">
      <alignment horizontal="center" vertical="center"/>
    </xf>
    <xf numFmtId="0" fontId="27" fillId="3" borderId="0" xfId="2" applyFont="1" applyFill="1" applyBorder="1" applyAlignment="1">
      <alignment horizontal="center" vertical="center"/>
    </xf>
    <xf numFmtId="0" fontId="30" fillId="0" borderId="0" xfId="0" applyFont="1" applyFill="1" applyBorder="1" applyAlignment="1">
      <alignment horizontal="center" wrapText="1"/>
    </xf>
    <xf numFmtId="0" fontId="30" fillId="0" borderId="0" xfId="0" applyFont="1" applyFill="1" applyBorder="1" applyAlignment="1">
      <alignment horizontal="center"/>
    </xf>
    <xf numFmtId="0" fontId="36" fillId="3" borderId="0" xfId="2" applyFont="1" applyFill="1" applyAlignment="1">
      <alignment horizontal="center" vertical="center" wrapText="1"/>
    </xf>
    <xf numFmtId="0" fontId="36" fillId="3" borderId="0" xfId="2" applyFont="1" applyFill="1" applyBorder="1" applyAlignment="1">
      <alignment horizontal="center" vertical="center" wrapText="1"/>
    </xf>
  </cellXfs>
  <cellStyles count="17">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3" xfId="2"/>
    <cellStyle name="Normal 4" xfId="8"/>
    <cellStyle name="Normal 4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3094568</xdr:colOff>
      <xdr:row>0</xdr:row>
      <xdr:rowOff>0</xdr:rowOff>
    </xdr:from>
    <xdr:to>
      <xdr:col>4</xdr:col>
      <xdr:colOff>788459</xdr:colOff>
      <xdr:row>7</xdr:row>
      <xdr:rowOff>23935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655735" y="0"/>
          <a:ext cx="2059516" cy="1135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3094568</xdr:colOff>
      <xdr:row>0</xdr:row>
      <xdr:rowOff>0</xdr:rowOff>
    </xdr:from>
    <xdr:to>
      <xdr:col>4</xdr:col>
      <xdr:colOff>767292</xdr:colOff>
      <xdr:row>6</xdr:row>
      <xdr:rowOff>66268</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04218" y="0"/>
          <a:ext cx="2059516" cy="115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3094568</xdr:colOff>
      <xdr:row>0</xdr:row>
      <xdr:rowOff>0</xdr:rowOff>
    </xdr:from>
    <xdr:to>
      <xdr:col>4</xdr:col>
      <xdr:colOff>827617</xdr:colOff>
      <xdr:row>7</xdr:row>
      <xdr:rowOff>23935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90043" y="0"/>
          <a:ext cx="2054224" cy="115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3094568</xdr:colOff>
      <xdr:row>0</xdr:row>
      <xdr:rowOff>0</xdr:rowOff>
    </xdr:from>
    <xdr:to>
      <xdr:col>4</xdr:col>
      <xdr:colOff>721784</xdr:colOff>
      <xdr:row>6</xdr:row>
      <xdr:rowOff>55685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37718" y="0"/>
          <a:ext cx="2057399" cy="115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3556264</xdr:colOff>
      <xdr:row>0</xdr:row>
      <xdr:rowOff>137583</xdr:rowOff>
    </xdr:from>
    <xdr:to>
      <xdr:col>4</xdr:col>
      <xdr:colOff>716225</xdr:colOff>
      <xdr:row>7</xdr:row>
      <xdr:rowOff>71825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97045" y="137583"/>
          <a:ext cx="2136774" cy="118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10" zoomScale="90" zoomScaleNormal="90" workbookViewId="0">
      <selection activeCell="H54" sqref="H54"/>
    </sheetView>
  </sheetViews>
  <sheetFormatPr baseColWidth="10" defaultRowHeight="14.25" x14ac:dyDescent="0.2"/>
  <cols>
    <col min="1" max="1" width="0.7109375" style="26" customWidth="1"/>
    <col min="2" max="2" width="27.85546875" style="26" customWidth="1"/>
    <col min="3" max="3" width="42" style="26" customWidth="1"/>
    <col min="4" max="4" width="14" style="26" customWidth="1"/>
    <col min="5" max="5" width="10.140625" style="26" customWidth="1"/>
    <col min="6" max="6" width="12" style="26" customWidth="1"/>
    <col min="7" max="7" width="10" style="26" customWidth="1"/>
    <col min="8" max="8" width="10.85546875" style="26" customWidth="1"/>
    <col min="9" max="9" width="11" style="26" customWidth="1"/>
    <col min="10" max="10" width="12" style="26" customWidth="1"/>
    <col min="11" max="16384" width="11.42578125" style="26"/>
  </cols>
  <sheetData>
    <row r="9" spans="2:11" customFormat="1" ht="18" customHeight="1" x14ac:dyDescent="0.25">
      <c r="B9" s="291" t="s">
        <v>161</v>
      </c>
      <c r="C9" s="291"/>
      <c r="D9" s="291"/>
      <c r="E9" s="291"/>
      <c r="F9" s="291"/>
      <c r="G9" s="291"/>
      <c r="H9" s="291"/>
      <c r="I9" s="291"/>
      <c r="J9" s="291"/>
      <c r="K9" s="34"/>
    </row>
    <row r="10" spans="2:11" customFormat="1" ht="14.25" customHeight="1" x14ac:dyDescent="0.25">
      <c r="C10" s="35"/>
      <c r="D10" s="35"/>
      <c r="E10" s="35"/>
      <c r="F10" s="35"/>
      <c r="G10" s="35"/>
      <c r="H10" s="33"/>
      <c r="I10" s="33"/>
      <c r="J10" s="33"/>
      <c r="K10" s="34"/>
    </row>
    <row r="11" spans="2:11" customFormat="1" ht="21" customHeight="1" x14ac:dyDescent="0.25">
      <c r="B11" s="294" t="s">
        <v>162</v>
      </c>
      <c r="C11" s="294"/>
      <c r="D11" s="294"/>
      <c r="E11" s="294"/>
      <c r="F11" s="294"/>
      <c r="G11" s="294"/>
      <c r="H11" s="294"/>
      <c r="I11" s="294"/>
      <c r="J11" s="294"/>
      <c r="K11" s="34"/>
    </row>
    <row r="12" spans="2:11" customFormat="1" ht="26.25" customHeight="1" x14ac:dyDescent="0.25">
      <c r="B12" s="293" t="s">
        <v>163</v>
      </c>
      <c r="C12" s="293"/>
      <c r="D12" s="293"/>
      <c r="E12" s="293"/>
      <c r="F12" s="293"/>
      <c r="G12" s="293"/>
      <c r="H12" s="293"/>
      <c r="I12" s="293"/>
      <c r="J12" s="293"/>
      <c r="K12" s="34"/>
    </row>
    <row r="13" spans="2:11" ht="15" thickBot="1" x14ac:dyDescent="0.25"/>
    <row r="14" spans="2:11" ht="60.75" customHeight="1" x14ac:dyDescent="0.2">
      <c r="B14" s="36" t="s">
        <v>0</v>
      </c>
      <c r="C14" s="37" t="s">
        <v>1</v>
      </c>
      <c r="D14" s="58" t="s">
        <v>3</v>
      </c>
      <c r="E14" s="38" t="s">
        <v>2</v>
      </c>
      <c r="F14" s="38" t="s">
        <v>4</v>
      </c>
      <c r="G14" s="38" t="s">
        <v>5</v>
      </c>
      <c r="H14" s="38" t="s">
        <v>6</v>
      </c>
      <c r="I14" s="38" t="s">
        <v>7</v>
      </c>
      <c r="J14" s="39" t="s">
        <v>8</v>
      </c>
    </row>
    <row r="15" spans="2:11" ht="60" customHeight="1" x14ac:dyDescent="0.2">
      <c r="B15" s="40" t="s">
        <v>10</v>
      </c>
      <c r="C15" s="41" t="s">
        <v>14</v>
      </c>
      <c r="D15" s="42" t="s">
        <v>9</v>
      </c>
      <c r="E15" s="43">
        <v>44318</v>
      </c>
      <c r="F15" s="44">
        <v>225000</v>
      </c>
      <c r="G15" s="43">
        <v>44349</v>
      </c>
      <c r="H15" s="45">
        <f>+F15</f>
        <v>225000</v>
      </c>
      <c r="I15" s="46">
        <f>+F15-H15</f>
        <v>0</v>
      </c>
      <c r="J15" s="42" t="s">
        <v>61</v>
      </c>
    </row>
    <row r="16" spans="2:11" ht="54.75" customHeight="1" x14ac:dyDescent="0.2">
      <c r="B16" s="47" t="s">
        <v>11</v>
      </c>
      <c r="C16" s="41" t="s">
        <v>15</v>
      </c>
      <c r="D16" s="42" t="s">
        <v>12</v>
      </c>
      <c r="E16" s="48">
        <v>44307</v>
      </c>
      <c r="F16" s="44">
        <v>318870</v>
      </c>
      <c r="G16" s="43">
        <v>44337</v>
      </c>
      <c r="H16" s="49" t="s">
        <v>13</v>
      </c>
      <c r="I16" s="46">
        <v>0</v>
      </c>
      <c r="J16" s="42" t="s">
        <v>61</v>
      </c>
    </row>
    <row r="17" spans="2:10" ht="48" x14ac:dyDescent="0.2">
      <c r="B17" s="42" t="s">
        <v>16</v>
      </c>
      <c r="C17" s="41" t="s">
        <v>18</v>
      </c>
      <c r="D17" s="42" t="s">
        <v>17</v>
      </c>
      <c r="E17" s="43">
        <v>44292</v>
      </c>
      <c r="F17" s="44">
        <v>119062</v>
      </c>
      <c r="G17" s="43">
        <v>44322</v>
      </c>
      <c r="H17" s="44">
        <v>119062</v>
      </c>
      <c r="I17" s="46">
        <v>0</v>
      </c>
      <c r="J17" s="42" t="s">
        <v>61</v>
      </c>
    </row>
    <row r="18" spans="2:10" ht="60" x14ac:dyDescent="0.2">
      <c r="B18" s="50" t="s">
        <v>113</v>
      </c>
      <c r="C18" s="51" t="s">
        <v>117</v>
      </c>
      <c r="D18" s="42" t="s">
        <v>114</v>
      </c>
      <c r="E18" s="43">
        <v>44333</v>
      </c>
      <c r="F18" s="52">
        <v>94531.59</v>
      </c>
      <c r="G18" s="43">
        <v>44364</v>
      </c>
      <c r="H18" s="44">
        <v>94531.59</v>
      </c>
      <c r="I18" s="46">
        <v>0</v>
      </c>
      <c r="J18" s="42" t="s">
        <v>61</v>
      </c>
    </row>
    <row r="19" spans="2:10" ht="74.25" customHeight="1" x14ac:dyDescent="0.2">
      <c r="B19" s="50" t="s">
        <v>116</v>
      </c>
      <c r="C19" s="41" t="s">
        <v>118</v>
      </c>
      <c r="D19" s="42" t="s">
        <v>115</v>
      </c>
      <c r="E19" s="43">
        <v>44359</v>
      </c>
      <c r="F19" s="52">
        <v>106200</v>
      </c>
      <c r="G19" s="43">
        <v>44389</v>
      </c>
      <c r="H19" s="59">
        <v>106200</v>
      </c>
      <c r="I19" s="46">
        <v>0</v>
      </c>
      <c r="J19" s="42" t="s">
        <v>61</v>
      </c>
    </row>
    <row r="20" spans="2:10" ht="48" x14ac:dyDescent="0.2">
      <c r="B20" s="51" t="s">
        <v>119</v>
      </c>
      <c r="C20" s="51" t="s">
        <v>120</v>
      </c>
      <c r="D20" s="42" t="s">
        <v>121</v>
      </c>
      <c r="E20" s="43">
        <v>44344</v>
      </c>
      <c r="F20" s="52">
        <v>998908.29</v>
      </c>
      <c r="G20" s="43">
        <v>44375</v>
      </c>
      <c r="H20" s="44">
        <v>998908.29</v>
      </c>
      <c r="I20" s="46">
        <v>0</v>
      </c>
      <c r="J20" s="42" t="s">
        <v>61</v>
      </c>
    </row>
    <row r="21" spans="2:10" ht="63" customHeight="1" x14ac:dyDescent="0.2">
      <c r="B21" s="50" t="s">
        <v>122</v>
      </c>
      <c r="C21" s="51" t="s">
        <v>123</v>
      </c>
      <c r="D21" s="50" t="s">
        <v>124</v>
      </c>
      <c r="E21" s="43" t="s">
        <v>125</v>
      </c>
      <c r="F21" s="52">
        <v>2049.98</v>
      </c>
      <c r="G21" s="43">
        <v>44408</v>
      </c>
      <c r="H21" s="52">
        <v>2049.98</v>
      </c>
      <c r="I21" s="46">
        <v>0</v>
      </c>
      <c r="J21" s="42" t="s">
        <v>61</v>
      </c>
    </row>
    <row r="22" spans="2:10" ht="72" x14ac:dyDescent="0.2">
      <c r="B22" s="50" t="s">
        <v>70</v>
      </c>
      <c r="C22" s="51" t="s">
        <v>130</v>
      </c>
      <c r="D22" s="42" t="s">
        <v>126</v>
      </c>
      <c r="E22" s="43">
        <v>44317</v>
      </c>
      <c r="F22" s="52">
        <v>84005.45</v>
      </c>
      <c r="G22" s="43">
        <v>44348</v>
      </c>
      <c r="H22" s="52">
        <v>84005.45</v>
      </c>
      <c r="I22" s="46">
        <v>0</v>
      </c>
      <c r="J22" s="42" t="s">
        <v>61</v>
      </c>
    </row>
    <row r="23" spans="2:10" ht="36" x14ac:dyDescent="0.2">
      <c r="B23" s="50" t="s">
        <v>127</v>
      </c>
      <c r="C23" s="51" t="s">
        <v>129</v>
      </c>
      <c r="D23" s="42" t="s">
        <v>128</v>
      </c>
      <c r="E23" s="43">
        <v>44263</v>
      </c>
      <c r="F23" s="52">
        <v>18172</v>
      </c>
      <c r="G23" s="43">
        <v>44294</v>
      </c>
      <c r="H23" s="52">
        <v>18172</v>
      </c>
      <c r="I23" s="46">
        <v>0</v>
      </c>
      <c r="J23" s="42" t="s">
        <v>61</v>
      </c>
    </row>
    <row r="24" spans="2:10" ht="39" customHeight="1" x14ac:dyDescent="0.2">
      <c r="B24" s="51" t="s">
        <v>131</v>
      </c>
      <c r="C24" s="51" t="s">
        <v>132</v>
      </c>
      <c r="D24" s="42" t="s">
        <v>133</v>
      </c>
      <c r="E24" s="43">
        <v>44344</v>
      </c>
      <c r="F24" s="52">
        <v>1060073.0900000001</v>
      </c>
      <c r="G24" s="43">
        <v>44375</v>
      </c>
      <c r="H24" s="52">
        <v>1060073.0900000001</v>
      </c>
      <c r="I24" s="46">
        <v>0</v>
      </c>
      <c r="J24" s="53" t="s">
        <v>61</v>
      </c>
    </row>
    <row r="25" spans="2:10" ht="72" x14ac:dyDescent="0.2">
      <c r="B25" s="50" t="s">
        <v>136</v>
      </c>
      <c r="C25" s="51" t="s">
        <v>134</v>
      </c>
      <c r="D25" s="42" t="s">
        <v>135</v>
      </c>
      <c r="E25" s="63">
        <v>44308</v>
      </c>
      <c r="F25" s="52">
        <v>746044.38</v>
      </c>
      <c r="G25" s="43">
        <v>44338</v>
      </c>
      <c r="H25" s="52">
        <v>746044.38</v>
      </c>
      <c r="I25" s="46">
        <v>0</v>
      </c>
      <c r="J25" s="42" t="s">
        <v>61</v>
      </c>
    </row>
    <row r="26" spans="2:10" ht="60" x14ac:dyDescent="0.2">
      <c r="B26" s="50" t="s">
        <v>137</v>
      </c>
      <c r="C26" s="51" t="s">
        <v>198</v>
      </c>
      <c r="D26" s="42" t="s">
        <v>138</v>
      </c>
      <c r="E26" s="63">
        <v>44251</v>
      </c>
      <c r="F26" s="52">
        <v>8484931.1500000004</v>
      </c>
      <c r="G26" s="43">
        <v>44371</v>
      </c>
      <c r="H26" s="52">
        <f>+F26-3384931.15</f>
        <v>5100000</v>
      </c>
      <c r="I26" s="46">
        <f>+F26-H26</f>
        <v>3384931.1500000004</v>
      </c>
      <c r="J26" s="42" t="s">
        <v>164</v>
      </c>
    </row>
    <row r="27" spans="2:10" ht="60" x14ac:dyDescent="0.2">
      <c r="B27" s="50" t="s">
        <v>139</v>
      </c>
      <c r="C27" s="51" t="s">
        <v>199</v>
      </c>
      <c r="D27" s="42" t="s">
        <v>140</v>
      </c>
      <c r="E27" s="43">
        <v>44298</v>
      </c>
      <c r="F27" s="52">
        <v>3172199.91</v>
      </c>
      <c r="G27" s="43">
        <v>44328</v>
      </c>
      <c r="H27" s="52">
        <v>3172199.91</v>
      </c>
      <c r="I27" s="46">
        <v>0</v>
      </c>
      <c r="J27" s="42" t="s">
        <v>61</v>
      </c>
    </row>
    <row r="28" spans="2:10" ht="48" x14ac:dyDescent="0.2">
      <c r="B28" s="50" t="s">
        <v>141</v>
      </c>
      <c r="C28" s="51" t="s">
        <v>200</v>
      </c>
      <c r="D28" s="42" t="s">
        <v>142</v>
      </c>
      <c r="E28" s="43">
        <v>44316</v>
      </c>
      <c r="F28" s="52">
        <v>245143.83</v>
      </c>
      <c r="G28" s="43">
        <v>44346</v>
      </c>
      <c r="H28" s="52">
        <v>245143.83</v>
      </c>
      <c r="I28" s="46">
        <v>0</v>
      </c>
      <c r="J28" s="42" t="s">
        <v>61</v>
      </c>
    </row>
    <row r="29" spans="2:10" ht="60" x14ac:dyDescent="0.2">
      <c r="B29" s="50" t="s">
        <v>143</v>
      </c>
      <c r="C29" s="51" t="s">
        <v>201</v>
      </c>
      <c r="D29" s="41" t="s">
        <v>144</v>
      </c>
      <c r="E29" s="54" t="s">
        <v>145</v>
      </c>
      <c r="F29" s="64" t="s">
        <v>146</v>
      </c>
      <c r="G29" s="54" t="s">
        <v>165</v>
      </c>
      <c r="H29" s="64" t="s">
        <v>146</v>
      </c>
      <c r="I29" s="46">
        <v>0</v>
      </c>
      <c r="J29" s="42" t="s">
        <v>61</v>
      </c>
    </row>
    <row r="30" spans="2:10" ht="63" customHeight="1" x14ac:dyDescent="0.2">
      <c r="B30" s="50" t="s">
        <v>147</v>
      </c>
      <c r="C30" s="51" t="s">
        <v>202</v>
      </c>
      <c r="D30" s="51" t="s">
        <v>148</v>
      </c>
      <c r="E30" s="54" t="s">
        <v>149</v>
      </c>
      <c r="F30" s="64">
        <v>1633978.99</v>
      </c>
      <c r="G30" s="54" t="s">
        <v>166</v>
      </c>
      <c r="H30" s="64" t="s">
        <v>150</v>
      </c>
      <c r="I30" s="46">
        <v>0</v>
      </c>
      <c r="J30" s="42" t="s">
        <v>61</v>
      </c>
    </row>
    <row r="31" spans="2:10" ht="60" x14ac:dyDescent="0.2">
      <c r="B31" s="51" t="s">
        <v>151</v>
      </c>
      <c r="C31" s="51" t="s">
        <v>203</v>
      </c>
      <c r="D31" s="41" t="s">
        <v>152</v>
      </c>
      <c r="E31" s="54" t="s">
        <v>153</v>
      </c>
      <c r="F31" s="64" t="s">
        <v>154</v>
      </c>
      <c r="G31" s="54" t="s">
        <v>167</v>
      </c>
      <c r="H31" s="64" t="s">
        <v>154</v>
      </c>
      <c r="I31" s="46">
        <v>0</v>
      </c>
      <c r="J31" s="42" t="s">
        <v>61</v>
      </c>
    </row>
    <row r="32" spans="2:10" s="57" customFormat="1" ht="52.5" customHeight="1" x14ac:dyDescent="0.2">
      <c r="B32" s="50" t="s">
        <v>204</v>
      </c>
      <c r="C32" s="51" t="s">
        <v>205</v>
      </c>
      <c r="D32" s="41" t="s">
        <v>206</v>
      </c>
      <c r="E32" s="54" t="s">
        <v>207</v>
      </c>
      <c r="F32" s="55" t="s">
        <v>208</v>
      </c>
      <c r="G32" s="54" t="s">
        <v>209</v>
      </c>
      <c r="H32" s="55" t="s">
        <v>208</v>
      </c>
      <c r="I32" s="46">
        <v>0</v>
      </c>
      <c r="J32" s="42" t="s">
        <v>61</v>
      </c>
    </row>
    <row r="33" spans="2:10" ht="82.5" customHeight="1" x14ac:dyDescent="0.2">
      <c r="B33" s="42" t="s">
        <v>19</v>
      </c>
      <c r="C33" s="41" t="s">
        <v>57</v>
      </c>
      <c r="D33" s="41" t="s">
        <v>155</v>
      </c>
      <c r="E33" s="56" t="s">
        <v>168</v>
      </c>
      <c r="F33" s="60" t="s">
        <v>169</v>
      </c>
      <c r="G33" s="56" t="s">
        <v>170</v>
      </c>
      <c r="H33" s="60" t="s">
        <v>169</v>
      </c>
      <c r="I33" s="46">
        <v>0</v>
      </c>
      <c r="J33" s="42" t="s">
        <v>61</v>
      </c>
    </row>
    <row r="34" spans="2:10" ht="89.25" customHeight="1" x14ac:dyDescent="0.2">
      <c r="B34" s="42" t="s">
        <v>19</v>
      </c>
      <c r="C34" s="41" t="s">
        <v>91</v>
      </c>
      <c r="D34" s="41" t="s">
        <v>156</v>
      </c>
      <c r="E34" s="56" t="s">
        <v>171</v>
      </c>
      <c r="F34" s="60" t="s">
        <v>172</v>
      </c>
      <c r="G34" s="56" t="s">
        <v>173</v>
      </c>
      <c r="H34" s="60" t="s">
        <v>172</v>
      </c>
      <c r="I34" s="46">
        <v>0</v>
      </c>
      <c r="J34" s="42" t="s">
        <v>61</v>
      </c>
    </row>
    <row r="35" spans="2:10" ht="144" x14ac:dyDescent="0.2">
      <c r="B35" s="41" t="s">
        <v>23</v>
      </c>
      <c r="C35" s="41" t="s">
        <v>92</v>
      </c>
      <c r="D35" s="56" t="s">
        <v>174</v>
      </c>
      <c r="E35" s="56" t="s">
        <v>175</v>
      </c>
      <c r="F35" s="60" t="s">
        <v>176</v>
      </c>
      <c r="G35" s="56" t="s">
        <v>177</v>
      </c>
      <c r="H35" s="60" t="s">
        <v>176</v>
      </c>
      <c r="I35" s="46">
        <v>0</v>
      </c>
      <c r="J35" s="42" t="s">
        <v>61</v>
      </c>
    </row>
    <row r="36" spans="2:10" ht="56.25" customHeight="1" x14ac:dyDescent="0.2">
      <c r="B36" s="42" t="s">
        <v>25</v>
      </c>
      <c r="C36" s="41" t="s">
        <v>94</v>
      </c>
      <c r="D36" s="48" t="s">
        <v>93</v>
      </c>
      <c r="E36" s="48">
        <v>44270</v>
      </c>
      <c r="F36" s="44">
        <v>16158.07</v>
      </c>
      <c r="G36" s="48">
        <v>44301</v>
      </c>
      <c r="H36" s="44">
        <v>16158.07</v>
      </c>
      <c r="I36" s="46">
        <v>0</v>
      </c>
      <c r="J36" s="42" t="s">
        <v>61</v>
      </c>
    </row>
    <row r="37" spans="2:10" ht="59.25" customHeight="1" x14ac:dyDescent="0.2">
      <c r="B37" s="41" t="s">
        <v>27</v>
      </c>
      <c r="C37" s="41" t="s">
        <v>95</v>
      </c>
      <c r="D37" s="56" t="s">
        <v>109</v>
      </c>
      <c r="E37" s="41" t="s">
        <v>110</v>
      </c>
      <c r="F37" s="61" t="s">
        <v>111</v>
      </c>
      <c r="G37" s="41" t="s">
        <v>112</v>
      </c>
      <c r="H37" s="61" t="s">
        <v>111</v>
      </c>
      <c r="I37" s="46">
        <v>0</v>
      </c>
      <c r="J37" s="42" t="s">
        <v>61</v>
      </c>
    </row>
    <row r="38" spans="2:10" ht="79.5" customHeight="1" x14ac:dyDescent="0.2">
      <c r="B38" s="41" t="s">
        <v>30</v>
      </c>
      <c r="C38" s="41" t="s">
        <v>96</v>
      </c>
      <c r="D38" s="48" t="s">
        <v>97</v>
      </c>
      <c r="E38" s="48">
        <v>44329</v>
      </c>
      <c r="F38" s="44">
        <v>35555.839999999997</v>
      </c>
      <c r="G38" s="48">
        <v>44360</v>
      </c>
      <c r="H38" s="44">
        <v>35555.839999999997</v>
      </c>
      <c r="I38" s="46">
        <v>0</v>
      </c>
      <c r="J38" s="42" t="s">
        <v>61</v>
      </c>
    </row>
    <row r="39" spans="2:10" ht="93" customHeight="1" x14ac:dyDescent="0.2">
      <c r="B39" s="42" t="s">
        <v>32</v>
      </c>
      <c r="C39" s="41" t="s">
        <v>98</v>
      </c>
      <c r="D39" s="48" t="s">
        <v>99</v>
      </c>
      <c r="E39" s="48">
        <v>44305</v>
      </c>
      <c r="F39" s="44">
        <v>83515.679999999993</v>
      </c>
      <c r="G39" s="48">
        <v>44335</v>
      </c>
      <c r="H39" s="44">
        <v>83515.679999999993</v>
      </c>
      <c r="I39" s="46">
        <v>0</v>
      </c>
      <c r="J39" s="42" t="s">
        <v>61</v>
      </c>
    </row>
    <row r="40" spans="2:10" ht="70.5" customHeight="1" x14ac:dyDescent="0.2">
      <c r="B40" s="42" t="s">
        <v>36</v>
      </c>
      <c r="C40" s="41" t="s">
        <v>100</v>
      </c>
      <c r="D40" s="48" t="s">
        <v>178</v>
      </c>
      <c r="E40" s="48">
        <v>44337</v>
      </c>
      <c r="F40" s="44">
        <v>85986.6</v>
      </c>
      <c r="G40" s="48">
        <v>44368</v>
      </c>
      <c r="H40" s="44">
        <v>85986.6</v>
      </c>
      <c r="I40" s="46">
        <v>0</v>
      </c>
      <c r="J40" s="42" t="s">
        <v>61</v>
      </c>
    </row>
    <row r="41" spans="2:10" ht="72.75" customHeight="1" x14ac:dyDescent="0.2">
      <c r="B41" s="41" t="s">
        <v>27</v>
      </c>
      <c r="C41" s="41" t="s">
        <v>101</v>
      </c>
      <c r="D41" s="56" t="s">
        <v>180</v>
      </c>
      <c r="E41" s="56" t="s">
        <v>181</v>
      </c>
      <c r="F41" s="61" t="s">
        <v>179</v>
      </c>
      <c r="G41" s="56" t="s">
        <v>182</v>
      </c>
      <c r="H41" s="61" t="s">
        <v>179</v>
      </c>
      <c r="I41" s="46">
        <v>0</v>
      </c>
      <c r="J41" s="42" t="s">
        <v>61</v>
      </c>
    </row>
    <row r="42" spans="2:10" ht="84" x14ac:dyDescent="0.2">
      <c r="B42" s="42" t="s">
        <v>39</v>
      </c>
      <c r="C42" s="41" t="s">
        <v>102</v>
      </c>
      <c r="D42" s="41" t="s">
        <v>184</v>
      </c>
      <c r="E42" s="41" t="s">
        <v>183</v>
      </c>
      <c r="F42" s="61" t="s">
        <v>185</v>
      </c>
      <c r="G42" s="41" t="s">
        <v>186</v>
      </c>
      <c r="H42" s="61" t="s">
        <v>185</v>
      </c>
      <c r="I42" s="46">
        <v>0</v>
      </c>
      <c r="J42" s="42" t="s">
        <v>61</v>
      </c>
    </row>
    <row r="43" spans="2:10" ht="60" x14ac:dyDescent="0.2">
      <c r="B43" s="41" t="s">
        <v>27</v>
      </c>
      <c r="C43" s="41" t="s">
        <v>103</v>
      </c>
      <c r="D43" s="56" t="s">
        <v>187</v>
      </c>
      <c r="E43" s="41" t="s">
        <v>188</v>
      </c>
      <c r="F43" s="61" t="s">
        <v>189</v>
      </c>
      <c r="G43" s="41" t="s">
        <v>190</v>
      </c>
      <c r="H43" s="61" t="s">
        <v>189</v>
      </c>
      <c r="I43" s="46">
        <v>0</v>
      </c>
      <c r="J43" s="42" t="s">
        <v>61</v>
      </c>
    </row>
    <row r="44" spans="2:10" ht="72" x14ac:dyDescent="0.2">
      <c r="B44" s="42" t="s">
        <v>44</v>
      </c>
      <c r="C44" s="41" t="s">
        <v>104</v>
      </c>
      <c r="D44" s="48" t="s">
        <v>191</v>
      </c>
      <c r="E44" s="48">
        <v>44211</v>
      </c>
      <c r="F44" s="44">
        <v>82116.2</v>
      </c>
      <c r="G44" s="48">
        <v>44242</v>
      </c>
      <c r="H44" s="44">
        <v>82116.2</v>
      </c>
      <c r="I44" s="46">
        <v>0</v>
      </c>
      <c r="J44" s="42" t="s">
        <v>61</v>
      </c>
    </row>
    <row r="45" spans="2:10" ht="84" x14ac:dyDescent="0.2">
      <c r="B45" s="42" t="s">
        <v>46</v>
      </c>
      <c r="C45" s="41" t="s">
        <v>193</v>
      </c>
      <c r="D45" s="48" t="s">
        <v>192</v>
      </c>
      <c r="E45" s="43">
        <v>44320</v>
      </c>
      <c r="F45" s="46">
        <v>64918.080000000002</v>
      </c>
      <c r="G45" s="48">
        <v>44351</v>
      </c>
      <c r="H45" s="46">
        <v>64918.080000000002</v>
      </c>
      <c r="I45" s="46">
        <v>0</v>
      </c>
      <c r="J45" s="42" t="s">
        <v>61</v>
      </c>
    </row>
    <row r="46" spans="2:10" ht="60" x14ac:dyDescent="0.2">
      <c r="B46" s="42" t="s">
        <v>48</v>
      </c>
      <c r="C46" s="41" t="s">
        <v>105</v>
      </c>
      <c r="D46" s="48" t="s">
        <v>194</v>
      </c>
      <c r="E46" s="43">
        <v>44355</v>
      </c>
      <c r="F46" s="59">
        <v>18585</v>
      </c>
      <c r="G46" s="62">
        <v>44385</v>
      </c>
      <c r="H46" s="59">
        <v>18585</v>
      </c>
      <c r="I46" s="46">
        <v>0</v>
      </c>
      <c r="J46" s="42" t="s">
        <v>61</v>
      </c>
    </row>
    <row r="47" spans="2:10" ht="60" x14ac:dyDescent="0.2">
      <c r="B47" s="42" t="s">
        <v>51</v>
      </c>
      <c r="C47" s="41" t="s">
        <v>106</v>
      </c>
      <c r="D47" s="48" t="s">
        <v>197</v>
      </c>
      <c r="E47" s="43">
        <v>44326</v>
      </c>
      <c r="F47" s="46">
        <v>99946</v>
      </c>
      <c r="G47" s="48">
        <v>44357</v>
      </c>
      <c r="H47" s="42">
        <v>99946</v>
      </c>
      <c r="I47" s="46">
        <v>0</v>
      </c>
      <c r="J47" s="42" t="s">
        <v>61</v>
      </c>
    </row>
    <row r="48" spans="2:10" ht="84" x14ac:dyDescent="0.2">
      <c r="B48" s="41" t="s">
        <v>30</v>
      </c>
      <c r="C48" s="41" t="s">
        <v>107</v>
      </c>
      <c r="D48" s="48" t="s">
        <v>196</v>
      </c>
      <c r="E48" s="43">
        <v>44361</v>
      </c>
      <c r="F48" s="46">
        <v>35568.31</v>
      </c>
      <c r="G48" s="48">
        <v>44391</v>
      </c>
      <c r="H48" s="42">
        <v>35568.31</v>
      </c>
      <c r="I48" s="46">
        <v>0</v>
      </c>
      <c r="J48" s="42" t="s">
        <v>61</v>
      </c>
    </row>
    <row r="49" spans="2:10" ht="60" x14ac:dyDescent="0.2">
      <c r="B49" s="42" t="s">
        <v>54</v>
      </c>
      <c r="C49" s="41" t="s">
        <v>108</v>
      </c>
      <c r="D49" s="48" t="s">
        <v>195</v>
      </c>
      <c r="E49" s="43">
        <v>44333</v>
      </c>
      <c r="F49" s="44">
        <v>31270</v>
      </c>
      <c r="G49" s="48">
        <v>44364</v>
      </c>
      <c r="H49" s="44">
        <v>31270</v>
      </c>
      <c r="I49" s="46">
        <v>0</v>
      </c>
      <c r="J49" s="42" t="s">
        <v>61</v>
      </c>
    </row>
    <row r="50" spans="2:10" x14ac:dyDescent="0.2">
      <c r="B50" s="66"/>
      <c r="C50" s="67"/>
      <c r="D50" s="67"/>
      <c r="E50" s="68"/>
      <c r="F50" s="67"/>
      <c r="G50" s="67"/>
      <c r="H50" s="67"/>
      <c r="I50" s="69"/>
      <c r="J50" s="70"/>
    </row>
    <row r="51" spans="2:10" x14ac:dyDescent="0.2">
      <c r="B51" s="57"/>
      <c r="C51" s="57"/>
      <c r="D51" s="57"/>
      <c r="E51" s="57"/>
      <c r="F51" s="57"/>
      <c r="G51" s="57"/>
      <c r="H51" s="57"/>
      <c r="I51" s="57"/>
      <c r="J51" s="57"/>
    </row>
    <row r="56" spans="2:10" ht="15.75" x14ac:dyDescent="0.25">
      <c r="C56" s="295"/>
      <c r="D56" s="295"/>
    </row>
    <row r="57" spans="2:10" ht="15.75" x14ac:dyDescent="0.25">
      <c r="C57" s="32" t="s">
        <v>157</v>
      </c>
      <c r="D57" s="32"/>
      <c r="E57" s="27" t="s">
        <v>158</v>
      </c>
    </row>
    <row r="58" spans="2:10" ht="18.75" customHeight="1" x14ac:dyDescent="0.25">
      <c r="C58" s="65" t="s">
        <v>210</v>
      </c>
      <c r="D58" s="30"/>
      <c r="E58" s="28" t="s">
        <v>159</v>
      </c>
    </row>
    <row r="59" spans="2:10" ht="18.75" x14ac:dyDescent="0.3">
      <c r="B59" s="292" t="s">
        <v>211</v>
      </c>
      <c r="C59" s="292"/>
      <c r="D59" s="31"/>
      <c r="E59" s="29" t="s">
        <v>160</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3" zoomScale="90" zoomScaleNormal="90" workbookViewId="0">
      <selection sqref="A1:E21"/>
    </sheetView>
  </sheetViews>
  <sheetFormatPr baseColWidth="10" defaultRowHeight="15" x14ac:dyDescent="0.25"/>
  <cols>
    <col min="3" max="3" width="40.28515625" bestFit="1" customWidth="1"/>
    <col min="4" max="4" width="64.5703125" style="1" customWidth="1"/>
  </cols>
  <sheetData>
    <row r="1" spans="1:7" ht="90" x14ac:dyDescent="0.25">
      <c r="A1">
        <v>75964</v>
      </c>
      <c r="B1" s="15">
        <v>44348</v>
      </c>
      <c r="C1" t="s">
        <v>19</v>
      </c>
      <c r="D1" s="1" t="s">
        <v>20</v>
      </c>
      <c r="E1">
        <v>45694.46</v>
      </c>
    </row>
    <row r="2" spans="1:7" ht="75" x14ac:dyDescent="0.25">
      <c r="A2">
        <v>75969</v>
      </c>
      <c r="B2" s="15">
        <v>44348</v>
      </c>
      <c r="C2" t="s">
        <v>19</v>
      </c>
      <c r="D2" s="1" t="s">
        <v>22</v>
      </c>
      <c r="E2">
        <v>18965.509999999998</v>
      </c>
    </row>
    <row r="3" spans="1:7" ht="120" x14ac:dyDescent="0.25">
      <c r="A3">
        <v>75970</v>
      </c>
      <c r="B3" s="15">
        <v>44349</v>
      </c>
      <c r="C3" t="s">
        <v>23</v>
      </c>
      <c r="D3" s="1" t="s">
        <v>24</v>
      </c>
      <c r="E3">
        <v>83071.360000000001</v>
      </c>
    </row>
    <row r="4" spans="1:7" ht="45" x14ac:dyDescent="0.25">
      <c r="A4">
        <v>75971</v>
      </c>
      <c r="B4" s="15">
        <v>44349</v>
      </c>
      <c r="C4" t="s">
        <v>25</v>
      </c>
      <c r="D4" s="1" t="s">
        <v>26</v>
      </c>
      <c r="E4">
        <v>15395.27</v>
      </c>
      <c r="G4" t="s">
        <v>34</v>
      </c>
    </row>
    <row r="5" spans="1:7" ht="45" x14ac:dyDescent="0.25">
      <c r="A5">
        <v>75972</v>
      </c>
      <c r="B5" s="15">
        <v>44349</v>
      </c>
      <c r="C5" t="s">
        <v>27</v>
      </c>
      <c r="D5" s="1" t="s">
        <v>28</v>
      </c>
      <c r="G5" t="s">
        <v>34</v>
      </c>
    </row>
    <row r="6" spans="1:7" ht="105" x14ac:dyDescent="0.25">
      <c r="A6">
        <v>75973</v>
      </c>
      <c r="B6" s="15">
        <v>44349</v>
      </c>
      <c r="C6" t="s">
        <v>23</v>
      </c>
      <c r="D6" s="1" t="s">
        <v>29</v>
      </c>
      <c r="E6">
        <v>61604.37</v>
      </c>
    </row>
    <row r="7" spans="1:7" ht="75" x14ac:dyDescent="0.25">
      <c r="A7">
        <v>75974</v>
      </c>
      <c r="B7" s="15">
        <v>44349</v>
      </c>
      <c r="C7" t="s">
        <v>30</v>
      </c>
      <c r="D7" s="1" t="s">
        <v>31</v>
      </c>
      <c r="E7">
        <v>34049.24</v>
      </c>
    </row>
    <row r="8" spans="1:7" ht="75" x14ac:dyDescent="0.25">
      <c r="A8">
        <v>75975</v>
      </c>
      <c r="B8" s="15">
        <v>44349</v>
      </c>
      <c r="C8" t="s">
        <v>32</v>
      </c>
      <c r="D8" s="1" t="s">
        <v>33</v>
      </c>
      <c r="G8" t="s">
        <v>34</v>
      </c>
    </row>
    <row r="9" spans="1:7" ht="60" x14ac:dyDescent="0.25">
      <c r="A9">
        <v>75997</v>
      </c>
      <c r="B9" s="15">
        <v>44351</v>
      </c>
      <c r="C9" t="s">
        <v>36</v>
      </c>
      <c r="D9" s="1" t="s">
        <v>37</v>
      </c>
      <c r="E9">
        <v>82343.100000000006</v>
      </c>
      <c r="G9" t="s">
        <v>34</v>
      </c>
    </row>
    <row r="10" spans="1:7" ht="45" x14ac:dyDescent="0.25">
      <c r="A10">
        <v>75998</v>
      </c>
      <c r="B10" s="15">
        <v>44351</v>
      </c>
      <c r="C10" t="s">
        <v>27</v>
      </c>
      <c r="D10" s="1" t="s">
        <v>38</v>
      </c>
      <c r="E10">
        <v>50400</v>
      </c>
      <c r="G10" t="s">
        <v>34</v>
      </c>
    </row>
    <row r="11" spans="1:7" ht="60" x14ac:dyDescent="0.25">
      <c r="A11">
        <v>76004</v>
      </c>
      <c r="B11" s="15">
        <v>44357</v>
      </c>
      <c r="C11" t="s">
        <v>39</v>
      </c>
      <c r="D11" s="1" t="s">
        <v>40</v>
      </c>
    </row>
    <row r="12" spans="1:7" ht="45" x14ac:dyDescent="0.25">
      <c r="A12">
        <v>76005</v>
      </c>
      <c r="B12" s="15">
        <v>44358</v>
      </c>
      <c r="C12" t="s">
        <v>27</v>
      </c>
      <c r="D12" s="1" t="s">
        <v>41</v>
      </c>
      <c r="E12">
        <v>48600</v>
      </c>
    </row>
    <row r="13" spans="1:7" ht="105" x14ac:dyDescent="0.25">
      <c r="A13">
        <v>76027</v>
      </c>
      <c r="B13" s="15">
        <v>44363</v>
      </c>
      <c r="C13" t="s">
        <v>42</v>
      </c>
      <c r="D13" s="1" t="s">
        <v>43</v>
      </c>
      <c r="E13">
        <v>96546</v>
      </c>
      <c r="G13" t="s">
        <v>34</v>
      </c>
    </row>
    <row r="14" spans="1:7" ht="60" x14ac:dyDescent="0.25">
      <c r="A14">
        <v>76038</v>
      </c>
      <c r="B14" s="15">
        <v>44365</v>
      </c>
      <c r="C14" t="s">
        <v>44</v>
      </c>
      <c r="D14" s="1" t="s">
        <v>45</v>
      </c>
      <c r="E14">
        <v>78636.7</v>
      </c>
      <c r="G14" t="s">
        <v>34</v>
      </c>
    </row>
    <row r="15" spans="1:7" ht="75" x14ac:dyDescent="0.25">
      <c r="A15">
        <v>76056</v>
      </c>
      <c r="B15" s="15">
        <v>44369</v>
      </c>
      <c r="C15" t="s">
        <v>46</v>
      </c>
      <c r="D15" s="1" t="s">
        <v>47</v>
      </c>
      <c r="E15">
        <v>0</v>
      </c>
      <c r="G15" t="s">
        <v>34</v>
      </c>
    </row>
    <row r="16" spans="1:7" ht="45" x14ac:dyDescent="0.25">
      <c r="A16">
        <v>76057</v>
      </c>
      <c r="B16" s="15">
        <v>44369</v>
      </c>
      <c r="C16" t="s">
        <v>48</v>
      </c>
      <c r="D16" s="1" t="s">
        <v>49</v>
      </c>
      <c r="E16">
        <v>17797.5</v>
      </c>
      <c r="G16" t="s">
        <v>35</v>
      </c>
    </row>
    <row r="17" spans="1:7" ht="90" x14ac:dyDescent="0.25">
      <c r="A17">
        <v>76068</v>
      </c>
      <c r="B17" s="15">
        <v>44370</v>
      </c>
      <c r="C17" t="s">
        <v>46</v>
      </c>
      <c r="D17" s="1" t="s">
        <v>50</v>
      </c>
      <c r="E17">
        <v>62632.78</v>
      </c>
      <c r="G17" t="s">
        <v>34</v>
      </c>
    </row>
    <row r="18" spans="1:7" ht="45" x14ac:dyDescent="0.25">
      <c r="A18">
        <v>76069</v>
      </c>
      <c r="B18" s="15">
        <v>44372</v>
      </c>
      <c r="C18" t="s">
        <v>51</v>
      </c>
      <c r="D18" s="1" t="s">
        <v>52</v>
      </c>
      <c r="E18">
        <v>95711</v>
      </c>
      <c r="G18" t="s">
        <v>34</v>
      </c>
    </row>
    <row r="19" spans="1:7" ht="75" x14ac:dyDescent="0.25">
      <c r="A19">
        <v>76070</v>
      </c>
      <c r="B19" s="15">
        <v>44372</v>
      </c>
      <c r="C19" t="s">
        <v>30</v>
      </c>
      <c r="D19" s="1" t="s">
        <v>53</v>
      </c>
      <c r="E19">
        <v>34061.18</v>
      </c>
      <c r="G19" t="s">
        <v>34</v>
      </c>
    </row>
    <row r="20" spans="1:7" ht="45" x14ac:dyDescent="0.25">
      <c r="A20">
        <v>76071</v>
      </c>
      <c r="B20" s="15">
        <v>44372</v>
      </c>
      <c r="C20" t="s">
        <v>54</v>
      </c>
      <c r="D20" s="1" t="s">
        <v>55</v>
      </c>
      <c r="G20" t="s">
        <v>34</v>
      </c>
    </row>
    <row r="21" spans="1:7" ht="90" x14ac:dyDescent="0.25">
      <c r="A21">
        <v>76072</v>
      </c>
      <c r="B21" s="15">
        <v>44372</v>
      </c>
      <c r="C21" t="s">
        <v>23</v>
      </c>
      <c r="D21" s="1" t="s">
        <v>56</v>
      </c>
      <c r="E21">
        <v>41428.83</v>
      </c>
    </row>
    <row r="22" spans="1:7" x14ac:dyDescent="0.25">
      <c r="A22">
        <v>79976.88</v>
      </c>
      <c r="C22" t="s">
        <v>34</v>
      </c>
      <c r="G22" t="s">
        <v>35</v>
      </c>
    </row>
    <row r="23" spans="1:7" x14ac:dyDescent="0.25">
      <c r="G23" t="s">
        <v>34</v>
      </c>
    </row>
    <row r="24" spans="1:7" x14ac:dyDescent="0.25">
      <c r="E24" s="16">
        <v>2499084.16</v>
      </c>
    </row>
  </sheetData>
  <sortState ref="A1:J182">
    <sortCondition ref="A8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27"/>
  <sheetViews>
    <sheetView workbookViewId="0">
      <selection activeCell="B7" sqref="B7"/>
    </sheetView>
  </sheetViews>
  <sheetFormatPr baseColWidth="10" defaultRowHeight="15" x14ac:dyDescent="0.25"/>
  <cols>
    <col min="2" max="2" width="29.42578125" bestFit="1" customWidth="1"/>
    <col min="3" max="3" width="49" customWidth="1"/>
    <col min="4" max="4" width="19.28515625" customWidth="1"/>
  </cols>
  <sheetData>
    <row r="5" spans="2:10" ht="15.75" thickBot="1" x14ac:dyDescent="0.3"/>
    <row r="6" spans="2:10" ht="90.75" thickBot="1" x14ac:dyDescent="0.3">
      <c r="B6" s="4" t="s">
        <v>0</v>
      </c>
      <c r="C6" s="5" t="s">
        <v>1</v>
      </c>
      <c r="D6" s="6" t="s">
        <v>3</v>
      </c>
      <c r="E6" s="6" t="s">
        <v>2</v>
      </c>
      <c r="F6" s="6" t="s">
        <v>4</v>
      </c>
      <c r="G6" s="6" t="s">
        <v>5</v>
      </c>
      <c r="H6" s="6" t="s">
        <v>6</v>
      </c>
      <c r="I6" s="6" t="s">
        <v>7</v>
      </c>
      <c r="J6" s="7" t="s">
        <v>8</v>
      </c>
    </row>
    <row r="7" spans="2:10" ht="75.75" thickBot="1" x14ac:dyDescent="0.3">
      <c r="B7" s="17" t="s">
        <v>58</v>
      </c>
      <c r="C7" s="3" t="s">
        <v>60</v>
      </c>
      <c r="D7" s="2" t="s">
        <v>59</v>
      </c>
      <c r="E7" s="9">
        <v>44210</v>
      </c>
      <c r="F7" s="10">
        <v>37182.74</v>
      </c>
      <c r="G7" s="8">
        <v>44241</v>
      </c>
      <c r="H7" s="11">
        <f>+F7</f>
        <v>37182.74</v>
      </c>
      <c r="I7" s="12">
        <f>+F7-H7</f>
        <v>0</v>
      </c>
      <c r="J7" s="2" t="s">
        <v>61</v>
      </c>
    </row>
    <row r="8" spans="2:10" ht="60.75" thickBot="1" x14ac:dyDescent="0.3">
      <c r="B8" s="17" t="s">
        <v>27</v>
      </c>
      <c r="C8" s="3" t="s">
        <v>62</v>
      </c>
      <c r="D8" s="2" t="s">
        <v>63</v>
      </c>
      <c r="E8" s="8">
        <v>44344</v>
      </c>
      <c r="F8" s="10">
        <v>7080</v>
      </c>
      <c r="G8" s="8">
        <v>44375</v>
      </c>
      <c r="H8" s="13">
        <v>7080</v>
      </c>
      <c r="I8" s="12">
        <v>0</v>
      </c>
      <c r="J8" s="2" t="s">
        <v>61</v>
      </c>
    </row>
    <row r="9" spans="2:10" ht="105" customHeight="1" x14ac:dyDescent="0.25">
      <c r="B9" s="18" t="s">
        <v>64</v>
      </c>
      <c r="C9" s="1" t="s">
        <v>65</v>
      </c>
      <c r="D9" s="19" t="s">
        <v>66</v>
      </c>
      <c r="E9" s="20" t="s">
        <v>67</v>
      </c>
      <c r="F9" s="21" t="s">
        <v>68</v>
      </c>
      <c r="G9" s="20" t="s">
        <v>69</v>
      </c>
      <c r="H9" s="21" t="s">
        <v>68</v>
      </c>
      <c r="I9" s="22">
        <v>0</v>
      </c>
      <c r="J9" s="23" t="s">
        <v>61</v>
      </c>
    </row>
    <row r="10" spans="2:10" ht="90" x14ac:dyDescent="0.25">
      <c r="B10" s="2" t="s">
        <v>70</v>
      </c>
      <c r="C10" s="3" t="s">
        <v>71</v>
      </c>
      <c r="D10" s="2" t="s">
        <v>72</v>
      </c>
      <c r="E10" s="9">
        <v>44348</v>
      </c>
      <c r="F10" s="10">
        <v>84005.45</v>
      </c>
      <c r="G10" s="8">
        <v>44378</v>
      </c>
      <c r="H10" s="10">
        <v>84005.45</v>
      </c>
      <c r="I10" s="12">
        <v>0</v>
      </c>
      <c r="J10" s="2" t="s">
        <v>61</v>
      </c>
    </row>
    <row r="11" spans="2:10" ht="120" x14ac:dyDescent="0.25">
      <c r="B11" t="s">
        <v>73</v>
      </c>
      <c r="C11" s="1" t="s">
        <v>74</v>
      </c>
      <c r="D11" s="1" t="s">
        <v>75</v>
      </c>
      <c r="E11" s="20" t="s">
        <v>76</v>
      </c>
      <c r="F11" s="24" t="s">
        <v>77</v>
      </c>
      <c r="G11" s="20" t="s">
        <v>78</v>
      </c>
      <c r="H11" s="24" t="s">
        <v>77</v>
      </c>
      <c r="I11" s="12">
        <v>0</v>
      </c>
      <c r="J11" s="2" t="s">
        <v>61</v>
      </c>
    </row>
    <row r="12" spans="2:10" ht="90" x14ac:dyDescent="0.25">
      <c r="B12" t="s">
        <v>79</v>
      </c>
      <c r="C12" s="1" t="s">
        <v>80</v>
      </c>
      <c r="D12" s="3" t="s">
        <v>81</v>
      </c>
      <c r="E12" s="3" t="s">
        <v>82</v>
      </c>
      <c r="F12" s="25" t="s">
        <v>83</v>
      </c>
      <c r="G12" s="3" t="s">
        <v>84</v>
      </c>
      <c r="H12" s="25" t="s">
        <v>83</v>
      </c>
      <c r="I12" s="12">
        <v>0</v>
      </c>
      <c r="J12" s="2" t="s">
        <v>61</v>
      </c>
    </row>
    <row r="13" spans="2:10" ht="75" x14ac:dyDescent="0.25">
      <c r="B13" t="s">
        <v>85</v>
      </c>
      <c r="C13" s="1" t="s">
        <v>86</v>
      </c>
      <c r="D13" s="2" t="s">
        <v>87</v>
      </c>
      <c r="E13" s="8">
        <v>44278</v>
      </c>
      <c r="F13" s="12">
        <v>53808</v>
      </c>
      <c r="G13" s="8">
        <v>44309</v>
      </c>
      <c r="H13" s="10">
        <v>53808</v>
      </c>
      <c r="I13" s="12">
        <v>0</v>
      </c>
      <c r="J13" s="2" t="s">
        <v>61</v>
      </c>
    </row>
    <row r="14" spans="2:10" ht="60" x14ac:dyDescent="0.25">
      <c r="B14" s="14" t="s">
        <v>11</v>
      </c>
      <c r="C14" s="3" t="s">
        <v>89</v>
      </c>
      <c r="D14" s="2" t="s">
        <v>88</v>
      </c>
      <c r="E14" s="15">
        <v>44336</v>
      </c>
      <c r="F14" s="10">
        <v>333510</v>
      </c>
      <c r="G14" s="2"/>
      <c r="H14" s="13" t="s">
        <v>90</v>
      </c>
      <c r="I14" s="12">
        <v>0</v>
      </c>
      <c r="J14" s="2" t="s">
        <v>61</v>
      </c>
    </row>
    <row r="15" spans="2:10" x14ac:dyDescent="0.25">
      <c r="B15" s="2"/>
      <c r="C15" s="2"/>
      <c r="D15" s="2"/>
      <c r="E15" s="2"/>
      <c r="F15" s="12"/>
      <c r="G15" s="2"/>
      <c r="H15" s="2"/>
      <c r="I15" s="2"/>
      <c r="J15" s="2"/>
    </row>
    <row r="16" spans="2:10" x14ac:dyDescent="0.25">
      <c r="B16" s="2"/>
      <c r="C16" s="2"/>
      <c r="D16" s="2"/>
      <c r="E16" s="2"/>
      <c r="F16" s="12"/>
      <c r="G16" s="2"/>
      <c r="H16" s="2"/>
      <c r="I16" s="2"/>
      <c r="J16" s="2"/>
    </row>
    <row r="17" spans="2:10" x14ac:dyDescent="0.25">
      <c r="B17" s="2"/>
      <c r="C17" s="2"/>
      <c r="D17" s="2"/>
      <c r="E17" s="2"/>
      <c r="F17" s="12"/>
      <c r="G17" s="2"/>
      <c r="H17" s="2"/>
      <c r="I17" s="2"/>
      <c r="J17" s="2"/>
    </row>
    <row r="18" spans="2:10" x14ac:dyDescent="0.25">
      <c r="B18" s="2"/>
      <c r="C18" s="2"/>
      <c r="D18" s="2"/>
      <c r="E18" s="2"/>
      <c r="F18" s="12"/>
      <c r="G18" s="2"/>
      <c r="H18" s="2"/>
      <c r="I18" s="2"/>
      <c r="J18" s="2"/>
    </row>
    <row r="19" spans="2:10" x14ac:dyDescent="0.25">
      <c r="B19" s="2"/>
      <c r="C19" s="2"/>
      <c r="D19" s="2"/>
      <c r="E19" s="2"/>
      <c r="F19" s="2"/>
      <c r="G19" s="2"/>
      <c r="H19" s="2"/>
      <c r="I19" s="2"/>
      <c r="J19" s="2"/>
    </row>
    <row r="20" spans="2:10" x14ac:dyDescent="0.25">
      <c r="B20" s="2"/>
      <c r="C20" s="2"/>
      <c r="D20" s="2"/>
      <c r="E20" s="2"/>
      <c r="F20" s="2"/>
      <c r="G20" s="2"/>
      <c r="H20" s="2"/>
      <c r="I20" s="2"/>
      <c r="J20" s="2"/>
    </row>
    <row r="21" spans="2:10" x14ac:dyDescent="0.25">
      <c r="B21" s="2"/>
      <c r="C21" s="2"/>
      <c r="D21" s="2"/>
      <c r="E21" s="2"/>
      <c r="F21" s="2"/>
      <c r="G21" s="2"/>
      <c r="H21" s="2"/>
      <c r="I21" s="2"/>
      <c r="J21" s="2"/>
    </row>
    <row r="27" spans="2:10" x14ac:dyDescent="0.25">
      <c r="C27"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149"/>
  <sheetViews>
    <sheetView topLeftCell="A138" zoomScale="90" zoomScaleNormal="90" zoomScaleSheetLayoutView="100" workbookViewId="0">
      <selection activeCell="B147" sqref="B147"/>
    </sheetView>
  </sheetViews>
  <sheetFormatPr baseColWidth="10" defaultRowHeight="12.75" x14ac:dyDescent="0.2"/>
  <cols>
    <col min="1" max="1" width="2.42578125" style="73" customWidth="1"/>
    <col min="2" max="2" width="24.85546875" style="85" customWidth="1"/>
    <col min="3" max="3" width="34.28515625" style="85" customWidth="1"/>
    <col min="4" max="4" width="19" style="85" customWidth="1"/>
    <col min="5" max="5" width="17.7109375" style="85" bestFit="1" customWidth="1"/>
    <col min="6" max="6" width="14.28515625" style="94" bestFit="1" customWidth="1"/>
    <col min="7" max="7" width="12.28515625" style="73" bestFit="1" customWidth="1"/>
    <col min="8" max="8" width="13.28515625" style="90" bestFit="1" customWidth="1"/>
    <col min="9" max="9" width="11.42578125" style="73" bestFit="1" customWidth="1"/>
    <col min="10" max="10" width="12.85546875" style="73" bestFit="1" customWidth="1"/>
    <col min="11" max="16384" width="11.42578125" style="73"/>
  </cols>
  <sheetData>
    <row r="9" spans="2:11" x14ac:dyDescent="0.2">
      <c r="B9" s="299" t="s">
        <v>161</v>
      </c>
      <c r="C9" s="299"/>
      <c r="D9" s="299"/>
      <c r="E9" s="299"/>
      <c r="F9" s="299"/>
      <c r="G9" s="299"/>
      <c r="H9" s="299"/>
      <c r="I9" s="299"/>
      <c r="J9" s="299"/>
      <c r="K9" s="71"/>
    </row>
    <row r="10" spans="2:11" x14ac:dyDescent="0.2">
      <c r="C10" s="84"/>
      <c r="D10" s="84"/>
      <c r="E10" s="84"/>
      <c r="F10" s="91"/>
      <c r="G10" s="98"/>
      <c r="H10" s="88"/>
      <c r="I10" s="72"/>
      <c r="J10" s="72"/>
      <c r="K10" s="71"/>
    </row>
    <row r="11" spans="2:11" x14ac:dyDescent="0.2">
      <c r="B11" s="299" t="s">
        <v>162</v>
      </c>
      <c r="C11" s="299"/>
      <c r="D11" s="299"/>
      <c r="E11" s="299"/>
      <c r="F11" s="299"/>
      <c r="G11" s="299"/>
      <c r="H11" s="299"/>
      <c r="I11" s="299"/>
      <c r="J11" s="299"/>
      <c r="K11" s="71"/>
    </row>
    <row r="12" spans="2:11" x14ac:dyDescent="0.2">
      <c r="B12" s="300" t="s">
        <v>212</v>
      </c>
      <c r="C12" s="300"/>
      <c r="D12" s="300"/>
      <c r="E12" s="300"/>
      <c r="F12" s="300"/>
      <c r="G12" s="300"/>
      <c r="H12" s="300"/>
      <c r="I12" s="300"/>
      <c r="J12" s="300"/>
      <c r="K12" s="71"/>
    </row>
    <row r="14" spans="2:11" s="74" customFormat="1" ht="51" x14ac:dyDescent="0.2">
      <c r="B14" s="182" t="s">
        <v>0</v>
      </c>
      <c r="C14" s="182" t="s">
        <v>1</v>
      </c>
      <c r="D14" s="182" t="s">
        <v>3</v>
      </c>
      <c r="E14" s="182" t="s">
        <v>2</v>
      </c>
      <c r="F14" s="183" t="s">
        <v>4</v>
      </c>
      <c r="G14" s="182" t="s">
        <v>5</v>
      </c>
      <c r="H14" s="182" t="s">
        <v>6</v>
      </c>
      <c r="I14" s="182" t="s">
        <v>7</v>
      </c>
      <c r="J14" s="182" t="s">
        <v>8</v>
      </c>
    </row>
    <row r="15" spans="2:11" ht="114.75" x14ac:dyDescent="0.2">
      <c r="B15" s="215" t="s">
        <v>213</v>
      </c>
      <c r="C15" s="75" t="s">
        <v>214</v>
      </c>
      <c r="D15" s="81" t="s">
        <v>215</v>
      </c>
      <c r="E15" s="82">
        <v>44371</v>
      </c>
      <c r="F15" s="92">
        <v>12480.28</v>
      </c>
      <c r="G15" s="77">
        <v>44401</v>
      </c>
      <c r="H15" s="89">
        <v>12480.28</v>
      </c>
      <c r="I15" s="79">
        <v>0</v>
      </c>
      <c r="J15" s="76" t="s">
        <v>61</v>
      </c>
    </row>
    <row r="16" spans="2:11" ht="89.25" x14ac:dyDescent="0.2">
      <c r="B16" s="75" t="s">
        <v>216</v>
      </c>
      <c r="C16" s="75" t="s">
        <v>217</v>
      </c>
      <c r="D16" s="81" t="s">
        <v>279</v>
      </c>
      <c r="E16" s="83">
        <v>44357</v>
      </c>
      <c r="F16" s="93">
        <v>79100</v>
      </c>
      <c r="G16" s="83">
        <v>44387</v>
      </c>
      <c r="H16" s="78">
        <v>79100</v>
      </c>
      <c r="I16" s="79">
        <v>0</v>
      </c>
      <c r="J16" s="76" t="s">
        <v>61</v>
      </c>
    </row>
    <row r="17" spans="2:10" ht="76.5" x14ac:dyDescent="0.2">
      <c r="B17" s="75" t="s">
        <v>218</v>
      </c>
      <c r="C17" s="75" t="s">
        <v>219</v>
      </c>
      <c r="D17" s="81" t="s">
        <v>280</v>
      </c>
      <c r="E17" s="82">
        <v>44368</v>
      </c>
      <c r="F17" s="93">
        <v>79326</v>
      </c>
      <c r="G17" s="82">
        <v>44398</v>
      </c>
      <c r="H17" s="78">
        <v>79326</v>
      </c>
      <c r="I17" s="79">
        <v>0</v>
      </c>
      <c r="J17" s="76" t="s">
        <v>61</v>
      </c>
    </row>
    <row r="18" spans="2:10" ht="76.5" x14ac:dyDescent="0.2">
      <c r="B18" s="75" t="s">
        <v>204</v>
      </c>
      <c r="C18" s="75" t="s">
        <v>220</v>
      </c>
      <c r="D18" s="81" t="s">
        <v>281</v>
      </c>
      <c r="E18" s="82">
        <v>44379</v>
      </c>
      <c r="F18" s="93">
        <v>81834.600000000006</v>
      </c>
      <c r="G18" s="82">
        <v>44410</v>
      </c>
      <c r="H18" s="78">
        <v>81834.600000000006</v>
      </c>
      <c r="I18" s="79">
        <v>0</v>
      </c>
      <c r="J18" s="76" t="s">
        <v>61</v>
      </c>
    </row>
    <row r="19" spans="2:10" ht="120" customHeight="1" x14ac:dyDescent="0.2">
      <c r="B19" s="75" t="s">
        <v>221</v>
      </c>
      <c r="C19" s="75" t="s">
        <v>222</v>
      </c>
      <c r="D19" s="81" t="s">
        <v>282</v>
      </c>
      <c r="E19" s="82">
        <v>44385</v>
      </c>
      <c r="F19" s="93">
        <v>21581.68</v>
      </c>
      <c r="G19" s="82">
        <v>44416</v>
      </c>
      <c r="H19" s="78">
        <v>21581.68</v>
      </c>
      <c r="I19" s="79">
        <v>0</v>
      </c>
      <c r="J19" s="76" t="s">
        <v>61</v>
      </c>
    </row>
    <row r="20" spans="2:10" s="74" customFormat="1" ht="61.5" customHeight="1" x14ac:dyDescent="0.2">
      <c r="B20" s="182" t="s">
        <v>0</v>
      </c>
      <c r="C20" s="182" t="s">
        <v>1</v>
      </c>
      <c r="D20" s="182" t="s">
        <v>3</v>
      </c>
      <c r="E20" s="182" t="s">
        <v>2</v>
      </c>
      <c r="F20" s="183" t="s">
        <v>4</v>
      </c>
      <c r="G20" s="182" t="s">
        <v>5</v>
      </c>
      <c r="H20" s="182" t="s">
        <v>6</v>
      </c>
      <c r="I20" s="182" t="s">
        <v>7</v>
      </c>
      <c r="J20" s="182" t="s">
        <v>8</v>
      </c>
    </row>
    <row r="21" spans="2:10" ht="114.75" x14ac:dyDescent="0.2">
      <c r="B21" s="75" t="s">
        <v>223</v>
      </c>
      <c r="C21" s="75" t="s">
        <v>224</v>
      </c>
      <c r="D21" s="81" t="s">
        <v>283</v>
      </c>
      <c r="E21" s="82">
        <v>44288</v>
      </c>
      <c r="F21" s="93">
        <v>84750</v>
      </c>
      <c r="G21" s="82">
        <v>44318</v>
      </c>
      <c r="H21" s="78">
        <v>84750</v>
      </c>
      <c r="I21" s="79">
        <v>0</v>
      </c>
      <c r="J21" s="76" t="s">
        <v>61</v>
      </c>
    </row>
    <row r="22" spans="2:10" ht="63.75" x14ac:dyDescent="0.2">
      <c r="B22" s="75" t="s">
        <v>225</v>
      </c>
      <c r="C22" s="75" t="s">
        <v>226</v>
      </c>
      <c r="D22" s="81" t="s">
        <v>284</v>
      </c>
      <c r="E22" s="82">
        <v>44335</v>
      </c>
      <c r="F22" s="93">
        <v>95000</v>
      </c>
      <c r="G22" s="82">
        <v>44366</v>
      </c>
      <c r="H22" s="78">
        <v>95000</v>
      </c>
      <c r="I22" s="79">
        <v>0</v>
      </c>
      <c r="J22" s="76" t="s">
        <v>61</v>
      </c>
    </row>
    <row r="23" spans="2:10" ht="102" x14ac:dyDescent="0.2">
      <c r="B23" s="75" t="s">
        <v>227</v>
      </c>
      <c r="C23" s="75" t="s">
        <v>228</v>
      </c>
      <c r="D23" s="81" t="s">
        <v>285</v>
      </c>
      <c r="E23" s="82">
        <v>44344</v>
      </c>
      <c r="F23" s="93">
        <v>9859.25</v>
      </c>
      <c r="G23" s="82">
        <v>44375</v>
      </c>
      <c r="H23" s="78">
        <v>9859.25</v>
      </c>
      <c r="I23" s="79">
        <v>0</v>
      </c>
      <c r="J23" s="76" t="s">
        <v>61</v>
      </c>
    </row>
    <row r="24" spans="2:10" ht="114.75" x14ac:dyDescent="0.2">
      <c r="B24" s="75" t="s">
        <v>229</v>
      </c>
      <c r="C24" s="75" t="s">
        <v>230</v>
      </c>
      <c r="D24" s="81" t="s">
        <v>286</v>
      </c>
      <c r="E24" s="82">
        <v>44337</v>
      </c>
      <c r="F24" s="93">
        <v>71190</v>
      </c>
      <c r="G24" s="82">
        <v>44337</v>
      </c>
      <c r="H24" s="78">
        <v>71190</v>
      </c>
      <c r="I24" s="79">
        <v>0</v>
      </c>
      <c r="J24" s="76" t="s">
        <v>61</v>
      </c>
    </row>
    <row r="25" spans="2:10" ht="76.5" x14ac:dyDescent="0.2">
      <c r="B25" s="75" t="s">
        <v>231</v>
      </c>
      <c r="C25" s="75" t="s">
        <v>232</v>
      </c>
      <c r="D25" s="81" t="s">
        <v>287</v>
      </c>
      <c r="E25" s="82">
        <v>44284</v>
      </c>
      <c r="F25" s="93">
        <v>84830.45</v>
      </c>
      <c r="G25" s="82">
        <v>44315</v>
      </c>
      <c r="H25" s="78">
        <v>84830.45</v>
      </c>
      <c r="I25" s="79">
        <v>0</v>
      </c>
      <c r="J25" s="76" t="s">
        <v>61</v>
      </c>
    </row>
    <row r="26" spans="2:10" ht="124.5" customHeight="1" x14ac:dyDescent="0.2">
      <c r="B26" s="75" t="s">
        <v>233</v>
      </c>
      <c r="C26" s="75" t="s">
        <v>234</v>
      </c>
      <c r="D26" s="81" t="s">
        <v>288</v>
      </c>
      <c r="E26" s="83">
        <v>44349</v>
      </c>
      <c r="F26" s="93">
        <v>94920</v>
      </c>
      <c r="G26" s="82">
        <v>44379</v>
      </c>
      <c r="H26" s="78">
        <v>94920</v>
      </c>
      <c r="I26" s="79">
        <v>0</v>
      </c>
      <c r="J26" s="76" t="s">
        <v>61</v>
      </c>
    </row>
    <row r="27" spans="2:10" s="74" customFormat="1" ht="84" customHeight="1" x14ac:dyDescent="0.2">
      <c r="B27" s="182" t="s">
        <v>0</v>
      </c>
      <c r="C27" s="182" t="s">
        <v>1</v>
      </c>
      <c r="D27" s="182" t="s">
        <v>3</v>
      </c>
      <c r="E27" s="182" t="s">
        <v>2</v>
      </c>
      <c r="F27" s="183" t="s">
        <v>4</v>
      </c>
      <c r="G27" s="182" t="s">
        <v>5</v>
      </c>
      <c r="H27" s="182" t="s">
        <v>6</v>
      </c>
      <c r="I27" s="182" t="s">
        <v>7</v>
      </c>
      <c r="J27" s="182" t="s">
        <v>8</v>
      </c>
    </row>
    <row r="28" spans="2:10" ht="102" x14ac:dyDescent="0.2">
      <c r="B28" s="75" t="s">
        <v>23</v>
      </c>
      <c r="C28" s="75" t="s">
        <v>235</v>
      </c>
      <c r="D28" s="81" t="s">
        <v>289</v>
      </c>
      <c r="E28" s="83" t="s">
        <v>319</v>
      </c>
      <c r="F28" s="93">
        <v>47981.56</v>
      </c>
      <c r="G28" s="82" t="s">
        <v>326</v>
      </c>
      <c r="H28" s="78">
        <v>47981.56</v>
      </c>
      <c r="I28" s="79">
        <v>0</v>
      </c>
      <c r="J28" s="76" t="s">
        <v>61</v>
      </c>
    </row>
    <row r="29" spans="2:10" ht="89.25" x14ac:dyDescent="0.2">
      <c r="B29" s="75" t="s">
        <v>19</v>
      </c>
      <c r="C29" s="75" t="s">
        <v>236</v>
      </c>
      <c r="D29" s="81" t="s">
        <v>290</v>
      </c>
      <c r="E29" s="82">
        <v>44372</v>
      </c>
      <c r="F29" s="93">
        <v>69466.070000000007</v>
      </c>
      <c r="G29" s="82">
        <v>44402</v>
      </c>
      <c r="H29" s="78">
        <v>69466.070000000007</v>
      </c>
      <c r="I29" s="79">
        <v>0</v>
      </c>
      <c r="J29" s="76" t="s">
        <v>61</v>
      </c>
    </row>
    <row r="30" spans="2:10" ht="167.25" customHeight="1" x14ac:dyDescent="0.2">
      <c r="B30" s="75" t="s">
        <v>237</v>
      </c>
      <c r="C30" s="75" t="s">
        <v>238</v>
      </c>
      <c r="D30" s="81" t="s">
        <v>291</v>
      </c>
      <c r="E30" s="82"/>
      <c r="F30" s="93">
        <v>41038.21</v>
      </c>
      <c r="G30" s="82"/>
      <c r="H30" s="78">
        <v>41038.21</v>
      </c>
      <c r="I30" s="79">
        <v>0</v>
      </c>
      <c r="J30" s="76" t="s">
        <v>61</v>
      </c>
    </row>
    <row r="31" spans="2:10" ht="89.25" x14ac:dyDescent="0.2">
      <c r="B31" s="75" t="s">
        <v>239</v>
      </c>
      <c r="C31" s="75" t="s">
        <v>240</v>
      </c>
      <c r="D31" s="81" t="s">
        <v>292</v>
      </c>
      <c r="E31" s="82"/>
      <c r="F31" s="93">
        <v>7661.4</v>
      </c>
      <c r="G31" s="82"/>
      <c r="H31" s="78">
        <v>7661.4</v>
      </c>
      <c r="I31" s="79">
        <v>0</v>
      </c>
      <c r="J31" s="76" t="s">
        <v>61</v>
      </c>
    </row>
    <row r="32" spans="2:10" ht="126" customHeight="1" x14ac:dyDescent="0.2">
      <c r="B32" s="75" t="s">
        <v>204</v>
      </c>
      <c r="C32" s="75" t="s">
        <v>241</v>
      </c>
      <c r="D32" s="81" t="s">
        <v>293</v>
      </c>
      <c r="E32" s="82">
        <v>44379</v>
      </c>
      <c r="F32" s="93">
        <v>43844</v>
      </c>
      <c r="G32" s="82">
        <v>44410</v>
      </c>
      <c r="H32" s="78">
        <v>43844</v>
      </c>
      <c r="I32" s="79">
        <v>0</v>
      </c>
      <c r="J32" s="76" t="s">
        <v>61</v>
      </c>
    </row>
    <row r="33" spans="2:10" s="74" customFormat="1" ht="92.25" customHeight="1" x14ac:dyDescent="0.2">
      <c r="B33" s="182" t="s">
        <v>0</v>
      </c>
      <c r="C33" s="182" t="s">
        <v>1</v>
      </c>
      <c r="D33" s="182" t="s">
        <v>3</v>
      </c>
      <c r="E33" s="182" t="s">
        <v>2</v>
      </c>
      <c r="F33" s="183" t="s">
        <v>4</v>
      </c>
      <c r="G33" s="182" t="s">
        <v>5</v>
      </c>
      <c r="H33" s="182" t="s">
        <v>6</v>
      </c>
      <c r="I33" s="182" t="s">
        <v>7</v>
      </c>
      <c r="J33" s="182" t="s">
        <v>8</v>
      </c>
    </row>
    <row r="34" spans="2:10" ht="133.5" customHeight="1" x14ac:dyDescent="0.2">
      <c r="B34" s="75" t="s">
        <v>23</v>
      </c>
      <c r="C34" s="75" t="s">
        <v>242</v>
      </c>
      <c r="D34" s="81" t="s">
        <v>294</v>
      </c>
      <c r="E34" s="82">
        <v>44365</v>
      </c>
      <c r="F34" s="93">
        <v>42463.03</v>
      </c>
      <c r="G34" s="82">
        <v>44395</v>
      </c>
      <c r="H34" s="78">
        <v>42463.03</v>
      </c>
      <c r="I34" s="79">
        <v>0</v>
      </c>
      <c r="J34" s="76" t="s">
        <v>61</v>
      </c>
    </row>
    <row r="35" spans="2:10" ht="102" x14ac:dyDescent="0.2">
      <c r="B35" s="75" t="s">
        <v>243</v>
      </c>
      <c r="C35" s="75" t="s">
        <v>244</v>
      </c>
      <c r="D35" s="81" t="s">
        <v>295</v>
      </c>
      <c r="E35" s="82">
        <v>44306</v>
      </c>
      <c r="F35" s="93">
        <v>75600</v>
      </c>
      <c r="G35" s="82">
        <v>44336</v>
      </c>
      <c r="H35" s="78">
        <v>75600</v>
      </c>
      <c r="I35" s="79">
        <v>0</v>
      </c>
      <c r="J35" s="76" t="s">
        <v>61</v>
      </c>
    </row>
    <row r="36" spans="2:10" ht="89.25" x14ac:dyDescent="0.2">
      <c r="B36" s="75" t="s">
        <v>245</v>
      </c>
      <c r="C36" s="75" t="s">
        <v>246</v>
      </c>
      <c r="D36" s="81" t="s">
        <v>498</v>
      </c>
      <c r="E36" s="83"/>
      <c r="F36" s="93">
        <v>84155.06</v>
      </c>
      <c r="G36" s="83"/>
      <c r="H36" s="78">
        <v>84155.06</v>
      </c>
      <c r="I36" s="79">
        <v>0</v>
      </c>
      <c r="J36" s="76" t="s">
        <v>61</v>
      </c>
    </row>
    <row r="37" spans="2:10" ht="102" x14ac:dyDescent="0.2">
      <c r="B37" s="75" t="s">
        <v>247</v>
      </c>
      <c r="C37" s="75" t="s">
        <v>296</v>
      </c>
      <c r="D37" s="81" t="s">
        <v>297</v>
      </c>
      <c r="E37" s="83">
        <v>44385</v>
      </c>
      <c r="F37" s="93">
        <v>94920</v>
      </c>
      <c r="G37" s="83">
        <v>44416</v>
      </c>
      <c r="H37" s="78">
        <v>94920</v>
      </c>
      <c r="I37" s="79">
        <v>0</v>
      </c>
      <c r="J37" s="76" t="s">
        <v>61</v>
      </c>
    </row>
    <row r="38" spans="2:10" ht="114.75" x14ac:dyDescent="0.2">
      <c r="B38" s="75" t="s">
        <v>19</v>
      </c>
      <c r="C38" s="75" t="s">
        <v>248</v>
      </c>
      <c r="D38" s="83" t="s">
        <v>298</v>
      </c>
      <c r="E38" s="83" t="s">
        <v>320</v>
      </c>
      <c r="F38" s="93">
        <v>48774.51</v>
      </c>
      <c r="G38" s="83" t="s">
        <v>327</v>
      </c>
      <c r="H38" s="78">
        <v>48774.51</v>
      </c>
      <c r="I38" s="79">
        <v>0</v>
      </c>
      <c r="J38" s="76" t="s">
        <v>61</v>
      </c>
    </row>
    <row r="39" spans="2:10" ht="76.5" x14ac:dyDescent="0.2">
      <c r="B39" s="75" t="s">
        <v>249</v>
      </c>
      <c r="C39" s="75" t="s">
        <v>250</v>
      </c>
      <c r="D39" s="83" t="s">
        <v>321</v>
      </c>
      <c r="E39" s="83">
        <v>44397</v>
      </c>
      <c r="F39" s="93">
        <v>74250</v>
      </c>
      <c r="G39" s="83">
        <v>44428</v>
      </c>
      <c r="H39" s="78">
        <v>74250</v>
      </c>
      <c r="I39" s="79">
        <v>0</v>
      </c>
      <c r="J39" s="76" t="s">
        <v>61</v>
      </c>
    </row>
    <row r="40" spans="2:10" s="74" customFormat="1" ht="51" x14ac:dyDescent="0.2">
      <c r="B40" s="182" t="s">
        <v>0</v>
      </c>
      <c r="C40" s="182" t="s">
        <v>1</v>
      </c>
      <c r="D40" s="182" t="s">
        <v>3</v>
      </c>
      <c r="E40" s="182" t="s">
        <v>2</v>
      </c>
      <c r="F40" s="183" t="s">
        <v>4</v>
      </c>
      <c r="G40" s="182" t="s">
        <v>5</v>
      </c>
      <c r="H40" s="182" t="s">
        <v>6</v>
      </c>
      <c r="I40" s="182" t="s">
        <v>7</v>
      </c>
      <c r="J40" s="182" t="s">
        <v>8</v>
      </c>
    </row>
    <row r="41" spans="2:10" ht="76.5" x14ac:dyDescent="0.2">
      <c r="B41" s="75" t="s">
        <v>251</v>
      </c>
      <c r="C41" s="75" t="s">
        <v>252</v>
      </c>
      <c r="D41" s="83" t="s">
        <v>299</v>
      </c>
      <c r="E41" s="83">
        <v>44211</v>
      </c>
      <c r="F41" s="93">
        <v>34646.25</v>
      </c>
      <c r="G41" s="83">
        <v>44242</v>
      </c>
      <c r="H41" s="78">
        <v>34646.25</v>
      </c>
      <c r="I41" s="79">
        <v>0</v>
      </c>
      <c r="J41" s="76" t="s">
        <v>61</v>
      </c>
    </row>
    <row r="42" spans="2:10" ht="128.25" customHeight="1" x14ac:dyDescent="0.2">
      <c r="B42" s="75" t="s">
        <v>253</v>
      </c>
      <c r="C42" s="75" t="s">
        <v>254</v>
      </c>
      <c r="D42" s="83" t="s">
        <v>300</v>
      </c>
      <c r="E42" s="83">
        <v>44379</v>
      </c>
      <c r="F42" s="93">
        <v>22041.16</v>
      </c>
      <c r="G42" s="83">
        <v>44410</v>
      </c>
      <c r="H42" s="78">
        <v>22041.16</v>
      </c>
      <c r="I42" s="79">
        <v>0</v>
      </c>
      <c r="J42" s="76" t="s">
        <v>61</v>
      </c>
    </row>
    <row r="43" spans="2:10" ht="114.75" x14ac:dyDescent="0.2">
      <c r="B43" s="75" t="s">
        <v>255</v>
      </c>
      <c r="C43" s="75" t="s">
        <v>256</v>
      </c>
      <c r="D43" s="83" t="s">
        <v>301</v>
      </c>
      <c r="E43" s="83">
        <v>44365</v>
      </c>
      <c r="F43" s="93">
        <v>71461.77</v>
      </c>
      <c r="G43" s="83">
        <v>44395</v>
      </c>
      <c r="H43" s="78">
        <v>71461.77</v>
      </c>
      <c r="I43" s="79">
        <v>0</v>
      </c>
      <c r="J43" s="76" t="s">
        <v>61</v>
      </c>
    </row>
    <row r="44" spans="2:10" ht="96.75" customHeight="1" x14ac:dyDescent="0.2">
      <c r="B44" s="75" t="s">
        <v>257</v>
      </c>
      <c r="C44" s="75" t="s">
        <v>258</v>
      </c>
      <c r="D44" s="83" t="s">
        <v>302</v>
      </c>
      <c r="E44" s="83">
        <v>44379</v>
      </c>
      <c r="F44" s="93">
        <v>91530</v>
      </c>
      <c r="G44" s="83">
        <v>44410</v>
      </c>
      <c r="H44" s="78">
        <v>91530</v>
      </c>
      <c r="I44" s="79">
        <v>0</v>
      </c>
      <c r="J44" s="76" t="s">
        <v>61</v>
      </c>
    </row>
    <row r="45" spans="2:10" ht="89.25" x14ac:dyDescent="0.2">
      <c r="B45" s="75" t="s">
        <v>259</v>
      </c>
      <c r="C45" s="75" t="s">
        <v>260</v>
      </c>
      <c r="D45" s="83" t="s">
        <v>303</v>
      </c>
      <c r="E45" s="83">
        <v>44354</v>
      </c>
      <c r="F45" s="93">
        <v>28250</v>
      </c>
      <c r="G45" s="83">
        <v>44446</v>
      </c>
      <c r="H45" s="78">
        <v>28250</v>
      </c>
      <c r="I45" s="79">
        <v>0</v>
      </c>
      <c r="J45" s="76" t="s">
        <v>61</v>
      </c>
    </row>
    <row r="46" spans="2:10" ht="132" customHeight="1" x14ac:dyDescent="0.2">
      <c r="B46" s="75" t="s">
        <v>261</v>
      </c>
      <c r="C46" s="75" t="s">
        <v>262</v>
      </c>
      <c r="D46" s="81" t="s">
        <v>304</v>
      </c>
      <c r="E46" s="83">
        <v>44319</v>
      </c>
      <c r="F46" s="93">
        <v>94920</v>
      </c>
      <c r="G46" s="83">
        <v>44350</v>
      </c>
      <c r="H46" s="78">
        <v>94920</v>
      </c>
      <c r="I46" s="79">
        <v>0</v>
      </c>
      <c r="J46" s="76" t="s">
        <v>61</v>
      </c>
    </row>
    <row r="47" spans="2:10" s="74" customFormat="1" ht="109.5" customHeight="1" x14ac:dyDescent="0.2">
      <c r="B47" s="182" t="s">
        <v>0</v>
      </c>
      <c r="C47" s="182" t="s">
        <v>1</v>
      </c>
      <c r="D47" s="182" t="s">
        <v>3</v>
      </c>
      <c r="E47" s="182" t="s">
        <v>2</v>
      </c>
      <c r="F47" s="183" t="s">
        <v>4</v>
      </c>
      <c r="G47" s="182" t="s">
        <v>5</v>
      </c>
      <c r="H47" s="182" t="s">
        <v>6</v>
      </c>
      <c r="I47" s="182" t="s">
        <v>7</v>
      </c>
      <c r="J47" s="182" t="s">
        <v>8</v>
      </c>
    </row>
    <row r="48" spans="2:10" ht="89.25" x14ac:dyDescent="0.2">
      <c r="B48" s="75" t="s">
        <v>263</v>
      </c>
      <c r="C48" s="75" t="s">
        <v>264</v>
      </c>
      <c r="D48" s="83" t="s">
        <v>305</v>
      </c>
      <c r="E48" s="83">
        <v>44404</v>
      </c>
      <c r="F48" s="93">
        <v>70508.61</v>
      </c>
      <c r="G48" s="83">
        <v>44435</v>
      </c>
      <c r="H48" s="78">
        <v>70508.61</v>
      </c>
      <c r="I48" s="79">
        <v>0</v>
      </c>
      <c r="J48" s="76" t="s">
        <v>61</v>
      </c>
    </row>
    <row r="49" spans="2:10" ht="114.75" x14ac:dyDescent="0.2">
      <c r="B49" s="75" t="s">
        <v>265</v>
      </c>
      <c r="C49" s="75" t="s">
        <v>266</v>
      </c>
      <c r="D49" s="83" t="s">
        <v>306</v>
      </c>
      <c r="E49" s="83">
        <v>44356</v>
      </c>
      <c r="F49" s="93">
        <v>38533</v>
      </c>
      <c r="G49" s="83">
        <v>44386</v>
      </c>
      <c r="H49" s="78">
        <v>38533</v>
      </c>
      <c r="I49" s="79">
        <v>0</v>
      </c>
      <c r="J49" s="76" t="s">
        <v>61</v>
      </c>
    </row>
    <row r="50" spans="2:10" ht="76.5" x14ac:dyDescent="0.2">
      <c r="B50" s="75" t="s">
        <v>267</v>
      </c>
      <c r="C50" s="75" t="s">
        <v>268</v>
      </c>
      <c r="D50" s="83" t="s">
        <v>307</v>
      </c>
      <c r="E50" s="82">
        <v>44370</v>
      </c>
      <c r="F50" s="93">
        <v>84750</v>
      </c>
      <c r="G50" s="82">
        <v>44400</v>
      </c>
      <c r="H50" s="78">
        <v>84750</v>
      </c>
      <c r="I50" s="79">
        <v>0</v>
      </c>
      <c r="J50" s="76" t="s">
        <v>61</v>
      </c>
    </row>
    <row r="51" spans="2:10" ht="102" x14ac:dyDescent="0.2">
      <c r="B51" s="75" t="s">
        <v>23</v>
      </c>
      <c r="C51" s="75" t="s">
        <v>269</v>
      </c>
      <c r="D51" s="83" t="s">
        <v>308</v>
      </c>
      <c r="E51" s="82">
        <v>44385</v>
      </c>
      <c r="F51" s="93">
        <v>16338.29</v>
      </c>
      <c r="G51" s="82">
        <v>44416</v>
      </c>
      <c r="H51" s="78">
        <v>16338.29</v>
      </c>
      <c r="I51" s="79">
        <v>0</v>
      </c>
      <c r="J51" s="76" t="s">
        <v>61</v>
      </c>
    </row>
    <row r="52" spans="2:10" s="103" customFormat="1" ht="63.75" x14ac:dyDescent="0.2">
      <c r="B52" s="75" t="s">
        <v>270</v>
      </c>
      <c r="C52" s="75" t="s">
        <v>271</v>
      </c>
      <c r="D52" s="100" t="s">
        <v>310</v>
      </c>
      <c r="E52" s="101">
        <v>44418</v>
      </c>
      <c r="F52" s="93">
        <v>80651.22</v>
      </c>
      <c r="G52" s="101">
        <v>44449</v>
      </c>
      <c r="H52" s="78">
        <v>80651.22</v>
      </c>
      <c r="I52" s="102">
        <v>0</v>
      </c>
      <c r="J52" s="216" t="s">
        <v>61</v>
      </c>
    </row>
    <row r="53" spans="2:10" ht="127.5" x14ac:dyDescent="0.2">
      <c r="B53" s="75" t="s">
        <v>19</v>
      </c>
      <c r="C53" s="75" t="s">
        <v>272</v>
      </c>
      <c r="D53" s="83" t="s">
        <v>309</v>
      </c>
      <c r="E53" s="87" t="s">
        <v>322</v>
      </c>
      <c r="F53" s="93">
        <v>70164.240000000005</v>
      </c>
      <c r="G53" s="87" t="s">
        <v>328</v>
      </c>
      <c r="H53" s="78">
        <v>70164.240000000005</v>
      </c>
      <c r="I53" s="79">
        <v>0</v>
      </c>
      <c r="J53" s="76" t="s">
        <v>61</v>
      </c>
    </row>
    <row r="54" spans="2:10" s="74" customFormat="1" ht="99.75" customHeight="1" x14ac:dyDescent="0.2">
      <c r="B54" s="182" t="s">
        <v>0</v>
      </c>
      <c r="C54" s="182" t="s">
        <v>1</v>
      </c>
      <c r="D54" s="182" t="s">
        <v>3</v>
      </c>
      <c r="E54" s="182" t="s">
        <v>2</v>
      </c>
      <c r="F54" s="183" t="s">
        <v>4</v>
      </c>
      <c r="G54" s="182" t="s">
        <v>5</v>
      </c>
      <c r="H54" s="182" t="s">
        <v>6</v>
      </c>
      <c r="I54" s="182" t="s">
        <v>7</v>
      </c>
      <c r="J54" s="182" t="s">
        <v>8</v>
      </c>
    </row>
    <row r="55" spans="2:10" ht="89.25" x14ac:dyDescent="0.2">
      <c r="B55" s="75" t="s">
        <v>19</v>
      </c>
      <c r="C55" s="75" t="s">
        <v>273</v>
      </c>
      <c r="D55" s="83" t="s">
        <v>311</v>
      </c>
      <c r="E55" s="82">
        <v>44359</v>
      </c>
      <c r="F55" s="93">
        <v>19051.86</v>
      </c>
      <c r="G55" s="82">
        <v>44389</v>
      </c>
      <c r="H55" s="78">
        <v>19051.86</v>
      </c>
      <c r="I55" s="79">
        <v>0</v>
      </c>
      <c r="J55" s="76" t="s">
        <v>61</v>
      </c>
    </row>
    <row r="56" spans="2:10" ht="102" x14ac:dyDescent="0.2">
      <c r="B56" s="75" t="s">
        <v>274</v>
      </c>
      <c r="C56" s="75" t="s">
        <v>275</v>
      </c>
      <c r="D56" s="83" t="s">
        <v>312</v>
      </c>
      <c r="E56" s="82">
        <v>44393</v>
      </c>
      <c r="F56" s="93">
        <v>39911.599999999999</v>
      </c>
      <c r="G56" s="82">
        <v>44424</v>
      </c>
      <c r="H56" s="78">
        <v>39911.599999999999</v>
      </c>
      <c r="I56" s="79">
        <v>0</v>
      </c>
      <c r="J56" s="76" t="s">
        <v>61</v>
      </c>
    </row>
    <row r="57" spans="2:10" ht="127.5" x14ac:dyDescent="0.2">
      <c r="B57" s="75" t="s">
        <v>39</v>
      </c>
      <c r="C57" s="75" t="s">
        <v>276</v>
      </c>
      <c r="D57" s="83" t="s">
        <v>313</v>
      </c>
      <c r="E57" s="82">
        <v>44402</v>
      </c>
      <c r="F57" s="93">
        <v>12637.96</v>
      </c>
      <c r="G57" s="82">
        <v>44433</v>
      </c>
      <c r="H57" s="78">
        <v>12637.96</v>
      </c>
      <c r="I57" s="79">
        <v>0</v>
      </c>
      <c r="J57" s="76" t="s">
        <v>61</v>
      </c>
    </row>
    <row r="58" spans="2:10" ht="102.75" customHeight="1" x14ac:dyDescent="0.2">
      <c r="B58" s="75" t="s">
        <v>277</v>
      </c>
      <c r="C58" s="75" t="s">
        <v>278</v>
      </c>
      <c r="D58" s="83" t="s">
        <v>284</v>
      </c>
      <c r="E58" s="82">
        <v>44312</v>
      </c>
      <c r="F58" s="93">
        <v>76050</v>
      </c>
      <c r="G58" s="82">
        <v>44342</v>
      </c>
      <c r="H58" s="78">
        <v>76050</v>
      </c>
      <c r="I58" s="79">
        <v>0</v>
      </c>
      <c r="J58" s="76" t="s">
        <v>61</v>
      </c>
    </row>
    <row r="59" spans="2:10" ht="89.25" x14ac:dyDescent="0.2">
      <c r="B59" s="75" t="s">
        <v>323</v>
      </c>
      <c r="C59" s="75" t="s">
        <v>324</v>
      </c>
      <c r="D59" s="81" t="s">
        <v>325</v>
      </c>
      <c r="E59" s="82">
        <v>44425</v>
      </c>
      <c r="F59" s="104">
        <v>10000</v>
      </c>
      <c r="G59" s="82">
        <v>44456</v>
      </c>
      <c r="H59" s="78">
        <v>10000</v>
      </c>
      <c r="I59" s="79">
        <v>0</v>
      </c>
      <c r="J59" s="76" t="s">
        <v>61</v>
      </c>
    </row>
    <row r="60" spans="2:10" ht="76.5" x14ac:dyDescent="0.2">
      <c r="B60" s="181" t="s">
        <v>391</v>
      </c>
      <c r="C60" s="81" t="s">
        <v>329</v>
      </c>
      <c r="D60" s="81" t="s">
        <v>330</v>
      </c>
      <c r="E60" s="83">
        <v>44428</v>
      </c>
      <c r="F60" s="104">
        <v>92800</v>
      </c>
      <c r="G60" s="80">
        <v>44459</v>
      </c>
      <c r="H60" s="105">
        <v>92800</v>
      </c>
      <c r="I60" s="79">
        <v>0</v>
      </c>
      <c r="J60" s="76" t="s">
        <v>61</v>
      </c>
    </row>
    <row r="61" spans="2:10" s="74" customFormat="1" ht="91.5" customHeight="1" x14ac:dyDescent="0.2">
      <c r="B61" s="182" t="s">
        <v>0</v>
      </c>
      <c r="C61" s="182" t="s">
        <v>1</v>
      </c>
      <c r="D61" s="182" t="s">
        <v>3</v>
      </c>
      <c r="E61" s="182" t="s">
        <v>2</v>
      </c>
      <c r="F61" s="183" t="s">
        <v>4</v>
      </c>
      <c r="G61" s="182" t="s">
        <v>5</v>
      </c>
      <c r="H61" s="182" t="s">
        <v>6</v>
      </c>
      <c r="I61" s="182" t="s">
        <v>7</v>
      </c>
      <c r="J61" s="182" t="s">
        <v>8</v>
      </c>
    </row>
    <row r="62" spans="2:10" ht="63.75" x14ac:dyDescent="0.2">
      <c r="B62" s="81" t="s">
        <v>331</v>
      </c>
      <c r="C62" s="81" t="s">
        <v>333</v>
      </c>
      <c r="D62" s="81" t="s">
        <v>332</v>
      </c>
      <c r="E62" s="83" t="s">
        <v>337</v>
      </c>
      <c r="F62" s="104">
        <v>33630</v>
      </c>
      <c r="G62" s="83" t="s">
        <v>336</v>
      </c>
      <c r="H62" s="105">
        <v>33630</v>
      </c>
      <c r="I62" s="79">
        <v>0</v>
      </c>
      <c r="J62" s="76" t="s">
        <v>61</v>
      </c>
    </row>
    <row r="63" spans="2:10" ht="38.25" x14ac:dyDescent="0.2">
      <c r="B63" s="181" t="s">
        <v>392</v>
      </c>
      <c r="C63" s="81" t="s">
        <v>334</v>
      </c>
      <c r="D63" s="76" t="s">
        <v>335</v>
      </c>
      <c r="E63" s="80">
        <v>44428</v>
      </c>
      <c r="F63" s="104">
        <v>127440</v>
      </c>
      <c r="G63" s="80">
        <v>44459</v>
      </c>
      <c r="H63" s="105">
        <v>127440</v>
      </c>
      <c r="I63" s="79">
        <v>0</v>
      </c>
      <c r="J63" s="76" t="s">
        <v>61</v>
      </c>
    </row>
    <row r="64" spans="2:10" ht="76.5" x14ac:dyDescent="0.2">
      <c r="B64" s="181" t="s">
        <v>393</v>
      </c>
      <c r="C64" s="81" t="s">
        <v>338</v>
      </c>
      <c r="D64" s="76" t="s">
        <v>339</v>
      </c>
      <c r="E64" s="83">
        <v>44428</v>
      </c>
      <c r="F64" s="104">
        <v>112395</v>
      </c>
      <c r="G64" s="83">
        <v>44459</v>
      </c>
      <c r="H64" s="105">
        <v>112395</v>
      </c>
      <c r="I64" s="79">
        <v>0</v>
      </c>
      <c r="J64" s="76" t="s">
        <v>61</v>
      </c>
    </row>
    <row r="65" spans="2:10" ht="89.25" x14ac:dyDescent="0.2">
      <c r="B65" s="181" t="s">
        <v>391</v>
      </c>
      <c r="C65" s="81" t="s">
        <v>340</v>
      </c>
      <c r="D65" s="76" t="s">
        <v>341</v>
      </c>
      <c r="E65" s="80">
        <v>44429</v>
      </c>
      <c r="F65" s="104">
        <v>346920</v>
      </c>
      <c r="G65" s="80">
        <v>44460</v>
      </c>
      <c r="H65" s="105">
        <v>346920</v>
      </c>
      <c r="I65" s="79">
        <v>0</v>
      </c>
      <c r="J65" s="76" t="s">
        <v>61</v>
      </c>
    </row>
    <row r="66" spans="2:10" ht="76.5" x14ac:dyDescent="0.2">
      <c r="B66" s="181" t="s">
        <v>394</v>
      </c>
      <c r="C66" s="81" t="s">
        <v>342</v>
      </c>
      <c r="D66" s="76" t="s">
        <v>343</v>
      </c>
      <c r="E66" s="83">
        <v>44429</v>
      </c>
      <c r="F66" s="104">
        <v>92544.57</v>
      </c>
      <c r="G66" s="80">
        <v>44460</v>
      </c>
      <c r="H66" s="105">
        <v>92544.57</v>
      </c>
      <c r="I66" s="79">
        <v>0</v>
      </c>
      <c r="J66" s="76" t="s">
        <v>61</v>
      </c>
    </row>
    <row r="67" spans="2:10" ht="63.75" x14ac:dyDescent="0.2">
      <c r="B67" s="181" t="s">
        <v>395</v>
      </c>
      <c r="C67" s="81" t="s">
        <v>344</v>
      </c>
      <c r="D67" s="76" t="s">
        <v>345</v>
      </c>
      <c r="E67" s="83">
        <v>44428</v>
      </c>
      <c r="F67" s="104">
        <v>564498.81000000006</v>
      </c>
      <c r="G67" s="80">
        <v>44459</v>
      </c>
      <c r="H67" s="105">
        <v>564498.81000000006</v>
      </c>
      <c r="I67" s="79">
        <v>0</v>
      </c>
      <c r="J67" s="76" t="s">
        <v>61</v>
      </c>
    </row>
    <row r="68" spans="2:10" ht="76.5" x14ac:dyDescent="0.2">
      <c r="B68" s="181" t="s">
        <v>396</v>
      </c>
      <c r="C68" s="81" t="s">
        <v>346</v>
      </c>
      <c r="D68" s="76" t="s">
        <v>347</v>
      </c>
      <c r="E68" s="80">
        <v>44432</v>
      </c>
      <c r="F68" s="104">
        <v>478555.7</v>
      </c>
      <c r="G68" s="80">
        <v>44463</v>
      </c>
      <c r="H68" s="105">
        <v>478555.7</v>
      </c>
      <c r="I68" s="79">
        <v>0</v>
      </c>
      <c r="J68" s="76" t="s">
        <v>61</v>
      </c>
    </row>
    <row r="69" spans="2:10" ht="102" x14ac:dyDescent="0.2">
      <c r="B69" s="81" t="s">
        <v>331</v>
      </c>
      <c r="C69" s="81" t="s">
        <v>348</v>
      </c>
      <c r="D69" s="81" t="s">
        <v>349</v>
      </c>
      <c r="E69" s="80">
        <v>44432</v>
      </c>
      <c r="F69" s="104">
        <v>48380</v>
      </c>
      <c r="G69" s="80">
        <v>44463</v>
      </c>
      <c r="H69" s="105">
        <v>48380</v>
      </c>
      <c r="I69" s="79">
        <v>0</v>
      </c>
      <c r="J69" s="76" t="s">
        <v>61</v>
      </c>
    </row>
    <row r="70" spans="2:10" s="74" customFormat="1" ht="79.5" customHeight="1" x14ac:dyDescent="0.2">
      <c r="B70" s="182" t="s">
        <v>0</v>
      </c>
      <c r="C70" s="182" t="s">
        <v>1</v>
      </c>
      <c r="D70" s="182" t="s">
        <v>3</v>
      </c>
      <c r="E70" s="182" t="s">
        <v>2</v>
      </c>
      <c r="F70" s="183" t="s">
        <v>4</v>
      </c>
      <c r="G70" s="182" t="s">
        <v>5</v>
      </c>
      <c r="H70" s="182" t="s">
        <v>6</v>
      </c>
      <c r="I70" s="182" t="s">
        <v>7</v>
      </c>
      <c r="J70" s="182" t="s">
        <v>8</v>
      </c>
    </row>
    <row r="71" spans="2:10" ht="255" x14ac:dyDescent="0.2">
      <c r="B71" s="181" t="s">
        <v>397</v>
      </c>
      <c r="C71" s="81" t="s">
        <v>350</v>
      </c>
      <c r="D71" s="81" t="s">
        <v>351</v>
      </c>
      <c r="E71" s="80">
        <v>44425</v>
      </c>
      <c r="F71" s="104">
        <v>97447.13</v>
      </c>
      <c r="G71" s="80">
        <v>44456</v>
      </c>
      <c r="H71" s="105">
        <v>97447.13</v>
      </c>
      <c r="I71" s="79">
        <v>0</v>
      </c>
      <c r="J71" s="76" t="s">
        <v>61</v>
      </c>
    </row>
    <row r="72" spans="2:10" ht="102" x14ac:dyDescent="0.2">
      <c r="B72" s="81" t="s">
        <v>10</v>
      </c>
      <c r="C72" s="81" t="s">
        <v>352</v>
      </c>
      <c r="D72" s="76" t="s">
        <v>353</v>
      </c>
      <c r="E72" s="83">
        <v>44426</v>
      </c>
      <c r="F72" s="104">
        <v>225000</v>
      </c>
      <c r="G72" s="80">
        <v>44457</v>
      </c>
      <c r="H72" s="105">
        <v>225000</v>
      </c>
      <c r="I72" s="79">
        <v>0</v>
      </c>
      <c r="J72" s="76" t="s">
        <v>61</v>
      </c>
    </row>
    <row r="73" spans="2:10" ht="76.5" x14ac:dyDescent="0.2">
      <c r="B73" s="181" t="s">
        <v>503</v>
      </c>
      <c r="C73" s="81" t="s">
        <v>354</v>
      </c>
      <c r="D73" s="76" t="s">
        <v>355</v>
      </c>
      <c r="E73" s="80">
        <v>44427</v>
      </c>
      <c r="F73" s="104">
        <v>2132248.2000000002</v>
      </c>
      <c r="G73" s="80">
        <v>44458</v>
      </c>
      <c r="H73" s="105">
        <v>2132248.2000000002</v>
      </c>
      <c r="I73" s="79">
        <v>0</v>
      </c>
      <c r="J73" s="76" t="s">
        <v>61</v>
      </c>
    </row>
    <row r="74" spans="2:10" ht="63.75" x14ac:dyDescent="0.2">
      <c r="B74" s="181" t="s">
        <v>357</v>
      </c>
      <c r="C74" s="81" t="s">
        <v>356</v>
      </c>
      <c r="D74" s="76" t="s">
        <v>358</v>
      </c>
      <c r="E74" s="80">
        <v>44439</v>
      </c>
      <c r="F74" s="104">
        <v>142146.54999999999</v>
      </c>
      <c r="G74" s="80">
        <v>44469</v>
      </c>
      <c r="H74" s="105">
        <v>142146.54999999999</v>
      </c>
      <c r="I74" s="79">
        <v>0</v>
      </c>
      <c r="J74" s="76" t="s">
        <v>61</v>
      </c>
    </row>
    <row r="75" spans="2:10" ht="63.75" x14ac:dyDescent="0.2">
      <c r="B75" s="181" t="s">
        <v>233</v>
      </c>
      <c r="C75" s="81" t="s">
        <v>359</v>
      </c>
      <c r="D75" s="76" t="s">
        <v>360</v>
      </c>
      <c r="E75" s="80">
        <v>44436</v>
      </c>
      <c r="F75" s="104">
        <v>825498.5</v>
      </c>
      <c r="G75" s="80">
        <v>44467</v>
      </c>
      <c r="H75" s="105">
        <v>825498.5</v>
      </c>
      <c r="I75" s="79">
        <v>0</v>
      </c>
      <c r="J75" s="76" t="s">
        <v>61</v>
      </c>
    </row>
    <row r="76" spans="2:10" ht="89.25" x14ac:dyDescent="0.2">
      <c r="B76" s="181" t="s">
        <v>504</v>
      </c>
      <c r="C76" s="81" t="s">
        <v>361</v>
      </c>
      <c r="D76" s="76" t="s">
        <v>362</v>
      </c>
      <c r="E76" s="83">
        <v>44439</v>
      </c>
      <c r="F76" s="104">
        <v>141600</v>
      </c>
      <c r="G76" s="80">
        <v>44469</v>
      </c>
      <c r="H76" s="105">
        <v>141600</v>
      </c>
      <c r="I76" s="79">
        <v>0</v>
      </c>
      <c r="J76" s="76" t="s">
        <v>61</v>
      </c>
    </row>
    <row r="77" spans="2:10" s="74" customFormat="1" ht="79.5" customHeight="1" x14ac:dyDescent="0.2">
      <c r="B77" s="182" t="s">
        <v>0</v>
      </c>
      <c r="C77" s="182" t="s">
        <v>1</v>
      </c>
      <c r="D77" s="182" t="s">
        <v>3</v>
      </c>
      <c r="E77" s="182" t="s">
        <v>2</v>
      </c>
      <c r="F77" s="183" t="s">
        <v>4</v>
      </c>
      <c r="G77" s="182" t="s">
        <v>5</v>
      </c>
      <c r="H77" s="182" t="s">
        <v>6</v>
      </c>
      <c r="I77" s="182" t="s">
        <v>7</v>
      </c>
      <c r="J77" s="182" t="s">
        <v>8</v>
      </c>
    </row>
    <row r="78" spans="2:10" ht="63.75" x14ac:dyDescent="0.2">
      <c r="B78" s="181" t="s">
        <v>364</v>
      </c>
      <c r="C78" s="81" t="s">
        <v>363</v>
      </c>
      <c r="D78" s="76" t="s">
        <v>365</v>
      </c>
      <c r="E78" s="80">
        <v>44427</v>
      </c>
      <c r="F78" s="104">
        <v>659664.87</v>
      </c>
      <c r="G78" s="80">
        <v>44458</v>
      </c>
      <c r="H78" s="105">
        <v>659664.87</v>
      </c>
      <c r="I78" s="79">
        <v>0</v>
      </c>
      <c r="J78" s="76" t="s">
        <v>61</v>
      </c>
    </row>
    <row r="79" spans="2:10" ht="89.25" x14ac:dyDescent="0.2">
      <c r="B79" s="181" t="s">
        <v>398</v>
      </c>
      <c r="C79" s="81" t="s">
        <v>366</v>
      </c>
      <c r="D79" s="76" t="s">
        <v>367</v>
      </c>
      <c r="E79" s="80">
        <v>44429</v>
      </c>
      <c r="F79" s="104">
        <v>195000</v>
      </c>
      <c r="G79" s="80">
        <v>44460</v>
      </c>
      <c r="H79" s="105">
        <v>195000</v>
      </c>
      <c r="I79" s="79">
        <v>0</v>
      </c>
      <c r="J79" s="76" t="s">
        <v>61</v>
      </c>
    </row>
    <row r="80" spans="2:10" ht="102" x14ac:dyDescent="0.2">
      <c r="B80" s="181" t="s">
        <v>399</v>
      </c>
      <c r="C80" s="81" t="s">
        <v>368</v>
      </c>
      <c r="D80" s="76" t="s">
        <v>369</v>
      </c>
      <c r="E80" s="83">
        <v>44439</v>
      </c>
      <c r="F80" s="104">
        <v>400000</v>
      </c>
      <c r="G80" s="80">
        <v>44469</v>
      </c>
      <c r="H80" s="105">
        <v>400000</v>
      </c>
      <c r="I80" s="79">
        <v>0</v>
      </c>
      <c r="J80" s="76" t="s">
        <v>61</v>
      </c>
    </row>
    <row r="81" spans="2:10" ht="102" x14ac:dyDescent="0.2">
      <c r="B81" s="181" t="s">
        <v>400</v>
      </c>
      <c r="C81" s="81" t="s">
        <v>370</v>
      </c>
      <c r="D81" s="76" t="s">
        <v>371</v>
      </c>
      <c r="E81" s="83">
        <v>44439</v>
      </c>
      <c r="F81" s="104">
        <v>82600</v>
      </c>
      <c r="G81" s="80">
        <v>44469</v>
      </c>
      <c r="H81" s="105">
        <v>82600</v>
      </c>
      <c r="I81" s="79">
        <v>0</v>
      </c>
      <c r="J81" s="76" t="s">
        <v>61</v>
      </c>
    </row>
    <row r="82" spans="2:10" ht="102" x14ac:dyDescent="0.2">
      <c r="B82" s="181" t="s">
        <v>372</v>
      </c>
      <c r="C82" s="81" t="s">
        <v>373</v>
      </c>
      <c r="D82" s="76" t="s">
        <v>374</v>
      </c>
      <c r="E82" s="83">
        <v>44439</v>
      </c>
      <c r="F82" s="104">
        <v>70800</v>
      </c>
      <c r="G82" s="80">
        <v>44469</v>
      </c>
      <c r="H82" s="105">
        <v>70800</v>
      </c>
      <c r="I82" s="79">
        <v>0</v>
      </c>
      <c r="J82" s="76" t="s">
        <v>61</v>
      </c>
    </row>
    <row r="83" spans="2:10" ht="102" x14ac:dyDescent="0.2">
      <c r="B83" s="181" t="s">
        <v>401</v>
      </c>
      <c r="C83" s="81" t="s">
        <v>375</v>
      </c>
      <c r="D83" s="76" t="s">
        <v>376</v>
      </c>
      <c r="E83" s="83">
        <v>44439</v>
      </c>
      <c r="F83" s="104">
        <v>472000</v>
      </c>
      <c r="G83" s="80">
        <v>44469</v>
      </c>
      <c r="H83" s="105">
        <v>472000</v>
      </c>
      <c r="I83" s="79">
        <v>0</v>
      </c>
      <c r="J83" s="76" t="s">
        <v>61</v>
      </c>
    </row>
    <row r="84" spans="2:10" s="74" customFormat="1" ht="95.25" customHeight="1" x14ac:dyDescent="0.2">
      <c r="B84" s="182" t="s">
        <v>0</v>
      </c>
      <c r="C84" s="182" t="s">
        <v>1</v>
      </c>
      <c r="D84" s="182" t="s">
        <v>3</v>
      </c>
      <c r="E84" s="182" t="s">
        <v>2</v>
      </c>
      <c r="F84" s="183" t="s">
        <v>4</v>
      </c>
      <c r="G84" s="182" t="s">
        <v>5</v>
      </c>
      <c r="H84" s="182" t="s">
        <v>6</v>
      </c>
      <c r="I84" s="182" t="s">
        <v>7</v>
      </c>
      <c r="J84" s="182" t="s">
        <v>8</v>
      </c>
    </row>
    <row r="85" spans="2:10" ht="102" x14ac:dyDescent="0.2">
      <c r="B85" s="181" t="s">
        <v>402</v>
      </c>
      <c r="C85" s="81" t="s">
        <v>377</v>
      </c>
      <c r="D85" s="76" t="s">
        <v>378</v>
      </c>
      <c r="E85" s="83">
        <v>44439</v>
      </c>
      <c r="F85" s="104">
        <v>885000</v>
      </c>
      <c r="G85" s="80">
        <v>44469</v>
      </c>
      <c r="H85" s="105">
        <v>885000</v>
      </c>
      <c r="I85" s="79">
        <v>0</v>
      </c>
      <c r="J85" s="76" t="s">
        <v>61</v>
      </c>
    </row>
    <row r="86" spans="2:10" ht="102" x14ac:dyDescent="0.2">
      <c r="B86" s="181" t="s">
        <v>403</v>
      </c>
      <c r="C86" s="81" t="s">
        <v>379</v>
      </c>
      <c r="D86" s="76" t="s">
        <v>380</v>
      </c>
      <c r="E86" s="83">
        <v>44439</v>
      </c>
      <c r="F86" s="104">
        <v>413000</v>
      </c>
      <c r="G86" s="80">
        <v>44469</v>
      </c>
      <c r="H86" s="105">
        <v>413000</v>
      </c>
      <c r="I86" s="79">
        <v>0</v>
      </c>
      <c r="J86" s="76" t="s">
        <v>61</v>
      </c>
    </row>
    <row r="87" spans="2:10" ht="102" x14ac:dyDescent="0.2">
      <c r="B87" s="181" t="s">
        <v>404</v>
      </c>
      <c r="C87" s="81" t="s">
        <v>381</v>
      </c>
      <c r="D87" s="76" t="s">
        <v>382</v>
      </c>
      <c r="E87" s="83">
        <v>44439</v>
      </c>
      <c r="F87" s="104">
        <v>179124</v>
      </c>
      <c r="G87" s="80">
        <v>44469</v>
      </c>
      <c r="H87" s="105">
        <v>179124</v>
      </c>
      <c r="I87" s="79">
        <v>0</v>
      </c>
      <c r="J87" s="76" t="s">
        <v>61</v>
      </c>
    </row>
    <row r="88" spans="2:10" ht="102" x14ac:dyDescent="0.2">
      <c r="B88" s="181" t="s">
        <v>405</v>
      </c>
      <c r="C88" s="81" t="s">
        <v>383</v>
      </c>
      <c r="D88" s="76" t="s">
        <v>384</v>
      </c>
      <c r="E88" s="83">
        <v>44439</v>
      </c>
      <c r="F88" s="104">
        <v>944000</v>
      </c>
      <c r="G88" s="80">
        <v>44469</v>
      </c>
      <c r="H88" s="105">
        <v>944000</v>
      </c>
      <c r="I88" s="79">
        <v>0</v>
      </c>
      <c r="J88" s="76" t="s">
        <v>61</v>
      </c>
    </row>
    <row r="89" spans="2:10" ht="102" x14ac:dyDescent="0.2">
      <c r="B89" s="181" t="s">
        <v>406</v>
      </c>
      <c r="C89" s="81" t="s">
        <v>385</v>
      </c>
      <c r="D89" s="76" t="s">
        <v>295</v>
      </c>
      <c r="E89" s="83">
        <v>44439</v>
      </c>
      <c r="F89" s="104">
        <v>118000</v>
      </c>
      <c r="G89" s="80">
        <v>44469</v>
      </c>
      <c r="H89" s="105">
        <v>118000</v>
      </c>
      <c r="I89" s="79">
        <v>0</v>
      </c>
      <c r="J89" s="76" t="s">
        <v>61</v>
      </c>
    </row>
    <row r="90" spans="2:10" ht="102" x14ac:dyDescent="0.2">
      <c r="B90" s="181" t="s">
        <v>388</v>
      </c>
      <c r="C90" s="81" t="s">
        <v>389</v>
      </c>
      <c r="D90" s="76" t="s">
        <v>390</v>
      </c>
      <c r="E90" s="83">
        <v>44439</v>
      </c>
      <c r="F90" s="104">
        <v>59000</v>
      </c>
      <c r="G90" s="80">
        <v>44469</v>
      </c>
      <c r="H90" s="105">
        <v>59000</v>
      </c>
      <c r="I90" s="79">
        <v>0</v>
      </c>
      <c r="J90" s="76" t="s">
        <v>61</v>
      </c>
    </row>
    <row r="91" spans="2:10" s="74" customFormat="1" ht="79.5" customHeight="1" x14ac:dyDescent="0.2">
      <c r="B91" s="182" t="s">
        <v>0</v>
      </c>
      <c r="C91" s="182" t="s">
        <v>1</v>
      </c>
      <c r="D91" s="182" t="s">
        <v>3</v>
      </c>
      <c r="E91" s="182" t="s">
        <v>2</v>
      </c>
      <c r="F91" s="183" t="s">
        <v>4</v>
      </c>
      <c r="G91" s="182" t="s">
        <v>5</v>
      </c>
      <c r="H91" s="182" t="s">
        <v>6</v>
      </c>
      <c r="I91" s="182" t="s">
        <v>7</v>
      </c>
      <c r="J91" s="182" t="s">
        <v>8</v>
      </c>
    </row>
    <row r="92" spans="2:10" ht="102" x14ac:dyDescent="0.2">
      <c r="B92" s="181" t="s">
        <v>386</v>
      </c>
      <c r="C92" s="81" t="s">
        <v>387</v>
      </c>
      <c r="D92" s="76" t="s">
        <v>288</v>
      </c>
      <c r="E92" s="83">
        <v>44439</v>
      </c>
      <c r="F92" s="104">
        <v>82600</v>
      </c>
      <c r="G92" s="80">
        <v>44469</v>
      </c>
      <c r="H92" s="105">
        <v>82600</v>
      </c>
      <c r="I92" s="79">
        <v>0</v>
      </c>
      <c r="J92" s="76" t="s">
        <v>61</v>
      </c>
    </row>
    <row r="93" spans="2:10" ht="63.75" x14ac:dyDescent="0.2">
      <c r="B93" s="181" t="s">
        <v>407</v>
      </c>
      <c r="C93" s="81" t="s">
        <v>409</v>
      </c>
      <c r="D93" s="76" t="s">
        <v>408</v>
      </c>
      <c r="E93" s="80">
        <v>44433</v>
      </c>
      <c r="F93" s="104">
        <v>1018912.02</v>
      </c>
      <c r="G93" s="80">
        <v>44464</v>
      </c>
      <c r="H93" s="105">
        <v>1018912.02</v>
      </c>
      <c r="I93" s="79">
        <v>0</v>
      </c>
      <c r="J93" s="76" t="s">
        <v>61</v>
      </c>
    </row>
    <row r="94" spans="2:10" ht="76.5" x14ac:dyDescent="0.2">
      <c r="B94" s="181" t="s">
        <v>410</v>
      </c>
      <c r="C94" s="81" t="s">
        <v>411</v>
      </c>
      <c r="D94" s="76" t="s">
        <v>412</v>
      </c>
      <c r="E94" s="80">
        <v>44442</v>
      </c>
      <c r="F94" s="104">
        <v>255281.2</v>
      </c>
      <c r="G94" s="80">
        <v>44472</v>
      </c>
      <c r="H94" s="78">
        <v>255281.2</v>
      </c>
      <c r="I94" s="79">
        <v>0</v>
      </c>
      <c r="J94" s="76" t="s">
        <v>61</v>
      </c>
    </row>
    <row r="95" spans="2:10" ht="102" x14ac:dyDescent="0.2">
      <c r="B95" s="181" t="s">
        <v>413</v>
      </c>
      <c r="C95" s="81" t="s">
        <v>414</v>
      </c>
      <c r="D95" s="76" t="s">
        <v>415</v>
      </c>
      <c r="E95" s="80">
        <v>44442</v>
      </c>
      <c r="F95" s="104">
        <v>128000</v>
      </c>
      <c r="G95" s="80" t="s">
        <v>416</v>
      </c>
      <c r="H95" s="78">
        <v>128000</v>
      </c>
      <c r="I95" s="79">
        <v>0</v>
      </c>
      <c r="J95" s="76" t="s">
        <v>61</v>
      </c>
    </row>
    <row r="96" spans="2:10" ht="76.5" x14ac:dyDescent="0.2">
      <c r="B96" s="181" t="s">
        <v>505</v>
      </c>
      <c r="C96" s="81" t="s">
        <v>417</v>
      </c>
      <c r="D96" s="76" t="s">
        <v>418</v>
      </c>
      <c r="E96" s="80">
        <v>44442</v>
      </c>
      <c r="F96" s="104">
        <v>191600</v>
      </c>
      <c r="G96" s="80">
        <v>44442</v>
      </c>
      <c r="H96" s="78">
        <v>191600</v>
      </c>
      <c r="I96" s="79">
        <v>0</v>
      </c>
      <c r="J96" s="76" t="s">
        <v>61</v>
      </c>
    </row>
    <row r="97" spans="2:10" ht="102" x14ac:dyDescent="0.2">
      <c r="B97" s="181" t="s">
        <v>506</v>
      </c>
      <c r="C97" s="81" t="s">
        <v>419</v>
      </c>
      <c r="D97" s="81" t="s">
        <v>420</v>
      </c>
      <c r="E97" s="80">
        <v>44445</v>
      </c>
      <c r="F97" s="104">
        <v>22000</v>
      </c>
      <c r="G97" s="80">
        <v>44445</v>
      </c>
      <c r="H97" s="78">
        <v>22000</v>
      </c>
      <c r="I97" s="79">
        <v>0</v>
      </c>
      <c r="J97" s="76" t="s">
        <v>61</v>
      </c>
    </row>
    <row r="98" spans="2:10" ht="51" x14ac:dyDescent="0.2">
      <c r="B98" s="181" t="s">
        <v>507</v>
      </c>
      <c r="C98" s="81" t="s">
        <v>421</v>
      </c>
      <c r="D98" s="76" t="s">
        <v>422</v>
      </c>
      <c r="E98" s="76" t="s">
        <v>423</v>
      </c>
      <c r="F98" s="104">
        <v>237015.6</v>
      </c>
      <c r="G98" s="80">
        <v>44442</v>
      </c>
      <c r="H98" s="78">
        <v>237015.6</v>
      </c>
      <c r="I98" s="79">
        <v>0</v>
      </c>
      <c r="J98" s="76" t="s">
        <v>61</v>
      </c>
    </row>
    <row r="99" spans="2:10" s="74" customFormat="1" ht="87" customHeight="1" x14ac:dyDescent="0.2">
      <c r="B99" s="182" t="s">
        <v>0</v>
      </c>
      <c r="C99" s="182" t="s">
        <v>1</v>
      </c>
      <c r="D99" s="182" t="s">
        <v>3</v>
      </c>
      <c r="E99" s="182" t="s">
        <v>2</v>
      </c>
      <c r="F99" s="183" t="s">
        <v>4</v>
      </c>
      <c r="G99" s="182" t="s">
        <v>5</v>
      </c>
      <c r="H99" s="182" t="s">
        <v>6</v>
      </c>
      <c r="I99" s="182" t="s">
        <v>7</v>
      </c>
      <c r="J99" s="182" t="s">
        <v>8</v>
      </c>
    </row>
    <row r="100" spans="2:10" ht="102" x14ac:dyDescent="0.2">
      <c r="B100" s="181" t="s">
        <v>508</v>
      </c>
      <c r="C100" s="81" t="s">
        <v>424</v>
      </c>
      <c r="D100" s="76" t="s">
        <v>425</v>
      </c>
      <c r="E100" s="80">
        <v>44445</v>
      </c>
      <c r="F100" s="79">
        <v>88500</v>
      </c>
      <c r="G100" s="80">
        <v>44445</v>
      </c>
      <c r="H100" s="78">
        <v>88500</v>
      </c>
      <c r="I100" s="79">
        <v>0</v>
      </c>
      <c r="J100" s="76" t="s">
        <v>61</v>
      </c>
    </row>
    <row r="101" spans="2:10" ht="76.5" x14ac:dyDescent="0.2">
      <c r="B101" s="181" t="s">
        <v>391</v>
      </c>
      <c r="C101" s="81" t="s">
        <v>426</v>
      </c>
      <c r="D101" s="76" t="s">
        <v>427</v>
      </c>
      <c r="E101" s="80">
        <v>44439</v>
      </c>
      <c r="F101" s="79">
        <v>92800</v>
      </c>
      <c r="G101" s="80">
        <v>44439</v>
      </c>
      <c r="H101" s="78">
        <v>92800</v>
      </c>
      <c r="I101" s="79">
        <v>0</v>
      </c>
      <c r="J101" s="76" t="s">
        <v>61</v>
      </c>
    </row>
    <row r="102" spans="2:10" ht="76.5" x14ac:dyDescent="0.2">
      <c r="B102" s="181" t="s">
        <v>11</v>
      </c>
      <c r="C102" s="81" t="s">
        <v>428</v>
      </c>
      <c r="D102" s="76" t="s">
        <v>429</v>
      </c>
      <c r="E102" s="80">
        <v>44435</v>
      </c>
      <c r="F102" s="79">
        <v>311847</v>
      </c>
      <c r="G102" s="80">
        <v>44435</v>
      </c>
      <c r="H102" s="78">
        <v>311847</v>
      </c>
      <c r="I102" s="79">
        <v>0</v>
      </c>
      <c r="J102" s="76" t="s">
        <v>61</v>
      </c>
    </row>
    <row r="103" spans="2:10" ht="76.5" x14ac:dyDescent="0.2">
      <c r="B103" s="181" t="s">
        <v>509</v>
      </c>
      <c r="C103" s="81" t="s">
        <v>430</v>
      </c>
      <c r="D103" s="81" t="s">
        <v>431</v>
      </c>
      <c r="E103" s="80">
        <v>44435</v>
      </c>
      <c r="F103" s="79">
        <v>1875705.01</v>
      </c>
      <c r="G103" s="80">
        <v>44435</v>
      </c>
      <c r="H103" s="78">
        <v>1875705.01</v>
      </c>
      <c r="I103" s="79">
        <v>0</v>
      </c>
      <c r="J103" s="76" t="s">
        <v>61</v>
      </c>
    </row>
    <row r="104" spans="2:10" ht="102" x14ac:dyDescent="0.2">
      <c r="B104" s="181" t="s">
        <v>509</v>
      </c>
      <c r="C104" s="81" t="s">
        <v>432</v>
      </c>
      <c r="D104" s="76" t="s">
        <v>138</v>
      </c>
      <c r="E104" s="80">
        <v>44435</v>
      </c>
      <c r="F104" s="79">
        <v>1127093.02</v>
      </c>
      <c r="G104" s="80">
        <v>44435</v>
      </c>
      <c r="H104" s="78">
        <v>1127093.02</v>
      </c>
      <c r="I104" s="79">
        <v>0</v>
      </c>
      <c r="J104" s="76" t="s">
        <v>61</v>
      </c>
    </row>
    <row r="105" spans="2:10" ht="89.25" x14ac:dyDescent="0.2">
      <c r="B105" s="181" t="s">
        <v>433</v>
      </c>
      <c r="C105" s="81" t="s">
        <v>434</v>
      </c>
      <c r="D105" s="81" t="s">
        <v>435</v>
      </c>
      <c r="E105" s="80">
        <v>44442</v>
      </c>
      <c r="F105" s="79">
        <v>1100000</v>
      </c>
      <c r="G105" s="80">
        <v>44442</v>
      </c>
      <c r="H105" s="78">
        <v>1100000</v>
      </c>
      <c r="I105" s="79">
        <v>0</v>
      </c>
      <c r="J105" s="76" t="s">
        <v>61</v>
      </c>
    </row>
    <row r="106" spans="2:10" ht="76.5" x14ac:dyDescent="0.2">
      <c r="B106" s="181" t="s">
        <v>510</v>
      </c>
      <c r="C106" s="81" t="s">
        <v>436</v>
      </c>
      <c r="D106" s="76" t="s">
        <v>305</v>
      </c>
      <c r="E106" s="80">
        <v>44445</v>
      </c>
      <c r="F106" s="79">
        <v>394002</v>
      </c>
      <c r="G106" s="80">
        <v>44445</v>
      </c>
      <c r="H106" s="78">
        <v>394002</v>
      </c>
      <c r="I106" s="79">
        <v>0</v>
      </c>
      <c r="J106" s="76" t="s">
        <v>61</v>
      </c>
    </row>
    <row r="107" spans="2:10" s="74" customFormat="1" ht="79.5" customHeight="1" x14ac:dyDescent="0.2">
      <c r="B107" s="182" t="s">
        <v>0</v>
      </c>
      <c r="C107" s="182" t="s">
        <v>1</v>
      </c>
      <c r="D107" s="182" t="s">
        <v>3</v>
      </c>
      <c r="E107" s="182" t="s">
        <v>2</v>
      </c>
      <c r="F107" s="183" t="s">
        <v>4</v>
      </c>
      <c r="G107" s="182" t="s">
        <v>5</v>
      </c>
      <c r="H107" s="182" t="s">
        <v>6</v>
      </c>
      <c r="I107" s="182" t="s">
        <v>7</v>
      </c>
      <c r="J107" s="182" t="s">
        <v>8</v>
      </c>
    </row>
    <row r="108" spans="2:10" ht="89.25" x14ac:dyDescent="0.2">
      <c r="B108" s="181" t="s">
        <v>147</v>
      </c>
      <c r="C108" s="81" t="s">
        <v>437</v>
      </c>
      <c r="D108" s="81" t="s">
        <v>438</v>
      </c>
      <c r="E108" s="80">
        <v>44442</v>
      </c>
      <c r="F108" s="79">
        <v>582700.21</v>
      </c>
      <c r="G108" s="80">
        <v>44442</v>
      </c>
      <c r="H108" s="78">
        <v>582700.21</v>
      </c>
      <c r="I108" s="79">
        <v>0</v>
      </c>
      <c r="J108" s="76" t="s">
        <v>61</v>
      </c>
    </row>
    <row r="109" spans="2:10" ht="89.25" x14ac:dyDescent="0.2">
      <c r="B109" s="181" t="s">
        <v>511</v>
      </c>
      <c r="C109" s="81" t="s">
        <v>439</v>
      </c>
      <c r="D109" s="76" t="s">
        <v>355</v>
      </c>
      <c r="E109" s="80">
        <v>44449</v>
      </c>
      <c r="F109" s="79">
        <v>35400</v>
      </c>
      <c r="G109" s="80">
        <v>44449</v>
      </c>
      <c r="H109" s="78">
        <v>35400</v>
      </c>
      <c r="I109" s="79">
        <v>0</v>
      </c>
      <c r="J109" s="76" t="s">
        <v>61</v>
      </c>
    </row>
    <row r="110" spans="2:10" ht="76.5" x14ac:dyDescent="0.2">
      <c r="B110" s="181" t="s">
        <v>440</v>
      </c>
      <c r="C110" s="81" t="s">
        <v>441</v>
      </c>
      <c r="D110" s="76" t="s">
        <v>442</v>
      </c>
      <c r="E110" s="80">
        <v>44443</v>
      </c>
      <c r="F110" s="79">
        <v>3773</v>
      </c>
      <c r="G110" s="80">
        <v>44443</v>
      </c>
      <c r="H110" s="78">
        <v>3773</v>
      </c>
      <c r="I110" s="79">
        <v>0</v>
      </c>
      <c r="J110" s="76" t="s">
        <v>61</v>
      </c>
    </row>
    <row r="111" spans="2:10" ht="102" x14ac:dyDescent="0.2">
      <c r="B111" s="181" t="s">
        <v>512</v>
      </c>
      <c r="C111" s="81" t="s">
        <v>443</v>
      </c>
      <c r="D111" s="76" t="s">
        <v>444</v>
      </c>
      <c r="E111" s="80">
        <v>44449</v>
      </c>
      <c r="F111" s="79">
        <v>177000</v>
      </c>
      <c r="G111" s="80">
        <v>44449</v>
      </c>
      <c r="H111" s="78">
        <v>177000</v>
      </c>
      <c r="I111" s="79">
        <v>0</v>
      </c>
      <c r="J111" s="76" t="s">
        <v>61</v>
      </c>
    </row>
    <row r="112" spans="2:10" ht="89.25" x14ac:dyDescent="0.2">
      <c r="B112" s="181" t="s">
        <v>513</v>
      </c>
      <c r="C112" s="81" t="s">
        <v>445</v>
      </c>
      <c r="D112" s="76" t="s">
        <v>446</v>
      </c>
      <c r="E112" s="80">
        <v>44449</v>
      </c>
      <c r="F112" s="79">
        <v>118000</v>
      </c>
      <c r="G112" s="80">
        <v>44449</v>
      </c>
      <c r="H112" s="78">
        <v>118000</v>
      </c>
      <c r="I112" s="79">
        <v>0</v>
      </c>
      <c r="J112" s="76" t="s">
        <v>61</v>
      </c>
    </row>
    <row r="113" spans="2:10" ht="63.75" x14ac:dyDescent="0.2">
      <c r="B113" s="181" t="s">
        <v>514</v>
      </c>
      <c r="C113" s="81" t="s">
        <v>447</v>
      </c>
      <c r="D113" s="76" t="s">
        <v>448</v>
      </c>
      <c r="E113" s="80">
        <v>44450</v>
      </c>
      <c r="F113" s="79">
        <v>280686.59999999998</v>
      </c>
      <c r="G113" s="80" t="s">
        <v>449</v>
      </c>
      <c r="H113" s="78">
        <v>280686.59999999998</v>
      </c>
      <c r="I113" s="79">
        <v>0</v>
      </c>
      <c r="J113" s="76" t="s">
        <v>61</v>
      </c>
    </row>
    <row r="114" spans="2:10" ht="76.5" x14ac:dyDescent="0.2">
      <c r="B114" s="181" t="s">
        <v>515</v>
      </c>
      <c r="C114" s="81" t="s">
        <v>450</v>
      </c>
      <c r="D114" s="76" t="s">
        <v>451</v>
      </c>
      <c r="E114" s="80">
        <v>44453</v>
      </c>
      <c r="F114" s="79">
        <v>89011.41</v>
      </c>
      <c r="G114" s="80">
        <v>44453</v>
      </c>
      <c r="H114" s="78">
        <v>89011.41</v>
      </c>
      <c r="I114" s="79">
        <v>0</v>
      </c>
      <c r="J114" s="76" t="s">
        <v>61</v>
      </c>
    </row>
    <row r="115" spans="2:10" s="74" customFormat="1" ht="79.5" customHeight="1" x14ac:dyDescent="0.2">
      <c r="B115" s="182" t="s">
        <v>0</v>
      </c>
      <c r="C115" s="182" t="s">
        <v>1</v>
      </c>
      <c r="D115" s="182" t="s">
        <v>3</v>
      </c>
      <c r="E115" s="182" t="s">
        <v>2</v>
      </c>
      <c r="F115" s="183" t="s">
        <v>4</v>
      </c>
      <c r="G115" s="182" t="s">
        <v>5</v>
      </c>
      <c r="H115" s="182" t="s">
        <v>6</v>
      </c>
      <c r="I115" s="182" t="s">
        <v>7</v>
      </c>
      <c r="J115" s="182" t="s">
        <v>8</v>
      </c>
    </row>
    <row r="116" spans="2:10" ht="89.25" x14ac:dyDescent="0.2">
      <c r="B116" s="181" t="s">
        <v>516</v>
      </c>
      <c r="C116" s="81" t="s">
        <v>452</v>
      </c>
      <c r="D116" s="76" t="s">
        <v>415</v>
      </c>
      <c r="E116" s="80">
        <v>44449</v>
      </c>
      <c r="F116" s="79">
        <v>70800</v>
      </c>
      <c r="G116" s="80">
        <v>44449</v>
      </c>
      <c r="H116" s="78">
        <v>70800</v>
      </c>
      <c r="I116" s="79">
        <v>0</v>
      </c>
      <c r="J116" s="76" t="s">
        <v>61</v>
      </c>
    </row>
    <row r="117" spans="2:10" ht="63.75" x14ac:dyDescent="0.2">
      <c r="B117" s="181" t="s">
        <v>517</v>
      </c>
      <c r="C117" s="81" t="s">
        <v>453</v>
      </c>
      <c r="D117" s="76" t="s">
        <v>454</v>
      </c>
      <c r="E117" s="80">
        <v>44453</v>
      </c>
      <c r="F117" s="79">
        <v>776676</v>
      </c>
      <c r="G117" s="80">
        <v>44453</v>
      </c>
      <c r="H117" s="78">
        <v>776676</v>
      </c>
      <c r="I117" s="79">
        <v>0</v>
      </c>
      <c r="J117" s="76" t="s">
        <v>61</v>
      </c>
    </row>
    <row r="118" spans="2:10" ht="76.5" x14ac:dyDescent="0.2">
      <c r="B118" s="181" t="s">
        <v>79</v>
      </c>
      <c r="C118" s="81" t="s">
        <v>455</v>
      </c>
      <c r="D118" s="81" t="s">
        <v>456</v>
      </c>
      <c r="E118" s="76" t="s">
        <v>457</v>
      </c>
      <c r="F118" s="79">
        <v>7200</v>
      </c>
      <c r="G118" s="80">
        <v>44453</v>
      </c>
      <c r="H118" s="78">
        <v>7200</v>
      </c>
      <c r="I118" s="79">
        <v>0</v>
      </c>
      <c r="J118" s="76" t="s">
        <v>61</v>
      </c>
    </row>
    <row r="119" spans="2:10" ht="102" x14ac:dyDescent="0.2">
      <c r="B119" s="181" t="s">
        <v>518</v>
      </c>
      <c r="C119" s="81" t="s">
        <v>459</v>
      </c>
      <c r="D119" s="76" t="s">
        <v>458</v>
      </c>
      <c r="E119" s="80">
        <v>44450</v>
      </c>
      <c r="F119" s="79">
        <v>118000</v>
      </c>
      <c r="G119" s="80">
        <v>44480</v>
      </c>
      <c r="H119" s="79">
        <v>118000</v>
      </c>
      <c r="I119" s="79">
        <v>0</v>
      </c>
      <c r="J119" s="76" t="s">
        <v>61</v>
      </c>
    </row>
    <row r="120" spans="2:10" ht="89.25" x14ac:dyDescent="0.2">
      <c r="B120" s="181" t="s">
        <v>460</v>
      </c>
      <c r="C120" s="81" t="s">
        <v>462</v>
      </c>
      <c r="D120" s="76" t="s">
        <v>461</v>
      </c>
      <c r="E120" s="80">
        <v>44449</v>
      </c>
      <c r="F120" s="79">
        <v>35400</v>
      </c>
      <c r="G120" s="80">
        <v>44479</v>
      </c>
      <c r="H120" s="79">
        <v>35400</v>
      </c>
      <c r="I120" s="79">
        <v>0</v>
      </c>
      <c r="J120" s="76" t="s">
        <v>61</v>
      </c>
    </row>
    <row r="121" spans="2:10" ht="63.75" x14ac:dyDescent="0.2">
      <c r="B121" s="181" t="s">
        <v>517</v>
      </c>
      <c r="C121" s="81" t="s">
        <v>464</v>
      </c>
      <c r="D121" s="76" t="s">
        <v>463</v>
      </c>
      <c r="E121" s="80">
        <v>44449</v>
      </c>
      <c r="F121" s="79">
        <v>90624</v>
      </c>
      <c r="G121" s="80">
        <v>44479</v>
      </c>
      <c r="H121" s="79">
        <v>90624</v>
      </c>
      <c r="I121" s="79">
        <v>0</v>
      </c>
      <c r="J121" s="76" t="s">
        <v>61</v>
      </c>
    </row>
    <row r="122" spans="2:10" ht="98.25" customHeight="1" x14ac:dyDescent="0.2">
      <c r="B122" s="181" t="s">
        <v>519</v>
      </c>
      <c r="C122" s="81" t="s">
        <v>465</v>
      </c>
      <c r="D122" s="76" t="s">
        <v>466</v>
      </c>
      <c r="E122" s="80">
        <v>44449</v>
      </c>
      <c r="F122" s="79">
        <v>118000</v>
      </c>
      <c r="G122" s="80">
        <v>44479</v>
      </c>
      <c r="H122" s="79">
        <v>118000</v>
      </c>
      <c r="I122" s="79">
        <v>0</v>
      </c>
      <c r="J122" s="76" t="s">
        <v>61</v>
      </c>
    </row>
    <row r="123" spans="2:10" s="74" customFormat="1" ht="80.25" customHeight="1" x14ac:dyDescent="0.2">
      <c r="B123" s="182" t="s">
        <v>0</v>
      </c>
      <c r="C123" s="182" t="s">
        <v>1</v>
      </c>
      <c r="D123" s="182" t="s">
        <v>3</v>
      </c>
      <c r="E123" s="182" t="s">
        <v>2</v>
      </c>
      <c r="F123" s="183" t="s">
        <v>4</v>
      </c>
      <c r="G123" s="182" t="s">
        <v>5</v>
      </c>
      <c r="H123" s="182" t="s">
        <v>6</v>
      </c>
      <c r="I123" s="182" t="s">
        <v>7</v>
      </c>
      <c r="J123" s="182" t="s">
        <v>8</v>
      </c>
    </row>
    <row r="124" spans="2:10" ht="132.75" customHeight="1" x14ac:dyDescent="0.2">
      <c r="B124" s="181" t="s">
        <v>467</v>
      </c>
      <c r="C124" s="81" t="s">
        <v>468</v>
      </c>
      <c r="D124" s="83" t="s">
        <v>469</v>
      </c>
      <c r="E124" s="80">
        <v>44449</v>
      </c>
      <c r="F124" s="79">
        <v>118000</v>
      </c>
      <c r="G124" s="80">
        <v>44479</v>
      </c>
      <c r="H124" s="79">
        <v>118000</v>
      </c>
      <c r="I124" s="79">
        <v>0</v>
      </c>
      <c r="J124" s="76" t="s">
        <v>61</v>
      </c>
    </row>
    <row r="125" spans="2:10" ht="89.25" x14ac:dyDescent="0.2">
      <c r="B125" s="181" t="s">
        <v>471</v>
      </c>
      <c r="C125" s="81" t="s">
        <v>470</v>
      </c>
      <c r="D125" s="83" t="s">
        <v>472</v>
      </c>
      <c r="E125" s="80">
        <v>44449</v>
      </c>
      <c r="F125" s="79">
        <v>59000</v>
      </c>
      <c r="G125" s="80">
        <v>44479</v>
      </c>
      <c r="H125" s="79">
        <v>59000</v>
      </c>
      <c r="I125" s="79">
        <v>0</v>
      </c>
      <c r="J125" s="76" t="s">
        <v>61</v>
      </c>
    </row>
    <row r="126" spans="2:10" ht="102" x14ac:dyDescent="0.2">
      <c r="B126" s="181" t="s">
        <v>520</v>
      </c>
      <c r="C126" s="81" t="s">
        <v>473</v>
      </c>
      <c r="D126" s="83" t="s">
        <v>415</v>
      </c>
      <c r="E126" s="80">
        <v>44452</v>
      </c>
      <c r="F126" s="79">
        <v>47200</v>
      </c>
      <c r="G126" s="80">
        <v>44482</v>
      </c>
      <c r="H126" s="79">
        <v>47200</v>
      </c>
      <c r="I126" s="79">
        <v>0</v>
      </c>
      <c r="J126" s="76" t="s">
        <v>61</v>
      </c>
    </row>
    <row r="127" spans="2:10" ht="102" x14ac:dyDescent="0.2">
      <c r="B127" s="181" t="s">
        <v>521</v>
      </c>
      <c r="C127" s="81" t="s">
        <v>474</v>
      </c>
      <c r="D127" s="83" t="s">
        <v>475</v>
      </c>
      <c r="E127" s="80">
        <v>44453</v>
      </c>
      <c r="F127" s="79">
        <v>88500</v>
      </c>
      <c r="G127" s="80">
        <v>44483</v>
      </c>
      <c r="H127" s="79">
        <v>88500</v>
      </c>
      <c r="I127" s="79">
        <v>0</v>
      </c>
      <c r="J127" s="76" t="s">
        <v>61</v>
      </c>
    </row>
    <row r="128" spans="2:10" ht="102" x14ac:dyDescent="0.2">
      <c r="B128" s="181" t="s">
        <v>522</v>
      </c>
      <c r="C128" s="81" t="s">
        <v>476</v>
      </c>
      <c r="D128" s="83" t="s">
        <v>286</v>
      </c>
      <c r="E128" s="82">
        <v>44453</v>
      </c>
      <c r="F128" s="79">
        <v>118000</v>
      </c>
      <c r="G128" s="80">
        <v>44483</v>
      </c>
      <c r="H128" s="79">
        <v>118000</v>
      </c>
      <c r="I128" s="79">
        <v>0</v>
      </c>
      <c r="J128" s="76" t="s">
        <v>61</v>
      </c>
    </row>
    <row r="129" spans="2:10" ht="102" x14ac:dyDescent="0.2">
      <c r="B129" s="181" t="s">
        <v>523</v>
      </c>
      <c r="C129" s="81" t="s">
        <v>477</v>
      </c>
      <c r="D129" s="83" t="s">
        <v>478</v>
      </c>
      <c r="E129" s="80">
        <v>44452</v>
      </c>
      <c r="F129" s="79">
        <v>47200</v>
      </c>
      <c r="G129" s="80">
        <v>44482</v>
      </c>
      <c r="H129" s="79">
        <v>47200</v>
      </c>
      <c r="I129" s="79">
        <v>0</v>
      </c>
      <c r="J129" s="76" t="s">
        <v>61</v>
      </c>
    </row>
    <row r="130" spans="2:10" s="74" customFormat="1" ht="79.5" customHeight="1" x14ac:dyDescent="0.2">
      <c r="B130" s="182" t="s">
        <v>0</v>
      </c>
      <c r="C130" s="182" t="s">
        <v>1</v>
      </c>
      <c r="D130" s="182" t="s">
        <v>3</v>
      </c>
      <c r="E130" s="182" t="s">
        <v>2</v>
      </c>
      <c r="F130" s="183" t="s">
        <v>4</v>
      </c>
      <c r="G130" s="182" t="s">
        <v>5</v>
      </c>
      <c r="H130" s="182" t="s">
        <v>6</v>
      </c>
      <c r="I130" s="182" t="s">
        <v>7</v>
      </c>
      <c r="J130" s="182" t="s">
        <v>8</v>
      </c>
    </row>
    <row r="131" spans="2:10" ht="102" x14ac:dyDescent="0.2">
      <c r="B131" s="181" t="s">
        <v>524</v>
      </c>
      <c r="C131" s="81" t="s">
        <v>479</v>
      </c>
      <c r="D131" s="83" t="s">
        <v>480</v>
      </c>
      <c r="E131" s="80">
        <v>44453</v>
      </c>
      <c r="F131" s="79">
        <v>198240</v>
      </c>
      <c r="G131" s="80">
        <v>44483</v>
      </c>
      <c r="H131" s="79">
        <v>198240</v>
      </c>
      <c r="I131" s="79">
        <v>0</v>
      </c>
      <c r="J131" s="76" t="s">
        <v>61</v>
      </c>
    </row>
    <row r="132" spans="2:10" ht="102" x14ac:dyDescent="0.2">
      <c r="B132" s="181" t="s">
        <v>481</v>
      </c>
      <c r="C132" s="81" t="s">
        <v>482</v>
      </c>
      <c r="D132" s="83" t="s">
        <v>483</v>
      </c>
      <c r="E132" s="80">
        <v>44452</v>
      </c>
      <c r="F132" s="79">
        <v>198240</v>
      </c>
      <c r="G132" s="80">
        <v>44482</v>
      </c>
      <c r="H132" s="79">
        <v>198240</v>
      </c>
      <c r="I132" s="79">
        <v>0</v>
      </c>
      <c r="J132" s="76" t="s">
        <v>61</v>
      </c>
    </row>
    <row r="133" spans="2:10" ht="102" x14ac:dyDescent="0.2">
      <c r="B133" s="181" t="s">
        <v>484</v>
      </c>
      <c r="C133" s="81" t="s">
        <v>500</v>
      </c>
      <c r="D133" s="76" t="s">
        <v>499</v>
      </c>
      <c r="E133" s="80">
        <v>44454</v>
      </c>
      <c r="F133" s="79">
        <v>47200</v>
      </c>
      <c r="G133" s="80">
        <v>44484</v>
      </c>
      <c r="H133" s="79">
        <v>47200</v>
      </c>
      <c r="I133" s="79">
        <v>0</v>
      </c>
      <c r="J133" s="76" t="s">
        <v>61</v>
      </c>
    </row>
    <row r="134" spans="2:10" ht="102" x14ac:dyDescent="0.2">
      <c r="B134" s="181" t="s">
        <v>485</v>
      </c>
      <c r="C134" s="81" t="s">
        <v>501</v>
      </c>
      <c r="D134" s="83" t="s">
        <v>502</v>
      </c>
      <c r="E134" s="80">
        <v>44454</v>
      </c>
      <c r="F134" s="79">
        <v>88500</v>
      </c>
      <c r="G134" s="80">
        <v>44484</v>
      </c>
      <c r="H134" s="79">
        <v>88500</v>
      </c>
      <c r="I134" s="79">
        <v>0</v>
      </c>
      <c r="J134" s="76" t="s">
        <v>61</v>
      </c>
    </row>
    <row r="135" spans="2:10" ht="102" x14ac:dyDescent="0.2">
      <c r="B135" s="181" t="s">
        <v>487</v>
      </c>
      <c r="C135" s="81" t="s">
        <v>486</v>
      </c>
      <c r="D135" s="83" t="s">
        <v>454</v>
      </c>
      <c r="E135" s="80">
        <v>44454</v>
      </c>
      <c r="F135" s="79">
        <v>23600</v>
      </c>
      <c r="G135" s="80">
        <v>44484</v>
      </c>
      <c r="H135" s="79">
        <v>23600</v>
      </c>
      <c r="I135" s="79">
        <v>0</v>
      </c>
      <c r="J135" s="76" t="s">
        <v>61</v>
      </c>
    </row>
    <row r="136" spans="2:10" ht="102" x14ac:dyDescent="0.2">
      <c r="B136" s="181" t="s">
        <v>489</v>
      </c>
      <c r="C136" s="81" t="s">
        <v>488</v>
      </c>
      <c r="D136" s="83" t="s">
        <v>490</v>
      </c>
      <c r="E136" s="80">
        <v>44454</v>
      </c>
      <c r="F136" s="79">
        <v>118000</v>
      </c>
      <c r="G136" s="80">
        <v>44484</v>
      </c>
      <c r="H136" s="79">
        <v>118000</v>
      </c>
      <c r="I136" s="79">
        <v>0</v>
      </c>
      <c r="J136" s="76" t="s">
        <v>61</v>
      </c>
    </row>
    <row r="137" spans="2:10" s="74" customFormat="1" ht="96.75" customHeight="1" x14ac:dyDescent="0.2">
      <c r="B137" s="182" t="s">
        <v>0</v>
      </c>
      <c r="C137" s="182" t="s">
        <v>1</v>
      </c>
      <c r="D137" s="182" t="s">
        <v>3</v>
      </c>
      <c r="E137" s="182" t="s">
        <v>2</v>
      </c>
      <c r="F137" s="183" t="s">
        <v>4</v>
      </c>
      <c r="G137" s="182" t="s">
        <v>5</v>
      </c>
      <c r="H137" s="182" t="s">
        <v>6</v>
      </c>
      <c r="I137" s="182" t="s">
        <v>7</v>
      </c>
      <c r="J137" s="182" t="s">
        <v>8</v>
      </c>
    </row>
    <row r="138" spans="2:10" ht="76.5" x14ac:dyDescent="0.2">
      <c r="B138" s="181" t="s">
        <v>11</v>
      </c>
      <c r="C138" s="81" t="s">
        <v>491</v>
      </c>
      <c r="D138" s="83" t="s">
        <v>492</v>
      </c>
      <c r="E138" s="80">
        <v>44449</v>
      </c>
      <c r="F138" s="79">
        <v>306081</v>
      </c>
      <c r="G138" s="80">
        <v>44479</v>
      </c>
      <c r="H138" s="79">
        <v>306081</v>
      </c>
      <c r="I138" s="79">
        <v>0</v>
      </c>
      <c r="J138" s="76" t="s">
        <v>61</v>
      </c>
    </row>
    <row r="139" spans="2:10" ht="92.25" customHeight="1" x14ac:dyDescent="0.2">
      <c r="B139" s="181" t="s">
        <v>515</v>
      </c>
      <c r="C139" s="81" t="s">
        <v>493</v>
      </c>
      <c r="D139" s="83" t="s">
        <v>494</v>
      </c>
      <c r="E139" s="80">
        <v>44454</v>
      </c>
      <c r="F139" s="79">
        <v>39999.949999999997</v>
      </c>
      <c r="G139" s="80">
        <v>44484</v>
      </c>
      <c r="H139" s="79">
        <v>39999.949999999997</v>
      </c>
      <c r="I139" s="79">
        <v>0</v>
      </c>
      <c r="J139" s="76" t="s">
        <v>61</v>
      </c>
    </row>
    <row r="140" spans="2:10" ht="102" x14ac:dyDescent="0.2">
      <c r="B140" s="181" t="s">
        <v>64</v>
      </c>
      <c r="C140" s="81" t="s">
        <v>495</v>
      </c>
      <c r="D140" s="83" t="s">
        <v>496</v>
      </c>
      <c r="E140" s="80">
        <v>44449</v>
      </c>
      <c r="F140" s="79">
        <v>12693.1</v>
      </c>
      <c r="G140" s="80">
        <v>44479</v>
      </c>
      <c r="H140" s="79">
        <v>12693.1</v>
      </c>
      <c r="I140" s="79">
        <v>0</v>
      </c>
      <c r="J140" s="76" t="s">
        <v>61</v>
      </c>
    </row>
    <row r="141" spans="2:10" x14ac:dyDescent="0.2">
      <c r="B141" s="209"/>
      <c r="C141" s="209"/>
      <c r="D141" s="209"/>
      <c r="E141" s="217"/>
      <c r="F141" s="218"/>
      <c r="G141" s="219"/>
      <c r="H141" s="220"/>
      <c r="I141" s="221"/>
      <c r="J141" s="219"/>
    </row>
    <row r="142" spans="2:10" x14ac:dyDescent="0.2">
      <c r="B142" s="106"/>
    </row>
    <row r="146" spans="2:10" x14ac:dyDescent="0.2">
      <c r="C146" s="301"/>
      <c r="D146" s="301"/>
    </row>
    <row r="147" spans="2:10" x14ac:dyDescent="0.2">
      <c r="B147" s="99" t="s">
        <v>316</v>
      </c>
      <c r="C147" s="99"/>
      <c r="D147" s="297" t="s">
        <v>157</v>
      </c>
      <c r="E147" s="297"/>
      <c r="F147" s="95"/>
      <c r="G147" s="86"/>
      <c r="H147" s="297" t="s">
        <v>497</v>
      </c>
      <c r="I147" s="297"/>
      <c r="J147" s="297"/>
    </row>
    <row r="148" spans="2:10" x14ac:dyDescent="0.2">
      <c r="B148" s="97" t="s">
        <v>315</v>
      </c>
      <c r="C148" s="97"/>
      <c r="D148" s="296" t="s">
        <v>314</v>
      </c>
      <c r="E148" s="296"/>
      <c r="F148" s="96"/>
      <c r="G148" s="97"/>
      <c r="H148" s="298" t="s">
        <v>159</v>
      </c>
      <c r="I148" s="298"/>
      <c r="J148" s="298"/>
    </row>
    <row r="149" spans="2:10" ht="25.5" x14ac:dyDescent="0.2">
      <c r="B149" s="97" t="s">
        <v>318</v>
      </c>
      <c r="C149" s="97"/>
      <c r="D149" s="296" t="s">
        <v>317</v>
      </c>
      <c r="E149" s="296"/>
      <c r="F149" s="96"/>
      <c r="G149" s="97"/>
      <c r="H149" s="298" t="s">
        <v>160</v>
      </c>
      <c r="I149" s="298"/>
      <c r="J149" s="298"/>
    </row>
  </sheetData>
  <mergeCells count="10">
    <mergeCell ref="B9:J9"/>
    <mergeCell ref="B11:J11"/>
    <mergeCell ref="B12:J12"/>
    <mergeCell ref="C146:D146"/>
    <mergeCell ref="D147:E147"/>
    <mergeCell ref="D148:E148"/>
    <mergeCell ref="D149:E149"/>
    <mergeCell ref="H147:J147"/>
    <mergeCell ref="H148:J148"/>
    <mergeCell ref="H149:J149"/>
  </mergeCells>
  <pageMargins left="7.874015748031496E-2" right="7.874015748031496E-2" top="7.874015748031496E-2" bottom="7.874015748031496E-2" header="0.31496062992125984" footer="0.31496062992125984"/>
  <pageSetup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34"/>
  <sheetViews>
    <sheetView topLeftCell="A34" zoomScale="90" zoomScaleNormal="90" zoomScaleSheetLayoutView="100" workbookViewId="0">
      <selection activeCell="B14" sqref="B14:J126"/>
    </sheetView>
  </sheetViews>
  <sheetFormatPr baseColWidth="10" defaultRowHeight="12.75" x14ac:dyDescent="0.2"/>
  <cols>
    <col min="1" max="1" width="3.7109375" style="73" customWidth="1"/>
    <col min="2" max="2" width="30.28515625" style="85" customWidth="1"/>
    <col min="3" max="3" width="45.7109375" style="85" customWidth="1"/>
    <col min="4" max="4" width="19.28515625" style="115" customWidth="1"/>
    <col min="5" max="5" width="17.7109375" style="115" bestFit="1" customWidth="1"/>
    <col min="6" max="6" width="14.28515625" style="116" bestFit="1" customWidth="1"/>
    <col min="7" max="7" width="12.28515625" style="117" bestFit="1" customWidth="1"/>
    <col min="8" max="8" width="13.28515625" style="117" bestFit="1" customWidth="1"/>
    <col min="9" max="9" width="11.42578125" style="117" bestFit="1" customWidth="1"/>
    <col min="10" max="10" width="12.85546875" style="117" bestFit="1" customWidth="1"/>
    <col min="11" max="16384" width="11.42578125" style="73"/>
  </cols>
  <sheetData>
    <row r="2" spans="2:11" ht="21.75" customHeight="1" x14ac:dyDescent="0.2"/>
    <row r="9" spans="2:11" x14ac:dyDescent="0.2">
      <c r="B9" s="299" t="s">
        <v>161</v>
      </c>
      <c r="C9" s="299"/>
      <c r="D9" s="299"/>
      <c r="E9" s="299"/>
      <c r="F9" s="299"/>
      <c r="G9" s="299"/>
      <c r="H9" s="299"/>
      <c r="I9" s="299"/>
      <c r="J9" s="299"/>
      <c r="K9" s="71"/>
    </row>
    <row r="10" spans="2:11" x14ac:dyDescent="0.2">
      <c r="C10" s="84"/>
      <c r="D10" s="111"/>
      <c r="E10" s="111"/>
      <c r="F10" s="112"/>
      <c r="G10" s="113"/>
      <c r="H10" s="114"/>
      <c r="I10" s="114"/>
      <c r="J10" s="114"/>
      <c r="K10" s="71"/>
    </row>
    <row r="11" spans="2:11" x14ac:dyDescent="0.2">
      <c r="B11" s="299" t="s">
        <v>162</v>
      </c>
      <c r="C11" s="299"/>
      <c r="D11" s="299"/>
      <c r="E11" s="299"/>
      <c r="F11" s="299"/>
      <c r="G11" s="299"/>
      <c r="H11" s="299"/>
      <c r="I11" s="299"/>
      <c r="J11" s="299"/>
      <c r="K11" s="71"/>
    </row>
    <row r="12" spans="2:11" x14ac:dyDescent="0.2">
      <c r="B12" s="300" t="s">
        <v>525</v>
      </c>
      <c r="C12" s="300"/>
      <c r="D12" s="300"/>
      <c r="E12" s="300"/>
      <c r="F12" s="300"/>
      <c r="G12" s="300"/>
      <c r="H12" s="300"/>
      <c r="I12" s="300"/>
      <c r="J12" s="300"/>
      <c r="K12" s="71"/>
    </row>
    <row r="14" spans="2:11" s="74" customFormat="1" ht="51" x14ac:dyDescent="0.2">
      <c r="B14" s="182" t="s">
        <v>0</v>
      </c>
      <c r="C14" s="182" t="s">
        <v>1</v>
      </c>
      <c r="D14" s="182" t="s">
        <v>3</v>
      </c>
      <c r="E14" s="182" t="s">
        <v>2</v>
      </c>
      <c r="F14" s="183" t="s">
        <v>4</v>
      </c>
      <c r="G14" s="182" t="s">
        <v>5</v>
      </c>
      <c r="H14" s="182" t="s">
        <v>6</v>
      </c>
      <c r="I14" s="182" t="s">
        <v>7</v>
      </c>
      <c r="J14" s="182" t="s">
        <v>8</v>
      </c>
    </row>
    <row r="15" spans="2:11" ht="74.25" customHeight="1" x14ac:dyDescent="0.2">
      <c r="B15" s="181" t="s">
        <v>19</v>
      </c>
      <c r="C15" s="108" t="s">
        <v>779</v>
      </c>
      <c r="D15" s="118" t="s">
        <v>532</v>
      </c>
      <c r="E15" s="87" t="s">
        <v>533</v>
      </c>
      <c r="F15" s="119">
        <v>9598.2099999999991</v>
      </c>
      <c r="G15" s="87" t="s">
        <v>534</v>
      </c>
      <c r="H15" s="119">
        <f>+F15</f>
        <v>9598.2099999999991</v>
      </c>
      <c r="I15" s="120">
        <v>0</v>
      </c>
      <c r="J15" s="124" t="s">
        <v>61</v>
      </c>
    </row>
    <row r="16" spans="2:11" ht="102" x14ac:dyDescent="0.2">
      <c r="B16" s="181" t="s">
        <v>85</v>
      </c>
      <c r="C16" s="108" t="s">
        <v>780</v>
      </c>
      <c r="D16" s="118" t="s">
        <v>535</v>
      </c>
      <c r="E16" s="121">
        <v>44417</v>
      </c>
      <c r="F16" s="119">
        <v>90174</v>
      </c>
      <c r="G16" s="121">
        <v>44448</v>
      </c>
      <c r="H16" s="119">
        <f t="shared" ref="H16:H88" si="0">+F16</f>
        <v>90174</v>
      </c>
      <c r="I16" s="120">
        <v>0</v>
      </c>
      <c r="J16" s="124" t="s">
        <v>61</v>
      </c>
    </row>
    <row r="17" spans="2:10" ht="68.25" customHeight="1" x14ac:dyDescent="0.2">
      <c r="B17" s="181" t="s">
        <v>526</v>
      </c>
      <c r="C17" s="108" t="s">
        <v>781</v>
      </c>
      <c r="D17" s="118" t="s">
        <v>536</v>
      </c>
      <c r="E17" s="87">
        <v>44420</v>
      </c>
      <c r="F17" s="119">
        <v>39968.1</v>
      </c>
      <c r="G17" s="87">
        <v>44451</v>
      </c>
      <c r="H17" s="119">
        <f t="shared" si="0"/>
        <v>39968.1</v>
      </c>
      <c r="I17" s="120">
        <v>0</v>
      </c>
      <c r="J17" s="124" t="s">
        <v>61</v>
      </c>
    </row>
    <row r="18" spans="2:10" ht="80.25" customHeight="1" x14ac:dyDescent="0.2">
      <c r="B18" s="181" t="s">
        <v>527</v>
      </c>
      <c r="C18" s="108" t="s">
        <v>782</v>
      </c>
      <c r="D18" s="118" t="s">
        <v>552</v>
      </c>
      <c r="E18" s="87">
        <v>44417</v>
      </c>
      <c r="F18" s="119">
        <v>16272</v>
      </c>
      <c r="G18" s="87">
        <v>44448</v>
      </c>
      <c r="H18" s="119">
        <f t="shared" si="0"/>
        <v>16272</v>
      </c>
      <c r="I18" s="120">
        <v>0</v>
      </c>
      <c r="J18" s="124" t="s">
        <v>61</v>
      </c>
    </row>
    <row r="19" spans="2:10" ht="153.75" customHeight="1" x14ac:dyDescent="0.2">
      <c r="B19" s="185" t="s">
        <v>23</v>
      </c>
      <c r="C19" s="108" t="s">
        <v>783</v>
      </c>
      <c r="D19" s="118" t="s">
        <v>537</v>
      </c>
      <c r="E19" s="87" t="s">
        <v>539</v>
      </c>
      <c r="F19" s="119">
        <v>26018.82</v>
      </c>
      <c r="G19" s="87" t="s">
        <v>549</v>
      </c>
      <c r="H19" s="119">
        <f t="shared" si="0"/>
        <v>26018.82</v>
      </c>
      <c r="I19" s="120">
        <v>0</v>
      </c>
      <c r="J19" s="124" t="s">
        <v>61</v>
      </c>
    </row>
    <row r="20" spans="2:10" ht="60" customHeight="1" x14ac:dyDescent="0.2">
      <c r="B20" s="182" t="s">
        <v>0</v>
      </c>
      <c r="C20" s="182" t="s">
        <v>1</v>
      </c>
      <c r="D20" s="182" t="s">
        <v>3</v>
      </c>
      <c r="E20" s="182" t="s">
        <v>2</v>
      </c>
      <c r="F20" s="183" t="s">
        <v>4</v>
      </c>
      <c r="G20" s="182" t="s">
        <v>5</v>
      </c>
      <c r="H20" s="182" t="s">
        <v>6</v>
      </c>
      <c r="I20" s="182" t="s">
        <v>7</v>
      </c>
      <c r="J20" s="182" t="s">
        <v>8</v>
      </c>
    </row>
    <row r="21" spans="2:10" ht="114.75" x14ac:dyDescent="0.2">
      <c r="B21" s="181" t="s">
        <v>39</v>
      </c>
      <c r="C21" s="109" t="s">
        <v>784</v>
      </c>
      <c r="D21" s="118" t="s">
        <v>538</v>
      </c>
      <c r="E21" s="87">
        <v>44433</v>
      </c>
      <c r="F21" s="122">
        <v>13306.67</v>
      </c>
      <c r="G21" s="87">
        <v>44464</v>
      </c>
      <c r="H21" s="119">
        <f t="shared" si="0"/>
        <v>13306.67</v>
      </c>
      <c r="I21" s="120">
        <v>0</v>
      </c>
      <c r="J21" s="124" t="s">
        <v>61</v>
      </c>
    </row>
    <row r="22" spans="2:10" ht="89.25" x14ac:dyDescent="0.2">
      <c r="B22" s="181" t="s">
        <v>528</v>
      </c>
      <c r="C22" s="109" t="s">
        <v>785</v>
      </c>
      <c r="D22" s="118" t="s">
        <v>540</v>
      </c>
      <c r="E22" s="87">
        <v>44440</v>
      </c>
      <c r="F22" s="122">
        <v>15000</v>
      </c>
      <c r="G22" s="87">
        <v>44470</v>
      </c>
      <c r="H22" s="119">
        <f t="shared" si="0"/>
        <v>15000</v>
      </c>
      <c r="I22" s="120">
        <v>0</v>
      </c>
      <c r="J22" s="124" t="s">
        <v>61</v>
      </c>
    </row>
    <row r="23" spans="2:10" ht="63.75" x14ac:dyDescent="0.2">
      <c r="B23" s="181" t="s">
        <v>27</v>
      </c>
      <c r="C23" s="108" t="s">
        <v>786</v>
      </c>
      <c r="D23" s="118" t="s">
        <v>541</v>
      </c>
      <c r="E23" s="87">
        <v>44421</v>
      </c>
      <c r="F23" s="119">
        <v>10800</v>
      </c>
      <c r="G23" s="87">
        <v>44452</v>
      </c>
      <c r="H23" s="119">
        <f t="shared" si="0"/>
        <v>10800</v>
      </c>
      <c r="I23" s="120">
        <v>0</v>
      </c>
      <c r="J23" s="124" t="s">
        <v>61</v>
      </c>
    </row>
    <row r="24" spans="2:10" ht="89.25" x14ac:dyDescent="0.2">
      <c r="B24" s="181" t="s">
        <v>23</v>
      </c>
      <c r="C24" s="108" t="s">
        <v>787</v>
      </c>
      <c r="D24" s="118" t="s">
        <v>542</v>
      </c>
      <c r="E24" s="87" t="s">
        <v>553</v>
      </c>
      <c r="F24" s="119">
        <v>15479.33</v>
      </c>
      <c r="G24" s="87" t="s">
        <v>550</v>
      </c>
      <c r="H24" s="119">
        <f t="shared" si="0"/>
        <v>15479.33</v>
      </c>
      <c r="I24" s="120">
        <v>0</v>
      </c>
      <c r="J24" s="124" t="s">
        <v>61</v>
      </c>
    </row>
    <row r="25" spans="2:10" ht="76.5" x14ac:dyDescent="0.2">
      <c r="B25" s="181" t="s">
        <v>529</v>
      </c>
      <c r="C25" s="108" t="s">
        <v>788</v>
      </c>
      <c r="D25" s="118" t="s">
        <v>543</v>
      </c>
      <c r="E25" s="87">
        <v>44445</v>
      </c>
      <c r="F25" s="119">
        <v>20337.740000000002</v>
      </c>
      <c r="G25" s="87">
        <v>44475</v>
      </c>
      <c r="H25" s="119">
        <f t="shared" si="0"/>
        <v>20337.740000000002</v>
      </c>
      <c r="I25" s="120">
        <v>0</v>
      </c>
      <c r="J25" s="124" t="s">
        <v>61</v>
      </c>
    </row>
    <row r="26" spans="2:10" ht="76.5" x14ac:dyDescent="0.2">
      <c r="B26" s="181" t="s">
        <v>23</v>
      </c>
      <c r="C26" s="110" t="s">
        <v>789</v>
      </c>
      <c r="D26" s="118" t="s">
        <v>544</v>
      </c>
      <c r="E26" s="121">
        <v>44438</v>
      </c>
      <c r="F26" s="123">
        <v>42855.87</v>
      </c>
      <c r="G26" s="121">
        <v>44469</v>
      </c>
      <c r="H26" s="119">
        <f t="shared" si="0"/>
        <v>42855.87</v>
      </c>
      <c r="I26" s="120">
        <v>0</v>
      </c>
      <c r="J26" s="124" t="s">
        <v>61</v>
      </c>
    </row>
    <row r="27" spans="2:10" ht="84" customHeight="1" x14ac:dyDescent="0.2">
      <c r="B27" s="181" t="s">
        <v>530</v>
      </c>
      <c r="C27" s="110" t="s">
        <v>790</v>
      </c>
      <c r="D27" s="118" t="s">
        <v>545</v>
      </c>
      <c r="E27" s="87" t="s">
        <v>546</v>
      </c>
      <c r="F27" s="123">
        <v>59949.89</v>
      </c>
      <c r="G27" s="121" t="s">
        <v>551</v>
      </c>
      <c r="H27" s="119">
        <f t="shared" si="0"/>
        <v>59949.89</v>
      </c>
      <c r="I27" s="120">
        <v>0</v>
      </c>
      <c r="J27" s="124" t="s">
        <v>61</v>
      </c>
    </row>
    <row r="28" spans="2:10" ht="111.75" customHeight="1" x14ac:dyDescent="0.2">
      <c r="B28" s="182" t="s">
        <v>0</v>
      </c>
      <c r="C28" s="182" t="s">
        <v>1</v>
      </c>
      <c r="D28" s="182" t="s">
        <v>3</v>
      </c>
      <c r="E28" s="182" t="s">
        <v>2</v>
      </c>
      <c r="F28" s="183" t="s">
        <v>4</v>
      </c>
      <c r="G28" s="182" t="s">
        <v>5</v>
      </c>
      <c r="H28" s="182" t="s">
        <v>6</v>
      </c>
      <c r="I28" s="182" t="s">
        <v>7</v>
      </c>
      <c r="J28" s="182" t="s">
        <v>8</v>
      </c>
    </row>
    <row r="29" spans="2:10" ht="76.5" x14ac:dyDescent="0.2">
      <c r="B29" s="181" t="s">
        <v>531</v>
      </c>
      <c r="C29" s="110" t="s">
        <v>791</v>
      </c>
      <c r="D29" s="118" t="s">
        <v>554</v>
      </c>
      <c r="E29" s="87">
        <v>44414</v>
      </c>
      <c r="F29" s="123">
        <v>15000</v>
      </c>
      <c r="G29" s="87">
        <v>44445</v>
      </c>
      <c r="H29" s="119">
        <f>+F29</f>
        <v>15000</v>
      </c>
      <c r="I29" s="120">
        <v>0</v>
      </c>
      <c r="J29" s="124" t="s">
        <v>61</v>
      </c>
    </row>
    <row r="30" spans="2:10" ht="89.25" x14ac:dyDescent="0.2">
      <c r="B30" s="181" t="s">
        <v>19</v>
      </c>
      <c r="C30" s="110" t="s">
        <v>792</v>
      </c>
      <c r="D30" s="118" t="s">
        <v>547</v>
      </c>
      <c r="E30" s="87">
        <v>44389</v>
      </c>
      <c r="F30" s="123">
        <v>11007.15</v>
      </c>
      <c r="G30" s="87">
        <v>44420</v>
      </c>
      <c r="H30" s="119">
        <f t="shared" si="0"/>
        <v>11007.15</v>
      </c>
      <c r="I30" s="120">
        <v>0</v>
      </c>
      <c r="J30" s="124" t="s">
        <v>61</v>
      </c>
    </row>
    <row r="31" spans="2:10" ht="76.5" x14ac:dyDescent="0.2">
      <c r="B31" s="181" t="s">
        <v>27</v>
      </c>
      <c r="C31" s="110" t="s">
        <v>793</v>
      </c>
      <c r="D31" s="118" t="s">
        <v>548</v>
      </c>
      <c r="E31" s="87">
        <v>44454</v>
      </c>
      <c r="F31" s="123">
        <v>18000</v>
      </c>
      <c r="G31" s="87">
        <v>44484</v>
      </c>
      <c r="H31" s="119">
        <f t="shared" si="0"/>
        <v>18000</v>
      </c>
      <c r="I31" s="120">
        <v>0</v>
      </c>
      <c r="J31" s="124" t="s">
        <v>61</v>
      </c>
    </row>
    <row r="32" spans="2:10" ht="89.25" x14ac:dyDescent="0.2">
      <c r="B32" s="181" t="s">
        <v>555</v>
      </c>
      <c r="C32" s="110" t="s">
        <v>560</v>
      </c>
      <c r="D32" s="118" t="s">
        <v>556</v>
      </c>
      <c r="E32" s="121">
        <v>44455</v>
      </c>
      <c r="F32" s="123">
        <v>188800</v>
      </c>
      <c r="G32" s="121">
        <v>44485</v>
      </c>
      <c r="H32" s="119">
        <f t="shared" si="0"/>
        <v>188800</v>
      </c>
      <c r="I32" s="120">
        <v>0</v>
      </c>
      <c r="J32" s="124" t="s">
        <v>61</v>
      </c>
    </row>
    <row r="33" spans="2:10" ht="76.5" x14ac:dyDescent="0.2">
      <c r="B33" s="181" t="s">
        <v>147</v>
      </c>
      <c r="C33" s="110" t="s">
        <v>561</v>
      </c>
      <c r="D33" s="118" t="s">
        <v>562</v>
      </c>
      <c r="E33" s="121">
        <v>44449</v>
      </c>
      <c r="F33" s="123">
        <v>1030185.17</v>
      </c>
      <c r="G33" s="121">
        <v>44479</v>
      </c>
      <c r="H33" s="119">
        <f t="shared" si="0"/>
        <v>1030185.17</v>
      </c>
      <c r="I33" s="120">
        <v>0</v>
      </c>
      <c r="J33" s="124" t="s">
        <v>61</v>
      </c>
    </row>
    <row r="34" spans="2:10" ht="93.75" customHeight="1" x14ac:dyDescent="0.2">
      <c r="B34" s="181" t="s">
        <v>682</v>
      </c>
      <c r="C34" s="110" t="s">
        <v>563</v>
      </c>
      <c r="D34" s="118" t="s">
        <v>557</v>
      </c>
      <c r="E34" s="121">
        <v>44455</v>
      </c>
      <c r="F34" s="123">
        <v>708000</v>
      </c>
      <c r="G34" s="121">
        <v>44485</v>
      </c>
      <c r="H34" s="119">
        <f t="shared" si="0"/>
        <v>708000</v>
      </c>
      <c r="I34" s="120">
        <v>0</v>
      </c>
      <c r="J34" s="124" t="s">
        <v>61</v>
      </c>
    </row>
    <row r="35" spans="2:10" ht="90" customHeight="1" x14ac:dyDescent="0.2">
      <c r="B35" s="181" t="s">
        <v>683</v>
      </c>
      <c r="C35" s="110" t="s">
        <v>559</v>
      </c>
      <c r="D35" s="118" t="s">
        <v>558</v>
      </c>
      <c r="E35" s="121">
        <v>44455</v>
      </c>
      <c r="F35" s="123">
        <v>984828</v>
      </c>
      <c r="G35" s="121">
        <v>44485</v>
      </c>
      <c r="H35" s="119">
        <f t="shared" si="0"/>
        <v>984828</v>
      </c>
      <c r="I35" s="120">
        <v>0</v>
      </c>
      <c r="J35" s="124" t="s">
        <v>61</v>
      </c>
    </row>
    <row r="36" spans="2:10" ht="51" x14ac:dyDescent="0.2">
      <c r="B36" s="181" t="s">
        <v>364</v>
      </c>
      <c r="C36" s="110" t="s">
        <v>564</v>
      </c>
      <c r="D36" s="118" t="s">
        <v>565</v>
      </c>
      <c r="E36" s="121">
        <v>44455</v>
      </c>
      <c r="F36" s="123">
        <v>649765.73</v>
      </c>
      <c r="G36" s="121">
        <v>44485</v>
      </c>
      <c r="H36" s="119">
        <f t="shared" si="0"/>
        <v>649765.73</v>
      </c>
      <c r="I36" s="120">
        <v>0</v>
      </c>
      <c r="J36" s="124" t="s">
        <v>61</v>
      </c>
    </row>
    <row r="37" spans="2:10" ht="51" x14ac:dyDescent="0.2">
      <c r="B37" s="182" t="s">
        <v>0</v>
      </c>
      <c r="C37" s="182" t="s">
        <v>1</v>
      </c>
      <c r="D37" s="182" t="s">
        <v>3</v>
      </c>
      <c r="E37" s="182" t="s">
        <v>2</v>
      </c>
      <c r="F37" s="183" t="s">
        <v>4</v>
      </c>
      <c r="G37" s="182" t="s">
        <v>5</v>
      </c>
      <c r="H37" s="182" t="s">
        <v>6</v>
      </c>
      <c r="I37" s="182" t="s">
        <v>7</v>
      </c>
      <c r="J37" s="182" t="s">
        <v>8</v>
      </c>
    </row>
    <row r="38" spans="2:10" ht="89.25" x14ac:dyDescent="0.2">
      <c r="B38" s="181" t="s">
        <v>566</v>
      </c>
      <c r="C38" s="81" t="s">
        <v>568</v>
      </c>
      <c r="D38" s="118" t="s">
        <v>567</v>
      </c>
      <c r="E38" s="121">
        <v>44459</v>
      </c>
      <c r="F38" s="79">
        <v>309396</v>
      </c>
      <c r="G38" s="121">
        <v>44489</v>
      </c>
      <c r="H38" s="119">
        <f t="shared" si="0"/>
        <v>309396</v>
      </c>
      <c r="I38" s="120">
        <v>0</v>
      </c>
      <c r="J38" s="124" t="s">
        <v>61</v>
      </c>
    </row>
    <row r="39" spans="2:10" ht="76.5" x14ac:dyDescent="0.2">
      <c r="B39" s="181" t="s">
        <v>570</v>
      </c>
      <c r="C39" s="81" t="s">
        <v>569</v>
      </c>
      <c r="D39" s="124" t="s">
        <v>571</v>
      </c>
      <c r="E39" s="121">
        <v>44459</v>
      </c>
      <c r="F39" s="123">
        <v>70800</v>
      </c>
      <c r="G39" s="121">
        <v>44489</v>
      </c>
      <c r="H39" s="119">
        <f t="shared" si="0"/>
        <v>70800</v>
      </c>
      <c r="I39" s="120">
        <v>0</v>
      </c>
      <c r="J39" s="124" t="s">
        <v>61</v>
      </c>
    </row>
    <row r="40" spans="2:10" ht="90" customHeight="1" x14ac:dyDescent="0.2">
      <c r="B40" s="181" t="s">
        <v>684</v>
      </c>
      <c r="C40" s="81" t="s">
        <v>572</v>
      </c>
      <c r="D40" s="118" t="s">
        <v>573</v>
      </c>
      <c r="E40" s="121">
        <v>44459</v>
      </c>
      <c r="F40" s="123">
        <v>1416000</v>
      </c>
      <c r="G40" s="121">
        <v>44489</v>
      </c>
      <c r="H40" s="119">
        <f t="shared" si="0"/>
        <v>1416000</v>
      </c>
      <c r="I40" s="120">
        <v>0</v>
      </c>
      <c r="J40" s="124" t="s">
        <v>794</v>
      </c>
    </row>
    <row r="41" spans="2:10" ht="91.5" customHeight="1" x14ac:dyDescent="0.2">
      <c r="B41" s="181" t="s">
        <v>574</v>
      </c>
      <c r="C41" s="81" t="s">
        <v>575</v>
      </c>
      <c r="D41" s="118" t="s">
        <v>576</v>
      </c>
      <c r="E41" s="121">
        <v>44459</v>
      </c>
      <c r="F41" s="123">
        <v>118000</v>
      </c>
      <c r="G41" s="121">
        <v>44489</v>
      </c>
      <c r="H41" s="119">
        <f t="shared" si="0"/>
        <v>118000</v>
      </c>
      <c r="I41" s="120">
        <v>0</v>
      </c>
      <c r="J41" s="124" t="s">
        <v>61</v>
      </c>
    </row>
    <row r="42" spans="2:10" ht="89.25" x14ac:dyDescent="0.2">
      <c r="B42" s="181" t="s">
        <v>577</v>
      </c>
      <c r="C42" s="81" t="s">
        <v>579</v>
      </c>
      <c r="D42" s="118" t="s">
        <v>578</v>
      </c>
      <c r="E42" s="121">
        <v>44460</v>
      </c>
      <c r="F42" s="123">
        <v>59000</v>
      </c>
      <c r="G42" s="121">
        <v>44490</v>
      </c>
      <c r="H42" s="119">
        <f t="shared" si="0"/>
        <v>59000</v>
      </c>
      <c r="I42" s="120">
        <v>0</v>
      </c>
      <c r="J42" s="124" t="s">
        <v>61</v>
      </c>
    </row>
    <row r="43" spans="2:10" ht="108" customHeight="1" x14ac:dyDescent="0.2">
      <c r="B43" s="184" t="s">
        <v>10</v>
      </c>
      <c r="C43" s="81" t="s">
        <v>581</v>
      </c>
      <c r="D43" s="124" t="s">
        <v>335</v>
      </c>
      <c r="E43" s="80">
        <v>44456</v>
      </c>
      <c r="F43" s="79">
        <v>225000</v>
      </c>
      <c r="G43" s="121">
        <v>44486</v>
      </c>
      <c r="H43" s="119">
        <f t="shared" si="0"/>
        <v>225000</v>
      </c>
      <c r="I43" s="120">
        <v>0</v>
      </c>
      <c r="J43" s="124" t="s">
        <v>61</v>
      </c>
    </row>
    <row r="44" spans="2:10" ht="118.5" customHeight="1" x14ac:dyDescent="0.2">
      <c r="B44" s="184" t="s">
        <v>582</v>
      </c>
      <c r="C44" s="81" t="s">
        <v>580</v>
      </c>
      <c r="D44" s="118" t="s">
        <v>583</v>
      </c>
      <c r="E44" s="80">
        <v>44459</v>
      </c>
      <c r="F44" s="123">
        <v>47200</v>
      </c>
      <c r="G44" s="121">
        <v>44490</v>
      </c>
      <c r="H44" s="119">
        <f t="shared" si="0"/>
        <v>47200</v>
      </c>
      <c r="I44" s="120">
        <v>0</v>
      </c>
      <c r="J44" s="124" t="s">
        <v>61</v>
      </c>
    </row>
    <row r="45" spans="2:10" ht="66" customHeight="1" x14ac:dyDescent="0.2">
      <c r="B45" s="182" t="s">
        <v>0</v>
      </c>
      <c r="C45" s="182" t="s">
        <v>1</v>
      </c>
      <c r="D45" s="182" t="s">
        <v>3</v>
      </c>
      <c r="E45" s="182" t="s">
        <v>2</v>
      </c>
      <c r="F45" s="183" t="s">
        <v>4</v>
      </c>
      <c r="G45" s="182" t="s">
        <v>5</v>
      </c>
      <c r="H45" s="182" t="s">
        <v>6</v>
      </c>
      <c r="I45" s="182" t="s">
        <v>7</v>
      </c>
      <c r="J45" s="182" t="s">
        <v>8</v>
      </c>
    </row>
    <row r="46" spans="2:10" ht="76.5" x14ac:dyDescent="0.2">
      <c r="B46" s="184" t="s">
        <v>584</v>
      </c>
      <c r="C46" s="110" t="s">
        <v>586</v>
      </c>
      <c r="D46" s="118" t="s">
        <v>585</v>
      </c>
      <c r="E46" s="80">
        <v>44459</v>
      </c>
      <c r="F46" s="79">
        <v>590000</v>
      </c>
      <c r="G46" s="121">
        <v>44490</v>
      </c>
      <c r="H46" s="119">
        <f t="shared" si="0"/>
        <v>590000</v>
      </c>
      <c r="I46" s="120">
        <v>0</v>
      </c>
      <c r="J46" s="124" t="s">
        <v>61</v>
      </c>
    </row>
    <row r="47" spans="2:10" ht="89.25" x14ac:dyDescent="0.2">
      <c r="B47" s="181" t="s">
        <v>136</v>
      </c>
      <c r="C47" s="81" t="s">
        <v>588</v>
      </c>
      <c r="D47" s="118" t="s">
        <v>587</v>
      </c>
      <c r="E47" s="80">
        <v>44459</v>
      </c>
      <c r="F47" s="79">
        <v>590000</v>
      </c>
      <c r="G47" s="121">
        <v>44490</v>
      </c>
      <c r="H47" s="119">
        <f t="shared" si="0"/>
        <v>590000</v>
      </c>
      <c r="I47" s="120">
        <v>0</v>
      </c>
      <c r="J47" s="124" t="s">
        <v>61</v>
      </c>
    </row>
    <row r="48" spans="2:10" ht="89.25" x14ac:dyDescent="0.2">
      <c r="B48" s="181" t="s">
        <v>590</v>
      </c>
      <c r="C48" s="81" t="s">
        <v>591</v>
      </c>
      <c r="D48" s="118" t="s">
        <v>589</v>
      </c>
      <c r="E48" s="80">
        <v>44459</v>
      </c>
      <c r="F48" s="123">
        <v>23200</v>
      </c>
      <c r="G48" s="121">
        <v>44490</v>
      </c>
      <c r="H48" s="119">
        <f t="shared" si="0"/>
        <v>23200</v>
      </c>
      <c r="I48" s="120">
        <v>0</v>
      </c>
      <c r="J48" s="124" t="s">
        <v>61</v>
      </c>
    </row>
    <row r="49" spans="2:10" ht="76.5" x14ac:dyDescent="0.2">
      <c r="B49" s="184" t="s">
        <v>685</v>
      </c>
      <c r="C49" s="81" t="s">
        <v>593</v>
      </c>
      <c r="D49" s="118" t="s">
        <v>592</v>
      </c>
      <c r="E49" s="80">
        <v>44459</v>
      </c>
      <c r="F49" s="123">
        <v>118000</v>
      </c>
      <c r="G49" s="121">
        <v>44490</v>
      </c>
      <c r="H49" s="119">
        <f t="shared" si="0"/>
        <v>118000</v>
      </c>
      <c r="I49" s="120">
        <v>0</v>
      </c>
      <c r="J49" s="124" t="s">
        <v>61</v>
      </c>
    </row>
    <row r="50" spans="2:10" ht="89.25" x14ac:dyDescent="0.2">
      <c r="B50" s="181" t="s">
        <v>596</v>
      </c>
      <c r="C50" s="81" t="s">
        <v>594</v>
      </c>
      <c r="D50" s="118" t="s">
        <v>595</v>
      </c>
      <c r="E50" s="80">
        <v>44459</v>
      </c>
      <c r="F50" s="79">
        <v>4148880</v>
      </c>
      <c r="G50" s="121">
        <v>44490</v>
      </c>
      <c r="H50" s="119">
        <f t="shared" si="0"/>
        <v>4148880</v>
      </c>
      <c r="I50" s="120">
        <v>0</v>
      </c>
      <c r="J50" s="124" t="s">
        <v>794</v>
      </c>
    </row>
    <row r="51" spans="2:10" ht="89.25" x14ac:dyDescent="0.2">
      <c r="B51" s="181" t="s">
        <v>599</v>
      </c>
      <c r="C51" s="81" t="s">
        <v>597</v>
      </c>
      <c r="D51" s="124" t="s">
        <v>598</v>
      </c>
      <c r="E51" s="80">
        <v>44459</v>
      </c>
      <c r="F51" s="79">
        <v>118000</v>
      </c>
      <c r="G51" s="121">
        <v>44490</v>
      </c>
      <c r="H51" s="119">
        <f t="shared" si="0"/>
        <v>118000</v>
      </c>
      <c r="I51" s="120">
        <v>0</v>
      </c>
      <c r="J51" s="124" t="s">
        <v>61</v>
      </c>
    </row>
    <row r="52" spans="2:10" ht="112.5" customHeight="1" x14ac:dyDescent="0.2">
      <c r="B52" s="181" t="s">
        <v>600</v>
      </c>
      <c r="C52" s="81" t="s">
        <v>602</v>
      </c>
      <c r="D52" s="118" t="s">
        <v>601</v>
      </c>
      <c r="E52" s="80">
        <v>44460</v>
      </c>
      <c r="F52" s="123">
        <v>47200</v>
      </c>
      <c r="G52" s="121">
        <v>44491</v>
      </c>
      <c r="H52" s="119">
        <f t="shared" si="0"/>
        <v>47200</v>
      </c>
      <c r="I52" s="120">
        <v>0</v>
      </c>
      <c r="J52" s="124" t="s">
        <v>61</v>
      </c>
    </row>
    <row r="53" spans="2:10" ht="69" customHeight="1" x14ac:dyDescent="0.2">
      <c r="B53" s="182" t="s">
        <v>0</v>
      </c>
      <c r="C53" s="182" t="s">
        <v>1</v>
      </c>
      <c r="D53" s="182" t="s">
        <v>3</v>
      </c>
      <c r="E53" s="182" t="s">
        <v>2</v>
      </c>
      <c r="F53" s="183" t="s">
        <v>4</v>
      </c>
      <c r="G53" s="182" t="s">
        <v>5</v>
      </c>
      <c r="H53" s="182" t="s">
        <v>6</v>
      </c>
      <c r="I53" s="182" t="s">
        <v>7</v>
      </c>
      <c r="J53" s="182" t="s">
        <v>8</v>
      </c>
    </row>
    <row r="54" spans="2:10" ht="89.25" x14ac:dyDescent="0.2">
      <c r="B54" s="181" t="s">
        <v>603</v>
      </c>
      <c r="C54" s="81" t="s">
        <v>606</v>
      </c>
      <c r="D54" s="118" t="s">
        <v>446</v>
      </c>
      <c r="E54" s="80">
        <v>44460</v>
      </c>
      <c r="F54" s="123">
        <v>177000</v>
      </c>
      <c r="G54" s="121">
        <v>44491</v>
      </c>
      <c r="H54" s="119">
        <f t="shared" si="0"/>
        <v>177000</v>
      </c>
      <c r="I54" s="120">
        <v>0</v>
      </c>
      <c r="J54" s="124" t="s">
        <v>61</v>
      </c>
    </row>
    <row r="55" spans="2:10" ht="102" x14ac:dyDescent="0.2">
      <c r="B55" s="181" t="s">
        <v>604</v>
      </c>
      <c r="C55" s="81" t="s">
        <v>605</v>
      </c>
      <c r="D55" s="118" t="s">
        <v>607</v>
      </c>
      <c r="E55" s="80">
        <v>44460</v>
      </c>
      <c r="F55" s="123">
        <v>35400</v>
      </c>
      <c r="G55" s="121">
        <v>44491</v>
      </c>
      <c r="H55" s="119">
        <f t="shared" si="0"/>
        <v>35400</v>
      </c>
      <c r="I55" s="120">
        <v>0</v>
      </c>
      <c r="J55" s="124" t="s">
        <v>61</v>
      </c>
    </row>
    <row r="56" spans="2:10" ht="89.25" x14ac:dyDescent="0.2">
      <c r="B56" s="181" t="s">
        <v>398</v>
      </c>
      <c r="C56" s="81" t="s">
        <v>608</v>
      </c>
      <c r="D56" s="118" t="s">
        <v>609</v>
      </c>
      <c r="E56" s="80">
        <v>44456</v>
      </c>
      <c r="F56" s="123">
        <v>195000</v>
      </c>
      <c r="G56" s="80">
        <v>44486</v>
      </c>
      <c r="H56" s="119">
        <f t="shared" si="0"/>
        <v>195000</v>
      </c>
      <c r="I56" s="120">
        <v>0</v>
      </c>
      <c r="J56" s="124" t="s">
        <v>61</v>
      </c>
    </row>
    <row r="57" spans="2:10" ht="89.25" x14ac:dyDescent="0.2">
      <c r="B57" s="181" t="s">
        <v>610</v>
      </c>
      <c r="C57" s="81" t="s">
        <v>615</v>
      </c>
      <c r="D57" s="118" t="s">
        <v>611</v>
      </c>
      <c r="E57" s="121">
        <v>44459</v>
      </c>
      <c r="F57" s="123">
        <v>227976</v>
      </c>
      <c r="G57" s="121">
        <v>44489</v>
      </c>
      <c r="H57" s="119">
        <f t="shared" si="0"/>
        <v>227976</v>
      </c>
      <c r="I57" s="120">
        <v>0</v>
      </c>
      <c r="J57" s="124" t="s">
        <v>61</v>
      </c>
    </row>
    <row r="58" spans="2:10" ht="102" x14ac:dyDescent="0.2">
      <c r="B58" s="181" t="s">
        <v>613</v>
      </c>
      <c r="C58" s="81" t="s">
        <v>614</v>
      </c>
      <c r="D58" s="118" t="s">
        <v>612</v>
      </c>
      <c r="E58" s="121">
        <v>44460</v>
      </c>
      <c r="F58" s="123">
        <v>59000</v>
      </c>
      <c r="G58" s="121">
        <v>44490</v>
      </c>
      <c r="H58" s="119">
        <f t="shared" si="0"/>
        <v>59000</v>
      </c>
      <c r="I58" s="120">
        <v>0</v>
      </c>
      <c r="J58" s="124" t="s">
        <v>61</v>
      </c>
    </row>
    <row r="59" spans="2:10" ht="89.25" x14ac:dyDescent="0.2">
      <c r="B59" s="181" t="s">
        <v>686</v>
      </c>
      <c r="C59" s="81" t="s">
        <v>617</v>
      </c>
      <c r="D59" s="118" t="s">
        <v>616</v>
      </c>
      <c r="E59" s="121">
        <v>44460</v>
      </c>
      <c r="F59" s="123">
        <v>47200</v>
      </c>
      <c r="G59" s="121">
        <v>44490</v>
      </c>
      <c r="H59" s="119">
        <f t="shared" si="0"/>
        <v>47200</v>
      </c>
      <c r="I59" s="120">
        <v>0</v>
      </c>
      <c r="J59" s="124" t="s">
        <v>61</v>
      </c>
    </row>
    <row r="60" spans="2:10" ht="76.5" x14ac:dyDescent="0.2">
      <c r="B60" s="181" t="s">
        <v>687</v>
      </c>
      <c r="C60" s="81" t="s">
        <v>619</v>
      </c>
      <c r="D60" s="118" t="s">
        <v>618</v>
      </c>
      <c r="E60" s="80">
        <v>44459</v>
      </c>
      <c r="F60" s="79">
        <v>216725.88</v>
      </c>
      <c r="G60" s="80">
        <v>44489</v>
      </c>
      <c r="H60" s="119">
        <f t="shared" si="0"/>
        <v>216725.88</v>
      </c>
      <c r="I60" s="120">
        <v>0</v>
      </c>
      <c r="J60" s="124" t="s">
        <v>61</v>
      </c>
    </row>
    <row r="61" spans="2:10" ht="51" x14ac:dyDescent="0.2">
      <c r="B61" s="182" t="s">
        <v>0</v>
      </c>
      <c r="C61" s="182" t="s">
        <v>1</v>
      </c>
      <c r="D61" s="182" t="s">
        <v>3</v>
      </c>
      <c r="E61" s="182" t="s">
        <v>2</v>
      </c>
      <c r="F61" s="183" t="s">
        <v>4</v>
      </c>
      <c r="G61" s="182" t="s">
        <v>5</v>
      </c>
      <c r="H61" s="182" t="s">
        <v>6</v>
      </c>
      <c r="I61" s="182" t="s">
        <v>7</v>
      </c>
      <c r="J61" s="182" t="s">
        <v>8</v>
      </c>
    </row>
    <row r="62" spans="2:10" ht="102" x14ac:dyDescent="0.2">
      <c r="B62" s="181" t="s">
        <v>621</v>
      </c>
      <c r="C62" s="81" t="s">
        <v>622</v>
      </c>
      <c r="D62" s="118" t="s">
        <v>620</v>
      </c>
      <c r="E62" s="121">
        <v>44460</v>
      </c>
      <c r="F62" s="79">
        <v>118000</v>
      </c>
      <c r="G62" s="121">
        <v>44490</v>
      </c>
      <c r="H62" s="119">
        <f t="shared" si="0"/>
        <v>118000</v>
      </c>
      <c r="I62" s="120">
        <v>0</v>
      </c>
      <c r="J62" s="124" t="s">
        <v>61</v>
      </c>
    </row>
    <row r="63" spans="2:10" ht="102" x14ac:dyDescent="0.2">
      <c r="B63" s="181" t="s">
        <v>688</v>
      </c>
      <c r="C63" s="81" t="s">
        <v>626</v>
      </c>
      <c r="D63" s="118" t="s">
        <v>623</v>
      </c>
      <c r="E63" s="80">
        <v>44459</v>
      </c>
      <c r="F63" s="123">
        <v>59000</v>
      </c>
      <c r="G63" s="80">
        <v>44489</v>
      </c>
      <c r="H63" s="119">
        <f t="shared" si="0"/>
        <v>59000</v>
      </c>
      <c r="I63" s="120">
        <v>0</v>
      </c>
      <c r="J63" s="124" t="s">
        <v>61</v>
      </c>
    </row>
    <row r="64" spans="2:10" ht="102" x14ac:dyDescent="0.2">
      <c r="B64" s="181" t="s">
        <v>625</v>
      </c>
      <c r="C64" s="81" t="s">
        <v>627</v>
      </c>
      <c r="D64" s="118" t="s">
        <v>624</v>
      </c>
      <c r="E64" s="121">
        <v>44460</v>
      </c>
      <c r="F64" s="123">
        <v>47200</v>
      </c>
      <c r="G64" s="121">
        <v>44490</v>
      </c>
      <c r="H64" s="119">
        <f t="shared" si="0"/>
        <v>47200</v>
      </c>
      <c r="I64" s="120">
        <v>0</v>
      </c>
      <c r="J64" s="124" t="s">
        <v>61</v>
      </c>
    </row>
    <row r="65" spans="2:10" ht="76.5" x14ac:dyDescent="0.2">
      <c r="B65" s="181" t="s">
        <v>689</v>
      </c>
      <c r="C65" s="81" t="s">
        <v>630</v>
      </c>
      <c r="D65" s="118" t="s">
        <v>628</v>
      </c>
      <c r="E65" s="80">
        <v>44459</v>
      </c>
      <c r="F65" s="79">
        <v>254935.46</v>
      </c>
      <c r="G65" s="80">
        <v>44489</v>
      </c>
      <c r="H65" s="119">
        <f t="shared" si="0"/>
        <v>254935.46</v>
      </c>
      <c r="I65" s="120">
        <v>0</v>
      </c>
      <c r="J65" s="124" t="s">
        <v>61</v>
      </c>
    </row>
    <row r="66" spans="2:10" ht="76.5" x14ac:dyDescent="0.2">
      <c r="B66" s="181" t="s">
        <v>364</v>
      </c>
      <c r="C66" s="81" t="s">
        <v>631</v>
      </c>
      <c r="D66" s="118" t="s">
        <v>629</v>
      </c>
      <c r="E66" s="80">
        <v>44456</v>
      </c>
      <c r="F66" s="79">
        <v>886530.58</v>
      </c>
      <c r="G66" s="80">
        <v>44486</v>
      </c>
      <c r="H66" s="119">
        <f t="shared" si="0"/>
        <v>886530.58</v>
      </c>
      <c r="I66" s="120">
        <v>0</v>
      </c>
      <c r="J66" s="124" t="s">
        <v>61</v>
      </c>
    </row>
    <row r="67" spans="2:10" ht="102" x14ac:dyDescent="0.2">
      <c r="B67" s="181" t="s">
        <v>633</v>
      </c>
      <c r="C67" s="81" t="s">
        <v>636</v>
      </c>
      <c r="D67" s="118" t="s">
        <v>632</v>
      </c>
      <c r="E67" s="80">
        <v>44466</v>
      </c>
      <c r="F67" s="79">
        <v>590000</v>
      </c>
      <c r="G67" s="80">
        <v>44496</v>
      </c>
      <c r="H67" s="119">
        <f t="shared" si="0"/>
        <v>590000</v>
      </c>
      <c r="I67" s="120">
        <v>0</v>
      </c>
      <c r="J67" s="124" t="s">
        <v>61</v>
      </c>
    </row>
    <row r="68" spans="2:10" ht="102" x14ac:dyDescent="0.2">
      <c r="B68" s="181" t="s">
        <v>635</v>
      </c>
      <c r="C68" s="81" t="s">
        <v>637</v>
      </c>
      <c r="D68" s="118" t="s">
        <v>634</v>
      </c>
      <c r="E68" s="80">
        <v>44466</v>
      </c>
      <c r="F68" s="123">
        <v>47200</v>
      </c>
      <c r="G68" s="80">
        <v>44496</v>
      </c>
      <c r="H68" s="119">
        <f t="shared" si="0"/>
        <v>47200</v>
      </c>
      <c r="I68" s="120">
        <v>0</v>
      </c>
      <c r="J68" s="124" t="s">
        <v>61</v>
      </c>
    </row>
    <row r="69" spans="2:10" ht="51" x14ac:dyDescent="0.2">
      <c r="B69" s="182" t="s">
        <v>0</v>
      </c>
      <c r="C69" s="182" t="s">
        <v>1</v>
      </c>
      <c r="D69" s="182" t="s">
        <v>3</v>
      </c>
      <c r="E69" s="182" t="s">
        <v>2</v>
      </c>
      <c r="F69" s="183" t="s">
        <v>4</v>
      </c>
      <c r="G69" s="182" t="s">
        <v>5</v>
      </c>
      <c r="H69" s="182" t="s">
        <v>6</v>
      </c>
      <c r="I69" s="182" t="s">
        <v>7</v>
      </c>
      <c r="J69" s="182" t="s">
        <v>8</v>
      </c>
    </row>
    <row r="70" spans="2:10" ht="89.25" x14ac:dyDescent="0.2">
      <c r="B70" s="181" t="s">
        <v>690</v>
      </c>
      <c r="C70" s="81" t="s">
        <v>639</v>
      </c>
      <c r="D70" s="118" t="s">
        <v>638</v>
      </c>
      <c r="E70" s="80">
        <v>44466</v>
      </c>
      <c r="F70" s="79">
        <v>2144768</v>
      </c>
      <c r="G70" s="80">
        <v>44496</v>
      </c>
      <c r="H70" s="119">
        <f t="shared" si="0"/>
        <v>2144768</v>
      </c>
      <c r="I70" s="120">
        <v>0</v>
      </c>
      <c r="J70" s="124" t="s">
        <v>794</v>
      </c>
    </row>
    <row r="71" spans="2:10" ht="102" x14ac:dyDescent="0.2">
      <c r="B71" s="181" t="s">
        <v>641</v>
      </c>
      <c r="C71" s="81" t="s">
        <v>642</v>
      </c>
      <c r="D71" s="118" t="s">
        <v>640</v>
      </c>
      <c r="E71" s="80">
        <v>44466</v>
      </c>
      <c r="F71" s="79">
        <v>47200</v>
      </c>
      <c r="G71" s="80">
        <v>44496</v>
      </c>
      <c r="H71" s="119">
        <f t="shared" si="0"/>
        <v>47200</v>
      </c>
      <c r="I71" s="120">
        <v>0</v>
      </c>
      <c r="J71" s="124" t="s">
        <v>61</v>
      </c>
    </row>
    <row r="72" spans="2:10" ht="102" x14ac:dyDescent="0.2">
      <c r="B72" s="181" t="s">
        <v>691</v>
      </c>
      <c r="C72" s="81" t="s">
        <v>644</v>
      </c>
      <c r="D72" s="118" t="s">
        <v>643</v>
      </c>
      <c r="E72" s="80">
        <v>44466</v>
      </c>
      <c r="F72" s="79">
        <v>147500</v>
      </c>
      <c r="G72" s="80">
        <v>44496</v>
      </c>
      <c r="H72" s="119">
        <f t="shared" si="0"/>
        <v>147500</v>
      </c>
      <c r="I72" s="120">
        <v>0</v>
      </c>
      <c r="J72" s="124" t="s">
        <v>61</v>
      </c>
    </row>
    <row r="73" spans="2:10" ht="76.5" x14ac:dyDescent="0.2">
      <c r="B73" s="181" t="s">
        <v>692</v>
      </c>
      <c r="C73" s="81" t="s">
        <v>648</v>
      </c>
      <c r="D73" s="118" t="s">
        <v>645</v>
      </c>
      <c r="E73" s="80">
        <v>44469</v>
      </c>
      <c r="F73" s="79">
        <v>392694.56</v>
      </c>
      <c r="G73" s="80">
        <v>44499</v>
      </c>
      <c r="H73" s="119">
        <f t="shared" si="0"/>
        <v>392694.56</v>
      </c>
      <c r="I73" s="120">
        <v>0</v>
      </c>
      <c r="J73" s="124" t="s">
        <v>61</v>
      </c>
    </row>
    <row r="74" spans="2:10" ht="63.75" x14ac:dyDescent="0.2">
      <c r="B74" s="181" t="s">
        <v>693</v>
      </c>
      <c r="C74" s="81" t="s">
        <v>647</v>
      </c>
      <c r="D74" s="118" t="s">
        <v>646</v>
      </c>
      <c r="E74" s="80">
        <v>44469</v>
      </c>
      <c r="F74" s="79">
        <v>41872.559999999998</v>
      </c>
      <c r="G74" s="80">
        <v>44499</v>
      </c>
      <c r="H74" s="119">
        <f t="shared" si="0"/>
        <v>41872.559999999998</v>
      </c>
      <c r="I74" s="120">
        <v>0</v>
      </c>
      <c r="J74" s="124" t="s">
        <v>61</v>
      </c>
    </row>
    <row r="75" spans="2:10" ht="102" x14ac:dyDescent="0.2">
      <c r="B75" s="181" t="s">
        <v>650</v>
      </c>
      <c r="C75" s="81" t="s">
        <v>653</v>
      </c>
      <c r="D75" s="118" t="s">
        <v>649</v>
      </c>
      <c r="E75" s="80">
        <v>44467</v>
      </c>
      <c r="F75" s="123">
        <v>236000</v>
      </c>
      <c r="G75" s="80">
        <v>44497</v>
      </c>
      <c r="H75" s="119">
        <f t="shared" si="0"/>
        <v>236000</v>
      </c>
      <c r="I75" s="120">
        <v>0</v>
      </c>
      <c r="J75" s="124" t="s">
        <v>61</v>
      </c>
    </row>
    <row r="76" spans="2:10" ht="89.25" x14ac:dyDescent="0.2">
      <c r="B76" s="181" t="s">
        <v>652</v>
      </c>
      <c r="C76" s="81" t="s">
        <v>654</v>
      </c>
      <c r="D76" s="118" t="s">
        <v>651</v>
      </c>
      <c r="E76" s="80">
        <v>44468</v>
      </c>
      <c r="F76" s="123">
        <v>47200</v>
      </c>
      <c r="G76" s="80">
        <v>44498</v>
      </c>
      <c r="H76" s="119">
        <f t="shared" si="0"/>
        <v>47200</v>
      </c>
      <c r="I76" s="120">
        <v>0</v>
      </c>
      <c r="J76" s="124" t="s">
        <v>61</v>
      </c>
    </row>
    <row r="77" spans="2:10" ht="84" customHeight="1" x14ac:dyDescent="0.2">
      <c r="B77" s="182" t="s">
        <v>0</v>
      </c>
      <c r="C77" s="182" t="s">
        <v>1</v>
      </c>
      <c r="D77" s="182" t="s">
        <v>3</v>
      </c>
      <c r="E77" s="182" t="s">
        <v>2</v>
      </c>
      <c r="F77" s="183" t="s">
        <v>4</v>
      </c>
      <c r="G77" s="182" t="s">
        <v>5</v>
      </c>
      <c r="H77" s="182" t="s">
        <v>6</v>
      </c>
      <c r="I77" s="182" t="s">
        <v>7</v>
      </c>
      <c r="J77" s="182" t="s">
        <v>8</v>
      </c>
    </row>
    <row r="78" spans="2:10" ht="102" x14ac:dyDescent="0.2">
      <c r="B78" s="181" t="s">
        <v>656</v>
      </c>
      <c r="C78" s="81" t="s">
        <v>657</v>
      </c>
      <c r="D78" s="118" t="s">
        <v>655</v>
      </c>
      <c r="E78" s="80">
        <v>44468</v>
      </c>
      <c r="F78" s="79">
        <v>118000</v>
      </c>
      <c r="G78" s="80">
        <v>44498</v>
      </c>
      <c r="H78" s="119">
        <f t="shared" si="0"/>
        <v>118000</v>
      </c>
      <c r="I78" s="120">
        <v>0</v>
      </c>
      <c r="J78" s="124" t="s">
        <v>61</v>
      </c>
    </row>
    <row r="79" spans="2:10" ht="143.25" customHeight="1" x14ac:dyDescent="0.2">
      <c r="B79" s="181" t="s">
        <v>694</v>
      </c>
      <c r="C79" s="118" t="s">
        <v>659</v>
      </c>
      <c r="D79" s="118" t="s">
        <v>658</v>
      </c>
      <c r="E79" s="80">
        <v>44462</v>
      </c>
      <c r="F79" s="79">
        <v>205416.66</v>
      </c>
      <c r="G79" s="80">
        <v>44492</v>
      </c>
      <c r="H79" s="119">
        <f t="shared" si="0"/>
        <v>205416.66</v>
      </c>
      <c r="I79" s="120">
        <v>0</v>
      </c>
      <c r="J79" s="124" t="s">
        <v>61</v>
      </c>
    </row>
    <row r="80" spans="2:10" ht="89.25" x14ac:dyDescent="0.2">
      <c r="B80" s="181" t="s">
        <v>661</v>
      </c>
      <c r="C80" s="81" t="s">
        <v>662</v>
      </c>
      <c r="D80" s="118" t="s">
        <v>660</v>
      </c>
      <c r="E80" s="80">
        <v>44474</v>
      </c>
      <c r="F80" s="123">
        <v>236000</v>
      </c>
      <c r="G80" s="80">
        <v>44505</v>
      </c>
      <c r="H80" s="119">
        <f t="shared" si="0"/>
        <v>236000</v>
      </c>
      <c r="I80" s="120">
        <v>0</v>
      </c>
      <c r="J80" s="124" t="s">
        <v>61</v>
      </c>
    </row>
    <row r="81" spans="2:10" ht="89.25" x14ac:dyDescent="0.2">
      <c r="B81" s="181" t="s">
        <v>695</v>
      </c>
      <c r="C81" s="81" t="s">
        <v>663</v>
      </c>
      <c r="D81" s="118" t="s">
        <v>664</v>
      </c>
      <c r="E81" s="80">
        <v>44480</v>
      </c>
      <c r="F81" s="123">
        <v>82600</v>
      </c>
      <c r="G81" s="80">
        <v>44511</v>
      </c>
      <c r="H81" s="119">
        <f t="shared" si="0"/>
        <v>82600</v>
      </c>
      <c r="I81" s="120">
        <v>0</v>
      </c>
      <c r="J81" s="124" t="s">
        <v>61</v>
      </c>
    </row>
    <row r="82" spans="2:10" ht="89.25" x14ac:dyDescent="0.2">
      <c r="B82" s="181" t="s">
        <v>666</v>
      </c>
      <c r="C82" s="81" t="s">
        <v>667</v>
      </c>
      <c r="D82" s="118" t="s">
        <v>665</v>
      </c>
      <c r="E82" s="80">
        <v>44480</v>
      </c>
      <c r="F82" s="79">
        <v>118000</v>
      </c>
      <c r="G82" s="80">
        <v>44511</v>
      </c>
      <c r="H82" s="119">
        <f t="shared" si="0"/>
        <v>118000</v>
      </c>
      <c r="I82" s="120">
        <v>0</v>
      </c>
      <c r="J82" s="124" t="s">
        <v>61</v>
      </c>
    </row>
    <row r="83" spans="2:10" ht="89.25" x14ac:dyDescent="0.2">
      <c r="B83" s="184" t="s">
        <v>669</v>
      </c>
      <c r="C83" s="81" t="s">
        <v>673</v>
      </c>
      <c r="D83" s="118" t="s">
        <v>668</v>
      </c>
      <c r="E83" s="80">
        <v>44480</v>
      </c>
      <c r="F83" s="79">
        <v>271400</v>
      </c>
      <c r="G83" s="80">
        <v>44511</v>
      </c>
      <c r="H83" s="119">
        <f t="shared" si="0"/>
        <v>271400</v>
      </c>
      <c r="I83" s="120">
        <v>0</v>
      </c>
      <c r="J83" s="124" t="s">
        <v>61</v>
      </c>
    </row>
    <row r="84" spans="2:10" ht="81.75" customHeight="1" x14ac:dyDescent="0.2">
      <c r="B84" s="182" t="s">
        <v>0</v>
      </c>
      <c r="C84" s="182" t="s">
        <v>1</v>
      </c>
      <c r="D84" s="182" t="s">
        <v>3</v>
      </c>
      <c r="E84" s="182" t="s">
        <v>2</v>
      </c>
      <c r="F84" s="183" t="s">
        <v>4</v>
      </c>
      <c r="G84" s="182" t="s">
        <v>5</v>
      </c>
      <c r="H84" s="182" t="s">
        <v>6</v>
      </c>
      <c r="I84" s="182" t="s">
        <v>7</v>
      </c>
      <c r="J84" s="182" t="s">
        <v>8</v>
      </c>
    </row>
    <row r="85" spans="2:10" ht="89.25" x14ac:dyDescent="0.2">
      <c r="B85" s="181" t="s">
        <v>671</v>
      </c>
      <c r="C85" s="81" t="s">
        <v>672</v>
      </c>
      <c r="D85" s="118" t="s">
        <v>670</v>
      </c>
      <c r="E85" s="80">
        <v>44480</v>
      </c>
      <c r="F85" s="79">
        <v>47200</v>
      </c>
      <c r="G85" s="80">
        <v>44511</v>
      </c>
      <c r="H85" s="119">
        <f t="shared" si="0"/>
        <v>47200</v>
      </c>
      <c r="I85" s="120">
        <v>0</v>
      </c>
      <c r="J85" s="124" t="s">
        <v>61</v>
      </c>
    </row>
    <row r="86" spans="2:10" ht="89.25" x14ac:dyDescent="0.2">
      <c r="B86" s="181" t="s">
        <v>676</v>
      </c>
      <c r="C86" s="81" t="s">
        <v>675</v>
      </c>
      <c r="D86" s="118" t="s">
        <v>674</v>
      </c>
      <c r="E86" s="80">
        <v>44480</v>
      </c>
      <c r="F86" s="79">
        <v>488520</v>
      </c>
      <c r="G86" s="80">
        <v>44511</v>
      </c>
      <c r="H86" s="119">
        <f t="shared" si="0"/>
        <v>488520</v>
      </c>
      <c r="I86" s="120">
        <v>0</v>
      </c>
      <c r="J86" s="124" t="s">
        <v>61</v>
      </c>
    </row>
    <row r="87" spans="2:10" ht="89.25" x14ac:dyDescent="0.2">
      <c r="B87" s="181" t="s">
        <v>677</v>
      </c>
      <c r="C87" s="81" t="s">
        <v>678</v>
      </c>
      <c r="D87" s="118" t="s">
        <v>9</v>
      </c>
      <c r="E87" s="80">
        <v>44480</v>
      </c>
      <c r="F87" s="79">
        <v>47200</v>
      </c>
      <c r="G87" s="80">
        <v>44511</v>
      </c>
      <c r="H87" s="119">
        <f t="shared" si="0"/>
        <v>47200</v>
      </c>
      <c r="I87" s="120">
        <v>0</v>
      </c>
      <c r="J87" s="124" t="s">
        <v>61</v>
      </c>
    </row>
    <row r="88" spans="2:10" ht="127.5" x14ac:dyDescent="0.2">
      <c r="B88" s="181" t="s">
        <v>680</v>
      </c>
      <c r="C88" s="110" t="s">
        <v>679</v>
      </c>
      <c r="D88" s="118" t="s">
        <v>681</v>
      </c>
      <c r="E88" s="80">
        <v>44480</v>
      </c>
      <c r="F88" s="79">
        <v>82600</v>
      </c>
      <c r="G88" s="80">
        <v>44511</v>
      </c>
      <c r="H88" s="119">
        <f t="shared" si="0"/>
        <v>82600</v>
      </c>
      <c r="I88" s="120">
        <v>0</v>
      </c>
      <c r="J88" s="124" t="s">
        <v>61</v>
      </c>
    </row>
    <row r="89" spans="2:10" ht="89.25" x14ac:dyDescent="0.2">
      <c r="B89" s="181" t="s">
        <v>697</v>
      </c>
      <c r="C89" s="81" t="s">
        <v>702</v>
      </c>
      <c r="D89" s="118" t="s">
        <v>696</v>
      </c>
      <c r="E89" s="80">
        <v>44480</v>
      </c>
      <c r="F89" s="123">
        <v>59000</v>
      </c>
      <c r="G89" s="80">
        <v>44511</v>
      </c>
      <c r="H89" s="119">
        <f t="shared" ref="H89:H101" si="1">+F89</f>
        <v>59000</v>
      </c>
      <c r="I89" s="120">
        <v>0</v>
      </c>
      <c r="J89" s="124" t="s">
        <v>61</v>
      </c>
    </row>
    <row r="90" spans="2:10" ht="117" customHeight="1" x14ac:dyDescent="0.2">
      <c r="B90" s="181" t="s">
        <v>769</v>
      </c>
      <c r="C90" s="81" t="s">
        <v>701</v>
      </c>
      <c r="D90" s="118" t="s">
        <v>573</v>
      </c>
      <c r="E90" s="80">
        <v>44480</v>
      </c>
      <c r="F90" s="123">
        <v>29500</v>
      </c>
      <c r="G90" s="80">
        <v>44511</v>
      </c>
      <c r="H90" s="119">
        <f t="shared" si="1"/>
        <v>29500</v>
      </c>
      <c r="I90" s="120">
        <v>0</v>
      </c>
      <c r="J90" s="124" t="s">
        <v>61</v>
      </c>
    </row>
    <row r="91" spans="2:10" ht="84" customHeight="1" x14ac:dyDescent="0.2">
      <c r="B91" s="182" t="s">
        <v>0</v>
      </c>
      <c r="C91" s="182" t="s">
        <v>1</v>
      </c>
      <c r="D91" s="182" t="s">
        <v>3</v>
      </c>
      <c r="E91" s="182" t="s">
        <v>2</v>
      </c>
      <c r="F91" s="183" t="s">
        <v>4</v>
      </c>
      <c r="G91" s="182" t="s">
        <v>5</v>
      </c>
      <c r="H91" s="182" t="s">
        <v>6</v>
      </c>
      <c r="I91" s="182" t="s">
        <v>7</v>
      </c>
      <c r="J91" s="182" t="s">
        <v>8</v>
      </c>
    </row>
    <row r="92" spans="2:10" ht="102" x14ac:dyDescent="0.2">
      <c r="B92" s="181" t="s">
        <v>699</v>
      </c>
      <c r="C92" s="81" t="s">
        <v>700</v>
      </c>
      <c r="D92" s="118" t="s">
        <v>698</v>
      </c>
      <c r="E92" s="80">
        <v>44480</v>
      </c>
      <c r="F92" s="123">
        <v>59000</v>
      </c>
      <c r="G92" s="80">
        <v>44511</v>
      </c>
      <c r="H92" s="119">
        <f t="shared" si="1"/>
        <v>59000</v>
      </c>
      <c r="I92" s="120">
        <v>0</v>
      </c>
      <c r="J92" s="124" t="s">
        <v>61</v>
      </c>
    </row>
    <row r="93" spans="2:10" ht="89.25" x14ac:dyDescent="0.2">
      <c r="B93" s="181" t="s">
        <v>770</v>
      </c>
      <c r="C93" s="81" t="s">
        <v>704</v>
      </c>
      <c r="D93" s="118" t="s">
        <v>703</v>
      </c>
      <c r="E93" s="80">
        <v>44480</v>
      </c>
      <c r="F93" s="79">
        <v>47190</v>
      </c>
      <c r="G93" s="80">
        <v>44511</v>
      </c>
      <c r="H93" s="119">
        <f t="shared" si="1"/>
        <v>47190</v>
      </c>
      <c r="I93" s="120">
        <v>0</v>
      </c>
      <c r="J93" s="124" t="s">
        <v>61</v>
      </c>
    </row>
    <row r="94" spans="2:10" ht="89.25" x14ac:dyDescent="0.2">
      <c r="B94" s="181" t="s">
        <v>509</v>
      </c>
      <c r="C94" s="81" t="s">
        <v>705</v>
      </c>
      <c r="D94" s="118" t="s">
        <v>138</v>
      </c>
      <c r="E94" s="80">
        <v>44469</v>
      </c>
      <c r="F94" s="79">
        <v>3166912.01</v>
      </c>
      <c r="G94" s="80">
        <v>44499</v>
      </c>
      <c r="H94" s="119">
        <f t="shared" si="1"/>
        <v>3166912.01</v>
      </c>
      <c r="I94" s="120">
        <v>0</v>
      </c>
      <c r="J94" s="124" t="s">
        <v>61</v>
      </c>
    </row>
    <row r="95" spans="2:10" ht="63.75" x14ac:dyDescent="0.2">
      <c r="B95" s="181" t="s">
        <v>517</v>
      </c>
      <c r="C95" s="81" t="s">
        <v>706</v>
      </c>
      <c r="D95" s="118" t="s">
        <v>454</v>
      </c>
      <c r="E95" s="80">
        <v>44480</v>
      </c>
      <c r="F95" s="79">
        <v>157176</v>
      </c>
      <c r="G95" s="80">
        <v>44511</v>
      </c>
      <c r="H95" s="119">
        <f t="shared" si="1"/>
        <v>157176</v>
      </c>
      <c r="I95" s="120">
        <v>0</v>
      </c>
      <c r="J95" s="124" t="s">
        <v>61</v>
      </c>
    </row>
    <row r="96" spans="2:10" ht="89.25" x14ac:dyDescent="0.2">
      <c r="B96" s="181" t="s">
        <v>771</v>
      </c>
      <c r="C96" s="81" t="s">
        <v>708</v>
      </c>
      <c r="D96" s="118" t="s">
        <v>707</v>
      </c>
      <c r="E96" s="80">
        <v>44474</v>
      </c>
      <c r="F96" s="123">
        <v>47200</v>
      </c>
      <c r="G96" s="80">
        <v>44505</v>
      </c>
      <c r="H96" s="119">
        <f t="shared" si="1"/>
        <v>47200</v>
      </c>
      <c r="I96" s="120">
        <v>0</v>
      </c>
      <c r="J96" s="124" t="s">
        <v>61</v>
      </c>
    </row>
    <row r="97" spans="2:10" ht="76.5" x14ac:dyDescent="0.2">
      <c r="B97" s="181" t="s">
        <v>233</v>
      </c>
      <c r="C97" s="81" t="s">
        <v>709</v>
      </c>
      <c r="D97" s="118" t="s">
        <v>710</v>
      </c>
      <c r="E97" s="80">
        <v>44476</v>
      </c>
      <c r="F97" s="79">
        <v>129800</v>
      </c>
      <c r="G97" s="80">
        <v>44507</v>
      </c>
      <c r="H97" s="119">
        <f t="shared" si="1"/>
        <v>129800</v>
      </c>
      <c r="I97" s="120">
        <v>0</v>
      </c>
      <c r="J97" s="124" t="s">
        <v>61</v>
      </c>
    </row>
    <row r="98" spans="2:10" ht="114.75" x14ac:dyDescent="0.2">
      <c r="B98" s="181" t="s">
        <v>713</v>
      </c>
      <c r="C98" s="110" t="s">
        <v>711</v>
      </c>
      <c r="D98" s="118" t="s">
        <v>712</v>
      </c>
      <c r="E98" s="80">
        <v>44474</v>
      </c>
      <c r="F98" s="79">
        <v>944000</v>
      </c>
      <c r="G98" s="80">
        <v>44474</v>
      </c>
      <c r="H98" s="119">
        <f t="shared" si="1"/>
        <v>944000</v>
      </c>
      <c r="I98" s="120">
        <v>0</v>
      </c>
      <c r="J98" s="124" t="s">
        <v>61</v>
      </c>
    </row>
    <row r="99" spans="2:10" ht="51" x14ac:dyDescent="0.2">
      <c r="B99" s="182" t="s">
        <v>0</v>
      </c>
      <c r="C99" s="182" t="s">
        <v>1</v>
      </c>
      <c r="D99" s="182" t="s">
        <v>3</v>
      </c>
      <c r="E99" s="182" t="s">
        <v>2</v>
      </c>
      <c r="F99" s="183" t="s">
        <v>4</v>
      </c>
      <c r="G99" s="182" t="s">
        <v>5</v>
      </c>
      <c r="H99" s="182" t="s">
        <v>6</v>
      </c>
      <c r="I99" s="182" t="s">
        <v>7</v>
      </c>
      <c r="J99" s="182" t="s">
        <v>8</v>
      </c>
    </row>
    <row r="100" spans="2:10" ht="76.5" x14ac:dyDescent="0.2">
      <c r="B100" s="181" t="s">
        <v>509</v>
      </c>
      <c r="C100" s="81" t="s">
        <v>714</v>
      </c>
      <c r="D100" s="118" t="s">
        <v>715</v>
      </c>
      <c r="E100" s="80">
        <v>44469</v>
      </c>
      <c r="F100" s="79">
        <v>1875705.01</v>
      </c>
      <c r="G100" s="80">
        <v>44499</v>
      </c>
      <c r="H100" s="119">
        <f t="shared" si="1"/>
        <v>1875705.01</v>
      </c>
      <c r="I100" s="120">
        <v>0</v>
      </c>
      <c r="J100" s="124" t="s">
        <v>61</v>
      </c>
    </row>
    <row r="101" spans="2:10" ht="76.5" x14ac:dyDescent="0.2">
      <c r="B101" s="181" t="s">
        <v>716</v>
      </c>
      <c r="C101" s="81" t="s">
        <v>718</v>
      </c>
      <c r="D101" s="118" t="s">
        <v>717</v>
      </c>
      <c r="E101" s="80">
        <v>44480</v>
      </c>
      <c r="F101" s="123">
        <v>44309</v>
      </c>
      <c r="G101" s="80">
        <v>44511</v>
      </c>
      <c r="H101" s="119">
        <f t="shared" si="1"/>
        <v>44309</v>
      </c>
      <c r="I101" s="120">
        <v>0</v>
      </c>
      <c r="J101" s="124" t="s">
        <v>61</v>
      </c>
    </row>
    <row r="102" spans="2:10" ht="102" x14ac:dyDescent="0.2">
      <c r="B102" s="181" t="s">
        <v>151</v>
      </c>
      <c r="C102" s="81" t="s">
        <v>720</v>
      </c>
      <c r="D102" s="118" t="s">
        <v>719</v>
      </c>
      <c r="E102" s="80">
        <v>44480</v>
      </c>
      <c r="F102" s="123">
        <v>944000</v>
      </c>
      <c r="G102" s="80">
        <v>44511</v>
      </c>
      <c r="H102" s="119">
        <f>+F102</f>
        <v>944000</v>
      </c>
      <c r="I102" s="120">
        <v>0</v>
      </c>
      <c r="J102" s="124" t="s">
        <v>61</v>
      </c>
    </row>
    <row r="103" spans="2:10" ht="108.75" customHeight="1" x14ac:dyDescent="0.2">
      <c r="B103" s="181" t="s">
        <v>722</v>
      </c>
      <c r="C103" s="81" t="s">
        <v>721</v>
      </c>
      <c r="D103" s="118" t="s">
        <v>415</v>
      </c>
      <c r="E103" s="80">
        <v>44480</v>
      </c>
      <c r="F103" s="123">
        <v>47200</v>
      </c>
      <c r="G103" s="80">
        <v>44511</v>
      </c>
      <c r="H103" s="119">
        <f t="shared" ref="H103:H125" si="2">+F103</f>
        <v>47200</v>
      </c>
      <c r="I103" s="120">
        <v>0</v>
      </c>
      <c r="J103" s="124" t="s">
        <v>61</v>
      </c>
    </row>
    <row r="104" spans="2:10" ht="102.75" customHeight="1" x14ac:dyDescent="0.2">
      <c r="B104" s="181" t="s">
        <v>725</v>
      </c>
      <c r="C104" s="81" t="s">
        <v>723</v>
      </c>
      <c r="D104" s="118" t="s">
        <v>724</v>
      </c>
      <c r="E104" s="80">
        <v>44480</v>
      </c>
      <c r="F104" s="123">
        <v>59000</v>
      </c>
      <c r="G104" s="80">
        <v>44511</v>
      </c>
      <c r="H104" s="119">
        <f t="shared" si="2"/>
        <v>59000</v>
      </c>
      <c r="I104" s="120">
        <v>0</v>
      </c>
      <c r="J104" s="124" t="s">
        <v>61</v>
      </c>
    </row>
    <row r="105" spans="2:10" ht="104.25" customHeight="1" x14ac:dyDescent="0.2">
      <c r="B105" s="181" t="s">
        <v>728</v>
      </c>
      <c r="C105" s="81" t="s">
        <v>726</v>
      </c>
      <c r="D105" s="118" t="s">
        <v>727</v>
      </c>
      <c r="E105" s="80">
        <v>44480</v>
      </c>
      <c r="F105" s="123">
        <v>35400</v>
      </c>
      <c r="G105" s="80">
        <v>44511</v>
      </c>
      <c r="H105" s="119">
        <f t="shared" si="2"/>
        <v>35400</v>
      </c>
      <c r="I105" s="120">
        <v>0</v>
      </c>
      <c r="J105" s="124" t="s">
        <v>61</v>
      </c>
    </row>
    <row r="106" spans="2:10" ht="99" customHeight="1" x14ac:dyDescent="0.2">
      <c r="B106" s="181" t="s">
        <v>729</v>
      </c>
      <c r="C106" s="81" t="s">
        <v>731</v>
      </c>
      <c r="D106" s="118" t="s">
        <v>730</v>
      </c>
      <c r="E106" s="80">
        <v>44480</v>
      </c>
      <c r="F106" s="123">
        <v>35400</v>
      </c>
      <c r="G106" s="80">
        <v>44511</v>
      </c>
      <c r="H106" s="119">
        <f t="shared" si="2"/>
        <v>35400</v>
      </c>
      <c r="I106" s="120">
        <v>0</v>
      </c>
      <c r="J106" s="124" t="s">
        <v>61</v>
      </c>
    </row>
    <row r="107" spans="2:10" ht="51" x14ac:dyDescent="0.2">
      <c r="B107" s="182" t="s">
        <v>0</v>
      </c>
      <c r="C107" s="182" t="s">
        <v>1</v>
      </c>
      <c r="D107" s="182" t="s">
        <v>3</v>
      </c>
      <c r="E107" s="182" t="s">
        <v>2</v>
      </c>
      <c r="F107" s="183" t="s">
        <v>4</v>
      </c>
      <c r="G107" s="182" t="s">
        <v>5</v>
      </c>
      <c r="H107" s="182" t="s">
        <v>6</v>
      </c>
      <c r="I107" s="182" t="s">
        <v>7</v>
      </c>
      <c r="J107" s="182" t="s">
        <v>8</v>
      </c>
    </row>
    <row r="108" spans="2:10" ht="123.75" customHeight="1" x14ac:dyDescent="0.2">
      <c r="B108" s="181" t="s">
        <v>734</v>
      </c>
      <c r="C108" s="110" t="s">
        <v>732</v>
      </c>
      <c r="D108" s="118" t="s">
        <v>733</v>
      </c>
      <c r="E108" s="80">
        <v>44480</v>
      </c>
      <c r="F108" s="79">
        <v>59000</v>
      </c>
      <c r="G108" s="80">
        <v>44511</v>
      </c>
      <c r="H108" s="119">
        <f t="shared" si="2"/>
        <v>59000</v>
      </c>
      <c r="I108" s="120">
        <v>0</v>
      </c>
      <c r="J108" s="124" t="s">
        <v>61</v>
      </c>
    </row>
    <row r="109" spans="2:10" ht="107.25" customHeight="1" x14ac:dyDescent="0.2">
      <c r="B109" s="181" t="s">
        <v>737</v>
      </c>
      <c r="C109" s="81" t="s">
        <v>735</v>
      </c>
      <c r="D109" s="118" t="s">
        <v>736</v>
      </c>
      <c r="E109" s="80">
        <v>44480</v>
      </c>
      <c r="F109" s="79">
        <v>522700</v>
      </c>
      <c r="G109" s="80">
        <v>44511</v>
      </c>
      <c r="H109" s="119">
        <f t="shared" si="2"/>
        <v>522700</v>
      </c>
      <c r="I109" s="120">
        <v>0</v>
      </c>
      <c r="J109" s="124" t="s">
        <v>61</v>
      </c>
    </row>
    <row r="110" spans="2:10" ht="102" x14ac:dyDescent="0.2">
      <c r="B110" s="181" t="s">
        <v>739</v>
      </c>
      <c r="C110" s="110" t="s">
        <v>738</v>
      </c>
      <c r="D110" s="118" t="s">
        <v>740</v>
      </c>
      <c r="E110" s="80">
        <v>44480</v>
      </c>
      <c r="F110" s="79">
        <v>82600</v>
      </c>
      <c r="G110" s="80">
        <v>44511</v>
      </c>
      <c r="H110" s="119">
        <f t="shared" si="2"/>
        <v>82600</v>
      </c>
      <c r="I110" s="120">
        <v>0</v>
      </c>
      <c r="J110" s="124" t="s">
        <v>61</v>
      </c>
    </row>
    <row r="111" spans="2:10" ht="89.25" x14ac:dyDescent="0.2">
      <c r="B111" s="181" t="s">
        <v>743</v>
      </c>
      <c r="C111" s="81" t="s">
        <v>741</v>
      </c>
      <c r="D111" s="118" t="s">
        <v>742</v>
      </c>
      <c r="E111" s="80">
        <v>44480</v>
      </c>
      <c r="F111" s="79">
        <v>59000</v>
      </c>
      <c r="G111" s="80">
        <v>44511</v>
      </c>
      <c r="H111" s="119">
        <f t="shared" si="2"/>
        <v>59000</v>
      </c>
      <c r="I111" s="120">
        <v>0</v>
      </c>
      <c r="J111" s="124" t="s">
        <v>61</v>
      </c>
    </row>
    <row r="112" spans="2:10" ht="89.25" x14ac:dyDescent="0.2">
      <c r="B112" s="181" t="s">
        <v>745</v>
      </c>
      <c r="C112" s="110" t="s">
        <v>744</v>
      </c>
      <c r="D112" s="118" t="s">
        <v>746</v>
      </c>
      <c r="E112" s="80">
        <v>44480</v>
      </c>
      <c r="F112" s="79">
        <v>236000</v>
      </c>
      <c r="G112" s="80">
        <v>44511</v>
      </c>
      <c r="H112" s="119">
        <f t="shared" si="2"/>
        <v>236000</v>
      </c>
      <c r="I112" s="120">
        <v>0</v>
      </c>
      <c r="J112" s="124" t="s">
        <v>61</v>
      </c>
    </row>
    <row r="113" spans="2:10" ht="89.25" x14ac:dyDescent="0.2">
      <c r="B113" s="181" t="s">
        <v>772</v>
      </c>
      <c r="C113" s="81" t="s">
        <v>747</v>
      </c>
      <c r="D113" s="124" t="s">
        <v>748</v>
      </c>
      <c r="E113" s="80">
        <v>44480</v>
      </c>
      <c r="F113" s="79">
        <v>118000</v>
      </c>
      <c r="G113" s="80">
        <v>44511</v>
      </c>
      <c r="H113" s="119">
        <f t="shared" si="2"/>
        <v>118000</v>
      </c>
      <c r="I113" s="120">
        <v>0</v>
      </c>
      <c r="J113" s="124" t="s">
        <v>61</v>
      </c>
    </row>
    <row r="114" spans="2:10" ht="89.25" x14ac:dyDescent="0.2">
      <c r="B114" s="181" t="s">
        <v>399</v>
      </c>
      <c r="C114" s="81" t="s">
        <v>750</v>
      </c>
      <c r="D114" s="124" t="s">
        <v>749</v>
      </c>
      <c r="E114" s="80">
        <v>44474</v>
      </c>
      <c r="F114" s="120">
        <v>400000</v>
      </c>
      <c r="G114" s="80">
        <v>44505</v>
      </c>
      <c r="H114" s="119">
        <f t="shared" si="2"/>
        <v>400000</v>
      </c>
      <c r="I114" s="120">
        <v>0</v>
      </c>
      <c r="J114" s="124" t="s">
        <v>61</v>
      </c>
    </row>
    <row r="115" spans="2:10" ht="51" x14ac:dyDescent="0.2">
      <c r="B115" s="182" t="s">
        <v>0</v>
      </c>
      <c r="C115" s="182" t="s">
        <v>1</v>
      </c>
      <c r="D115" s="182" t="s">
        <v>3</v>
      </c>
      <c r="E115" s="182" t="s">
        <v>2</v>
      </c>
      <c r="F115" s="183" t="s">
        <v>4</v>
      </c>
      <c r="G115" s="182" t="s">
        <v>5</v>
      </c>
      <c r="H115" s="182" t="s">
        <v>6</v>
      </c>
      <c r="I115" s="182" t="s">
        <v>7</v>
      </c>
      <c r="J115" s="182" t="s">
        <v>8</v>
      </c>
    </row>
    <row r="116" spans="2:10" ht="102" x14ac:dyDescent="0.2">
      <c r="B116" s="181" t="s">
        <v>752</v>
      </c>
      <c r="C116" s="81" t="s">
        <v>751</v>
      </c>
      <c r="D116" s="124" t="s">
        <v>753</v>
      </c>
      <c r="E116" s="80">
        <v>44480</v>
      </c>
      <c r="F116" s="79">
        <v>36000</v>
      </c>
      <c r="G116" s="80">
        <v>44511</v>
      </c>
      <c r="H116" s="119">
        <f t="shared" si="2"/>
        <v>36000</v>
      </c>
      <c r="I116" s="120">
        <v>0</v>
      </c>
      <c r="J116" s="124" t="s">
        <v>61</v>
      </c>
    </row>
    <row r="117" spans="2:10" ht="89.25" x14ac:dyDescent="0.2">
      <c r="B117" s="181" t="s">
        <v>773</v>
      </c>
      <c r="C117" s="81" t="s">
        <v>754</v>
      </c>
      <c r="D117" s="118" t="s">
        <v>286</v>
      </c>
      <c r="E117" s="80">
        <v>44480</v>
      </c>
      <c r="F117" s="79">
        <v>118000</v>
      </c>
      <c r="G117" s="80">
        <v>44511</v>
      </c>
      <c r="H117" s="119">
        <f t="shared" si="2"/>
        <v>118000</v>
      </c>
      <c r="I117" s="120">
        <v>0</v>
      </c>
      <c r="J117" s="124" t="s">
        <v>61</v>
      </c>
    </row>
    <row r="118" spans="2:10" ht="114.75" x14ac:dyDescent="0.2">
      <c r="B118" s="181" t="s">
        <v>756</v>
      </c>
      <c r="C118" s="81" t="s">
        <v>755</v>
      </c>
      <c r="D118" s="124" t="s">
        <v>757</v>
      </c>
      <c r="E118" s="80">
        <v>44480</v>
      </c>
      <c r="F118" s="79">
        <v>94400</v>
      </c>
      <c r="G118" s="80">
        <v>44511</v>
      </c>
      <c r="H118" s="119">
        <f t="shared" si="2"/>
        <v>94400</v>
      </c>
      <c r="I118" s="120">
        <v>0</v>
      </c>
      <c r="J118" s="124" t="s">
        <v>61</v>
      </c>
    </row>
    <row r="119" spans="2:10" ht="102" x14ac:dyDescent="0.2">
      <c r="B119" s="181" t="s">
        <v>774</v>
      </c>
      <c r="C119" s="81" t="s">
        <v>758</v>
      </c>
      <c r="D119" s="124" t="s">
        <v>759</v>
      </c>
      <c r="E119" s="80">
        <v>44487</v>
      </c>
      <c r="F119" s="120">
        <v>70800</v>
      </c>
      <c r="G119" s="80">
        <v>44518</v>
      </c>
      <c r="H119" s="119">
        <f t="shared" si="2"/>
        <v>70800</v>
      </c>
      <c r="I119" s="120">
        <v>0</v>
      </c>
      <c r="J119" s="124" t="s">
        <v>61</v>
      </c>
    </row>
    <row r="120" spans="2:10" ht="89.25" x14ac:dyDescent="0.2">
      <c r="B120" s="181" t="s">
        <v>775</v>
      </c>
      <c r="C120" s="81" t="s">
        <v>760</v>
      </c>
      <c r="D120" s="124" t="s">
        <v>761</v>
      </c>
      <c r="E120" s="80">
        <v>44480</v>
      </c>
      <c r="F120" s="79">
        <v>88500</v>
      </c>
      <c r="G120" s="80">
        <v>44511</v>
      </c>
      <c r="H120" s="119">
        <f t="shared" si="2"/>
        <v>88500</v>
      </c>
      <c r="I120" s="120">
        <v>0</v>
      </c>
      <c r="J120" s="124" t="s">
        <v>61</v>
      </c>
    </row>
    <row r="121" spans="2:10" ht="102" x14ac:dyDescent="0.2">
      <c r="B121" s="181" t="s">
        <v>776</v>
      </c>
      <c r="C121" s="81" t="s">
        <v>762</v>
      </c>
      <c r="D121" s="124" t="s">
        <v>763</v>
      </c>
      <c r="E121" s="80">
        <v>44480</v>
      </c>
      <c r="F121" s="79">
        <v>113263.64</v>
      </c>
      <c r="G121" s="80">
        <v>44511</v>
      </c>
      <c r="H121" s="119">
        <f t="shared" si="2"/>
        <v>113263.64</v>
      </c>
      <c r="I121" s="120">
        <v>0</v>
      </c>
      <c r="J121" s="124" t="s">
        <v>61</v>
      </c>
    </row>
    <row r="122" spans="2:10" ht="102" x14ac:dyDescent="0.2">
      <c r="B122" s="181" t="s">
        <v>777</v>
      </c>
      <c r="C122" s="81" t="s">
        <v>764</v>
      </c>
      <c r="D122" s="121" t="s">
        <v>765</v>
      </c>
      <c r="E122" s="80">
        <v>44487</v>
      </c>
      <c r="F122" s="120">
        <v>59000</v>
      </c>
      <c r="G122" s="80">
        <v>44518</v>
      </c>
      <c r="H122" s="119">
        <f t="shared" si="2"/>
        <v>59000</v>
      </c>
      <c r="I122" s="120">
        <v>0</v>
      </c>
      <c r="J122" s="124" t="s">
        <v>61</v>
      </c>
    </row>
    <row r="123" spans="2:10" ht="51" x14ac:dyDescent="0.2">
      <c r="B123" s="182" t="s">
        <v>0</v>
      </c>
      <c r="C123" s="182" t="s">
        <v>1</v>
      </c>
      <c r="D123" s="182" t="s">
        <v>3</v>
      </c>
      <c r="E123" s="182" t="s">
        <v>2</v>
      </c>
      <c r="F123" s="183" t="s">
        <v>4</v>
      </c>
      <c r="G123" s="182" t="s">
        <v>5</v>
      </c>
      <c r="H123" s="182" t="s">
        <v>6</v>
      </c>
      <c r="I123" s="182" t="s">
        <v>7</v>
      </c>
      <c r="J123" s="182" t="s">
        <v>8</v>
      </c>
    </row>
    <row r="124" spans="2:10" ht="102" x14ac:dyDescent="0.2">
      <c r="B124" s="181" t="s">
        <v>767</v>
      </c>
      <c r="C124" s="81" t="s">
        <v>766</v>
      </c>
      <c r="D124" s="121" t="s">
        <v>347</v>
      </c>
      <c r="E124" s="80">
        <v>44487</v>
      </c>
      <c r="F124" s="120">
        <v>70800</v>
      </c>
      <c r="G124" s="80">
        <v>44518</v>
      </c>
      <c r="H124" s="119">
        <f t="shared" si="2"/>
        <v>70800</v>
      </c>
      <c r="I124" s="120">
        <v>0</v>
      </c>
      <c r="J124" s="124" t="s">
        <v>61</v>
      </c>
    </row>
    <row r="125" spans="2:10" ht="123.75" customHeight="1" x14ac:dyDescent="0.2">
      <c r="B125" s="181" t="s">
        <v>778</v>
      </c>
      <c r="C125" s="81" t="s">
        <v>1132</v>
      </c>
      <c r="D125" s="121" t="s">
        <v>768</v>
      </c>
      <c r="E125" s="80">
        <v>44487</v>
      </c>
      <c r="F125" s="120">
        <v>47200</v>
      </c>
      <c r="G125" s="80">
        <v>44518</v>
      </c>
      <c r="H125" s="119">
        <f t="shared" si="2"/>
        <v>47200</v>
      </c>
      <c r="I125" s="120">
        <v>0</v>
      </c>
      <c r="J125" s="124" t="s">
        <v>61</v>
      </c>
    </row>
    <row r="126" spans="2:10" x14ac:dyDescent="0.2">
      <c r="B126" s="209"/>
      <c r="C126" s="209"/>
      <c r="D126" s="210"/>
      <c r="E126" s="211"/>
      <c r="F126" s="212"/>
      <c r="G126" s="213"/>
      <c r="H126" s="213"/>
      <c r="I126" s="214"/>
      <c r="J126" s="213"/>
    </row>
    <row r="127" spans="2:10" x14ac:dyDescent="0.2">
      <c r="B127" s="106"/>
    </row>
    <row r="131" spans="2:10" x14ac:dyDescent="0.2">
      <c r="C131" s="301"/>
      <c r="D131" s="301"/>
    </row>
    <row r="132" spans="2:10" x14ac:dyDescent="0.2">
      <c r="B132" s="126" t="s">
        <v>316</v>
      </c>
      <c r="C132" s="126"/>
      <c r="D132" s="297" t="s">
        <v>157</v>
      </c>
      <c r="E132" s="297"/>
      <c r="F132" s="125"/>
      <c r="G132" s="126"/>
      <c r="H132" s="297" t="s">
        <v>497</v>
      </c>
      <c r="I132" s="297"/>
      <c r="J132" s="297"/>
    </row>
    <row r="133" spans="2:10" x14ac:dyDescent="0.2">
      <c r="B133" s="127" t="s">
        <v>315</v>
      </c>
      <c r="C133" s="127"/>
      <c r="D133" s="296" t="s">
        <v>314</v>
      </c>
      <c r="E133" s="296"/>
      <c r="F133" s="96"/>
      <c r="G133" s="127"/>
      <c r="H133" s="298" t="s">
        <v>159</v>
      </c>
      <c r="I133" s="298"/>
      <c r="J133" s="298"/>
    </row>
    <row r="134" spans="2:10" x14ac:dyDescent="0.2">
      <c r="B134" s="127" t="s">
        <v>318</v>
      </c>
      <c r="C134" s="127"/>
      <c r="D134" s="296" t="s">
        <v>317</v>
      </c>
      <c r="E134" s="296"/>
      <c r="F134" s="96"/>
      <c r="G134" s="127"/>
      <c r="H134" s="298" t="s">
        <v>160</v>
      </c>
      <c r="I134" s="298"/>
      <c r="J134" s="298"/>
    </row>
  </sheetData>
  <mergeCells count="10">
    <mergeCell ref="D133:E133"/>
    <mergeCell ref="H133:J133"/>
    <mergeCell ref="D134:E134"/>
    <mergeCell ref="H134:J134"/>
    <mergeCell ref="B9:J9"/>
    <mergeCell ref="B11:J11"/>
    <mergeCell ref="B12:J12"/>
    <mergeCell ref="C131:D131"/>
    <mergeCell ref="D132:E132"/>
    <mergeCell ref="H132:J132"/>
  </mergeCells>
  <printOptions horizontalCentered="1"/>
  <pageMargins left="7.874015748031496E-2" right="7.874015748031496E-2" top="0.6692913385826772" bottom="0.19685039370078741" header="0.31496062992125984" footer="0.31496062992125984"/>
  <pageSetup scale="75" fitToHeight="2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112"/>
  <sheetViews>
    <sheetView topLeftCell="A95" zoomScale="90" zoomScaleNormal="90" zoomScaleSheetLayoutView="100" workbookViewId="0">
      <selection activeCell="B41" sqref="B41:J41"/>
    </sheetView>
  </sheetViews>
  <sheetFormatPr baseColWidth="10" defaultRowHeight="12.75" x14ac:dyDescent="0.2"/>
  <cols>
    <col min="1" max="1" width="3.7109375" style="73" customWidth="1"/>
    <col min="2" max="2" width="33.140625" style="85" customWidth="1"/>
    <col min="3" max="3" width="44.7109375" style="85" customWidth="1"/>
    <col min="4" max="4" width="18.42578125" style="115" bestFit="1" customWidth="1"/>
    <col min="5" max="5" width="16.140625" style="115" bestFit="1" customWidth="1"/>
    <col min="6" max="6" width="14.28515625" style="116" bestFit="1" customWidth="1"/>
    <col min="7" max="7" width="12.28515625" style="117" bestFit="1" customWidth="1"/>
    <col min="8" max="8" width="13.28515625" style="117" bestFit="1" customWidth="1"/>
    <col min="9" max="9" width="11.42578125" style="117" bestFit="1" customWidth="1"/>
    <col min="10" max="10" width="12.85546875" style="117" bestFit="1" customWidth="1"/>
    <col min="11" max="16384" width="11.42578125" style="73"/>
  </cols>
  <sheetData>
    <row r="9" spans="2:10" x14ac:dyDescent="0.2">
      <c r="B9" s="299" t="s">
        <v>161</v>
      </c>
      <c r="C9" s="299"/>
      <c r="D9" s="299"/>
      <c r="E9" s="299"/>
      <c r="F9" s="299"/>
      <c r="G9" s="299"/>
      <c r="H9" s="299"/>
      <c r="I9" s="299"/>
      <c r="J9" s="299"/>
    </row>
    <row r="10" spans="2:10" x14ac:dyDescent="0.2">
      <c r="C10" s="84"/>
      <c r="D10" s="111"/>
      <c r="E10" s="111"/>
      <c r="F10" s="112"/>
      <c r="G10" s="113"/>
      <c r="H10" s="114"/>
      <c r="I10" s="114"/>
      <c r="J10" s="114"/>
    </row>
    <row r="11" spans="2:10" x14ac:dyDescent="0.2">
      <c r="B11" s="299" t="s">
        <v>162</v>
      </c>
      <c r="C11" s="299"/>
      <c r="D11" s="299"/>
      <c r="E11" s="299"/>
      <c r="F11" s="299"/>
      <c r="G11" s="299"/>
      <c r="H11" s="299"/>
      <c r="I11" s="299"/>
      <c r="J11" s="299"/>
    </row>
    <row r="12" spans="2:10" x14ac:dyDescent="0.2">
      <c r="B12" s="300" t="s">
        <v>807</v>
      </c>
      <c r="C12" s="300"/>
      <c r="D12" s="300"/>
      <c r="E12" s="300"/>
      <c r="F12" s="300"/>
      <c r="G12" s="300"/>
      <c r="H12" s="300"/>
      <c r="I12" s="300"/>
      <c r="J12" s="300"/>
    </row>
    <row r="14" spans="2:10" s="74" customFormat="1" ht="51" x14ac:dyDescent="0.2">
      <c r="B14" s="186" t="s">
        <v>0</v>
      </c>
      <c r="C14" s="186" t="s">
        <v>1</v>
      </c>
      <c r="D14" s="186" t="s">
        <v>3</v>
      </c>
      <c r="E14" s="186" t="s">
        <v>2</v>
      </c>
      <c r="F14" s="187" t="s">
        <v>4</v>
      </c>
      <c r="G14" s="186" t="s">
        <v>5</v>
      </c>
      <c r="H14" s="186" t="s">
        <v>6</v>
      </c>
      <c r="I14" s="186" t="s">
        <v>7</v>
      </c>
      <c r="J14" s="186" t="s">
        <v>8</v>
      </c>
    </row>
    <row r="15" spans="2:10" ht="90.75" customHeight="1" x14ac:dyDescent="0.2">
      <c r="B15" s="188" t="s">
        <v>39</v>
      </c>
      <c r="C15" s="107" t="s">
        <v>973</v>
      </c>
      <c r="D15" s="130" t="s">
        <v>796</v>
      </c>
      <c r="E15" s="131" t="s">
        <v>815</v>
      </c>
      <c r="F15" s="137">
        <v>12637.96</v>
      </c>
      <c r="G15" s="131" t="s">
        <v>816</v>
      </c>
      <c r="H15" s="119">
        <f>+F15</f>
        <v>12637.96</v>
      </c>
      <c r="I15" s="132">
        <v>0</v>
      </c>
      <c r="J15" s="189" t="s">
        <v>61</v>
      </c>
    </row>
    <row r="16" spans="2:10" ht="73.5" customHeight="1" x14ac:dyDescent="0.2">
      <c r="B16" s="188" t="s">
        <v>795</v>
      </c>
      <c r="C16" s="107" t="s">
        <v>802</v>
      </c>
      <c r="D16" s="130" t="s">
        <v>797</v>
      </c>
      <c r="E16" s="133">
        <v>44435</v>
      </c>
      <c r="F16" s="137">
        <v>18185.2</v>
      </c>
      <c r="G16" s="133">
        <v>44466</v>
      </c>
      <c r="H16" s="119">
        <f t="shared" ref="H16:H89" si="0">+F16</f>
        <v>18185.2</v>
      </c>
      <c r="I16" s="132">
        <v>0</v>
      </c>
      <c r="J16" s="189" t="s">
        <v>61</v>
      </c>
    </row>
    <row r="17" spans="2:10" ht="96" customHeight="1" x14ac:dyDescent="0.2">
      <c r="B17" s="188" t="s">
        <v>23</v>
      </c>
      <c r="C17" s="107" t="s">
        <v>803</v>
      </c>
      <c r="D17" s="130" t="s">
        <v>798</v>
      </c>
      <c r="E17" s="131">
        <v>44449</v>
      </c>
      <c r="F17" s="137">
        <v>5081.1099999999997</v>
      </c>
      <c r="G17" s="131">
        <v>44479</v>
      </c>
      <c r="H17" s="119">
        <f t="shared" si="0"/>
        <v>5081.1099999999997</v>
      </c>
      <c r="I17" s="132">
        <v>0</v>
      </c>
      <c r="J17" s="189" t="s">
        <v>61</v>
      </c>
    </row>
    <row r="18" spans="2:10" ht="131.25" customHeight="1" x14ac:dyDescent="0.2">
      <c r="B18" s="188" t="s">
        <v>23</v>
      </c>
      <c r="C18" s="107" t="s">
        <v>804</v>
      </c>
      <c r="D18" s="130" t="s">
        <v>799</v>
      </c>
      <c r="E18" s="131" t="s">
        <v>817</v>
      </c>
      <c r="F18" s="137">
        <v>36033.86</v>
      </c>
      <c r="G18" s="131" t="s">
        <v>818</v>
      </c>
      <c r="H18" s="119">
        <f t="shared" si="0"/>
        <v>36033.86</v>
      </c>
      <c r="I18" s="132">
        <v>0</v>
      </c>
      <c r="J18" s="189" t="s">
        <v>61</v>
      </c>
    </row>
    <row r="19" spans="2:10" ht="63.75" x14ac:dyDescent="0.2">
      <c r="B19" s="188" t="s">
        <v>19</v>
      </c>
      <c r="C19" s="107" t="s">
        <v>805</v>
      </c>
      <c r="D19" s="130" t="s">
        <v>800</v>
      </c>
      <c r="E19" s="131">
        <v>44440</v>
      </c>
      <c r="F19" s="137">
        <v>44835</v>
      </c>
      <c r="G19" s="131">
        <v>44470</v>
      </c>
      <c r="H19" s="119">
        <f t="shared" si="0"/>
        <v>44835</v>
      </c>
      <c r="I19" s="132">
        <v>0</v>
      </c>
      <c r="J19" s="189" t="s">
        <v>61</v>
      </c>
    </row>
    <row r="20" spans="2:10" ht="96.75" customHeight="1" x14ac:dyDescent="0.2">
      <c r="B20" s="186" t="s">
        <v>0</v>
      </c>
      <c r="C20" s="186" t="s">
        <v>1</v>
      </c>
      <c r="D20" s="186" t="s">
        <v>3</v>
      </c>
      <c r="E20" s="186" t="s">
        <v>2</v>
      </c>
      <c r="F20" s="187" t="s">
        <v>4</v>
      </c>
      <c r="G20" s="186" t="s">
        <v>5</v>
      </c>
      <c r="H20" s="186" t="s">
        <v>6</v>
      </c>
      <c r="I20" s="186" t="s">
        <v>7</v>
      </c>
      <c r="J20" s="186" t="s">
        <v>8</v>
      </c>
    </row>
    <row r="21" spans="2:10" ht="89.25" x14ac:dyDescent="0.2">
      <c r="B21" s="188" t="s">
        <v>30</v>
      </c>
      <c r="C21" s="107" t="s">
        <v>806</v>
      </c>
      <c r="D21" s="130" t="s">
        <v>801</v>
      </c>
      <c r="E21" s="131">
        <v>44390</v>
      </c>
      <c r="F21" s="137">
        <v>34150.76</v>
      </c>
      <c r="G21" s="131">
        <v>44421</v>
      </c>
      <c r="H21" s="119">
        <f t="shared" si="0"/>
        <v>34150.76</v>
      </c>
      <c r="I21" s="132">
        <v>0</v>
      </c>
      <c r="J21" s="189" t="s">
        <v>61</v>
      </c>
    </row>
    <row r="22" spans="2:10" ht="99.75" x14ac:dyDescent="0.2">
      <c r="B22" s="188" t="s">
        <v>484</v>
      </c>
      <c r="C22" s="138" t="s">
        <v>948</v>
      </c>
      <c r="D22" s="130" t="s">
        <v>499</v>
      </c>
      <c r="E22" s="139">
        <v>44475</v>
      </c>
      <c r="F22" s="119">
        <v>47200</v>
      </c>
      <c r="G22" s="131">
        <v>44506</v>
      </c>
      <c r="H22" s="119">
        <f t="shared" si="0"/>
        <v>47200</v>
      </c>
      <c r="I22" s="132">
        <v>0</v>
      </c>
      <c r="J22" s="189" t="s">
        <v>61</v>
      </c>
    </row>
    <row r="23" spans="2:10" ht="89.25" x14ac:dyDescent="0.2">
      <c r="B23" s="188" t="s">
        <v>819</v>
      </c>
      <c r="C23" s="134" t="s">
        <v>949</v>
      </c>
      <c r="D23" s="130" t="s">
        <v>284</v>
      </c>
      <c r="E23" s="139">
        <v>44487</v>
      </c>
      <c r="F23" s="140">
        <v>88500</v>
      </c>
      <c r="G23" s="131">
        <v>44518</v>
      </c>
      <c r="H23" s="119">
        <f t="shared" si="0"/>
        <v>88500</v>
      </c>
      <c r="I23" s="132">
        <v>0</v>
      </c>
      <c r="J23" s="189" t="s">
        <v>61</v>
      </c>
    </row>
    <row r="24" spans="2:10" ht="114" x14ac:dyDescent="0.2">
      <c r="B24" s="190" t="s">
        <v>820</v>
      </c>
      <c r="C24" s="141" t="s">
        <v>923</v>
      </c>
      <c r="D24" s="130" t="s">
        <v>808</v>
      </c>
      <c r="E24" s="139">
        <v>44487</v>
      </c>
      <c r="F24" s="119">
        <v>35400</v>
      </c>
      <c r="G24" s="131">
        <v>44518</v>
      </c>
      <c r="H24" s="119">
        <f t="shared" si="0"/>
        <v>35400</v>
      </c>
      <c r="I24" s="132">
        <v>0</v>
      </c>
      <c r="J24" s="189" t="s">
        <v>61</v>
      </c>
    </row>
    <row r="25" spans="2:10" ht="89.25" x14ac:dyDescent="0.2">
      <c r="B25" s="190" t="s">
        <v>821</v>
      </c>
      <c r="C25" s="135" t="s">
        <v>985</v>
      </c>
      <c r="D25" s="130" t="s">
        <v>809</v>
      </c>
      <c r="E25" s="139">
        <v>44487</v>
      </c>
      <c r="F25" s="119">
        <v>35400</v>
      </c>
      <c r="G25" s="131">
        <v>44518</v>
      </c>
      <c r="H25" s="119">
        <f t="shared" si="0"/>
        <v>35400</v>
      </c>
      <c r="I25" s="132">
        <v>0</v>
      </c>
      <c r="J25" s="189" t="s">
        <v>61</v>
      </c>
    </row>
    <row r="26" spans="2:10" ht="89.25" x14ac:dyDescent="0.2">
      <c r="B26" s="190" t="s">
        <v>811</v>
      </c>
      <c r="C26" s="135" t="s">
        <v>982</v>
      </c>
      <c r="D26" s="130" t="s">
        <v>810</v>
      </c>
      <c r="E26" s="139">
        <v>44487</v>
      </c>
      <c r="F26" s="140">
        <v>69620</v>
      </c>
      <c r="G26" s="131">
        <v>44518</v>
      </c>
      <c r="H26" s="119">
        <f t="shared" si="0"/>
        <v>69620</v>
      </c>
      <c r="I26" s="132">
        <v>0</v>
      </c>
      <c r="J26" s="189" t="s">
        <v>61</v>
      </c>
    </row>
    <row r="27" spans="2:10" ht="92.25" customHeight="1" x14ac:dyDescent="0.2">
      <c r="B27" s="186" t="s">
        <v>0</v>
      </c>
      <c r="C27" s="186" t="s">
        <v>1</v>
      </c>
      <c r="D27" s="186" t="s">
        <v>3</v>
      </c>
      <c r="E27" s="186" t="s">
        <v>2</v>
      </c>
      <c r="F27" s="187" t="s">
        <v>4</v>
      </c>
      <c r="G27" s="186" t="s">
        <v>5</v>
      </c>
      <c r="H27" s="186" t="s">
        <v>6</v>
      </c>
      <c r="I27" s="186" t="s">
        <v>7</v>
      </c>
      <c r="J27" s="186" t="s">
        <v>8</v>
      </c>
    </row>
    <row r="28" spans="2:10" ht="89.25" x14ac:dyDescent="0.2">
      <c r="B28" s="190" t="s">
        <v>822</v>
      </c>
      <c r="C28" s="135" t="s">
        <v>979</v>
      </c>
      <c r="D28" s="130" t="s">
        <v>812</v>
      </c>
      <c r="E28" s="139">
        <v>44487</v>
      </c>
      <c r="F28" s="123">
        <v>118000</v>
      </c>
      <c r="G28" s="131">
        <v>44518</v>
      </c>
      <c r="H28" s="119">
        <f t="shared" si="0"/>
        <v>118000</v>
      </c>
      <c r="I28" s="132">
        <v>0</v>
      </c>
      <c r="J28" s="189" t="s">
        <v>61</v>
      </c>
    </row>
    <row r="29" spans="2:10" ht="90.75" customHeight="1" x14ac:dyDescent="0.2">
      <c r="B29" s="190" t="s">
        <v>823</v>
      </c>
      <c r="C29" s="135" t="s">
        <v>980</v>
      </c>
      <c r="D29" s="130" t="s">
        <v>286</v>
      </c>
      <c r="E29" s="139">
        <v>44487</v>
      </c>
      <c r="F29" s="123">
        <v>29500</v>
      </c>
      <c r="G29" s="131">
        <v>44518</v>
      </c>
      <c r="H29" s="119">
        <f t="shared" si="0"/>
        <v>29500</v>
      </c>
      <c r="I29" s="132">
        <v>0</v>
      </c>
      <c r="J29" s="189" t="s">
        <v>61</v>
      </c>
    </row>
    <row r="30" spans="2:10" ht="89.25" x14ac:dyDescent="0.2">
      <c r="B30" s="190" t="s">
        <v>824</v>
      </c>
      <c r="C30" s="135" t="s">
        <v>981</v>
      </c>
      <c r="D30" s="130" t="s">
        <v>295</v>
      </c>
      <c r="E30" s="139">
        <v>44487</v>
      </c>
      <c r="F30" s="123">
        <v>236000</v>
      </c>
      <c r="G30" s="131">
        <v>44518</v>
      </c>
      <c r="H30" s="119">
        <f t="shared" si="0"/>
        <v>236000</v>
      </c>
      <c r="I30" s="132">
        <v>0</v>
      </c>
      <c r="J30" s="189" t="s">
        <v>61</v>
      </c>
    </row>
    <row r="31" spans="2:10" ht="102.75" customHeight="1" x14ac:dyDescent="0.2">
      <c r="B31" s="190" t="s">
        <v>136</v>
      </c>
      <c r="C31" s="135" t="s">
        <v>924</v>
      </c>
      <c r="D31" s="130" t="s">
        <v>813</v>
      </c>
      <c r="E31" s="133">
        <v>44491</v>
      </c>
      <c r="F31" s="123">
        <v>238734.06</v>
      </c>
      <c r="G31" s="133">
        <v>44522</v>
      </c>
      <c r="H31" s="119">
        <f t="shared" si="0"/>
        <v>238734.06</v>
      </c>
      <c r="I31" s="132">
        <v>0</v>
      </c>
      <c r="J31" s="189" t="s">
        <v>61</v>
      </c>
    </row>
    <row r="32" spans="2:10" ht="111.75" customHeight="1" x14ac:dyDescent="0.2">
      <c r="B32" s="190" t="s">
        <v>825</v>
      </c>
      <c r="C32" s="141" t="s">
        <v>925</v>
      </c>
      <c r="D32" s="130" t="s">
        <v>814</v>
      </c>
      <c r="E32" s="133">
        <v>44491</v>
      </c>
      <c r="F32" s="123">
        <v>131000</v>
      </c>
      <c r="G32" s="133">
        <v>44522</v>
      </c>
      <c r="H32" s="119">
        <f t="shared" si="0"/>
        <v>131000</v>
      </c>
      <c r="I32" s="132">
        <v>0</v>
      </c>
      <c r="J32" s="189" t="s">
        <v>61</v>
      </c>
    </row>
    <row r="33" spans="2:10" ht="133.5" customHeight="1" x14ac:dyDescent="0.2">
      <c r="B33" s="190" t="s">
        <v>826</v>
      </c>
      <c r="C33" s="138" t="s">
        <v>926</v>
      </c>
      <c r="D33" s="142" t="s">
        <v>620</v>
      </c>
      <c r="E33" s="139">
        <v>44491</v>
      </c>
      <c r="F33" s="123">
        <v>885000</v>
      </c>
      <c r="G33" s="133">
        <v>44522</v>
      </c>
      <c r="H33" s="119">
        <f t="shared" si="0"/>
        <v>885000</v>
      </c>
      <c r="I33" s="132">
        <v>0</v>
      </c>
      <c r="J33" s="189" t="s">
        <v>61</v>
      </c>
    </row>
    <row r="34" spans="2:10" ht="64.5" customHeight="1" x14ac:dyDescent="0.2">
      <c r="B34" s="186" t="s">
        <v>0</v>
      </c>
      <c r="C34" s="186" t="s">
        <v>1</v>
      </c>
      <c r="D34" s="186" t="s">
        <v>3</v>
      </c>
      <c r="E34" s="186" t="s">
        <v>2</v>
      </c>
      <c r="F34" s="187" t="s">
        <v>4</v>
      </c>
      <c r="G34" s="186" t="s">
        <v>5</v>
      </c>
      <c r="H34" s="186" t="s">
        <v>6</v>
      </c>
      <c r="I34" s="186" t="s">
        <v>7</v>
      </c>
      <c r="J34" s="186" t="s">
        <v>8</v>
      </c>
    </row>
    <row r="35" spans="2:10" ht="114" customHeight="1" x14ac:dyDescent="0.2">
      <c r="B35" s="190" t="s">
        <v>891</v>
      </c>
      <c r="C35" s="138" t="s">
        <v>927</v>
      </c>
      <c r="D35" s="130" t="s">
        <v>827</v>
      </c>
      <c r="E35" s="139">
        <v>44491</v>
      </c>
      <c r="F35" s="123">
        <v>155760</v>
      </c>
      <c r="G35" s="133">
        <v>44522</v>
      </c>
      <c r="H35" s="119">
        <f t="shared" si="0"/>
        <v>155760</v>
      </c>
      <c r="I35" s="132">
        <v>0</v>
      </c>
      <c r="J35" s="189" t="s">
        <v>61</v>
      </c>
    </row>
    <row r="36" spans="2:10" ht="114" x14ac:dyDescent="0.2">
      <c r="B36" s="190" t="s">
        <v>828</v>
      </c>
      <c r="C36" s="138" t="s">
        <v>928</v>
      </c>
      <c r="D36" s="130" t="s">
        <v>284</v>
      </c>
      <c r="E36" s="139">
        <v>44491</v>
      </c>
      <c r="F36" s="123">
        <v>47200</v>
      </c>
      <c r="G36" s="143">
        <v>44522</v>
      </c>
      <c r="H36" s="119">
        <f t="shared" si="0"/>
        <v>47200</v>
      </c>
      <c r="I36" s="132">
        <v>0</v>
      </c>
      <c r="J36" s="189" t="s">
        <v>61</v>
      </c>
    </row>
    <row r="37" spans="2:10" ht="114" x14ac:dyDescent="0.2">
      <c r="B37" s="190" t="s">
        <v>829</v>
      </c>
      <c r="C37" s="141" t="s">
        <v>929</v>
      </c>
      <c r="D37" s="130" t="s">
        <v>830</v>
      </c>
      <c r="E37" s="133">
        <v>44491</v>
      </c>
      <c r="F37" s="140">
        <v>1534000</v>
      </c>
      <c r="G37" s="143">
        <v>44522</v>
      </c>
      <c r="H37" s="119">
        <f t="shared" si="0"/>
        <v>1534000</v>
      </c>
      <c r="I37" s="132">
        <v>0</v>
      </c>
      <c r="J37" s="189" t="s">
        <v>61</v>
      </c>
    </row>
    <row r="38" spans="2:10" ht="114" x14ac:dyDescent="0.2">
      <c r="B38" s="190" t="s">
        <v>831</v>
      </c>
      <c r="C38" s="141" t="s">
        <v>930</v>
      </c>
      <c r="D38" s="130" t="s">
        <v>832</v>
      </c>
      <c r="E38" s="133">
        <v>44491</v>
      </c>
      <c r="F38" s="123">
        <v>118000</v>
      </c>
      <c r="G38" s="143">
        <v>44522</v>
      </c>
      <c r="H38" s="119">
        <f t="shared" si="0"/>
        <v>118000</v>
      </c>
      <c r="I38" s="132">
        <v>0</v>
      </c>
      <c r="J38" s="189" t="s">
        <v>61</v>
      </c>
    </row>
    <row r="39" spans="2:10" ht="114" x14ac:dyDescent="0.2">
      <c r="B39" s="190" t="s">
        <v>833</v>
      </c>
      <c r="C39" s="141" t="s">
        <v>931</v>
      </c>
      <c r="D39" s="130" t="s">
        <v>649</v>
      </c>
      <c r="E39" s="133">
        <v>44491</v>
      </c>
      <c r="F39" s="123">
        <v>59000</v>
      </c>
      <c r="G39" s="143">
        <v>44522</v>
      </c>
      <c r="H39" s="119">
        <f t="shared" si="0"/>
        <v>59000</v>
      </c>
      <c r="I39" s="132">
        <v>0</v>
      </c>
      <c r="J39" s="189" t="s">
        <v>61</v>
      </c>
    </row>
    <row r="40" spans="2:10" ht="118.5" customHeight="1" x14ac:dyDescent="0.2">
      <c r="B40" s="190" t="s">
        <v>892</v>
      </c>
      <c r="C40" s="141" t="s">
        <v>974</v>
      </c>
      <c r="D40" s="130" t="s">
        <v>834</v>
      </c>
      <c r="E40" s="133">
        <v>44491</v>
      </c>
      <c r="F40" s="123">
        <v>59000</v>
      </c>
      <c r="G40" s="143">
        <v>44522</v>
      </c>
      <c r="H40" s="119">
        <f t="shared" si="0"/>
        <v>59000</v>
      </c>
      <c r="I40" s="132">
        <v>0</v>
      </c>
      <c r="J40" s="189" t="s">
        <v>61</v>
      </c>
    </row>
    <row r="41" spans="2:10" ht="59.25" customHeight="1" x14ac:dyDescent="0.2">
      <c r="B41" s="186" t="s">
        <v>0</v>
      </c>
      <c r="C41" s="186" t="s">
        <v>1</v>
      </c>
      <c r="D41" s="186" t="s">
        <v>3</v>
      </c>
      <c r="E41" s="186" t="s">
        <v>2</v>
      </c>
      <c r="F41" s="187" t="s">
        <v>4</v>
      </c>
      <c r="G41" s="186" t="s">
        <v>5</v>
      </c>
      <c r="H41" s="186" t="s">
        <v>6</v>
      </c>
      <c r="I41" s="186" t="s">
        <v>7</v>
      </c>
      <c r="J41" s="186" t="s">
        <v>8</v>
      </c>
    </row>
    <row r="42" spans="2:10" ht="57" x14ac:dyDescent="0.2">
      <c r="B42" s="190" t="s">
        <v>835</v>
      </c>
      <c r="C42" s="141" t="s">
        <v>950</v>
      </c>
      <c r="D42" s="130" t="s">
        <v>658</v>
      </c>
      <c r="E42" s="133">
        <v>44491</v>
      </c>
      <c r="F42" s="123">
        <v>129776.4</v>
      </c>
      <c r="G42" s="143">
        <v>44522</v>
      </c>
      <c r="H42" s="119">
        <f t="shared" si="0"/>
        <v>129776.4</v>
      </c>
      <c r="I42" s="132">
        <v>0</v>
      </c>
      <c r="J42" s="189" t="s">
        <v>61</v>
      </c>
    </row>
    <row r="43" spans="2:10" ht="99.75" x14ac:dyDescent="0.2">
      <c r="B43" s="190" t="s">
        <v>237</v>
      </c>
      <c r="C43" s="141" t="s">
        <v>951</v>
      </c>
      <c r="D43" s="130" t="s">
        <v>418</v>
      </c>
      <c r="E43" s="133">
        <v>44491</v>
      </c>
      <c r="F43" s="140">
        <v>15988.76</v>
      </c>
      <c r="G43" s="143">
        <v>44522</v>
      </c>
      <c r="H43" s="119">
        <f t="shared" si="0"/>
        <v>15988.76</v>
      </c>
      <c r="I43" s="132">
        <v>0</v>
      </c>
      <c r="J43" s="189" t="s">
        <v>61</v>
      </c>
    </row>
    <row r="44" spans="2:10" ht="114" customHeight="1" x14ac:dyDescent="0.2">
      <c r="B44" s="190" t="s">
        <v>893</v>
      </c>
      <c r="C44" s="141" t="s">
        <v>952</v>
      </c>
      <c r="D44" s="130" t="s">
        <v>556</v>
      </c>
      <c r="E44" s="133">
        <v>44491</v>
      </c>
      <c r="F44" s="140">
        <v>47200</v>
      </c>
      <c r="G44" s="143">
        <v>44522</v>
      </c>
      <c r="H44" s="119">
        <f t="shared" si="0"/>
        <v>47200</v>
      </c>
      <c r="I44" s="132">
        <v>0</v>
      </c>
      <c r="J44" s="189" t="s">
        <v>61</v>
      </c>
    </row>
    <row r="45" spans="2:10" ht="71.25" x14ac:dyDescent="0.2">
      <c r="B45" s="190" t="s">
        <v>836</v>
      </c>
      <c r="C45" s="141" t="s">
        <v>983</v>
      </c>
      <c r="D45" s="130" t="s">
        <v>837</v>
      </c>
      <c r="E45" s="133">
        <v>44491</v>
      </c>
      <c r="F45" s="140">
        <v>129375</v>
      </c>
      <c r="G45" s="143">
        <v>44522</v>
      </c>
      <c r="H45" s="119">
        <f t="shared" si="0"/>
        <v>129375</v>
      </c>
      <c r="I45" s="132">
        <v>0</v>
      </c>
      <c r="J45" s="189" t="s">
        <v>61</v>
      </c>
    </row>
    <row r="46" spans="2:10" ht="115.5" customHeight="1" x14ac:dyDescent="0.2">
      <c r="B46" s="190" t="s">
        <v>894</v>
      </c>
      <c r="C46" s="141" t="s">
        <v>932</v>
      </c>
      <c r="D46" s="130" t="s">
        <v>838</v>
      </c>
      <c r="E46" s="133">
        <v>44491</v>
      </c>
      <c r="F46" s="140">
        <v>390816</v>
      </c>
      <c r="G46" s="143">
        <v>44522</v>
      </c>
      <c r="H46" s="119">
        <f t="shared" si="0"/>
        <v>390816</v>
      </c>
      <c r="I46" s="132">
        <v>0</v>
      </c>
      <c r="J46" s="189" t="s">
        <v>61</v>
      </c>
    </row>
    <row r="47" spans="2:10" ht="108" customHeight="1" x14ac:dyDescent="0.2">
      <c r="B47" s="190" t="s">
        <v>895</v>
      </c>
      <c r="C47" s="141" t="s">
        <v>953</v>
      </c>
      <c r="D47" s="130" t="s">
        <v>839</v>
      </c>
      <c r="E47" s="133">
        <v>44491</v>
      </c>
      <c r="F47" s="140">
        <v>281017</v>
      </c>
      <c r="G47" s="143">
        <v>44522</v>
      </c>
      <c r="H47" s="119">
        <f t="shared" si="0"/>
        <v>281017</v>
      </c>
      <c r="I47" s="132">
        <v>0</v>
      </c>
      <c r="J47" s="189" t="s">
        <v>61</v>
      </c>
    </row>
    <row r="48" spans="2:10" ht="97.5" customHeight="1" x14ac:dyDescent="0.2">
      <c r="B48" s="190" t="s">
        <v>840</v>
      </c>
      <c r="C48" s="141" t="s">
        <v>954</v>
      </c>
      <c r="D48" s="130" t="s">
        <v>841</v>
      </c>
      <c r="E48" s="143">
        <v>44487</v>
      </c>
      <c r="F48" s="140">
        <v>313911</v>
      </c>
      <c r="G48" s="143">
        <v>44518</v>
      </c>
      <c r="H48" s="119">
        <f t="shared" si="0"/>
        <v>313911</v>
      </c>
      <c r="I48" s="132">
        <v>0</v>
      </c>
      <c r="J48" s="189" t="s">
        <v>61</v>
      </c>
    </row>
    <row r="49" spans="2:10" ht="62.25" customHeight="1" x14ac:dyDescent="0.2">
      <c r="B49" s="186" t="s">
        <v>0</v>
      </c>
      <c r="C49" s="186" t="s">
        <v>1</v>
      </c>
      <c r="D49" s="186" t="s">
        <v>3</v>
      </c>
      <c r="E49" s="186" t="s">
        <v>2</v>
      </c>
      <c r="F49" s="187" t="s">
        <v>4</v>
      </c>
      <c r="G49" s="186" t="s">
        <v>5</v>
      </c>
      <c r="H49" s="186" t="s">
        <v>6</v>
      </c>
      <c r="I49" s="186" t="s">
        <v>7</v>
      </c>
      <c r="J49" s="186" t="s">
        <v>8</v>
      </c>
    </row>
    <row r="50" spans="2:10" ht="114" x14ac:dyDescent="0.2">
      <c r="B50" s="190" t="s">
        <v>896</v>
      </c>
      <c r="C50" s="141" t="s">
        <v>955</v>
      </c>
      <c r="D50" s="130" t="s">
        <v>842</v>
      </c>
      <c r="E50" s="143">
        <v>44494</v>
      </c>
      <c r="F50" s="123">
        <v>59000</v>
      </c>
      <c r="G50" s="143">
        <v>44525</v>
      </c>
      <c r="H50" s="119">
        <f t="shared" si="0"/>
        <v>59000</v>
      </c>
      <c r="I50" s="132">
        <v>0</v>
      </c>
      <c r="J50" s="189" t="s">
        <v>61</v>
      </c>
    </row>
    <row r="51" spans="2:10" ht="85.5" x14ac:dyDescent="0.2">
      <c r="B51" s="191" t="s">
        <v>79</v>
      </c>
      <c r="C51" s="141" t="s">
        <v>978</v>
      </c>
      <c r="D51" s="130" t="s">
        <v>843</v>
      </c>
      <c r="E51" s="143">
        <v>44494</v>
      </c>
      <c r="F51" s="123">
        <v>6800</v>
      </c>
      <c r="G51" s="143">
        <v>44525</v>
      </c>
      <c r="H51" s="119">
        <f t="shared" si="0"/>
        <v>6800</v>
      </c>
      <c r="I51" s="132">
        <v>0</v>
      </c>
      <c r="J51" s="189" t="s">
        <v>61</v>
      </c>
    </row>
    <row r="52" spans="2:10" ht="94.5" customHeight="1" x14ac:dyDescent="0.2">
      <c r="B52" s="190" t="s">
        <v>897</v>
      </c>
      <c r="C52" s="141" t="s">
        <v>975</v>
      </c>
      <c r="D52" s="130" t="s">
        <v>844</v>
      </c>
      <c r="E52" s="143">
        <v>44494</v>
      </c>
      <c r="F52" s="123">
        <v>41300</v>
      </c>
      <c r="G52" s="143">
        <v>44525</v>
      </c>
      <c r="H52" s="119">
        <f t="shared" si="0"/>
        <v>41300</v>
      </c>
      <c r="I52" s="132">
        <v>0</v>
      </c>
      <c r="J52" s="189" t="s">
        <v>61</v>
      </c>
    </row>
    <row r="53" spans="2:10" ht="111.75" customHeight="1" x14ac:dyDescent="0.2">
      <c r="B53" s="190" t="s">
        <v>898</v>
      </c>
      <c r="C53" s="141" t="s">
        <v>976</v>
      </c>
      <c r="D53" s="130" t="s">
        <v>845</v>
      </c>
      <c r="E53" s="143">
        <v>44494</v>
      </c>
      <c r="F53" s="123">
        <v>29500</v>
      </c>
      <c r="G53" s="143">
        <v>44525</v>
      </c>
      <c r="H53" s="119">
        <f t="shared" si="0"/>
        <v>29500</v>
      </c>
      <c r="I53" s="132">
        <v>0</v>
      </c>
      <c r="J53" s="189" t="s">
        <v>61</v>
      </c>
    </row>
    <row r="54" spans="2:10" ht="110.25" customHeight="1" x14ac:dyDescent="0.2">
      <c r="B54" s="190" t="s">
        <v>846</v>
      </c>
      <c r="C54" s="141" t="s">
        <v>956</v>
      </c>
      <c r="D54" s="130" t="s">
        <v>347</v>
      </c>
      <c r="E54" s="143">
        <v>44494</v>
      </c>
      <c r="F54" s="123">
        <v>59000</v>
      </c>
      <c r="G54" s="143">
        <v>44525</v>
      </c>
      <c r="H54" s="119">
        <f t="shared" si="0"/>
        <v>59000</v>
      </c>
      <c r="I54" s="132">
        <v>0</v>
      </c>
      <c r="J54" s="189" t="s">
        <v>61</v>
      </c>
    </row>
    <row r="55" spans="2:10" ht="128.25" customHeight="1" x14ac:dyDescent="0.2">
      <c r="B55" s="190" t="s">
        <v>899</v>
      </c>
      <c r="C55" s="141" t="s">
        <v>957</v>
      </c>
      <c r="D55" s="130" t="s">
        <v>335</v>
      </c>
      <c r="E55" s="143">
        <v>44494</v>
      </c>
      <c r="F55" s="123">
        <v>59000</v>
      </c>
      <c r="G55" s="143">
        <v>44525</v>
      </c>
      <c r="H55" s="119">
        <f t="shared" si="0"/>
        <v>59000</v>
      </c>
      <c r="I55" s="132">
        <v>0</v>
      </c>
      <c r="J55" s="189" t="s">
        <v>61</v>
      </c>
    </row>
    <row r="56" spans="2:10" ht="72.75" customHeight="1" x14ac:dyDescent="0.2">
      <c r="B56" s="186" t="s">
        <v>0</v>
      </c>
      <c r="C56" s="186" t="s">
        <v>1</v>
      </c>
      <c r="D56" s="186" t="s">
        <v>3</v>
      </c>
      <c r="E56" s="186" t="s">
        <v>2</v>
      </c>
      <c r="F56" s="187" t="s">
        <v>4</v>
      </c>
      <c r="G56" s="186" t="s">
        <v>5</v>
      </c>
      <c r="H56" s="186" t="s">
        <v>6</v>
      </c>
      <c r="I56" s="186" t="s">
        <v>7</v>
      </c>
      <c r="J56" s="186" t="s">
        <v>8</v>
      </c>
    </row>
    <row r="57" spans="2:10" ht="83.25" customHeight="1" x14ac:dyDescent="0.2">
      <c r="B57" s="190" t="s">
        <v>900</v>
      </c>
      <c r="C57" s="141" t="s">
        <v>933</v>
      </c>
      <c r="D57" s="130" t="s">
        <v>847</v>
      </c>
      <c r="E57" s="143">
        <v>44494</v>
      </c>
      <c r="F57" s="123">
        <v>118000</v>
      </c>
      <c r="G57" s="143">
        <v>44525</v>
      </c>
      <c r="H57" s="119">
        <f t="shared" si="0"/>
        <v>118000</v>
      </c>
      <c r="I57" s="132">
        <v>0</v>
      </c>
      <c r="J57" s="189" t="s">
        <v>61</v>
      </c>
    </row>
    <row r="58" spans="2:10" ht="114" x14ac:dyDescent="0.2">
      <c r="B58" s="190" t="s">
        <v>901</v>
      </c>
      <c r="C58" s="141" t="s">
        <v>934</v>
      </c>
      <c r="D58" s="130" t="s">
        <v>848</v>
      </c>
      <c r="E58" s="143">
        <v>44494</v>
      </c>
      <c r="F58" s="123">
        <v>70800</v>
      </c>
      <c r="G58" s="143">
        <v>44525</v>
      </c>
      <c r="H58" s="119">
        <f t="shared" si="0"/>
        <v>70800</v>
      </c>
      <c r="I58" s="132">
        <v>0</v>
      </c>
      <c r="J58" s="189" t="s">
        <v>61</v>
      </c>
    </row>
    <row r="59" spans="2:10" ht="105" customHeight="1" x14ac:dyDescent="0.2">
      <c r="B59" s="190" t="s">
        <v>79</v>
      </c>
      <c r="C59" s="141" t="s">
        <v>935</v>
      </c>
      <c r="D59" s="130" t="s">
        <v>849</v>
      </c>
      <c r="E59" s="143">
        <v>44494</v>
      </c>
      <c r="F59" s="123">
        <v>9700</v>
      </c>
      <c r="G59" s="143">
        <v>44525</v>
      </c>
      <c r="H59" s="119">
        <f t="shared" si="0"/>
        <v>9700</v>
      </c>
      <c r="I59" s="132">
        <v>0</v>
      </c>
      <c r="J59" s="189" t="s">
        <v>61</v>
      </c>
    </row>
    <row r="60" spans="2:10" ht="117.75" customHeight="1" x14ac:dyDescent="0.2">
      <c r="B60" s="190" t="s">
        <v>902</v>
      </c>
      <c r="C60" s="141" t="s">
        <v>977</v>
      </c>
      <c r="D60" s="130" t="s">
        <v>362</v>
      </c>
      <c r="E60" s="143">
        <v>44494</v>
      </c>
      <c r="F60" s="123">
        <v>236000</v>
      </c>
      <c r="G60" s="143">
        <v>44525</v>
      </c>
      <c r="H60" s="119">
        <f t="shared" si="0"/>
        <v>236000</v>
      </c>
      <c r="I60" s="132">
        <v>0</v>
      </c>
      <c r="J60" s="189" t="s">
        <v>61</v>
      </c>
    </row>
    <row r="61" spans="2:10" ht="100.5" customHeight="1" x14ac:dyDescent="0.2">
      <c r="B61" s="190" t="s">
        <v>825</v>
      </c>
      <c r="C61" s="141" t="s">
        <v>936</v>
      </c>
      <c r="D61" s="130" t="s">
        <v>850</v>
      </c>
      <c r="E61" s="143">
        <v>44494</v>
      </c>
      <c r="F61" s="123">
        <v>118000</v>
      </c>
      <c r="G61" s="143">
        <v>44525</v>
      </c>
      <c r="H61" s="119">
        <f t="shared" si="0"/>
        <v>118000</v>
      </c>
      <c r="I61" s="132">
        <v>0</v>
      </c>
      <c r="J61" s="189" t="s">
        <v>61</v>
      </c>
    </row>
    <row r="62" spans="2:10" ht="93.75" customHeight="1" x14ac:dyDescent="0.2">
      <c r="B62" s="191" t="s">
        <v>903</v>
      </c>
      <c r="C62" s="141" t="s">
        <v>958</v>
      </c>
      <c r="D62" s="130" t="s">
        <v>851</v>
      </c>
      <c r="E62" s="143">
        <v>44494</v>
      </c>
      <c r="F62" s="140">
        <v>9204</v>
      </c>
      <c r="G62" s="143">
        <v>44525</v>
      </c>
      <c r="H62" s="119">
        <f t="shared" si="0"/>
        <v>9204</v>
      </c>
      <c r="I62" s="132">
        <v>0</v>
      </c>
      <c r="J62" s="189" t="s">
        <v>61</v>
      </c>
    </row>
    <row r="63" spans="2:10" ht="111" customHeight="1" x14ac:dyDescent="0.2">
      <c r="B63" s="186" t="s">
        <v>0</v>
      </c>
      <c r="C63" s="186" t="s">
        <v>1</v>
      </c>
      <c r="D63" s="186" t="s">
        <v>3</v>
      </c>
      <c r="E63" s="186" t="s">
        <v>2</v>
      </c>
      <c r="F63" s="187" t="s">
        <v>4</v>
      </c>
      <c r="G63" s="186" t="s">
        <v>5</v>
      </c>
      <c r="H63" s="186" t="s">
        <v>6</v>
      </c>
      <c r="I63" s="186" t="s">
        <v>7</v>
      </c>
      <c r="J63" s="186" t="s">
        <v>8</v>
      </c>
    </row>
    <row r="64" spans="2:10" ht="102" x14ac:dyDescent="0.2">
      <c r="B64" s="190" t="s">
        <v>904</v>
      </c>
      <c r="C64" s="141" t="s">
        <v>959</v>
      </c>
      <c r="D64" s="130" t="s">
        <v>852</v>
      </c>
      <c r="E64" s="143">
        <v>44494</v>
      </c>
      <c r="F64" s="140">
        <v>20200</v>
      </c>
      <c r="G64" s="143">
        <v>44525</v>
      </c>
      <c r="H64" s="119">
        <f t="shared" si="0"/>
        <v>20200</v>
      </c>
      <c r="I64" s="132">
        <v>0</v>
      </c>
      <c r="J64" s="189" t="s">
        <v>61</v>
      </c>
    </row>
    <row r="65" spans="2:10" ht="102" customHeight="1" x14ac:dyDescent="0.2">
      <c r="B65" s="190" t="s">
        <v>853</v>
      </c>
      <c r="C65" s="141" t="s">
        <v>960</v>
      </c>
      <c r="D65" s="130" t="s">
        <v>463</v>
      </c>
      <c r="E65" s="143">
        <v>44494</v>
      </c>
      <c r="F65" s="140">
        <v>59000</v>
      </c>
      <c r="G65" s="143">
        <v>44525</v>
      </c>
      <c r="H65" s="119">
        <f t="shared" si="0"/>
        <v>59000</v>
      </c>
      <c r="I65" s="132">
        <v>0</v>
      </c>
      <c r="J65" s="189" t="s">
        <v>61</v>
      </c>
    </row>
    <row r="66" spans="2:10" ht="85.5" x14ac:dyDescent="0.2">
      <c r="B66" s="190" t="s">
        <v>854</v>
      </c>
      <c r="C66" s="141" t="s">
        <v>961</v>
      </c>
      <c r="D66" s="130" t="s">
        <v>855</v>
      </c>
      <c r="E66" s="143">
        <v>44494</v>
      </c>
      <c r="F66" s="136" t="s">
        <v>856</v>
      </c>
      <c r="G66" s="143">
        <v>44525</v>
      </c>
      <c r="H66" s="119" t="str">
        <f t="shared" si="0"/>
        <v>49,012.78 12,467.37 997,638.61</v>
      </c>
      <c r="I66" s="132">
        <v>0</v>
      </c>
      <c r="J66" s="189" t="s">
        <v>61</v>
      </c>
    </row>
    <row r="67" spans="2:10" ht="99" customHeight="1" x14ac:dyDescent="0.2">
      <c r="B67" s="190" t="s">
        <v>905</v>
      </c>
      <c r="C67" s="141" t="s">
        <v>962</v>
      </c>
      <c r="D67" s="130" t="s">
        <v>857</v>
      </c>
      <c r="E67" s="143">
        <v>44494</v>
      </c>
      <c r="F67" s="123">
        <v>118000</v>
      </c>
      <c r="G67" s="143">
        <v>44525</v>
      </c>
      <c r="H67" s="119">
        <f t="shared" si="0"/>
        <v>118000</v>
      </c>
      <c r="I67" s="132">
        <v>0</v>
      </c>
      <c r="J67" s="189" t="s">
        <v>61</v>
      </c>
    </row>
    <row r="68" spans="2:10" ht="114" x14ac:dyDescent="0.2">
      <c r="B68" s="190" t="s">
        <v>858</v>
      </c>
      <c r="C68" s="141" t="s">
        <v>963</v>
      </c>
      <c r="D68" s="130" t="s">
        <v>859</v>
      </c>
      <c r="E68" s="143">
        <v>44494</v>
      </c>
      <c r="F68" s="123">
        <v>59000</v>
      </c>
      <c r="G68" s="143">
        <v>44525</v>
      </c>
      <c r="H68" s="119">
        <f t="shared" si="0"/>
        <v>59000</v>
      </c>
      <c r="I68" s="132">
        <v>0</v>
      </c>
      <c r="J68" s="189" t="s">
        <v>61</v>
      </c>
    </row>
    <row r="69" spans="2:10" ht="114.75" customHeight="1" x14ac:dyDescent="0.2">
      <c r="B69" s="190" t="s">
        <v>860</v>
      </c>
      <c r="C69" s="141" t="s">
        <v>964</v>
      </c>
      <c r="D69" s="130" t="s">
        <v>301</v>
      </c>
      <c r="E69" s="143">
        <v>44494</v>
      </c>
      <c r="F69" s="123">
        <v>47200</v>
      </c>
      <c r="G69" s="143">
        <v>44525</v>
      </c>
      <c r="H69" s="119">
        <f t="shared" si="0"/>
        <v>47200</v>
      </c>
      <c r="I69" s="132">
        <v>0</v>
      </c>
      <c r="J69" s="189" t="s">
        <v>61</v>
      </c>
    </row>
    <row r="70" spans="2:10" ht="51" x14ac:dyDescent="0.2">
      <c r="B70" s="186" t="s">
        <v>0</v>
      </c>
      <c r="C70" s="186" t="s">
        <v>1</v>
      </c>
      <c r="D70" s="186" t="s">
        <v>3</v>
      </c>
      <c r="E70" s="186" t="s">
        <v>2</v>
      </c>
      <c r="F70" s="187" t="s">
        <v>4</v>
      </c>
      <c r="G70" s="186" t="s">
        <v>5</v>
      </c>
      <c r="H70" s="186" t="s">
        <v>6</v>
      </c>
      <c r="I70" s="186" t="s">
        <v>7</v>
      </c>
      <c r="J70" s="186" t="s">
        <v>8</v>
      </c>
    </row>
    <row r="71" spans="2:10" ht="103.5" customHeight="1" x14ac:dyDescent="0.2">
      <c r="B71" s="190" t="s">
        <v>861</v>
      </c>
      <c r="C71" s="141" t="s">
        <v>937</v>
      </c>
      <c r="D71" s="130" t="s">
        <v>618</v>
      </c>
      <c r="E71" s="143">
        <v>44494</v>
      </c>
      <c r="F71" s="123">
        <v>118000</v>
      </c>
      <c r="G71" s="143">
        <v>44525</v>
      </c>
      <c r="H71" s="119">
        <f t="shared" si="0"/>
        <v>118000</v>
      </c>
      <c r="I71" s="132">
        <v>0</v>
      </c>
      <c r="J71" s="189" t="s">
        <v>61</v>
      </c>
    </row>
    <row r="72" spans="2:10" ht="114" x14ac:dyDescent="0.2">
      <c r="B72" s="190" t="s">
        <v>906</v>
      </c>
      <c r="C72" s="141" t="s">
        <v>938</v>
      </c>
      <c r="D72" s="130" t="s">
        <v>862</v>
      </c>
      <c r="E72" s="133">
        <v>44496</v>
      </c>
      <c r="F72" s="123">
        <v>70800</v>
      </c>
      <c r="G72" s="133">
        <v>44527</v>
      </c>
      <c r="H72" s="119">
        <f t="shared" si="0"/>
        <v>70800</v>
      </c>
      <c r="I72" s="132">
        <v>0</v>
      </c>
      <c r="J72" s="189" t="s">
        <v>61</v>
      </c>
    </row>
    <row r="73" spans="2:10" ht="114" x14ac:dyDescent="0.2">
      <c r="B73" s="190" t="s">
        <v>863</v>
      </c>
      <c r="C73" s="141" t="s">
        <v>965</v>
      </c>
      <c r="D73" s="130" t="s">
        <v>864</v>
      </c>
      <c r="E73" s="133">
        <v>44496</v>
      </c>
      <c r="F73" s="123">
        <v>118000</v>
      </c>
      <c r="G73" s="133">
        <v>44527</v>
      </c>
      <c r="H73" s="119">
        <f t="shared" si="0"/>
        <v>118000</v>
      </c>
      <c r="I73" s="132">
        <v>0</v>
      </c>
      <c r="J73" s="189" t="s">
        <v>61</v>
      </c>
    </row>
    <row r="74" spans="2:10" ht="97.5" customHeight="1" x14ac:dyDescent="0.2">
      <c r="B74" s="191" t="s">
        <v>694</v>
      </c>
      <c r="C74" s="141" t="s">
        <v>939</v>
      </c>
      <c r="D74" s="130" t="s">
        <v>612</v>
      </c>
      <c r="E74" s="133">
        <v>44491</v>
      </c>
      <c r="F74" s="140">
        <v>390816</v>
      </c>
      <c r="G74" s="143">
        <v>44522</v>
      </c>
      <c r="H74" s="119">
        <f t="shared" si="0"/>
        <v>390816</v>
      </c>
      <c r="I74" s="132">
        <v>0</v>
      </c>
      <c r="J74" s="189" t="s">
        <v>61</v>
      </c>
    </row>
    <row r="75" spans="2:10" ht="108.75" customHeight="1" x14ac:dyDescent="0.2">
      <c r="B75" s="191" t="s">
        <v>398</v>
      </c>
      <c r="C75" s="141" t="s">
        <v>986</v>
      </c>
      <c r="D75" s="130" t="s">
        <v>865</v>
      </c>
      <c r="E75" s="133">
        <v>44493</v>
      </c>
      <c r="F75" s="123">
        <v>195000</v>
      </c>
      <c r="G75" s="133">
        <v>44524</v>
      </c>
      <c r="H75" s="119">
        <f t="shared" si="0"/>
        <v>195000</v>
      </c>
      <c r="I75" s="132">
        <v>0</v>
      </c>
      <c r="J75" s="189" t="s">
        <v>61</v>
      </c>
    </row>
    <row r="76" spans="2:10" ht="99.75" x14ac:dyDescent="0.2">
      <c r="B76" s="191" t="s">
        <v>10</v>
      </c>
      <c r="C76" s="141" t="s">
        <v>987</v>
      </c>
      <c r="D76" s="130" t="s">
        <v>707</v>
      </c>
      <c r="E76" s="133">
        <v>44491</v>
      </c>
      <c r="F76" s="140">
        <v>225000</v>
      </c>
      <c r="G76" s="143">
        <v>44522</v>
      </c>
      <c r="H76" s="119">
        <f t="shared" si="0"/>
        <v>225000</v>
      </c>
      <c r="I76" s="132">
        <v>0</v>
      </c>
      <c r="J76" s="189" t="s">
        <v>61</v>
      </c>
    </row>
    <row r="77" spans="2:10" ht="75.75" customHeight="1" x14ac:dyDescent="0.2">
      <c r="B77" s="186" t="s">
        <v>0</v>
      </c>
      <c r="C77" s="186" t="s">
        <v>1</v>
      </c>
      <c r="D77" s="186" t="s">
        <v>3</v>
      </c>
      <c r="E77" s="186" t="s">
        <v>2</v>
      </c>
      <c r="F77" s="187" t="s">
        <v>4</v>
      </c>
      <c r="G77" s="186" t="s">
        <v>5</v>
      </c>
      <c r="H77" s="186" t="s">
        <v>6</v>
      </c>
      <c r="I77" s="186" t="s">
        <v>7</v>
      </c>
      <c r="J77" s="186" t="s">
        <v>8</v>
      </c>
    </row>
    <row r="78" spans="2:10" ht="67.5" customHeight="1" x14ac:dyDescent="0.2">
      <c r="B78" s="190" t="s">
        <v>907</v>
      </c>
      <c r="C78" s="141" t="s">
        <v>940</v>
      </c>
      <c r="D78" s="144" t="s">
        <v>698</v>
      </c>
      <c r="E78" s="133">
        <v>44515</v>
      </c>
      <c r="F78" s="123">
        <v>82600</v>
      </c>
      <c r="G78" s="133">
        <v>44545</v>
      </c>
      <c r="H78" s="119">
        <f t="shared" si="0"/>
        <v>82600</v>
      </c>
      <c r="I78" s="132">
        <v>0</v>
      </c>
      <c r="J78" s="189" t="s">
        <v>61</v>
      </c>
    </row>
    <row r="79" spans="2:10" ht="114" x14ac:dyDescent="0.2">
      <c r="B79" s="190" t="s">
        <v>908</v>
      </c>
      <c r="C79" s="141" t="s">
        <v>966</v>
      </c>
      <c r="D79" s="130" t="s">
        <v>866</v>
      </c>
      <c r="E79" s="133">
        <v>44499</v>
      </c>
      <c r="F79" s="123">
        <v>59000</v>
      </c>
      <c r="G79" s="133">
        <v>44530</v>
      </c>
      <c r="H79" s="119">
        <f t="shared" si="0"/>
        <v>59000</v>
      </c>
      <c r="I79" s="132">
        <v>0</v>
      </c>
      <c r="J79" s="189" t="s">
        <v>61</v>
      </c>
    </row>
    <row r="80" spans="2:10" ht="114" x14ac:dyDescent="0.2">
      <c r="B80" s="190" t="s">
        <v>909</v>
      </c>
      <c r="C80" s="141" t="s">
        <v>947</v>
      </c>
      <c r="D80" s="130" t="s">
        <v>867</v>
      </c>
      <c r="E80" s="133">
        <v>44515</v>
      </c>
      <c r="F80" s="123">
        <v>47200</v>
      </c>
      <c r="G80" s="133">
        <v>44545</v>
      </c>
      <c r="H80" s="119">
        <f t="shared" si="0"/>
        <v>47200</v>
      </c>
      <c r="I80" s="132">
        <v>0</v>
      </c>
      <c r="J80" s="189" t="s">
        <v>61</v>
      </c>
    </row>
    <row r="81" spans="2:10" ht="126" customHeight="1" x14ac:dyDescent="0.2">
      <c r="B81" s="190" t="s">
        <v>910</v>
      </c>
      <c r="C81" s="141" t="s">
        <v>967</v>
      </c>
      <c r="D81" s="130" t="s">
        <v>868</v>
      </c>
      <c r="E81" s="133">
        <v>44515</v>
      </c>
      <c r="F81" s="123">
        <v>47200</v>
      </c>
      <c r="G81" s="133">
        <v>44545</v>
      </c>
      <c r="H81" s="119">
        <f t="shared" si="0"/>
        <v>47200</v>
      </c>
      <c r="I81" s="132">
        <v>0</v>
      </c>
      <c r="J81" s="189" t="s">
        <v>61</v>
      </c>
    </row>
    <row r="82" spans="2:10" ht="105" customHeight="1" x14ac:dyDescent="0.2">
      <c r="B82" s="190" t="s">
        <v>869</v>
      </c>
      <c r="C82" s="141" t="s">
        <v>968</v>
      </c>
      <c r="D82" s="130" t="s">
        <v>458</v>
      </c>
      <c r="E82" s="133">
        <v>44515</v>
      </c>
      <c r="F82" s="123">
        <v>177000</v>
      </c>
      <c r="G82" s="133">
        <v>44545</v>
      </c>
      <c r="H82" s="119">
        <f t="shared" si="0"/>
        <v>177000</v>
      </c>
      <c r="I82" s="132">
        <v>0</v>
      </c>
      <c r="J82" s="189" t="s">
        <v>61</v>
      </c>
    </row>
    <row r="83" spans="2:10" ht="114" customHeight="1" x14ac:dyDescent="0.2">
      <c r="B83" s="190" t="s">
        <v>911</v>
      </c>
      <c r="C83" s="141" t="s">
        <v>988</v>
      </c>
      <c r="D83" s="130" t="s">
        <v>286</v>
      </c>
      <c r="E83" s="133">
        <v>44515</v>
      </c>
      <c r="F83" s="123">
        <v>59000</v>
      </c>
      <c r="G83" s="133">
        <v>44545</v>
      </c>
      <c r="H83" s="119">
        <f t="shared" si="0"/>
        <v>59000</v>
      </c>
      <c r="I83" s="132">
        <v>0</v>
      </c>
      <c r="J83" s="189" t="s">
        <v>61</v>
      </c>
    </row>
    <row r="84" spans="2:10" ht="100.5" customHeight="1" x14ac:dyDescent="0.2">
      <c r="B84" s="186" t="s">
        <v>0</v>
      </c>
      <c r="C84" s="186" t="s">
        <v>1</v>
      </c>
      <c r="D84" s="186" t="s">
        <v>3</v>
      </c>
      <c r="E84" s="186" t="s">
        <v>2</v>
      </c>
      <c r="F84" s="187" t="s">
        <v>4</v>
      </c>
      <c r="G84" s="186" t="s">
        <v>5</v>
      </c>
      <c r="H84" s="186" t="s">
        <v>6</v>
      </c>
      <c r="I84" s="186" t="s">
        <v>7</v>
      </c>
      <c r="J84" s="186" t="s">
        <v>8</v>
      </c>
    </row>
    <row r="85" spans="2:10" ht="59.25" customHeight="1" x14ac:dyDescent="0.2">
      <c r="B85" s="190" t="s">
        <v>364</v>
      </c>
      <c r="C85" s="141" t="s">
        <v>969</v>
      </c>
      <c r="D85" s="130" t="s">
        <v>870</v>
      </c>
      <c r="E85" s="133">
        <v>44498</v>
      </c>
      <c r="F85" s="140">
        <v>696816.24</v>
      </c>
      <c r="G85" s="133">
        <v>44529</v>
      </c>
      <c r="H85" s="119">
        <f t="shared" si="0"/>
        <v>696816.24</v>
      </c>
      <c r="I85" s="132">
        <v>0</v>
      </c>
      <c r="J85" s="189" t="s">
        <v>61</v>
      </c>
    </row>
    <row r="86" spans="2:10" ht="102.75" customHeight="1" x14ac:dyDescent="0.2">
      <c r="B86" s="190" t="s">
        <v>912</v>
      </c>
      <c r="C86" s="141" t="s">
        <v>941</v>
      </c>
      <c r="D86" s="130" t="s">
        <v>871</v>
      </c>
      <c r="E86" s="133">
        <v>44515</v>
      </c>
      <c r="F86" s="123">
        <v>118000</v>
      </c>
      <c r="G86" s="133">
        <v>44545</v>
      </c>
      <c r="H86" s="119">
        <f t="shared" si="0"/>
        <v>118000</v>
      </c>
      <c r="I86" s="132">
        <v>0</v>
      </c>
      <c r="J86" s="189" t="s">
        <v>61</v>
      </c>
    </row>
    <row r="87" spans="2:10" ht="114" x14ac:dyDescent="0.2">
      <c r="B87" s="190" t="s">
        <v>913</v>
      </c>
      <c r="C87" s="141" t="s">
        <v>942</v>
      </c>
      <c r="D87" s="130" t="s">
        <v>872</v>
      </c>
      <c r="E87" s="133">
        <v>44515</v>
      </c>
      <c r="F87" s="123">
        <v>94400</v>
      </c>
      <c r="G87" s="133">
        <v>44545</v>
      </c>
      <c r="H87" s="119">
        <f t="shared" si="0"/>
        <v>94400</v>
      </c>
      <c r="I87" s="132">
        <v>0</v>
      </c>
      <c r="J87" s="189" t="s">
        <v>61</v>
      </c>
    </row>
    <row r="88" spans="2:10" ht="108" customHeight="1" x14ac:dyDescent="0.2">
      <c r="B88" s="190" t="s">
        <v>914</v>
      </c>
      <c r="C88" s="141" t="s">
        <v>943</v>
      </c>
      <c r="D88" s="130" t="s">
        <v>873</v>
      </c>
      <c r="E88" s="133">
        <v>44515</v>
      </c>
      <c r="F88" s="123">
        <v>88500</v>
      </c>
      <c r="G88" s="133">
        <v>44545</v>
      </c>
      <c r="H88" s="119">
        <f t="shared" si="0"/>
        <v>88500</v>
      </c>
      <c r="I88" s="132">
        <v>0</v>
      </c>
      <c r="J88" s="189" t="s">
        <v>61</v>
      </c>
    </row>
    <row r="89" spans="2:10" ht="97.5" customHeight="1" x14ac:dyDescent="0.2">
      <c r="B89" s="190" t="s">
        <v>875</v>
      </c>
      <c r="C89" s="141" t="s">
        <v>970</v>
      </c>
      <c r="D89" s="130" t="s">
        <v>874</v>
      </c>
      <c r="E89" s="133">
        <v>44516</v>
      </c>
      <c r="F89" s="123">
        <v>59000</v>
      </c>
      <c r="G89" s="133">
        <v>44546</v>
      </c>
      <c r="H89" s="119">
        <f t="shared" si="0"/>
        <v>59000</v>
      </c>
      <c r="I89" s="132">
        <v>0</v>
      </c>
      <c r="J89" s="189" t="s">
        <v>61</v>
      </c>
    </row>
    <row r="90" spans="2:10" ht="57" customHeight="1" x14ac:dyDescent="0.2">
      <c r="B90" s="190" t="s">
        <v>877</v>
      </c>
      <c r="C90" s="141" t="s">
        <v>944</v>
      </c>
      <c r="D90" s="130" t="s">
        <v>876</v>
      </c>
      <c r="E90" s="133">
        <v>44516</v>
      </c>
      <c r="F90" s="123">
        <v>59000</v>
      </c>
      <c r="G90" s="133">
        <v>44546</v>
      </c>
      <c r="H90" s="119">
        <f t="shared" ref="H90:H103" si="1">+F90</f>
        <v>59000</v>
      </c>
      <c r="I90" s="132">
        <v>0</v>
      </c>
      <c r="J90" s="189" t="s">
        <v>61</v>
      </c>
    </row>
    <row r="91" spans="2:10" ht="114" x14ac:dyDescent="0.2">
      <c r="B91" s="190" t="s">
        <v>915</v>
      </c>
      <c r="C91" s="141" t="s">
        <v>971</v>
      </c>
      <c r="D91" s="130" t="s">
        <v>878</v>
      </c>
      <c r="E91" s="133">
        <v>44517</v>
      </c>
      <c r="F91" s="123">
        <v>76700</v>
      </c>
      <c r="G91" s="133">
        <v>44547</v>
      </c>
      <c r="H91" s="119">
        <f t="shared" si="1"/>
        <v>76700</v>
      </c>
      <c r="I91" s="132">
        <v>0</v>
      </c>
      <c r="J91" s="189" t="s">
        <v>61</v>
      </c>
    </row>
    <row r="92" spans="2:10" ht="88.5" customHeight="1" x14ac:dyDescent="0.2">
      <c r="B92" s="186" t="s">
        <v>0</v>
      </c>
      <c r="C92" s="186" t="s">
        <v>1</v>
      </c>
      <c r="D92" s="186" t="s">
        <v>3</v>
      </c>
      <c r="E92" s="186" t="s">
        <v>2</v>
      </c>
      <c r="F92" s="187" t="s">
        <v>4</v>
      </c>
      <c r="G92" s="186" t="s">
        <v>5</v>
      </c>
      <c r="H92" s="186" t="s">
        <v>6</v>
      </c>
      <c r="I92" s="186" t="s">
        <v>7</v>
      </c>
      <c r="J92" s="186" t="s">
        <v>8</v>
      </c>
    </row>
    <row r="93" spans="2:10" ht="114" x14ac:dyDescent="0.2">
      <c r="B93" s="190" t="s">
        <v>880</v>
      </c>
      <c r="C93" s="141" t="s">
        <v>990</v>
      </c>
      <c r="D93" s="130" t="s">
        <v>879</v>
      </c>
      <c r="E93" s="133">
        <v>44517</v>
      </c>
      <c r="F93" s="123">
        <v>59000</v>
      </c>
      <c r="G93" s="133">
        <v>44547</v>
      </c>
      <c r="H93" s="119">
        <f t="shared" si="1"/>
        <v>59000</v>
      </c>
      <c r="I93" s="132">
        <v>0</v>
      </c>
      <c r="J93" s="189" t="s">
        <v>61</v>
      </c>
    </row>
    <row r="94" spans="2:10" ht="114" x14ac:dyDescent="0.2">
      <c r="B94" s="190" t="s">
        <v>916</v>
      </c>
      <c r="C94" s="138" t="s">
        <v>989</v>
      </c>
      <c r="D94" s="130" t="s">
        <v>881</v>
      </c>
      <c r="E94" s="133">
        <v>44517</v>
      </c>
      <c r="F94" s="123">
        <v>236000</v>
      </c>
      <c r="G94" s="133">
        <v>44547</v>
      </c>
      <c r="H94" s="119">
        <f t="shared" si="1"/>
        <v>236000</v>
      </c>
      <c r="I94" s="132">
        <v>0</v>
      </c>
      <c r="J94" s="189" t="s">
        <v>61</v>
      </c>
    </row>
    <row r="95" spans="2:10" ht="114" x14ac:dyDescent="0.2">
      <c r="B95" s="190" t="s">
        <v>917</v>
      </c>
      <c r="C95" s="141" t="s">
        <v>991</v>
      </c>
      <c r="D95" s="130" t="s">
        <v>882</v>
      </c>
      <c r="E95" s="133">
        <v>44516</v>
      </c>
      <c r="F95" s="123">
        <v>47200</v>
      </c>
      <c r="G95" s="133">
        <v>44546</v>
      </c>
      <c r="H95" s="119">
        <f t="shared" si="1"/>
        <v>47200</v>
      </c>
      <c r="I95" s="132">
        <v>0</v>
      </c>
      <c r="J95" s="189" t="s">
        <v>61</v>
      </c>
    </row>
    <row r="96" spans="2:10" ht="85.5" x14ac:dyDescent="0.2">
      <c r="B96" s="190" t="s">
        <v>918</v>
      </c>
      <c r="C96" s="141" t="s">
        <v>992</v>
      </c>
      <c r="D96" s="130" t="s">
        <v>883</v>
      </c>
      <c r="E96" s="133">
        <v>44517</v>
      </c>
      <c r="F96" s="123">
        <v>421083</v>
      </c>
      <c r="G96" s="133">
        <v>44547</v>
      </c>
      <c r="H96" s="119">
        <f t="shared" si="1"/>
        <v>421083</v>
      </c>
      <c r="I96" s="132">
        <v>0</v>
      </c>
      <c r="J96" s="189" t="s">
        <v>61</v>
      </c>
    </row>
    <row r="97" spans="2:10" ht="99.75" x14ac:dyDescent="0.2">
      <c r="B97" s="190" t="s">
        <v>919</v>
      </c>
      <c r="C97" s="141" t="s">
        <v>993</v>
      </c>
      <c r="D97" s="130" t="s">
        <v>884</v>
      </c>
      <c r="E97" s="133">
        <v>44517</v>
      </c>
      <c r="F97" s="140">
        <v>304381</v>
      </c>
      <c r="G97" s="133">
        <v>44547</v>
      </c>
      <c r="H97" s="119">
        <f t="shared" si="1"/>
        <v>304381</v>
      </c>
      <c r="I97" s="132">
        <v>0</v>
      </c>
      <c r="J97" s="189" t="s">
        <v>61</v>
      </c>
    </row>
    <row r="98" spans="2:10" ht="85.5" x14ac:dyDescent="0.2">
      <c r="B98" s="190" t="s">
        <v>237</v>
      </c>
      <c r="C98" s="141" t="s">
        <v>994</v>
      </c>
      <c r="D98" s="130" t="s">
        <v>885</v>
      </c>
      <c r="E98" s="133">
        <v>44517</v>
      </c>
      <c r="F98" s="140">
        <v>304381</v>
      </c>
      <c r="G98" s="133">
        <v>44547</v>
      </c>
      <c r="H98" s="119">
        <f t="shared" si="1"/>
        <v>304381</v>
      </c>
      <c r="I98" s="132">
        <v>0</v>
      </c>
      <c r="J98" s="189" t="s">
        <v>61</v>
      </c>
    </row>
    <row r="99" spans="2:10" ht="62.25" customHeight="1" x14ac:dyDescent="0.2">
      <c r="B99" s="186" t="s">
        <v>0</v>
      </c>
      <c r="C99" s="186" t="s">
        <v>1</v>
      </c>
      <c r="D99" s="186" t="s">
        <v>3</v>
      </c>
      <c r="E99" s="186" t="s">
        <v>2</v>
      </c>
      <c r="F99" s="187" t="s">
        <v>4</v>
      </c>
      <c r="G99" s="186" t="s">
        <v>5</v>
      </c>
      <c r="H99" s="186" t="s">
        <v>6</v>
      </c>
      <c r="I99" s="186" t="s">
        <v>7</v>
      </c>
      <c r="J99" s="186" t="s">
        <v>8</v>
      </c>
    </row>
    <row r="100" spans="2:10" ht="99.75" x14ac:dyDescent="0.2">
      <c r="B100" s="190" t="s">
        <v>920</v>
      </c>
      <c r="C100" s="141" t="s">
        <v>984</v>
      </c>
      <c r="D100" s="130" t="s">
        <v>886</v>
      </c>
      <c r="E100" s="133">
        <v>44517</v>
      </c>
      <c r="F100" s="140">
        <v>125965</v>
      </c>
      <c r="G100" s="133">
        <v>44547</v>
      </c>
      <c r="H100" s="119">
        <f t="shared" si="1"/>
        <v>125965</v>
      </c>
      <c r="I100" s="132">
        <v>0</v>
      </c>
      <c r="J100" s="189" t="s">
        <v>61</v>
      </c>
    </row>
    <row r="101" spans="2:10" ht="99.75" x14ac:dyDescent="0.2">
      <c r="B101" s="190" t="s">
        <v>921</v>
      </c>
      <c r="C101" s="141" t="s">
        <v>972</v>
      </c>
      <c r="D101" s="130" t="s">
        <v>887</v>
      </c>
      <c r="E101" s="133">
        <v>44517</v>
      </c>
      <c r="F101" s="140">
        <v>23200</v>
      </c>
      <c r="G101" s="133">
        <v>44547</v>
      </c>
      <c r="H101" s="119">
        <f t="shared" si="1"/>
        <v>23200</v>
      </c>
      <c r="I101" s="132">
        <v>0</v>
      </c>
      <c r="J101" s="189" t="s">
        <v>61</v>
      </c>
    </row>
    <row r="102" spans="2:10" ht="71.25" x14ac:dyDescent="0.2">
      <c r="B102" s="190" t="s">
        <v>922</v>
      </c>
      <c r="C102" s="141" t="s">
        <v>945</v>
      </c>
      <c r="D102" s="130" t="s">
        <v>888</v>
      </c>
      <c r="E102" s="133">
        <v>44517</v>
      </c>
      <c r="F102" s="140">
        <v>130508</v>
      </c>
      <c r="G102" s="133">
        <v>44547</v>
      </c>
      <c r="H102" s="119">
        <f t="shared" si="1"/>
        <v>130508</v>
      </c>
      <c r="I102" s="132">
        <v>0</v>
      </c>
      <c r="J102" s="189" t="s">
        <v>61</v>
      </c>
    </row>
    <row r="103" spans="2:10" ht="85.5" x14ac:dyDescent="0.2">
      <c r="B103" s="190" t="s">
        <v>889</v>
      </c>
      <c r="C103" s="141" t="s">
        <v>946</v>
      </c>
      <c r="D103" s="130" t="s">
        <v>890</v>
      </c>
      <c r="E103" s="133">
        <v>44509</v>
      </c>
      <c r="F103" s="140">
        <v>4264496.4000000004</v>
      </c>
      <c r="G103" s="133">
        <v>44539</v>
      </c>
      <c r="H103" s="119">
        <f t="shared" si="1"/>
        <v>4264496.4000000004</v>
      </c>
      <c r="I103" s="132">
        <v>0</v>
      </c>
      <c r="J103" s="189" t="s">
        <v>61</v>
      </c>
    </row>
    <row r="104" spans="2:10" x14ac:dyDescent="0.2">
      <c r="B104" s="192"/>
      <c r="C104" s="192"/>
      <c r="D104" s="193"/>
      <c r="E104" s="194"/>
      <c r="F104" s="195"/>
      <c r="G104" s="196"/>
      <c r="H104" s="196"/>
      <c r="I104" s="197"/>
      <c r="J104" s="196"/>
    </row>
    <row r="105" spans="2:10" x14ac:dyDescent="0.2">
      <c r="B105" s="106"/>
    </row>
    <row r="109" spans="2:10" x14ac:dyDescent="0.2">
      <c r="C109" s="301"/>
      <c r="D109" s="301"/>
    </row>
    <row r="110" spans="2:10" x14ac:dyDescent="0.2">
      <c r="B110" s="129" t="s">
        <v>316</v>
      </c>
      <c r="C110" s="129"/>
      <c r="D110" s="297" t="s">
        <v>157</v>
      </c>
      <c r="E110" s="297"/>
      <c r="F110" s="125"/>
      <c r="G110" s="129"/>
      <c r="H110" s="297" t="s">
        <v>497</v>
      </c>
      <c r="I110" s="297"/>
      <c r="J110" s="297"/>
    </row>
    <row r="111" spans="2:10" x14ac:dyDescent="0.2">
      <c r="B111" s="128" t="s">
        <v>315</v>
      </c>
      <c r="C111" s="128"/>
      <c r="D111" s="296" t="s">
        <v>314</v>
      </c>
      <c r="E111" s="296"/>
      <c r="F111" s="96"/>
      <c r="G111" s="128"/>
      <c r="H111" s="298" t="s">
        <v>159</v>
      </c>
      <c r="I111" s="298"/>
      <c r="J111" s="298"/>
    </row>
    <row r="112" spans="2:10" x14ac:dyDescent="0.2">
      <c r="B112" s="128" t="s">
        <v>318</v>
      </c>
      <c r="C112" s="128"/>
      <c r="D112" s="296" t="s">
        <v>317</v>
      </c>
      <c r="E112" s="296"/>
      <c r="F112" s="96"/>
      <c r="G112" s="128"/>
      <c r="H112" s="298" t="s">
        <v>160</v>
      </c>
      <c r="I112" s="298"/>
      <c r="J112" s="298"/>
    </row>
  </sheetData>
  <mergeCells count="10">
    <mergeCell ref="D111:E111"/>
    <mergeCell ref="H111:J111"/>
    <mergeCell ref="D112:E112"/>
    <mergeCell ref="H112:J112"/>
    <mergeCell ref="B9:J9"/>
    <mergeCell ref="B11:J11"/>
    <mergeCell ref="B12:J12"/>
    <mergeCell ref="C109:D109"/>
    <mergeCell ref="D110:E110"/>
    <mergeCell ref="H110:J110"/>
  </mergeCells>
  <printOptions horizontalCentered="1"/>
  <pageMargins left="7.874015748031496E-2" right="7.874015748031496E-2" top="0.6692913385826772" bottom="0.19685039370078741" header="0.31496062992125984" footer="0.31496062992125984"/>
  <pageSetup scale="75" fitToHeight="2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80"/>
  <sheetViews>
    <sheetView topLeftCell="A14" zoomScale="90" zoomScaleNormal="90" zoomScaleSheetLayoutView="100" workbookViewId="0">
      <selection activeCell="D71" sqref="A1:XFD1048576"/>
    </sheetView>
  </sheetViews>
  <sheetFormatPr baseColWidth="10" defaultRowHeight="14.25" x14ac:dyDescent="0.2"/>
  <cols>
    <col min="1" max="1" width="3.7109375" style="26" customWidth="1"/>
    <col min="2" max="2" width="30.42578125" style="145" customWidth="1"/>
    <col min="3" max="3" width="41.85546875" style="145" customWidth="1"/>
    <col min="4" max="4" width="20" style="175" customWidth="1"/>
    <col min="5" max="5" width="16.140625" style="175" bestFit="1" customWidth="1"/>
    <col min="6" max="6" width="15.42578125" style="166" customWidth="1"/>
    <col min="7" max="7" width="14" style="149" customWidth="1"/>
    <col min="8" max="8" width="15" style="172" customWidth="1"/>
    <col min="9" max="9" width="13.28515625" style="149" customWidth="1"/>
    <col min="10" max="10" width="14.28515625" style="149" customWidth="1"/>
    <col min="11" max="16384" width="11.42578125" style="26"/>
  </cols>
  <sheetData>
    <row r="9" spans="2:10" x14ac:dyDescent="0.2">
      <c r="B9" s="304" t="s">
        <v>161</v>
      </c>
      <c r="C9" s="304"/>
      <c r="D9" s="304"/>
      <c r="E9" s="304"/>
      <c r="F9" s="304"/>
      <c r="G9" s="304"/>
      <c r="H9" s="304"/>
      <c r="I9" s="304"/>
      <c r="J9" s="304"/>
    </row>
    <row r="10" spans="2:10" x14ac:dyDescent="0.2">
      <c r="C10" s="146"/>
      <c r="D10" s="174"/>
      <c r="E10" s="174"/>
      <c r="F10" s="165"/>
      <c r="G10" s="147"/>
      <c r="H10" s="171"/>
      <c r="I10" s="148"/>
      <c r="J10" s="148"/>
    </row>
    <row r="11" spans="2:10" x14ac:dyDescent="0.2">
      <c r="B11" s="304" t="s">
        <v>162</v>
      </c>
      <c r="C11" s="304"/>
      <c r="D11" s="304"/>
      <c r="E11" s="304"/>
      <c r="F11" s="304"/>
      <c r="G11" s="304"/>
      <c r="H11" s="304"/>
      <c r="I11" s="304"/>
      <c r="J11" s="304"/>
    </row>
    <row r="12" spans="2:10" x14ac:dyDescent="0.2">
      <c r="B12" s="305" t="s">
        <v>995</v>
      </c>
      <c r="C12" s="305"/>
      <c r="D12" s="305"/>
      <c r="E12" s="305"/>
      <c r="F12" s="305"/>
      <c r="G12" s="305"/>
      <c r="H12" s="305"/>
      <c r="I12" s="305"/>
      <c r="J12" s="305"/>
    </row>
    <row r="14" spans="2:10" s="150" customFormat="1" ht="71.25" x14ac:dyDescent="0.2">
      <c r="B14" s="198" t="s">
        <v>0</v>
      </c>
      <c r="C14" s="198" t="s">
        <v>1</v>
      </c>
      <c r="D14" s="198" t="s">
        <v>3</v>
      </c>
      <c r="E14" s="198" t="s">
        <v>2</v>
      </c>
      <c r="F14" s="199" t="s">
        <v>4</v>
      </c>
      <c r="G14" s="198" t="s">
        <v>5</v>
      </c>
      <c r="H14" s="198" t="s">
        <v>6</v>
      </c>
      <c r="I14" s="198" t="s">
        <v>7</v>
      </c>
      <c r="J14" s="198" t="s">
        <v>8</v>
      </c>
    </row>
    <row r="15" spans="2:10" ht="142.5" x14ac:dyDescent="0.2">
      <c r="B15" s="207" t="s">
        <v>19</v>
      </c>
      <c r="C15" s="151" t="s">
        <v>998</v>
      </c>
      <c r="D15" s="178" t="s">
        <v>1009</v>
      </c>
      <c r="E15" s="176">
        <v>44473</v>
      </c>
      <c r="F15" s="159">
        <v>24066.79</v>
      </c>
      <c r="G15" s="162">
        <v>44504</v>
      </c>
      <c r="H15" s="173">
        <f t="shared" ref="H15:H27" si="0">+F15</f>
        <v>24066.79</v>
      </c>
      <c r="I15" s="152">
        <v>0</v>
      </c>
      <c r="J15" s="142" t="s">
        <v>61</v>
      </c>
    </row>
    <row r="16" spans="2:10" ht="128.25" x14ac:dyDescent="0.2">
      <c r="B16" s="207" t="s">
        <v>247</v>
      </c>
      <c r="C16" s="151" t="s">
        <v>999</v>
      </c>
      <c r="D16" s="178" t="s">
        <v>1010</v>
      </c>
      <c r="E16" s="176">
        <v>44482</v>
      </c>
      <c r="F16" s="159">
        <v>91247.5</v>
      </c>
      <c r="G16" s="162">
        <v>44513</v>
      </c>
      <c r="H16" s="173">
        <f t="shared" si="0"/>
        <v>91247.5</v>
      </c>
      <c r="I16" s="152">
        <v>0</v>
      </c>
      <c r="J16" s="142" t="s">
        <v>61</v>
      </c>
    </row>
    <row r="17" spans="2:10" ht="128.25" x14ac:dyDescent="0.2">
      <c r="B17" s="207" t="s">
        <v>19</v>
      </c>
      <c r="C17" s="151" t="s">
        <v>1000</v>
      </c>
      <c r="D17" s="178" t="s">
        <v>1011</v>
      </c>
      <c r="E17" s="158" t="s">
        <v>1110</v>
      </c>
      <c r="F17" s="159" t="s">
        <v>1111</v>
      </c>
      <c r="G17" s="158" t="s">
        <v>1126</v>
      </c>
      <c r="H17" s="173" t="str">
        <f t="shared" si="0"/>
        <v>10,662.76              7,144.88</v>
      </c>
      <c r="I17" s="152">
        <v>0</v>
      </c>
      <c r="J17" s="142" t="s">
        <v>61</v>
      </c>
    </row>
    <row r="18" spans="2:10" ht="85.5" x14ac:dyDescent="0.2">
      <c r="B18" s="207" t="s">
        <v>23</v>
      </c>
      <c r="C18" s="151" t="s">
        <v>1001</v>
      </c>
      <c r="D18" s="178" t="s">
        <v>1012</v>
      </c>
      <c r="E18" s="176">
        <v>44470</v>
      </c>
      <c r="F18" s="159">
        <v>27348.2</v>
      </c>
      <c r="G18" s="162">
        <v>44501</v>
      </c>
      <c r="H18" s="173">
        <f t="shared" si="0"/>
        <v>27348.2</v>
      </c>
      <c r="I18" s="152">
        <v>0</v>
      </c>
      <c r="J18" s="142" t="s">
        <v>61</v>
      </c>
    </row>
    <row r="19" spans="2:10" ht="71.25" x14ac:dyDescent="0.2">
      <c r="B19" s="198" t="s">
        <v>0</v>
      </c>
      <c r="C19" s="198" t="s">
        <v>1</v>
      </c>
      <c r="D19" s="198" t="s">
        <v>3</v>
      </c>
      <c r="E19" s="198" t="s">
        <v>2</v>
      </c>
      <c r="F19" s="199" t="s">
        <v>4</v>
      </c>
      <c r="G19" s="198" t="s">
        <v>5</v>
      </c>
      <c r="H19" s="198" t="s">
        <v>6</v>
      </c>
      <c r="I19" s="198" t="s">
        <v>7</v>
      </c>
      <c r="J19" s="198" t="s">
        <v>8</v>
      </c>
    </row>
    <row r="20" spans="2:10" ht="128.25" x14ac:dyDescent="0.2">
      <c r="B20" s="207" t="s">
        <v>529</v>
      </c>
      <c r="C20" s="151" t="s">
        <v>1002</v>
      </c>
      <c r="D20" s="178" t="s">
        <v>1013</v>
      </c>
      <c r="E20" s="176">
        <v>44476</v>
      </c>
      <c r="F20" s="159">
        <v>58793.9</v>
      </c>
      <c r="G20" s="162">
        <v>44507</v>
      </c>
      <c r="H20" s="173">
        <f t="shared" si="0"/>
        <v>58793.9</v>
      </c>
      <c r="I20" s="152">
        <v>0</v>
      </c>
      <c r="J20" s="142" t="s">
        <v>61</v>
      </c>
    </row>
    <row r="21" spans="2:10" ht="143.25" customHeight="1" x14ac:dyDescent="0.2">
      <c r="B21" s="207" t="s">
        <v>251</v>
      </c>
      <c r="C21" s="151" t="s">
        <v>1003</v>
      </c>
      <c r="D21" s="178" t="s">
        <v>1014</v>
      </c>
      <c r="E21" s="176">
        <v>44509</v>
      </c>
      <c r="F21" s="159">
        <v>34646.25</v>
      </c>
      <c r="G21" s="162">
        <v>44539</v>
      </c>
      <c r="H21" s="173">
        <f t="shared" si="0"/>
        <v>34646.25</v>
      </c>
      <c r="I21" s="152">
        <v>0</v>
      </c>
      <c r="J21" s="142" t="s">
        <v>61</v>
      </c>
    </row>
    <row r="22" spans="2:10" ht="128.25" x14ac:dyDescent="0.2">
      <c r="B22" s="207" t="s">
        <v>996</v>
      </c>
      <c r="C22" s="151" t="s">
        <v>1004</v>
      </c>
      <c r="D22" s="178" t="s">
        <v>1015</v>
      </c>
      <c r="E22" s="176">
        <v>44476</v>
      </c>
      <c r="F22" s="159">
        <v>93000</v>
      </c>
      <c r="G22" s="162">
        <v>44507</v>
      </c>
      <c r="H22" s="173">
        <f t="shared" si="0"/>
        <v>93000</v>
      </c>
      <c r="I22" s="152">
        <v>0</v>
      </c>
      <c r="J22" s="142" t="s">
        <v>61</v>
      </c>
    </row>
    <row r="23" spans="2:10" ht="85.5" x14ac:dyDescent="0.2">
      <c r="B23" s="208" t="s">
        <v>997</v>
      </c>
      <c r="C23" s="151" t="s">
        <v>1005</v>
      </c>
      <c r="D23" s="178" t="s">
        <v>1016</v>
      </c>
      <c r="E23" s="158">
        <v>44496</v>
      </c>
      <c r="F23" s="159">
        <v>90400</v>
      </c>
      <c r="G23" s="153">
        <v>44527</v>
      </c>
      <c r="H23" s="173">
        <f t="shared" si="0"/>
        <v>90400</v>
      </c>
      <c r="I23" s="152">
        <v>0</v>
      </c>
      <c r="J23" s="142" t="s">
        <v>61</v>
      </c>
    </row>
    <row r="24" spans="2:10" ht="122.25" customHeight="1" x14ac:dyDescent="0.2">
      <c r="B24" s="208" t="s">
        <v>23</v>
      </c>
      <c r="C24" s="151" t="s">
        <v>1006</v>
      </c>
      <c r="D24" s="178" t="s">
        <v>1017</v>
      </c>
      <c r="E24" s="158">
        <v>44490</v>
      </c>
      <c r="F24" s="159">
        <v>81572.06</v>
      </c>
      <c r="G24" s="153">
        <v>44521</v>
      </c>
      <c r="H24" s="173">
        <f t="shared" si="0"/>
        <v>81572.06</v>
      </c>
      <c r="I24" s="152">
        <v>0</v>
      </c>
      <c r="J24" s="142" t="s">
        <v>61</v>
      </c>
    </row>
    <row r="25" spans="2:10" ht="90.75" customHeight="1" x14ac:dyDescent="0.2">
      <c r="B25" s="198" t="s">
        <v>0</v>
      </c>
      <c r="C25" s="198" t="s">
        <v>1</v>
      </c>
      <c r="D25" s="198" t="s">
        <v>3</v>
      </c>
      <c r="E25" s="198" t="s">
        <v>2</v>
      </c>
      <c r="F25" s="199" t="s">
        <v>4</v>
      </c>
      <c r="G25" s="198" t="s">
        <v>5</v>
      </c>
      <c r="H25" s="198" t="s">
        <v>6</v>
      </c>
      <c r="I25" s="198" t="s">
        <v>7</v>
      </c>
      <c r="J25" s="198" t="s">
        <v>8</v>
      </c>
    </row>
    <row r="26" spans="2:10" ht="156.75" x14ac:dyDescent="0.2">
      <c r="B26" s="208" t="s">
        <v>23</v>
      </c>
      <c r="C26" s="151" t="s">
        <v>1007</v>
      </c>
      <c r="D26" s="178" t="s">
        <v>1018</v>
      </c>
      <c r="E26" s="158" t="s">
        <v>1113</v>
      </c>
      <c r="F26" s="159" t="s">
        <v>1112</v>
      </c>
      <c r="G26" s="153" t="s">
        <v>1114</v>
      </c>
      <c r="H26" s="159" t="s">
        <v>1112</v>
      </c>
      <c r="I26" s="152">
        <v>0</v>
      </c>
      <c r="J26" s="142" t="s">
        <v>61</v>
      </c>
    </row>
    <row r="27" spans="2:10" ht="114" x14ac:dyDescent="0.2">
      <c r="B27" s="208" t="s">
        <v>231</v>
      </c>
      <c r="C27" s="151" t="s">
        <v>1008</v>
      </c>
      <c r="D27" s="178" t="s">
        <v>1019</v>
      </c>
      <c r="E27" s="158">
        <v>44476</v>
      </c>
      <c r="F27" s="159">
        <v>28250</v>
      </c>
      <c r="G27" s="153">
        <v>44507</v>
      </c>
      <c r="H27" s="173">
        <f t="shared" si="0"/>
        <v>28250</v>
      </c>
      <c r="I27" s="152">
        <v>0</v>
      </c>
      <c r="J27" s="142" t="s">
        <v>61</v>
      </c>
    </row>
    <row r="28" spans="2:10" ht="156.75" x14ac:dyDescent="0.2">
      <c r="B28" s="208" t="s">
        <v>1133</v>
      </c>
      <c r="C28" s="141" t="s">
        <v>1020</v>
      </c>
      <c r="D28" s="178" t="s">
        <v>304</v>
      </c>
      <c r="E28" s="158">
        <v>44517</v>
      </c>
      <c r="F28" s="164">
        <v>118000</v>
      </c>
      <c r="G28" s="153">
        <v>44547</v>
      </c>
      <c r="H28" s="173">
        <f t="shared" ref="H28:H71" si="1">+F28</f>
        <v>118000</v>
      </c>
      <c r="I28" s="152">
        <v>0</v>
      </c>
      <c r="J28" s="142" t="s">
        <v>61</v>
      </c>
    </row>
    <row r="29" spans="2:10" ht="114.75" x14ac:dyDescent="0.25">
      <c r="B29" s="208" t="s">
        <v>331</v>
      </c>
      <c r="C29" s="138" t="s">
        <v>1021</v>
      </c>
      <c r="D29" s="178" t="s">
        <v>1022</v>
      </c>
      <c r="E29" s="158" t="s">
        <v>1116</v>
      </c>
      <c r="F29" s="25" t="s">
        <v>1115</v>
      </c>
      <c r="G29" s="158" t="s">
        <v>1117</v>
      </c>
      <c r="H29" s="173" t="str">
        <f t="shared" si="1"/>
        <v>8,850.00                   7,080.00                   9,440.00                  7,080.00</v>
      </c>
      <c r="I29" s="152">
        <v>0</v>
      </c>
      <c r="J29" s="142" t="s">
        <v>61</v>
      </c>
    </row>
    <row r="30" spans="2:10" ht="99.75" x14ac:dyDescent="0.2">
      <c r="B30" s="207" t="s">
        <v>1023</v>
      </c>
      <c r="C30" s="138" t="s">
        <v>1025</v>
      </c>
      <c r="D30" s="178" t="s">
        <v>1024</v>
      </c>
      <c r="E30" s="158">
        <v>44505</v>
      </c>
      <c r="F30" s="164">
        <v>186000</v>
      </c>
      <c r="G30" s="153">
        <v>44535</v>
      </c>
      <c r="H30" s="173">
        <f t="shared" si="1"/>
        <v>186000</v>
      </c>
      <c r="I30" s="152">
        <v>0</v>
      </c>
      <c r="J30" s="142" t="s">
        <v>61</v>
      </c>
    </row>
    <row r="31" spans="2:10" ht="71.25" x14ac:dyDescent="0.2">
      <c r="B31" s="198" t="s">
        <v>0</v>
      </c>
      <c r="C31" s="198" t="s">
        <v>1</v>
      </c>
      <c r="D31" s="198" t="s">
        <v>3</v>
      </c>
      <c r="E31" s="198" t="s">
        <v>2</v>
      </c>
      <c r="F31" s="199" t="s">
        <v>4</v>
      </c>
      <c r="G31" s="198" t="s">
        <v>5</v>
      </c>
      <c r="H31" s="198" t="s">
        <v>6</v>
      </c>
      <c r="I31" s="198" t="s">
        <v>7</v>
      </c>
      <c r="J31" s="198" t="s">
        <v>8</v>
      </c>
    </row>
    <row r="32" spans="2:10" ht="99.75" x14ac:dyDescent="0.2">
      <c r="B32" s="207" t="s">
        <v>1134</v>
      </c>
      <c r="C32" s="138" t="s">
        <v>1026</v>
      </c>
      <c r="D32" s="178" t="s">
        <v>1027</v>
      </c>
      <c r="E32" s="161">
        <v>44525</v>
      </c>
      <c r="F32" s="164" t="s">
        <v>1127</v>
      </c>
      <c r="G32" s="153">
        <v>44535</v>
      </c>
      <c r="H32" s="173" t="str">
        <f t="shared" si="1"/>
        <v>259,600.00 259,600.00</v>
      </c>
      <c r="I32" s="152">
        <v>0</v>
      </c>
      <c r="J32" s="142" t="s">
        <v>61</v>
      </c>
    </row>
    <row r="33" spans="2:10" ht="114" x14ac:dyDescent="0.2">
      <c r="B33" s="207" t="s">
        <v>1135</v>
      </c>
      <c r="C33" s="138" t="s">
        <v>1028</v>
      </c>
      <c r="D33" s="178" t="s">
        <v>1029</v>
      </c>
      <c r="E33" s="158">
        <v>44519</v>
      </c>
      <c r="F33" s="167">
        <v>150000</v>
      </c>
      <c r="G33" s="153">
        <v>44549</v>
      </c>
      <c r="H33" s="173">
        <f t="shared" si="1"/>
        <v>150000</v>
      </c>
      <c r="I33" s="152">
        <v>0</v>
      </c>
      <c r="J33" s="142" t="s">
        <v>61</v>
      </c>
    </row>
    <row r="34" spans="2:10" ht="128.25" x14ac:dyDescent="0.2">
      <c r="B34" s="207" t="s">
        <v>1030</v>
      </c>
      <c r="C34" s="138" t="s">
        <v>1031</v>
      </c>
      <c r="D34" s="178" t="s">
        <v>425</v>
      </c>
      <c r="E34" s="158">
        <v>44525</v>
      </c>
      <c r="F34" s="168">
        <v>47200</v>
      </c>
      <c r="G34" s="153">
        <v>44555</v>
      </c>
      <c r="H34" s="173">
        <f t="shared" si="1"/>
        <v>47200</v>
      </c>
      <c r="I34" s="152">
        <v>0</v>
      </c>
      <c r="J34" s="142" t="s">
        <v>61</v>
      </c>
    </row>
    <row r="35" spans="2:10" ht="114.75" x14ac:dyDescent="0.25">
      <c r="B35" s="207" t="s">
        <v>1136</v>
      </c>
      <c r="C35" s="138" t="s">
        <v>1032</v>
      </c>
      <c r="D35" s="178" t="s">
        <v>1033</v>
      </c>
      <c r="E35" s="158" t="s">
        <v>1118</v>
      </c>
      <c r="F35" s="25" t="s">
        <v>1119</v>
      </c>
      <c r="G35" s="158" t="s">
        <v>1120</v>
      </c>
      <c r="H35" s="173" t="str">
        <f t="shared" si="1"/>
        <v>41,872.56        602,598.40</v>
      </c>
      <c r="I35" s="152">
        <v>0</v>
      </c>
      <c r="J35" s="142" t="s">
        <v>61</v>
      </c>
    </row>
    <row r="36" spans="2:10" ht="99.75" x14ac:dyDescent="0.2">
      <c r="B36" s="207" t="s">
        <v>364</v>
      </c>
      <c r="C36" s="138" t="s">
        <v>1034</v>
      </c>
      <c r="D36" s="178" t="s">
        <v>1035</v>
      </c>
      <c r="E36" s="158">
        <v>44511</v>
      </c>
      <c r="F36" s="167">
        <v>882302.57</v>
      </c>
      <c r="G36" s="153">
        <v>44541</v>
      </c>
      <c r="H36" s="173">
        <f t="shared" si="1"/>
        <v>882302.57</v>
      </c>
      <c r="I36" s="152">
        <v>0</v>
      </c>
      <c r="J36" s="142" t="s">
        <v>61</v>
      </c>
    </row>
    <row r="37" spans="2:10" ht="114" x14ac:dyDescent="0.2">
      <c r="B37" s="207" t="s">
        <v>694</v>
      </c>
      <c r="C37" s="138" t="s">
        <v>1036</v>
      </c>
      <c r="D37" s="178" t="s">
        <v>1037</v>
      </c>
      <c r="E37" s="158">
        <v>44525</v>
      </c>
      <c r="F37" s="168">
        <v>205416.66</v>
      </c>
      <c r="G37" s="153">
        <v>44555</v>
      </c>
      <c r="H37" s="173">
        <f t="shared" si="1"/>
        <v>205416.66</v>
      </c>
      <c r="I37" s="152">
        <v>0</v>
      </c>
      <c r="J37" s="142" t="s">
        <v>61</v>
      </c>
    </row>
    <row r="38" spans="2:10" ht="71.25" x14ac:dyDescent="0.2">
      <c r="B38" s="198" t="s">
        <v>0</v>
      </c>
      <c r="C38" s="198" t="s">
        <v>1</v>
      </c>
      <c r="D38" s="198" t="s">
        <v>3</v>
      </c>
      <c r="E38" s="198" t="s">
        <v>2</v>
      </c>
      <c r="F38" s="199" t="s">
        <v>4</v>
      </c>
      <c r="G38" s="198" t="s">
        <v>5</v>
      </c>
      <c r="H38" s="198" t="s">
        <v>6</v>
      </c>
      <c r="I38" s="198" t="s">
        <v>7</v>
      </c>
      <c r="J38" s="198" t="s">
        <v>8</v>
      </c>
    </row>
    <row r="39" spans="2:10" ht="128.25" x14ac:dyDescent="0.2">
      <c r="B39" s="208" t="s">
        <v>1039</v>
      </c>
      <c r="C39" s="138" t="s">
        <v>1038</v>
      </c>
      <c r="D39" s="178" t="s">
        <v>390</v>
      </c>
      <c r="E39" s="158">
        <v>44516</v>
      </c>
      <c r="F39" s="168">
        <v>59000</v>
      </c>
      <c r="G39" s="153">
        <v>44546</v>
      </c>
      <c r="H39" s="173">
        <f t="shared" si="1"/>
        <v>59000</v>
      </c>
      <c r="I39" s="152">
        <v>0</v>
      </c>
      <c r="J39" s="142" t="s">
        <v>61</v>
      </c>
    </row>
    <row r="40" spans="2:10" ht="99.75" x14ac:dyDescent="0.2">
      <c r="B40" s="208" t="s">
        <v>1137</v>
      </c>
      <c r="C40" s="138" t="s">
        <v>1040</v>
      </c>
      <c r="D40" s="178" t="s">
        <v>1041</v>
      </c>
      <c r="E40" s="158">
        <v>44525</v>
      </c>
      <c r="F40" s="168">
        <v>121582.39999999999</v>
      </c>
      <c r="G40" s="153">
        <v>44555</v>
      </c>
      <c r="H40" s="173">
        <f t="shared" si="1"/>
        <v>121582.39999999999</v>
      </c>
      <c r="I40" s="152">
        <v>0</v>
      </c>
      <c r="J40" s="142" t="s">
        <v>61</v>
      </c>
    </row>
    <row r="41" spans="2:10" ht="114" x14ac:dyDescent="0.2">
      <c r="B41" s="208" t="s">
        <v>1138</v>
      </c>
      <c r="C41" s="138" t="s">
        <v>1042</v>
      </c>
      <c r="D41" s="178" t="s">
        <v>1043</v>
      </c>
      <c r="E41" s="158">
        <v>44522</v>
      </c>
      <c r="F41" s="168">
        <v>2900</v>
      </c>
      <c r="G41" s="153">
        <v>44552</v>
      </c>
      <c r="H41" s="173">
        <f t="shared" si="1"/>
        <v>2900</v>
      </c>
      <c r="I41" s="152">
        <v>0</v>
      </c>
      <c r="J41" s="142" t="s">
        <v>61</v>
      </c>
    </row>
    <row r="42" spans="2:10" ht="85.5" x14ac:dyDescent="0.2">
      <c r="B42" s="208" t="s">
        <v>1139</v>
      </c>
      <c r="C42" s="138" t="s">
        <v>1044</v>
      </c>
      <c r="D42" s="178" t="s">
        <v>1045</v>
      </c>
      <c r="E42" s="158">
        <v>44525</v>
      </c>
      <c r="F42" s="168">
        <v>571179</v>
      </c>
      <c r="G42" s="153">
        <v>44555</v>
      </c>
      <c r="H42" s="173">
        <f t="shared" si="1"/>
        <v>571179</v>
      </c>
      <c r="I42" s="152">
        <v>0</v>
      </c>
      <c r="J42" s="142" t="s">
        <v>61</v>
      </c>
    </row>
    <row r="43" spans="2:10" ht="99.75" x14ac:dyDescent="0.2">
      <c r="B43" s="208" t="s">
        <v>1047</v>
      </c>
      <c r="C43" s="138" t="s">
        <v>1046</v>
      </c>
      <c r="D43" s="178" t="s">
        <v>1048</v>
      </c>
      <c r="E43" s="158">
        <v>44525</v>
      </c>
      <c r="F43" s="168">
        <v>129378.5</v>
      </c>
      <c r="G43" s="153">
        <v>44555</v>
      </c>
      <c r="H43" s="173">
        <f t="shared" si="1"/>
        <v>129378.5</v>
      </c>
      <c r="I43" s="152">
        <v>0</v>
      </c>
      <c r="J43" s="142" t="s">
        <v>61</v>
      </c>
    </row>
    <row r="44" spans="2:10" ht="101.25" customHeight="1" x14ac:dyDescent="0.2">
      <c r="B44" s="208" t="s">
        <v>1049</v>
      </c>
      <c r="C44" s="138" t="s">
        <v>1050</v>
      </c>
      <c r="D44" s="178" t="s">
        <v>1051</v>
      </c>
      <c r="E44" s="158">
        <v>44525</v>
      </c>
      <c r="F44" s="168">
        <v>125552</v>
      </c>
      <c r="G44" s="153">
        <v>44555</v>
      </c>
      <c r="H44" s="173">
        <f t="shared" si="1"/>
        <v>125552</v>
      </c>
      <c r="I44" s="152">
        <v>0</v>
      </c>
      <c r="J44" s="142" t="s">
        <v>61</v>
      </c>
    </row>
    <row r="45" spans="2:10" ht="71.25" x14ac:dyDescent="0.2">
      <c r="B45" s="198" t="s">
        <v>0</v>
      </c>
      <c r="C45" s="198" t="s">
        <v>1</v>
      </c>
      <c r="D45" s="198" t="s">
        <v>3</v>
      </c>
      <c r="E45" s="198" t="s">
        <v>2</v>
      </c>
      <c r="F45" s="199" t="s">
        <v>4</v>
      </c>
      <c r="G45" s="198" t="s">
        <v>5</v>
      </c>
      <c r="H45" s="198" t="s">
        <v>6</v>
      </c>
      <c r="I45" s="198" t="s">
        <v>7</v>
      </c>
      <c r="J45" s="198" t="s">
        <v>8</v>
      </c>
    </row>
    <row r="46" spans="2:10" ht="99.75" x14ac:dyDescent="0.2">
      <c r="B46" s="208" t="s">
        <v>1052</v>
      </c>
      <c r="C46" s="138" t="s">
        <v>1053</v>
      </c>
      <c r="D46" s="178" t="s">
        <v>1054</v>
      </c>
      <c r="E46" s="158">
        <v>44519</v>
      </c>
      <c r="F46" s="168">
        <v>195000</v>
      </c>
      <c r="G46" s="153">
        <v>44549</v>
      </c>
      <c r="H46" s="173">
        <f t="shared" si="1"/>
        <v>195000</v>
      </c>
      <c r="I46" s="152">
        <v>0</v>
      </c>
      <c r="J46" s="142" t="s">
        <v>61</v>
      </c>
    </row>
    <row r="47" spans="2:10" ht="114" customHeight="1" x14ac:dyDescent="0.2">
      <c r="B47" s="208" t="s">
        <v>776</v>
      </c>
      <c r="C47" s="138" t="s">
        <v>1055</v>
      </c>
      <c r="D47" s="178" t="s">
        <v>1056</v>
      </c>
      <c r="E47" s="158">
        <v>44522</v>
      </c>
      <c r="F47" s="168">
        <v>15360.01</v>
      </c>
      <c r="G47" s="153">
        <v>44552</v>
      </c>
      <c r="H47" s="173">
        <f t="shared" si="1"/>
        <v>15360.01</v>
      </c>
      <c r="I47" s="152">
        <v>0</v>
      </c>
      <c r="J47" s="142" t="s">
        <v>61</v>
      </c>
    </row>
    <row r="48" spans="2:10" ht="114" customHeight="1" x14ac:dyDescent="0.2">
      <c r="B48" s="208" t="s">
        <v>1057</v>
      </c>
      <c r="C48" s="138" t="s">
        <v>1058</v>
      </c>
      <c r="D48" s="178" t="s">
        <v>1059</v>
      </c>
      <c r="E48" s="158">
        <v>44525</v>
      </c>
      <c r="F48" s="168">
        <v>13200000</v>
      </c>
      <c r="G48" s="153">
        <v>44555</v>
      </c>
      <c r="H48" s="173">
        <f t="shared" si="1"/>
        <v>13200000</v>
      </c>
      <c r="I48" s="152">
        <v>0</v>
      </c>
      <c r="J48" s="142" t="s">
        <v>61</v>
      </c>
    </row>
    <row r="49" spans="2:10" ht="114" x14ac:dyDescent="0.2">
      <c r="B49" s="208" t="s">
        <v>1063</v>
      </c>
      <c r="C49" s="138" t="s">
        <v>1062</v>
      </c>
      <c r="D49" s="178" t="s">
        <v>814</v>
      </c>
      <c r="E49" s="158">
        <v>44519</v>
      </c>
      <c r="F49" s="168">
        <v>35400</v>
      </c>
      <c r="G49" s="153">
        <v>44549</v>
      </c>
      <c r="H49" s="173">
        <f t="shared" si="1"/>
        <v>35400</v>
      </c>
      <c r="I49" s="152">
        <v>0</v>
      </c>
      <c r="J49" s="142" t="s">
        <v>61</v>
      </c>
    </row>
    <row r="50" spans="2:10" ht="171.75" customHeight="1" x14ac:dyDescent="0.25">
      <c r="B50" s="208" t="s">
        <v>716</v>
      </c>
      <c r="C50" s="138" t="s">
        <v>1061</v>
      </c>
      <c r="D50" s="178" t="s">
        <v>1060</v>
      </c>
      <c r="E50" s="161">
        <v>44519</v>
      </c>
      <c r="F50" s="25" t="s">
        <v>1128</v>
      </c>
      <c r="G50" s="161">
        <v>44549</v>
      </c>
      <c r="H50" s="173" t="str">
        <f t="shared" si="1"/>
        <v>3,717.00           8,614.00             6,903.00           7,552.00         11,092.00       12,213.00         8,732.00            4,956.00           5,487.00            3,540.00           2,773.00</v>
      </c>
      <c r="I50" s="152">
        <v>0</v>
      </c>
      <c r="J50" s="142" t="s">
        <v>61</v>
      </c>
    </row>
    <row r="51" spans="2:10" ht="88.5" customHeight="1" x14ac:dyDescent="0.2">
      <c r="B51" s="198" t="s">
        <v>0</v>
      </c>
      <c r="C51" s="198" t="s">
        <v>1</v>
      </c>
      <c r="D51" s="198" t="s">
        <v>3</v>
      </c>
      <c r="E51" s="198" t="s">
        <v>2</v>
      </c>
      <c r="F51" s="199" t="s">
        <v>4</v>
      </c>
      <c r="G51" s="198" t="s">
        <v>5</v>
      </c>
      <c r="H51" s="198" t="s">
        <v>6</v>
      </c>
      <c r="I51" s="198" t="s">
        <v>7</v>
      </c>
      <c r="J51" s="198" t="s">
        <v>8</v>
      </c>
    </row>
    <row r="52" spans="2:10" ht="199.5" x14ac:dyDescent="0.2">
      <c r="B52" s="208" t="s">
        <v>1065</v>
      </c>
      <c r="C52" s="138" t="s">
        <v>1064</v>
      </c>
      <c r="D52" s="178" t="s">
        <v>1066</v>
      </c>
      <c r="E52" s="161">
        <v>44524</v>
      </c>
      <c r="F52" s="179" t="s">
        <v>1121</v>
      </c>
      <c r="G52" s="161">
        <v>44554</v>
      </c>
      <c r="H52" s="173" t="str">
        <f t="shared" si="1"/>
        <v>9,,48.00             430.00            9,048.00          430.00            9,048.00              430.00              430.00           9,048.00           430.00            9,048.00          9,048.00             430.00            9,048.00           437.00</v>
      </c>
      <c r="I52" s="152">
        <v>0</v>
      </c>
      <c r="J52" s="142" t="s">
        <v>61</v>
      </c>
    </row>
    <row r="53" spans="2:10" ht="114" x14ac:dyDescent="0.2">
      <c r="B53" s="208" t="s">
        <v>1067</v>
      </c>
      <c r="C53" s="138" t="s">
        <v>1068</v>
      </c>
      <c r="D53" s="178" t="s">
        <v>1069</v>
      </c>
      <c r="E53" s="158">
        <v>44526</v>
      </c>
      <c r="F53" s="168">
        <v>99840</v>
      </c>
      <c r="G53" s="153">
        <v>44556</v>
      </c>
      <c r="H53" s="173">
        <f t="shared" si="1"/>
        <v>99840</v>
      </c>
      <c r="I53" s="152">
        <v>0</v>
      </c>
      <c r="J53" s="142" t="s">
        <v>61</v>
      </c>
    </row>
    <row r="54" spans="2:10" ht="128.25" x14ac:dyDescent="0.2">
      <c r="B54" s="208" t="s">
        <v>1071</v>
      </c>
      <c r="C54" s="138" t="s">
        <v>1070</v>
      </c>
      <c r="D54" s="178" t="s">
        <v>1072</v>
      </c>
      <c r="E54" s="161" t="s">
        <v>1122</v>
      </c>
      <c r="F54" s="180" t="s">
        <v>1130</v>
      </c>
      <c r="G54" s="161">
        <v>44556</v>
      </c>
      <c r="H54" s="173" t="str">
        <f t="shared" si="1"/>
        <v>10,620.00 8,850.00 10,620.00 10620.00 8,850.00</v>
      </c>
      <c r="I54" s="152">
        <v>0</v>
      </c>
      <c r="J54" s="142" t="s">
        <v>61</v>
      </c>
    </row>
    <row r="55" spans="2:10" ht="156.75" customHeight="1" x14ac:dyDescent="0.2">
      <c r="B55" s="208" t="s">
        <v>1073</v>
      </c>
      <c r="C55" s="138" t="s">
        <v>1076</v>
      </c>
      <c r="D55" s="178" t="s">
        <v>1074</v>
      </c>
      <c r="E55" s="158">
        <v>44529</v>
      </c>
      <c r="F55" s="167">
        <v>59000</v>
      </c>
      <c r="G55" s="153">
        <v>44559</v>
      </c>
      <c r="H55" s="173">
        <f t="shared" si="1"/>
        <v>59000</v>
      </c>
      <c r="I55" s="152">
        <v>0</v>
      </c>
      <c r="J55" s="142" t="s">
        <v>61</v>
      </c>
    </row>
    <row r="56" spans="2:10" ht="71.25" x14ac:dyDescent="0.2">
      <c r="B56" s="198" t="s">
        <v>0</v>
      </c>
      <c r="C56" s="198" t="s">
        <v>1</v>
      </c>
      <c r="D56" s="198" t="s">
        <v>3</v>
      </c>
      <c r="E56" s="198" t="s">
        <v>2</v>
      </c>
      <c r="F56" s="199" t="s">
        <v>4</v>
      </c>
      <c r="G56" s="198" t="s">
        <v>5</v>
      </c>
      <c r="H56" s="198" t="s">
        <v>6</v>
      </c>
      <c r="I56" s="198" t="s">
        <v>7</v>
      </c>
      <c r="J56" s="198" t="s">
        <v>8</v>
      </c>
    </row>
    <row r="57" spans="2:10" ht="114" x14ac:dyDescent="0.2">
      <c r="B57" s="208" t="s">
        <v>331</v>
      </c>
      <c r="C57" s="157" t="s">
        <v>1077</v>
      </c>
      <c r="D57" s="178" t="s">
        <v>1075</v>
      </c>
      <c r="E57" s="160">
        <v>44526</v>
      </c>
      <c r="F57" s="180" t="s">
        <v>1131</v>
      </c>
      <c r="G57" s="161">
        <v>44556</v>
      </c>
      <c r="H57" s="173" t="str">
        <f t="shared" si="1"/>
        <v>17,700.00 12,390.00 9,440.00 9,440.00</v>
      </c>
      <c r="I57" s="152">
        <v>0</v>
      </c>
      <c r="J57" s="142" t="s">
        <v>61</v>
      </c>
    </row>
    <row r="58" spans="2:10" ht="99.75" x14ac:dyDescent="0.2">
      <c r="B58" s="208" t="s">
        <v>1079</v>
      </c>
      <c r="C58" s="157" t="s">
        <v>1080</v>
      </c>
      <c r="D58" s="178" t="s">
        <v>1078</v>
      </c>
      <c r="E58" s="158">
        <v>44524</v>
      </c>
      <c r="F58" s="167">
        <v>48970</v>
      </c>
      <c r="G58" s="153">
        <v>44554</v>
      </c>
      <c r="H58" s="173">
        <f t="shared" si="1"/>
        <v>48970</v>
      </c>
      <c r="I58" s="152">
        <v>0</v>
      </c>
      <c r="J58" s="142" t="s">
        <v>61</v>
      </c>
    </row>
    <row r="59" spans="2:10" ht="114.75" x14ac:dyDescent="0.25">
      <c r="B59" s="208" t="s">
        <v>854</v>
      </c>
      <c r="C59" s="157" t="s">
        <v>1081</v>
      </c>
      <c r="D59" s="178" t="s">
        <v>1124</v>
      </c>
      <c r="E59" s="160">
        <v>44524</v>
      </c>
      <c r="F59" s="25" t="s">
        <v>1123</v>
      </c>
      <c r="G59" s="161">
        <v>44560</v>
      </c>
      <c r="H59" s="173" t="str">
        <f t="shared" si="1"/>
        <v xml:space="preserve"> 38,021.40      916,497.90</v>
      </c>
      <c r="I59" s="152">
        <v>0</v>
      </c>
      <c r="J59" s="142" t="s">
        <v>61</v>
      </c>
    </row>
    <row r="60" spans="2:10" ht="128.25" x14ac:dyDescent="0.2">
      <c r="B60" s="208" t="s">
        <v>1083</v>
      </c>
      <c r="C60" s="157" t="s">
        <v>1082</v>
      </c>
      <c r="D60" s="178" t="s">
        <v>1084</v>
      </c>
      <c r="E60" s="153">
        <v>44530</v>
      </c>
      <c r="F60" s="167">
        <v>150000</v>
      </c>
      <c r="G60" s="153">
        <v>44560</v>
      </c>
      <c r="H60" s="173">
        <f t="shared" si="1"/>
        <v>150000</v>
      </c>
      <c r="I60" s="152">
        <v>0</v>
      </c>
      <c r="J60" s="142" t="s">
        <v>61</v>
      </c>
    </row>
    <row r="61" spans="2:10" ht="100.5" x14ac:dyDescent="0.25">
      <c r="B61" s="208" t="s">
        <v>1085</v>
      </c>
      <c r="C61" s="157" t="s">
        <v>1089</v>
      </c>
      <c r="D61" s="178" t="s">
        <v>1086</v>
      </c>
      <c r="E61" s="161" t="s">
        <v>1125</v>
      </c>
      <c r="F61" s="25" t="s">
        <v>1129</v>
      </c>
      <c r="G61" s="161">
        <v>44556</v>
      </c>
      <c r="H61" s="173" t="str">
        <f t="shared" si="1"/>
        <v>11,000.00          11,000.00           11,000.00          14,190.00</v>
      </c>
      <c r="I61" s="152">
        <v>0</v>
      </c>
      <c r="J61" s="142" t="s">
        <v>61</v>
      </c>
    </row>
    <row r="62" spans="2:10" ht="85.5" x14ac:dyDescent="0.2">
      <c r="B62" s="208" t="s">
        <v>1087</v>
      </c>
      <c r="C62" s="157" t="s">
        <v>1090</v>
      </c>
      <c r="D62" s="178" t="s">
        <v>1088</v>
      </c>
      <c r="E62" s="158">
        <v>44530</v>
      </c>
      <c r="F62" s="167">
        <v>981905.74</v>
      </c>
      <c r="G62" s="153">
        <v>44560</v>
      </c>
      <c r="H62" s="173">
        <f t="shared" si="1"/>
        <v>981905.74</v>
      </c>
      <c r="I62" s="152">
        <v>0</v>
      </c>
      <c r="J62" s="142" t="s">
        <v>61</v>
      </c>
    </row>
    <row r="63" spans="2:10" ht="71.25" x14ac:dyDescent="0.2">
      <c r="B63" s="198" t="s">
        <v>0</v>
      </c>
      <c r="C63" s="198" t="s">
        <v>1</v>
      </c>
      <c r="D63" s="198" t="s">
        <v>3</v>
      </c>
      <c r="E63" s="198" t="s">
        <v>2</v>
      </c>
      <c r="F63" s="199" t="s">
        <v>4</v>
      </c>
      <c r="G63" s="198" t="s">
        <v>5</v>
      </c>
      <c r="H63" s="198" t="s">
        <v>6</v>
      </c>
      <c r="I63" s="198" t="s">
        <v>7</v>
      </c>
      <c r="J63" s="198" t="s">
        <v>8</v>
      </c>
    </row>
    <row r="64" spans="2:10" ht="85.5" x14ac:dyDescent="0.2">
      <c r="B64" s="208" t="s">
        <v>1091</v>
      </c>
      <c r="C64" s="138" t="s">
        <v>1092</v>
      </c>
      <c r="D64" s="178" t="s">
        <v>1093</v>
      </c>
      <c r="E64" s="158">
        <v>44530</v>
      </c>
      <c r="F64" s="167">
        <v>2978212</v>
      </c>
      <c r="G64" s="153">
        <v>44560</v>
      </c>
      <c r="H64" s="173">
        <f t="shared" si="1"/>
        <v>2978212</v>
      </c>
      <c r="I64" s="152">
        <v>0</v>
      </c>
      <c r="J64" s="142" t="s">
        <v>61</v>
      </c>
    </row>
    <row r="65" spans="2:10" ht="114" x14ac:dyDescent="0.2">
      <c r="B65" s="208" t="s">
        <v>1095</v>
      </c>
      <c r="C65" s="157" t="s">
        <v>1094</v>
      </c>
      <c r="D65" s="178" t="s">
        <v>463</v>
      </c>
      <c r="E65" s="177">
        <v>44547</v>
      </c>
      <c r="F65" s="167">
        <v>47200</v>
      </c>
      <c r="G65" s="163">
        <v>44578</v>
      </c>
      <c r="H65" s="173">
        <f t="shared" si="1"/>
        <v>47200</v>
      </c>
      <c r="I65" s="152">
        <v>0</v>
      </c>
      <c r="J65" s="142" t="s">
        <v>61</v>
      </c>
    </row>
    <row r="66" spans="2:10" ht="85.5" x14ac:dyDescent="0.2">
      <c r="B66" s="208" t="s">
        <v>1096</v>
      </c>
      <c r="C66" s="138" t="s">
        <v>1103</v>
      </c>
      <c r="D66" s="178" t="s">
        <v>707</v>
      </c>
      <c r="E66" s="177">
        <v>44547</v>
      </c>
      <c r="F66" s="167">
        <v>10800</v>
      </c>
      <c r="G66" s="163">
        <v>44578</v>
      </c>
      <c r="H66" s="173">
        <f t="shared" si="1"/>
        <v>10800</v>
      </c>
      <c r="I66" s="152">
        <v>0</v>
      </c>
      <c r="J66" s="142" t="s">
        <v>61</v>
      </c>
    </row>
    <row r="67" spans="2:10" ht="114" x14ac:dyDescent="0.2">
      <c r="B67" s="208" t="s">
        <v>1097</v>
      </c>
      <c r="C67" s="157" t="s">
        <v>1102</v>
      </c>
      <c r="D67" s="178" t="s">
        <v>1098</v>
      </c>
      <c r="E67" s="177">
        <v>44547</v>
      </c>
      <c r="F67" s="167">
        <v>59000</v>
      </c>
      <c r="G67" s="163">
        <v>44578</v>
      </c>
      <c r="H67" s="173">
        <f t="shared" si="1"/>
        <v>59000</v>
      </c>
      <c r="I67" s="152">
        <v>0</v>
      </c>
      <c r="J67" s="142" t="s">
        <v>61</v>
      </c>
    </row>
    <row r="68" spans="2:10" ht="128.25" x14ac:dyDescent="0.2">
      <c r="B68" s="208" t="s">
        <v>1099</v>
      </c>
      <c r="C68" s="138" t="s">
        <v>1101</v>
      </c>
      <c r="D68" s="178" t="s">
        <v>1100</v>
      </c>
      <c r="E68" s="158">
        <v>44526</v>
      </c>
      <c r="F68" s="167">
        <v>319166.40000000002</v>
      </c>
      <c r="G68" s="153">
        <v>44556</v>
      </c>
      <c r="H68" s="173">
        <f t="shared" si="1"/>
        <v>319166.40000000002</v>
      </c>
      <c r="I68" s="152">
        <v>0</v>
      </c>
      <c r="J68" s="142" t="s">
        <v>61</v>
      </c>
    </row>
    <row r="69" spans="2:10" ht="99.75" x14ac:dyDescent="0.2">
      <c r="B69" s="208" t="s">
        <v>1105</v>
      </c>
      <c r="C69" s="138" t="s">
        <v>1106</v>
      </c>
      <c r="D69" s="178" t="s">
        <v>1104</v>
      </c>
      <c r="E69" s="158">
        <v>44526</v>
      </c>
      <c r="F69" s="167">
        <v>115000.44</v>
      </c>
      <c r="G69" s="153">
        <v>44556</v>
      </c>
      <c r="H69" s="173">
        <f t="shared" si="1"/>
        <v>115000.44</v>
      </c>
      <c r="I69" s="152">
        <v>0</v>
      </c>
      <c r="J69" s="142" t="s">
        <v>61</v>
      </c>
    </row>
    <row r="70" spans="2:10" ht="71.25" x14ac:dyDescent="0.2">
      <c r="B70" s="198" t="s">
        <v>0</v>
      </c>
      <c r="C70" s="198" t="s">
        <v>1</v>
      </c>
      <c r="D70" s="198" t="s">
        <v>3</v>
      </c>
      <c r="E70" s="198" t="s">
        <v>2</v>
      </c>
      <c r="F70" s="199" t="s">
        <v>4</v>
      </c>
      <c r="G70" s="198" t="s">
        <v>5</v>
      </c>
      <c r="H70" s="198" t="s">
        <v>6</v>
      </c>
      <c r="I70" s="198" t="s">
        <v>7</v>
      </c>
      <c r="J70" s="198" t="s">
        <v>8</v>
      </c>
    </row>
    <row r="71" spans="2:10" ht="85.5" x14ac:dyDescent="0.2">
      <c r="B71" s="208" t="s">
        <v>1107</v>
      </c>
      <c r="C71" s="138" t="s">
        <v>1108</v>
      </c>
      <c r="D71" s="178" t="s">
        <v>1109</v>
      </c>
      <c r="E71" s="158">
        <v>44526</v>
      </c>
      <c r="F71" s="167">
        <v>100600.42</v>
      </c>
      <c r="G71" s="153">
        <v>44556</v>
      </c>
      <c r="H71" s="173">
        <f t="shared" si="1"/>
        <v>100600.42</v>
      </c>
      <c r="I71" s="152">
        <v>0</v>
      </c>
      <c r="J71" s="142" t="s">
        <v>61</v>
      </c>
    </row>
    <row r="72" spans="2:10" x14ac:dyDescent="0.2">
      <c r="B72" s="200"/>
      <c r="C72" s="200"/>
      <c r="D72" s="201"/>
      <c r="E72" s="202"/>
      <c r="F72" s="203"/>
      <c r="G72" s="204"/>
      <c r="H72" s="205"/>
      <c r="I72" s="206"/>
      <c r="J72" s="204"/>
    </row>
    <row r="73" spans="2:10" x14ac:dyDescent="0.2">
      <c r="B73" s="154"/>
    </row>
    <row r="77" spans="2:10" x14ac:dyDescent="0.2">
      <c r="C77" s="306"/>
      <c r="D77" s="306"/>
    </row>
    <row r="78" spans="2:10" x14ac:dyDescent="0.2">
      <c r="B78" s="155" t="s">
        <v>316</v>
      </c>
      <c r="C78" s="155"/>
      <c r="D78" s="307" t="s">
        <v>157</v>
      </c>
      <c r="E78" s="307"/>
      <c r="F78" s="169"/>
      <c r="G78" s="155"/>
      <c r="H78" s="307" t="s">
        <v>497</v>
      </c>
      <c r="I78" s="307"/>
      <c r="J78" s="307"/>
    </row>
    <row r="79" spans="2:10" x14ac:dyDescent="0.2">
      <c r="B79" s="156" t="s">
        <v>315</v>
      </c>
      <c r="C79" s="156"/>
      <c r="D79" s="302" t="s">
        <v>314</v>
      </c>
      <c r="E79" s="302"/>
      <c r="F79" s="170"/>
      <c r="G79" s="156"/>
      <c r="H79" s="303" t="s">
        <v>159</v>
      </c>
      <c r="I79" s="303"/>
      <c r="J79" s="303"/>
    </row>
    <row r="80" spans="2:10" ht="28.5" x14ac:dyDescent="0.2">
      <c r="B80" s="156" t="s">
        <v>318</v>
      </c>
      <c r="C80" s="156"/>
      <c r="D80" s="302" t="s">
        <v>317</v>
      </c>
      <c r="E80" s="302"/>
      <c r="F80" s="170"/>
      <c r="G80" s="156"/>
      <c r="H80" s="303" t="s">
        <v>160</v>
      </c>
      <c r="I80" s="303"/>
      <c r="J80" s="303"/>
    </row>
  </sheetData>
  <mergeCells count="10">
    <mergeCell ref="D79:E79"/>
    <mergeCell ref="H79:J79"/>
    <mergeCell ref="D80:E80"/>
    <mergeCell ref="H80:J80"/>
    <mergeCell ref="B9:J9"/>
    <mergeCell ref="B11:J11"/>
    <mergeCell ref="B12:J12"/>
    <mergeCell ref="C77:D77"/>
    <mergeCell ref="D78:E78"/>
    <mergeCell ref="H78:J78"/>
  </mergeCells>
  <printOptions horizontalCentered="1"/>
  <pageMargins left="7.874015748031496E-2" right="7.874015748031496E-2" top="0.6692913385826772" bottom="0.19685039370078741" header="0.31496062992125984" footer="0.31496062992125984"/>
  <pageSetup scale="75" fitToHeight="2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N270"/>
  <sheetViews>
    <sheetView tabSelected="1" view="pageBreakPreview" topLeftCell="A241" zoomScale="80" zoomScaleNormal="90" zoomScaleSheetLayoutView="80" workbookViewId="0">
      <selection activeCell="H244" sqref="H244"/>
    </sheetView>
  </sheetViews>
  <sheetFormatPr baseColWidth="10" defaultRowHeight="14.25" x14ac:dyDescent="0.2"/>
  <cols>
    <col min="1" max="1" width="4.42578125" style="26" customWidth="1"/>
    <col min="2" max="2" width="32.140625" style="145" customWidth="1"/>
    <col min="3" max="3" width="54.28515625" style="145" customWidth="1"/>
    <col min="4" max="4" width="20.28515625" style="175" customWidth="1"/>
    <col min="5" max="5" width="15.42578125" style="270" bestFit="1" customWidth="1"/>
    <col min="6" max="6" width="19.5703125" style="237" bestFit="1" customWidth="1"/>
    <col min="7" max="7" width="17.140625" style="270" customWidth="1"/>
    <col min="8" max="8" width="16.140625" style="175" customWidth="1"/>
    <col min="9" max="9" width="13.28515625" style="263" customWidth="1"/>
    <col min="10" max="10" width="14.28515625" style="263" customWidth="1"/>
    <col min="11" max="11" width="11.42578125" style="26"/>
    <col min="12" max="12" width="17.28515625" style="26" bestFit="1" customWidth="1"/>
    <col min="13" max="13" width="12.42578125" style="26" bestFit="1" customWidth="1"/>
    <col min="14" max="14" width="15.42578125" style="26" bestFit="1" customWidth="1"/>
    <col min="15" max="16384" width="11.42578125" style="26"/>
  </cols>
  <sheetData>
    <row r="9" spans="2:10" ht="15.75" x14ac:dyDescent="0.2">
      <c r="B9" s="308" t="s">
        <v>161</v>
      </c>
      <c r="C9" s="308"/>
      <c r="D9" s="308"/>
      <c r="E9" s="308"/>
      <c r="F9" s="308"/>
      <c r="G9" s="308"/>
      <c r="H9" s="308"/>
      <c r="I9" s="308"/>
      <c r="J9" s="308"/>
    </row>
    <row r="10" spans="2:10" ht="15.75" x14ac:dyDescent="0.25">
      <c r="B10" s="252"/>
      <c r="C10" s="253"/>
      <c r="D10" s="254"/>
      <c r="E10" s="266"/>
      <c r="F10" s="255"/>
      <c r="G10" s="266"/>
      <c r="H10" s="256"/>
      <c r="I10" s="257"/>
      <c r="J10" s="257"/>
    </row>
    <row r="11" spans="2:10" ht="15.75" x14ac:dyDescent="0.2">
      <c r="B11" s="308" t="s">
        <v>162</v>
      </c>
      <c r="C11" s="308"/>
      <c r="D11" s="308"/>
      <c r="E11" s="308"/>
      <c r="F11" s="308"/>
      <c r="G11" s="308"/>
      <c r="H11" s="308"/>
      <c r="I11" s="308"/>
      <c r="J11" s="308"/>
    </row>
    <row r="12" spans="2:10" ht="15.75" x14ac:dyDescent="0.2">
      <c r="B12" s="309" t="s">
        <v>1140</v>
      </c>
      <c r="C12" s="309"/>
      <c r="D12" s="309"/>
      <c r="E12" s="309"/>
      <c r="F12" s="309"/>
      <c r="G12" s="309"/>
      <c r="H12" s="309"/>
      <c r="I12" s="309"/>
      <c r="J12" s="309"/>
    </row>
    <row r="14" spans="2:10" s="150" customFormat="1" ht="71.25" x14ac:dyDescent="0.2">
      <c r="B14" s="198" t="s">
        <v>0</v>
      </c>
      <c r="C14" s="198" t="s">
        <v>1</v>
      </c>
      <c r="D14" s="198" t="s">
        <v>3</v>
      </c>
      <c r="E14" s="267" t="s">
        <v>2</v>
      </c>
      <c r="F14" s="199" t="s">
        <v>4</v>
      </c>
      <c r="G14" s="267" t="s">
        <v>5</v>
      </c>
      <c r="H14" s="198" t="s">
        <v>6</v>
      </c>
      <c r="I14" s="198" t="s">
        <v>7</v>
      </c>
      <c r="J14" s="198" t="s">
        <v>8</v>
      </c>
    </row>
    <row r="15" spans="2:10" s="225" customFormat="1" ht="85.5" x14ac:dyDescent="0.2">
      <c r="B15" s="276" t="s">
        <v>39</v>
      </c>
      <c r="C15" s="277" t="s">
        <v>1213</v>
      </c>
      <c r="D15" s="229" t="s">
        <v>1212</v>
      </c>
      <c r="E15" s="265">
        <v>44494</v>
      </c>
      <c r="F15" s="222" t="s">
        <v>1261</v>
      </c>
      <c r="G15" s="265">
        <v>44525</v>
      </c>
      <c r="H15" s="224" t="str">
        <f t="shared" ref="H15:H53" si="0">+F15</f>
        <v xml:space="preserve">
9,978.40
3,328.27</v>
      </c>
      <c r="I15" s="226">
        <v>0</v>
      </c>
      <c r="J15" s="222" t="s">
        <v>61</v>
      </c>
    </row>
    <row r="16" spans="2:10" s="225" customFormat="1" ht="85.5" x14ac:dyDescent="0.2">
      <c r="B16" s="276" t="s">
        <v>39</v>
      </c>
      <c r="C16" s="278" t="s">
        <v>1214</v>
      </c>
      <c r="D16" s="229" t="s">
        <v>1215</v>
      </c>
      <c r="E16" s="265">
        <v>44494</v>
      </c>
      <c r="F16" s="222" t="s">
        <v>1260</v>
      </c>
      <c r="G16" s="265">
        <v>44525</v>
      </c>
      <c r="H16" s="224" t="str">
        <f t="shared" si="0"/>
        <v xml:space="preserve">
10,005.03 3,337.16</v>
      </c>
      <c r="I16" s="226">
        <v>0</v>
      </c>
      <c r="J16" s="222" t="s">
        <v>61</v>
      </c>
    </row>
    <row r="17" spans="2:10" s="225" customFormat="1" ht="71.25" x14ac:dyDescent="0.2">
      <c r="B17" s="276" t="s">
        <v>1141</v>
      </c>
      <c r="C17" s="278" t="s">
        <v>1163</v>
      </c>
      <c r="D17" s="229" t="s">
        <v>707</v>
      </c>
      <c r="E17" s="265">
        <v>44494</v>
      </c>
      <c r="F17" s="227">
        <v>19000</v>
      </c>
      <c r="G17" s="265">
        <v>44525</v>
      </c>
      <c r="H17" s="224">
        <f t="shared" si="0"/>
        <v>19000</v>
      </c>
      <c r="I17" s="226">
        <v>0</v>
      </c>
      <c r="J17" s="222" t="s">
        <v>61</v>
      </c>
    </row>
    <row r="18" spans="2:10" s="225" customFormat="1" ht="71.25" x14ac:dyDescent="0.2">
      <c r="B18" s="276" t="s">
        <v>23</v>
      </c>
      <c r="C18" s="278" t="s">
        <v>1164</v>
      </c>
      <c r="D18" s="229" t="s">
        <v>1216</v>
      </c>
      <c r="E18" s="265">
        <v>44489</v>
      </c>
      <c r="F18" s="227">
        <v>21350.959999999999</v>
      </c>
      <c r="G18" s="265">
        <v>44520</v>
      </c>
      <c r="H18" s="224">
        <f t="shared" si="0"/>
        <v>21350.959999999999</v>
      </c>
      <c r="I18" s="226">
        <v>0</v>
      </c>
      <c r="J18" s="222" t="s">
        <v>61</v>
      </c>
    </row>
    <row r="19" spans="2:10" s="225" customFormat="1" ht="99.75" x14ac:dyDescent="0.2">
      <c r="B19" s="276" t="s">
        <v>1142</v>
      </c>
      <c r="C19" s="278" t="s">
        <v>1165</v>
      </c>
      <c r="D19" s="229" t="s">
        <v>422</v>
      </c>
      <c r="E19" s="265">
        <v>44482</v>
      </c>
      <c r="F19" s="227">
        <v>90276.4</v>
      </c>
      <c r="G19" s="265">
        <v>44513</v>
      </c>
      <c r="H19" s="224">
        <f t="shared" si="0"/>
        <v>90276.4</v>
      </c>
      <c r="I19" s="226">
        <v>0</v>
      </c>
      <c r="J19" s="222" t="s">
        <v>61</v>
      </c>
    </row>
    <row r="20" spans="2:10" s="225" customFormat="1" ht="71.25" x14ac:dyDescent="0.2">
      <c r="B20" s="276" t="s">
        <v>245</v>
      </c>
      <c r="C20" s="278" t="s">
        <v>1166</v>
      </c>
      <c r="D20" s="229" t="s">
        <v>1217</v>
      </c>
      <c r="E20" s="265">
        <v>44510</v>
      </c>
      <c r="F20" s="227">
        <v>43093</v>
      </c>
      <c r="G20" s="265">
        <v>44540</v>
      </c>
      <c r="H20" s="224">
        <f>+F20</f>
        <v>43093</v>
      </c>
      <c r="I20" s="226">
        <v>0</v>
      </c>
      <c r="J20" s="222" t="s">
        <v>61</v>
      </c>
    </row>
    <row r="21" spans="2:10" s="150" customFormat="1" ht="71.25" x14ac:dyDescent="0.2">
      <c r="B21" s="198" t="s">
        <v>0</v>
      </c>
      <c r="C21" s="198" t="s">
        <v>1</v>
      </c>
      <c r="D21" s="198" t="s">
        <v>3</v>
      </c>
      <c r="E21" s="267" t="s">
        <v>2</v>
      </c>
      <c r="F21" s="199" t="s">
        <v>4</v>
      </c>
      <c r="G21" s="267" t="s">
        <v>5</v>
      </c>
      <c r="H21" s="198" t="s">
        <v>6</v>
      </c>
      <c r="I21" s="198" t="s">
        <v>7</v>
      </c>
      <c r="J21" s="198" t="s">
        <v>8</v>
      </c>
    </row>
    <row r="22" spans="2:10" s="225" customFormat="1" ht="57" x14ac:dyDescent="0.2">
      <c r="B22" s="276" t="s">
        <v>1143</v>
      </c>
      <c r="C22" s="278" t="s">
        <v>1167</v>
      </c>
      <c r="D22" s="229" t="s">
        <v>1218</v>
      </c>
      <c r="E22" s="265">
        <v>44504</v>
      </c>
      <c r="F22" s="227">
        <v>43040</v>
      </c>
      <c r="G22" s="265">
        <v>44534</v>
      </c>
      <c r="H22" s="224">
        <f t="shared" si="0"/>
        <v>43040</v>
      </c>
      <c r="I22" s="226">
        <v>0</v>
      </c>
      <c r="J22" s="222" t="s">
        <v>61</v>
      </c>
    </row>
    <row r="23" spans="2:10" s="225" customFormat="1" ht="57" x14ac:dyDescent="0.2">
      <c r="B23" s="276" t="s">
        <v>1049</v>
      </c>
      <c r="C23" s="278" t="s">
        <v>1168</v>
      </c>
      <c r="D23" s="229" t="s">
        <v>1219</v>
      </c>
      <c r="E23" s="265">
        <v>44503</v>
      </c>
      <c r="F23" s="227">
        <v>73338.13</v>
      </c>
      <c r="G23" s="265">
        <v>44533</v>
      </c>
      <c r="H23" s="224">
        <f t="shared" si="0"/>
        <v>73338.13</v>
      </c>
      <c r="I23" s="226">
        <v>0</v>
      </c>
      <c r="J23" s="222" t="s">
        <v>61</v>
      </c>
    </row>
    <row r="24" spans="2:10" s="225" customFormat="1" ht="114" x14ac:dyDescent="0.2">
      <c r="B24" s="276" t="s">
        <v>528</v>
      </c>
      <c r="C24" s="278" t="s">
        <v>1169</v>
      </c>
      <c r="D24" s="229" t="s">
        <v>1220</v>
      </c>
      <c r="E24" s="265">
        <v>44501</v>
      </c>
      <c r="F24" s="227">
        <v>60000</v>
      </c>
      <c r="G24" s="265">
        <v>44531</v>
      </c>
      <c r="H24" s="224">
        <f t="shared" si="0"/>
        <v>60000</v>
      </c>
      <c r="I24" s="226">
        <v>0</v>
      </c>
      <c r="J24" s="222" t="s">
        <v>61</v>
      </c>
    </row>
    <row r="25" spans="2:10" s="225" customFormat="1" ht="85.5" x14ac:dyDescent="0.2">
      <c r="B25" s="276" t="s">
        <v>23</v>
      </c>
      <c r="C25" s="278" t="s">
        <v>1170</v>
      </c>
      <c r="D25" s="229" t="s">
        <v>1222</v>
      </c>
      <c r="E25" s="265" t="s">
        <v>1257</v>
      </c>
      <c r="F25" s="227" t="s">
        <v>1259</v>
      </c>
      <c r="G25" s="265" t="s">
        <v>1271</v>
      </c>
      <c r="H25" s="224" t="str">
        <f t="shared" si="0"/>
        <v>22,728.75
10,226.08
14,125.73</v>
      </c>
      <c r="I25" s="226">
        <v>0</v>
      </c>
      <c r="J25" s="222" t="s">
        <v>61</v>
      </c>
    </row>
    <row r="26" spans="2:10" s="225" customFormat="1" ht="85.5" x14ac:dyDescent="0.2">
      <c r="B26" s="276" t="s">
        <v>19</v>
      </c>
      <c r="C26" s="278" t="s">
        <v>1171</v>
      </c>
      <c r="D26" s="229" t="s">
        <v>1221</v>
      </c>
      <c r="E26" s="265" t="s">
        <v>1262</v>
      </c>
      <c r="F26" s="227" t="s">
        <v>1258</v>
      </c>
      <c r="G26" s="265" t="s">
        <v>1272</v>
      </c>
      <c r="H26" s="224" t="str">
        <f t="shared" si="0"/>
        <v>13,933.32
7,971.64</v>
      </c>
      <c r="I26" s="226">
        <v>0</v>
      </c>
      <c r="J26" s="222" t="s">
        <v>61</v>
      </c>
    </row>
    <row r="27" spans="2:10" s="225" customFormat="1" ht="57" x14ac:dyDescent="0.2">
      <c r="B27" s="276" t="s">
        <v>1144</v>
      </c>
      <c r="C27" s="278" t="s">
        <v>1172</v>
      </c>
      <c r="D27" s="229" t="s">
        <v>1223</v>
      </c>
      <c r="E27" s="265">
        <v>44494</v>
      </c>
      <c r="F27" s="227">
        <v>88232</v>
      </c>
      <c r="G27" s="265">
        <v>44525</v>
      </c>
      <c r="H27" s="224">
        <f t="shared" si="0"/>
        <v>88232</v>
      </c>
      <c r="I27" s="226">
        <v>0</v>
      </c>
      <c r="J27" s="222" t="s">
        <v>61</v>
      </c>
    </row>
    <row r="28" spans="2:10" s="225" customFormat="1" ht="57" x14ac:dyDescent="0.2">
      <c r="B28" s="276" t="s">
        <v>1145</v>
      </c>
      <c r="C28" s="278" t="s">
        <v>1173</v>
      </c>
      <c r="D28" s="229" t="s">
        <v>812</v>
      </c>
      <c r="E28" s="265">
        <v>44530</v>
      </c>
      <c r="F28" s="227">
        <v>5000</v>
      </c>
      <c r="G28" s="265">
        <v>44560</v>
      </c>
      <c r="H28" s="224">
        <f t="shared" si="0"/>
        <v>5000</v>
      </c>
      <c r="I28" s="226">
        <v>0</v>
      </c>
      <c r="J28" s="222" t="s">
        <v>61</v>
      </c>
    </row>
    <row r="29" spans="2:10" s="225" customFormat="1" ht="114" x14ac:dyDescent="0.2">
      <c r="B29" s="276" t="s">
        <v>23</v>
      </c>
      <c r="C29" s="278" t="s">
        <v>1174</v>
      </c>
      <c r="D29" s="229" t="s">
        <v>1224</v>
      </c>
      <c r="E29" s="265" t="s">
        <v>1263</v>
      </c>
      <c r="F29" s="227" t="s">
        <v>1264</v>
      </c>
      <c r="G29" s="265" t="s">
        <v>1273</v>
      </c>
      <c r="H29" s="224" t="str">
        <f t="shared" si="0"/>
        <v>9,001.64
10,612.76
13,126.35</v>
      </c>
      <c r="I29" s="226">
        <v>0</v>
      </c>
      <c r="J29" s="222" t="s">
        <v>61</v>
      </c>
    </row>
    <row r="30" spans="2:10" s="225" customFormat="1" ht="71.25" x14ac:dyDescent="0.2">
      <c r="B30" s="276" t="s">
        <v>1146</v>
      </c>
      <c r="C30" s="278" t="s">
        <v>1175</v>
      </c>
      <c r="D30" s="229" t="s">
        <v>1225</v>
      </c>
      <c r="E30" s="265">
        <v>44516</v>
      </c>
      <c r="F30" s="227">
        <v>86175.5</v>
      </c>
      <c r="G30" s="265">
        <v>44546</v>
      </c>
      <c r="H30" s="224">
        <f>+F30</f>
        <v>86175.5</v>
      </c>
      <c r="I30" s="226">
        <v>0</v>
      </c>
      <c r="J30" s="222" t="s">
        <v>61</v>
      </c>
    </row>
    <row r="31" spans="2:10" s="150" customFormat="1" ht="71.25" x14ac:dyDescent="0.2">
      <c r="B31" s="198" t="s">
        <v>0</v>
      </c>
      <c r="C31" s="198" t="s">
        <v>1</v>
      </c>
      <c r="D31" s="198" t="s">
        <v>3</v>
      </c>
      <c r="E31" s="267" t="s">
        <v>2</v>
      </c>
      <c r="F31" s="199" t="s">
        <v>4</v>
      </c>
      <c r="G31" s="267" t="s">
        <v>5</v>
      </c>
      <c r="H31" s="198" t="s">
        <v>6</v>
      </c>
      <c r="I31" s="198" t="s">
        <v>7</v>
      </c>
      <c r="J31" s="198" t="s">
        <v>8</v>
      </c>
    </row>
    <row r="32" spans="2:10" s="225" customFormat="1" ht="71.25" x14ac:dyDescent="0.2">
      <c r="B32" s="276" t="s">
        <v>36</v>
      </c>
      <c r="C32" s="278" t="s">
        <v>1176</v>
      </c>
      <c r="D32" s="229" t="s">
        <v>1226</v>
      </c>
      <c r="E32" s="265">
        <v>44517</v>
      </c>
      <c r="F32" s="227">
        <v>93564</v>
      </c>
      <c r="G32" s="265">
        <v>44547</v>
      </c>
      <c r="H32" s="224">
        <f t="shared" si="0"/>
        <v>93564</v>
      </c>
      <c r="I32" s="226">
        <v>0</v>
      </c>
      <c r="J32" s="222" t="s">
        <v>61</v>
      </c>
    </row>
    <row r="33" spans="2:10" s="225" customFormat="1" ht="71.25" x14ac:dyDescent="0.2">
      <c r="B33" s="276" t="s">
        <v>19</v>
      </c>
      <c r="C33" s="278" t="s">
        <v>1177</v>
      </c>
      <c r="D33" s="229" t="s">
        <v>1227</v>
      </c>
      <c r="E33" s="265">
        <v>44509</v>
      </c>
      <c r="F33" s="227">
        <v>23518.880000000001</v>
      </c>
      <c r="G33" s="265">
        <v>44509</v>
      </c>
      <c r="H33" s="224">
        <f t="shared" si="0"/>
        <v>23518.880000000001</v>
      </c>
      <c r="I33" s="226">
        <v>0</v>
      </c>
      <c r="J33" s="222" t="s">
        <v>61</v>
      </c>
    </row>
    <row r="34" spans="2:10" s="225" customFormat="1" ht="85.5" x14ac:dyDescent="0.2">
      <c r="B34" s="276" t="s">
        <v>528</v>
      </c>
      <c r="C34" s="278" t="s">
        <v>1178</v>
      </c>
      <c r="D34" s="229" t="s">
        <v>801</v>
      </c>
      <c r="E34" s="265">
        <v>44531</v>
      </c>
      <c r="F34" s="227">
        <v>15000</v>
      </c>
      <c r="G34" s="265">
        <v>44562</v>
      </c>
      <c r="H34" s="224">
        <f t="shared" si="0"/>
        <v>15000</v>
      </c>
      <c r="I34" s="226">
        <v>0</v>
      </c>
      <c r="J34" s="222" t="s">
        <v>61</v>
      </c>
    </row>
    <row r="35" spans="2:10" s="225" customFormat="1" ht="78" customHeight="1" x14ac:dyDescent="0.2">
      <c r="B35" s="276" t="s">
        <v>36</v>
      </c>
      <c r="C35" s="278" t="s">
        <v>1179</v>
      </c>
      <c r="D35" s="229" t="s">
        <v>1228</v>
      </c>
      <c r="E35" s="265">
        <v>44529</v>
      </c>
      <c r="F35" s="227">
        <v>82343.100000000006</v>
      </c>
      <c r="G35" s="265">
        <v>44559</v>
      </c>
      <c r="H35" s="224">
        <f t="shared" si="0"/>
        <v>82343.100000000006</v>
      </c>
      <c r="I35" s="226">
        <v>0</v>
      </c>
      <c r="J35" s="222" t="s">
        <v>61</v>
      </c>
    </row>
    <row r="36" spans="2:10" s="225" customFormat="1" ht="57" x14ac:dyDescent="0.2">
      <c r="B36" s="276" t="s">
        <v>221</v>
      </c>
      <c r="C36" s="278" t="s">
        <v>1711</v>
      </c>
      <c r="D36" s="229" t="s">
        <v>1229</v>
      </c>
      <c r="E36" s="265">
        <v>44524</v>
      </c>
      <c r="F36" s="227">
        <v>41434.839999999997</v>
      </c>
      <c r="G36" s="265">
        <v>44554</v>
      </c>
      <c r="H36" s="224">
        <f t="shared" si="0"/>
        <v>41434.839999999997</v>
      </c>
      <c r="I36" s="226">
        <v>0</v>
      </c>
      <c r="J36" s="222" t="s">
        <v>61</v>
      </c>
    </row>
    <row r="37" spans="2:10" s="225" customFormat="1" ht="85.5" x14ac:dyDescent="0.2">
      <c r="B37" s="276" t="s">
        <v>23</v>
      </c>
      <c r="C37" s="278" t="s">
        <v>1180</v>
      </c>
      <c r="D37" s="229" t="s">
        <v>1230</v>
      </c>
      <c r="E37" s="265" t="s">
        <v>1265</v>
      </c>
      <c r="F37" s="238" t="s">
        <v>1266</v>
      </c>
      <c r="G37" s="265" t="s">
        <v>1274</v>
      </c>
      <c r="H37" s="224" t="str">
        <f t="shared" si="0"/>
        <v>7,625.93
15,432.28
62,241.20</v>
      </c>
      <c r="I37" s="226">
        <v>0</v>
      </c>
      <c r="J37" s="222" t="s">
        <v>61</v>
      </c>
    </row>
    <row r="38" spans="2:10" s="225" customFormat="1" ht="93" customHeight="1" x14ac:dyDescent="0.2">
      <c r="B38" s="276" t="s">
        <v>1147</v>
      </c>
      <c r="C38" s="278" t="s">
        <v>1181</v>
      </c>
      <c r="D38" s="229" t="s">
        <v>1231</v>
      </c>
      <c r="E38" s="265">
        <v>44530</v>
      </c>
      <c r="F38" s="238">
        <v>83620</v>
      </c>
      <c r="G38" s="265">
        <v>44560</v>
      </c>
      <c r="H38" s="224">
        <f t="shared" si="0"/>
        <v>83620</v>
      </c>
      <c r="I38" s="226">
        <v>0</v>
      </c>
      <c r="J38" s="222" t="s">
        <v>61</v>
      </c>
    </row>
    <row r="39" spans="2:10" s="225" customFormat="1" ht="99.75" customHeight="1" x14ac:dyDescent="0.2">
      <c r="B39" s="276" t="s">
        <v>1148</v>
      </c>
      <c r="C39" s="278" t="s">
        <v>1182</v>
      </c>
      <c r="D39" s="229" t="s">
        <v>1232</v>
      </c>
      <c r="E39" s="265">
        <v>44523</v>
      </c>
      <c r="F39" s="238">
        <v>41346.699999999997</v>
      </c>
      <c r="G39" s="265">
        <v>44553</v>
      </c>
      <c r="H39" s="224">
        <f>+F39</f>
        <v>41346.699999999997</v>
      </c>
      <c r="I39" s="226">
        <v>0</v>
      </c>
      <c r="J39" s="222" t="s">
        <v>61</v>
      </c>
    </row>
    <row r="40" spans="2:10" s="150" customFormat="1" ht="71.25" x14ac:dyDescent="0.2">
      <c r="B40" s="198" t="s">
        <v>0</v>
      </c>
      <c r="C40" s="198" t="s">
        <v>1</v>
      </c>
      <c r="D40" s="198" t="s">
        <v>3</v>
      </c>
      <c r="E40" s="267" t="s">
        <v>2</v>
      </c>
      <c r="F40" s="199" t="s">
        <v>4</v>
      </c>
      <c r="G40" s="267" t="s">
        <v>5</v>
      </c>
      <c r="H40" s="198" t="s">
        <v>6</v>
      </c>
      <c r="I40" s="198" t="s">
        <v>7</v>
      </c>
      <c r="J40" s="198" t="s">
        <v>8</v>
      </c>
    </row>
    <row r="41" spans="2:10" s="225" customFormat="1" ht="104.25" customHeight="1" x14ac:dyDescent="0.2">
      <c r="B41" s="276" t="s">
        <v>19</v>
      </c>
      <c r="C41" s="278" t="s">
        <v>1183</v>
      </c>
      <c r="D41" s="229" t="s">
        <v>1233</v>
      </c>
      <c r="E41" s="268" t="s">
        <v>1267</v>
      </c>
      <c r="F41" s="238" t="s">
        <v>1268</v>
      </c>
      <c r="G41" s="268" t="s">
        <v>1275</v>
      </c>
      <c r="H41" s="224" t="str">
        <f t="shared" si="0"/>
        <v>17,648.95
9,025.98</v>
      </c>
      <c r="I41" s="226">
        <v>0</v>
      </c>
      <c r="J41" s="222" t="s">
        <v>61</v>
      </c>
    </row>
    <row r="42" spans="2:10" s="225" customFormat="1" ht="99.75" x14ac:dyDescent="0.2">
      <c r="B42" s="276" t="s">
        <v>1149</v>
      </c>
      <c r="C42" s="278" t="s">
        <v>1184</v>
      </c>
      <c r="D42" s="229" t="s">
        <v>1234</v>
      </c>
      <c r="E42" s="265">
        <v>44544</v>
      </c>
      <c r="F42" s="238">
        <v>60104.7</v>
      </c>
      <c r="G42" s="265">
        <v>44575</v>
      </c>
      <c r="H42" s="224">
        <f t="shared" si="0"/>
        <v>60104.7</v>
      </c>
      <c r="I42" s="226">
        <v>0</v>
      </c>
      <c r="J42" s="222" t="s">
        <v>61</v>
      </c>
    </row>
    <row r="43" spans="2:10" s="225" customFormat="1" ht="71.25" x14ac:dyDescent="0.2">
      <c r="B43" s="276" t="s">
        <v>23</v>
      </c>
      <c r="C43" s="278" t="s">
        <v>1185</v>
      </c>
      <c r="D43" s="229" t="s">
        <v>1235</v>
      </c>
      <c r="E43" s="265">
        <v>44531</v>
      </c>
      <c r="F43" s="238">
        <v>78688.759999999995</v>
      </c>
      <c r="G43" s="265">
        <v>44562</v>
      </c>
      <c r="H43" s="224">
        <f t="shared" si="0"/>
        <v>78688.759999999995</v>
      </c>
      <c r="I43" s="226">
        <v>0</v>
      </c>
      <c r="J43" s="222" t="s">
        <v>61</v>
      </c>
    </row>
    <row r="44" spans="2:10" s="225" customFormat="1" ht="128.25" customHeight="1" x14ac:dyDescent="0.2">
      <c r="B44" s="278" t="s">
        <v>19</v>
      </c>
      <c r="C44" s="278" t="s">
        <v>1186</v>
      </c>
      <c r="D44" s="229" t="s">
        <v>1236</v>
      </c>
      <c r="E44" s="265" t="s">
        <v>1269</v>
      </c>
      <c r="F44" s="238" t="s">
        <v>1270</v>
      </c>
      <c r="G44" s="265" t="s">
        <v>1276</v>
      </c>
      <c r="H44" s="224" t="str">
        <f t="shared" si="0"/>
        <v>10,041.56
7,632.32
29,113.24
22,643.52
6,425.54
6,168.94</v>
      </c>
      <c r="I44" s="226">
        <v>0</v>
      </c>
      <c r="J44" s="222" t="s">
        <v>61</v>
      </c>
    </row>
    <row r="45" spans="2:10" s="225" customFormat="1" ht="71.25" x14ac:dyDescent="0.2">
      <c r="B45" s="278" t="s">
        <v>1150</v>
      </c>
      <c r="C45" s="278" t="s">
        <v>1187</v>
      </c>
      <c r="D45" s="229" t="s">
        <v>1237</v>
      </c>
      <c r="E45" s="265">
        <v>44526</v>
      </c>
      <c r="F45" s="238">
        <v>58760</v>
      </c>
      <c r="G45" s="265">
        <v>44556</v>
      </c>
      <c r="H45" s="224">
        <f t="shared" si="0"/>
        <v>58760</v>
      </c>
      <c r="I45" s="226">
        <v>0</v>
      </c>
      <c r="J45" s="222" t="s">
        <v>61</v>
      </c>
    </row>
    <row r="46" spans="2:10" s="225" customFormat="1" ht="57" x14ac:dyDescent="0.2">
      <c r="B46" s="278" t="s">
        <v>1151</v>
      </c>
      <c r="C46" s="278" t="s">
        <v>1188</v>
      </c>
      <c r="D46" s="229" t="s">
        <v>1238</v>
      </c>
      <c r="E46" s="265">
        <v>44526</v>
      </c>
      <c r="F46" s="238">
        <v>43093.22</v>
      </c>
      <c r="G46" s="265">
        <v>44556</v>
      </c>
      <c r="H46" s="224">
        <f t="shared" si="0"/>
        <v>43093.22</v>
      </c>
      <c r="I46" s="226">
        <v>0</v>
      </c>
      <c r="J46" s="222" t="s">
        <v>61</v>
      </c>
    </row>
    <row r="47" spans="2:10" s="225" customFormat="1" ht="108" customHeight="1" x14ac:dyDescent="0.2">
      <c r="B47" s="278" t="s">
        <v>249</v>
      </c>
      <c r="C47" s="278" t="s">
        <v>1189</v>
      </c>
      <c r="D47" s="229" t="s">
        <v>1239</v>
      </c>
      <c r="E47" s="265">
        <v>44512</v>
      </c>
      <c r="F47" s="238">
        <v>50400</v>
      </c>
      <c r="G47" s="265">
        <v>44542</v>
      </c>
      <c r="H47" s="224">
        <f>+F47</f>
        <v>50400</v>
      </c>
      <c r="I47" s="226">
        <v>0</v>
      </c>
      <c r="J47" s="222" t="s">
        <v>61</v>
      </c>
    </row>
    <row r="48" spans="2:10" s="150" customFormat="1" ht="71.25" x14ac:dyDescent="0.2">
      <c r="B48" s="198" t="s">
        <v>0</v>
      </c>
      <c r="C48" s="198" t="s">
        <v>1</v>
      </c>
      <c r="D48" s="198" t="s">
        <v>3</v>
      </c>
      <c r="E48" s="267" t="s">
        <v>2</v>
      </c>
      <c r="F48" s="199" t="s">
        <v>4</v>
      </c>
      <c r="G48" s="267" t="s">
        <v>5</v>
      </c>
      <c r="H48" s="198" t="s">
        <v>6</v>
      </c>
      <c r="I48" s="198" t="s">
        <v>7</v>
      </c>
      <c r="J48" s="198" t="s">
        <v>8</v>
      </c>
    </row>
    <row r="49" spans="2:10" s="225" customFormat="1" ht="85.5" x14ac:dyDescent="0.2">
      <c r="B49" s="278" t="s">
        <v>1146</v>
      </c>
      <c r="C49" s="278" t="s">
        <v>1190</v>
      </c>
      <c r="D49" s="229" t="s">
        <v>1240</v>
      </c>
      <c r="E49" s="265">
        <v>44509</v>
      </c>
      <c r="F49" s="238">
        <v>86175.49</v>
      </c>
      <c r="G49" s="265">
        <v>44539</v>
      </c>
      <c r="H49" s="224">
        <f t="shared" si="0"/>
        <v>86175.49</v>
      </c>
      <c r="I49" s="226">
        <v>0</v>
      </c>
      <c r="J49" s="222" t="s">
        <v>61</v>
      </c>
    </row>
    <row r="50" spans="2:10" s="225" customFormat="1" ht="99.75" x14ac:dyDescent="0.2">
      <c r="B50" s="278" t="s">
        <v>1146</v>
      </c>
      <c r="C50" s="278" t="s">
        <v>1191</v>
      </c>
      <c r="D50" s="229" t="s">
        <v>1241</v>
      </c>
      <c r="E50" s="265">
        <v>44546</v>
      </c>
      <c r="F50" s="238">
        <v>86175.49</v>
      </c>
      <c r="G50" s="265">
        <v>44577</v>
      </c>
      <c r="H50" s="224">
        <f t="shared" si="0"/>
        <v>86175.49</v>
      </c>
      <c r="I50" s="226">
        <v>0</v>
      </c>
      <c r="J50" s="222" t="s">
        <v>61</v>
      </c>
    </row>
    <row r="51" spans="2:10" s="225" customFormat="1" ht="71.25" x14ac:dyDescent="0.2">
      <c r="B51" s="278" t="s">
        <v>1144</v>
      </c>
      <c r="C51" s="278" t="s">
        <v>1192</v>
      </c>
      <c r="D51" s="229" t="s">
        <v>461</v>
      </c>
      <c r="E51" s="265">
        <v>44539</v>
      </c>
      <c r="F51" s="238">
        <v>90384</v>
      </c>
      <c r="G51" s="265">
        <v>44570</v>
      </c>
      <c r="H51" s="224">
        <f>+F51</f>
        <v>90384</v>
      </c>
      <c r="I51" s="226">
        <v>0</v>
      </c>
      <c r="J51" s="222" t="s">
        <v>61</v>
      </c>
    </row>
    <row r="52" spans="2:10" s="225" customFormat="1" ht="99.75" x14ac:dyDescent="0.2">
      <c r="B52" s="278" t="s">
        <v>1152</v>
      </c>
      <c r="C52" s="278" t="s">
        <v>1193</v>
      </c>
      <c r="D52" s="229" t="s">
        <v>1242</v>
      </c>
      <c r="E52" s="265">
        <v>44530</v>
      </c>
      <c r="F52" s="238">
        <v>47460</v>
      </c>
      <c r="G52" s="265">
        <v>44560</v>
      </c>
      <c r="H52" s="224">
        <f t="shared" si="0"/>
        <v>47460</v>
      </c>
      <c r="I52" s="226">
        <v>0</v>
      </c>
      <c r="J52" s="222" t="s">
        <v>61</v>
      </c>
    </row>
    <row r="53" spans="2:10" s="225" customFormat="1" ht="71.25" x14ac:dyDescent="0.2">
      <c r="B53" s="279" t="s">
        <v>1153</v>
      </c>
      <c r="C53" s="279" t="s">
        <v>1194</v>
      </c>
      <c r="D53" s="229" t="s">
        <v>768</v>
      </c>
      <c r="E53" s="265">
        <v>44546</v>
      </c>
      <c r="F53" s="284">
        <v>52750.89</v>
      </c>
      <c r="G53" s="265">
        <v>44577</v>
      </c>
      <c r="H53" s="224">
        <f t="shared" si="0"/>
        <v>52750.89</v>
      </c>
      <c r="I53" s="226">
        <v>0</v>
      </c>
      <c r="J53" s="222" t="s">
        <v>61</v>
      </c>
    </row>
    <row r="54" spans="2:10" s="225" customFormat="1" ht="71.25" x14ac:dyDescent="0.2">
      <c r="B54" s="278" t="s">
        <v>527</v>
      </c>
      <c r="C54" s="278" t="s">
        <v>1195</v>
      </c>
      <c r="D54" s="229" t="s">
        <v>1243</v>
      </c>
      <c r="E54" s="265">
        <v>44552</v>
      </c>
      <c r="F54" s="227">
        <v>93564</v>
      </c>
      <c r="G54" s="265">
        <v>44583</v>
      </c>
      <c r="H54" s="224">
        <f t="shared" ref="H54:H121" si="1">+F54</f>
        <v>93564</v>
      </c>
      <c r="I54" s="226">
        <v>0</v>
      </c>
      <c r="J54" s="222" t="s">
        <v>61</v>
      </c>
    </row>
    <row r="55" spans="2:10" s="225" customFormat="1" ht="71.25" x14ac:dyDescent="0.2">
      <c r="B55" s="278" t="s">
        <v>1154</v>
      </c>
      <c r="C55" s="278" t="s">
        <v>1196</v>
      </c>
      <c r="D55" s="229" t="s">
        <v>140</v>
      </c>
      <c r="E55" s="265">
        <v>44551</v>
      </c>
      <c r="F55" s="227">
        <v>22600</v>
      </c>
      <c r="G55" s="265">
        <v>44582</v>
      </c>
      <c r="H55" s="224">
        <f t="shared" si="1"/>
        <v>22600</v>
      </c>
      <c r="I55" s="226">
        <v>0</v>
      </c>
      <c r="J55" s="222" t="s">
        <v>61</v>
      </c>
    </row>
    <row r="56" spans="2:10" s="225" customFormat="1" ht="114" x14ac:dyDescent="0.2">
      <c r="B56" s="278" t="s">
        <v>1155</v>
      </c>
      <c r="C56" s="278" t="s">
        <v>1197</v>
      </c>
      <c r="D56" s="229" t="s">
        <v>1244</v>
      </c>
      <c r="E56" s="265">
        <v>44553</v>
      </c>
      <c r="F56" s="227">
        <v>82343.100000000006</v>
      </c>
      <c r="G56" s="265">
        <v>44584</v>
      </c>
      <c r="H56" s="224">
        <f>+F56</f>
        <v>82343.100000000006</v>
      </c>
      <c r="I56" s="226">
        <v>0</v>
      </c>
      <c r="J56" s="222" t="s">
        <v>61</v>
      </c>
    </row>
    <row r="57" spans="2:10" s="150" customFormat="1" ht="71.25" x14ac:dyDescent="0.2">
      <c r="B57" s="198" t="s">
        <v>0</v>
      </c>
      <c r="C57" s="198" t="s">
        <v>1</v>
      </c>
      <c r="D57" s="198" t="s">
        <v>3</v>
      </c>
      <c r="E57" s="267" t="s">
        <v>2</v>
      </c>
      <c r="F57" s="199" t="s">
        <v>4</v>
      </c>
      <c r="G57" s="267" t="s">
        <v>5</v>
      </c>
      <c r="H57" s="198" t="s">
        <v>6</v>
      </c>
      <c r="I57" s="198" t="s">
        <v>7</v>
      </c>
      <c r="J57" s="198" t="s">
        <v>8</v>
      </c>
    </row>
    <row r="58" spans="2:10" s="225" customFormat="1" ht="114" customHeight="1" x14ac:dyDescent="0.2">
      <c r="B58" s="278" t="s">
        <v>1152</v>
      </c>
      <c r="C58" s="278" t="s">
        <v>1198</v>
      </c>
      <c r="D58" s="229" t="s">
        <v>1245</v>
      </c>
      <c r="E58" s="265">
        <v>44538</v>
      </c>
      <c r="F58" s="227">
        <v>46330</v>
      </c>
      <c r="G58" s="265">
        <v>44569</v>
      </c>
      <c r="H58" s="224">
        <f>+F58</f>
        <v>46330</v>
      </c>
      <c r="I58" s="226">
        <v>0</v>
      </c>
      <c r="J58" s="222" t="s">
        <v>61</v>
      </c>
    </row>
    <row r="59" spans="2:10" s="225" customFormat="1" ht="71.25" x14ac:dyDescent="0.2">
      <c r="B59" s="278" t="s">
        <v>1156</v>
      </c>
      <c r="C59" s="278" t="s">
        <v>1199</v>
      </c>
      <c r="D59" s="229" t="s">
        <v>480</v>
      </c>
      <c r="E59" s="265">
        <v>44552</v>
      </c>
      <c r="F59" s="227">
        <v>84863</v>
      </c>
      <c r="G59" s="265">
        <v>44583</v>
      </c>
      <c r="H59" s="224">
        <f>+F59</f>
        <v>84863</v>
      </c>
      <c r="I59" s="226">
        <v>0</v>
      </c>
      <c r="J59" s="222" t="s">
        <v>61</v>
      </c>
    </row>
    <row r="60" spans="2:10" s="225" customFormat="1" ht="85.5" x14ac:dyDescent="0.2">
      <c r="B60" s="278" t="s">
        <v>1157</v>
      </c>
      <c r="C60" s="278" t="s">
        <v>1200</v>
      </c>
      <c r="D60" s="229" t="s">
        <v>1246</v>
      </c>
      <c r="E60" s="265">
        <v>44553</v>
      </c>
      <c r="F60" s="227">
        <v>82343.100000000006</v>
      </c>
      <c r="G60" s="265">
        <v>44584</v>
      </c>
      <c r="H60" s="224">
        <f t="shared" si="1"/>
        <v>82343.100000000006</v>
      </c>
      <c r="I60" s="226">
        <v>0</v>
      </c>
      <c r="J60" s="222" t="s">
        <v>61</v>
      </c>
    </row>
    <row r="61" spans="2:10" s="225" customFormat="1" ht="99.75" x14ac:dyDescent="0.2">
      <c r="B61" s="278" t="s">
        <v>716</v>
      </c>
      <c r="C61" s="278" t="s">
        <v>1201</v>
      </c>
      <c r="D61" s="229" t="s">
        <v>1247</v>
      </c>
      <c r="E61" s="265">
        <v>44532</v>
      </c>
      <c r="F61" s="227">
        <v>54000</v>
      </c>
      <c r="G61" s="265">
        <v>44563</v>
      </c>
      <c r="H61" s="224">
        <f t="shared" si="1"/>
        <v>54000</v>
      </c>
      <c r="I61" s="226">
        <v>0</v>
      </c>
      <c r="J61" s="222" t="s">
        <v>61</v>
      </c>
    </row>
    <row r="62" spans="2:10" s="225" customFormat="1" ht="75" customHeight="1" x14ac:dyDescent="0.2">
      <c r="B62" s="278" t="s">
        <v>1158</v>
      </c>
      <c r="C62" s="278" t="s">
        <v>1712</v>
      </c>
      <c r="D62" s="229" t="s">
        <v>1248</v>
      </c>
      <c r="E62" s="265">
        <v>44551</v>
      </c>
      <c r="F62" s="227">
        <v>21334.400000000001</v>
      </c>
      <c r="G62" s="265">
        <v>44582</v>
      </c>
      <c r="H62" s="224">
        <f t="shared" si="1"/>
        <v>21334.400000000001</v>
      </c>
      <c r="I62" s="226">
        <v>0</v>
      </c>
      <c r="J62" s="222" t="s">
        <v>61</v>
      </c>
    </row>
    <row r="63" spans="2:10" s="225" customFormat="1" ht="71.25" x14ac:dyDescent="0.2">
      <c r="B63" s="278" t="s">
        <v>515</v>
      </c>
      <c r="C63" s="278" t="s">
        <v>1202</v>
      </c>
      <c r="D63" s="229" t="s">
        <v>1249</v>
      </c>
      <c r="E63" s="265">
        <v>44553</v>
      </c>
      <c r="F63" s="227">
        <v>44090.34</v>
      </c>
      <c r="G63" s="265">
        <v>44584</v>
      </c>
      <c r="H63" s="224">
        <f t="shared" si="1"/>
        <v>44090.34</v>
      </c>
      <c r="I63" s="226">
        <v>0</v>
      </c>
      <c r="J63" s="222" t="s">
        <v>61</v>
      </c>
    </row>
    <row r="64" spans="2:10" s="225" customFormat="1" ht="99.75" x14ac:dyDescent="0.2">
      <c r="B64" s="278" t="s">
        <v>249</v>
      </c>
      <c r="C64" s="278" t="s">
        <v>1203</v>
      </c>
      <c r="D64" s="229" t="s">
        <v>1250</v>
      </c>
      <c r="E64" s="265">
        <v>44553</v>
      </c>
      <c r="F64" s="227">
        <v>76140</v>
      </c>
      <c r="G64" s="265">
        <v>44584</v>
      </c>
      <c r="H64" s="224">
        <f t="shared" si="1"/>
        <v>76140</v>
      </c>
      <c r="I64" s="226">
        <v>0</v>
      </c>
      <c r="J64" s="222" t="s">
        <v>61</v>
      </c>
    </row>
    <row r="65" spans="2:10" s="225" customFormat="1" ht="85.5" x14ac:dyDescent="0.2">
      <c r="B65" s="278" t="s">
        <v>895</v>
      </c>
      <c r="C65" s="278" t="s">
        <v>1204</v>
      </c>
      <c r="D65" s="229" t="s">
        <v>1251</v>
      </c>
      <c r="E65" s="265">
        <v>44477</v>
      </c>
      <c r="F65" s="227">
        <v>40680</v>
      </c>
      <c r="G65" s="265">
        <v>44508</v>
      </c>
      <c r="H65" s="224">
        <f>+F65</f>
        <v>40680</v>
      </c>
      <c r="I65" s="226">
        <v>0</v>
      </c>
      <c r="J65" s="222" t="s">
        <v>61</v>
      </c>
    </row>
    <row r="66" spans="2:10" s="150" customFormat="1" ht="71.25" x14ac:dyDescent="0.2">
      <c r="B66" s="198" t="s">
        <v>0</v>
      </c>
      <c r="C66" s="198" t="s">
        <v>1</v>
      </c>
      <c r="D66" s="198" t="s">
        <v>3</v>
      </c>
      <c r="E66" s="267" t="s">
        <v>2</v>
      </c>
      <c r="F66" s="199" t="s">
        <v>4</v>
      </c>
      <c r="G66" s="267" t="s">
        <v>5</v>
      </c>
      <c r="H66" s="198" t="s">
        <v>6</v>
      </c>
      <c r="I66" s="198" t="s">
        <v>7</v>
      </c>
      <c r="J66" s="198" t="s">
        <v>8</v>
      </c>
    </row>
    <row r="67" spans="2:10" s="225" customFormat="1" ht="57" x14ac:dyDescent="0.2">
      <c r="B67" s="278" t="s">
        <v>19</v>
      </c>
      <c r="C67" s="278" t="s">
        <v>1205</v>
      </c>
      <c r="D67" s="229" t="s">
        <v>1252</v>
      </c>
      <c r="E67" s="265">
        <v>44551</v>
      </c>
      <c r="F67" s="227">
        <v>84399.15</v>
      </c>
      <c r="G67" s="265">
        <v>44582</v>
      </c>
      <c r="H67" s="224">
        <f>+F67</f>
        <v>84399.15</v>
      </c>
      <c r="I67" s="226">
        <v>0</v>
      </c>
      <c r="J67" s="222" t="s">
        <v>61</v>
      </c>
    </row>
    <row r="68" spans="2:10" s="225" customFormat="1" ht="71.25" x14ac:dyDescent="0.2">
      <c r="B68" s="278" t="s">
        <v>1159</v>
      </c>
      <c r="C68" s="278" t="s">
        <v>1206</v>
      </c>
      <c r="D68" s="229" t="s">
        <v>1253</v>
      </c>
      <c r="E68" s="265">
        <v>44553</v>
      </c>
      <c r="F68" s="227">
        <v>61841.13</v>
      </c>
      <c r="G68" s="265">
        <v>44584</v>
      </c>
      <c r="H68" s="224">
        <f t="shared" si="1"/>
        <v>61841.13</v>
      </c>
      <c r="I68" s="226">
        <v>0</v>
      </c>
      <c r="J68" s="222" t="s">
        <v>61</v>
      </c>
    </row>
    <row r="69" spans="2:10" s="225" customFormat="1" ht="100.5" customHeight="1" x14ac:dyDescent="0.2">
      <c r="B69" s="278" t="s">
        <v>1147</v>
      </c>
      <c r="C69" s="278" t="s">
        <v>1207</v>
      </c>
      <c r="D69" s="229" t="s">
        <v>1254</v>
      </c>
      <c r="E69" s="265">
        <v>44553</v>
      </c>
      <c r="F69" s="227">
        <v>83620</v>
      </c>
      <c r="G69" s="265">
        <v>44584</v>
      </c>
      <c r="H69" s="224">
        <f t="shared" si="1"/>
        <v>83620</v>
      </c>
      <c r="I69" s="226">
        <v>0</v>
      </c>
      <c r="J69" s="222" t="s">
        <v>61</v>
      </c>
    </row>
    <row r="70" spans="2:10" s="225" customFormat="1" ht="57" x14ac:dyDescent="0.2">
      <c r="B70" s="278" t="s">
        <v>233</v>
      </c>
      <c r="C70" s="278" t="s">
        <v>1208</v>
      </c>
      <c r="D70" s="229" t="s">
        <v>1255</v>
      </c>
      <c r="E70" s="265">
        <v>44553</v>
      </c>
      <c r="F70" s="227">
        <v>90117.5</v>
      </c>
      <c r="G70" s="265">
        <v>44584</v>
      </c>
      <c r="H70" s="224">
        <f t="shared" si="1"/>
        <v>90117.5</v>
      </c>
      <c r="I70" s="226">
        <v>0</v>
      </c>
      <c r="J70" s="222" t="s">
        <v>61</v>
      </c>
    </row>
    <row r="71" spans="2:10" s="225" customFormat="1" ht="71.25" x14ac:dyDescent="0.2">
      <c r="B71" s="278" t="s">
        <v>1160</v>
      </c>
      <c r="C71" s="278" t="s">
        <v>1209</v>
      </c>
      <c r="D71" s="229" t="s">
        <v>809</v>
      </c>
      <c r="E71" s="265">
        <v>44553</v>
      </c>
      <c r="F71" s="227">
        <v>78738.399999999994</v>
      </c>
      <c r="G71" s="265">
        <v>44584</v>
      </c>
      <c r="H71" s="224">
        <f t="shared" si="1"/>
        <v>78738.399999999994</v>
      </c>
      <c r="I71" s="226">
        <v>0</v>
      </c>
      <c r="J71" s="222" t="s">
        <v>61</v>
      </c>
    </row>
    <row r="72" spans="2:10" s="225" customFormat="1" ht="85.5" x14ac:dyDescent="0.2">
      <c r="B72" s="278" t="s">
        <v>1161</v>
      </c>
      <c r="C72" s="278" t="s">
        <v>1210</v>
      </c>
      <c r="D72" s="229" t="s">
        <v>1256</v>
      </c>
      <c r="E72" s="265">
        <v>44536</v>
      </c>
      <c r="F72" s="227">
        <v>45998.29</v>
      </c>
      <c r="G72" s="265">
        <v>44567</v>
      </c>
      <c r="H72" s="224">
        <f t="shared" si="1"/>
        <v>45998.29</v>
      </c>
      <c r="I72" s="226">
        <v>0</v>
      </c>
      <c r="J72" s="222" t="s">
        <v>61</v>
      </c>
    </row>
    <row r="73" spans="2:10" s="225" customFormat="1" ht="71.25" x14ac:dyDescent="0.2">
      <c r="B73" s="278" t="s">
        <v>1162</v>
      </c>
      <c r="C73" s="278" t="s">
        <v>1211</v>
      </c>
      <c r="D73" s="229" t="s">
        <v>415</v>
      </c>
      <c r="E73" s="265">
        <v>44553</v>
      </c>
      <c r="F73" s="227">
        <v>80700</v>
      </c>
      <c r="G73" s="265">
        <v>44584</v>
      </c>
      <c r="H73" s="224">
        <f>+F73</f>
        <v>80700</v>
      </c>
      <c r="I73" s="226">
        <v>0</v>
      </c>
      <c r="J73" s="222" t="s">
        <v>61</v>
      </c>
    </row>
    <row r="74" spans="2:10" s="225" customFormat="1" ht="71.25" x14ac:dyDescent="0.2">
      <c r="B74" s="278" t="s">
        <v>515</v>
      </c>
      <c r="C74" s="278" t="s">
        <v>1278</v>
      </c>
      <c r="D74" s="229" t="s">
        <v>1277</v>
      </c>
      <c r="E74" s="265">
        <v>44489</v>
      </c>
      <c r="F74" s="227">
        <v>9799.9</v>
      </c>
      <c r="G74" s="265">
        <v>44520</v>
      </c>
      <c r="H74" s="224">
        <f>+F74</f>
        <v>9799.9</v>
      </c>
      <c r="I74" s="226">
        <v>0</v>
      </c>
      <c r="J74" s="222" t="s">
        <v>61</v>
      </c>
    </row>
    <row r="75" spans="2:10" s="225" customFormat="1" ht="75.75" customHeight="1" x14ac:dyDescent="0.2">
      <c r="B75" s="278" t="s">
        <v>503</v>
      </c>
      <c r="C75" s="278" t="s">
        <v>1279</v>
      </c>
      <c r="D75" s="229" t="s">
        <v>444</v>
      </c>
      <c r="E75" s="265">
        <v>44498</v>
      </c>
      <c r="F75" s="227">
        <v>2132248.2000000002</v>
      </c>
      <c r="G75" s="265">
        <v>44529</v>
      </c>
      <c r="H75" s="224">
        <f>+F75</f>
        <v>2132248.2000000002</v>
      </c>
      <c r="I75" s="226">
        <v>0</v>
      </c>
      <c r="J75" s="222" t="s">
        <v>61</v>
      </c>
    </row>
    <row r="76" spans="2:10" s="150" customFormat="1" ht="71.25" x14ac:dyDescent="0.2">
      <c r="B76" s="198" t="s">
        <v>0</v>
      </c>
      <c r="C76" s="198" t="s">
        <v>1</v>
      </c>
      <c r="D76" s="198" t="s">
        <v>3</v>
      </c>
      <c r="E76" s="267" t="s">
        <v>2</v>
      </c>
      <c r="F76" s="199" t="s">
        <v>4</v>
      </c>
      <c r="G76" s="267" t="s">
        <v>5</v>
      </c>
      <c r="H76" s="198" t="s">
        <v>6</v>
      </c>
      <c r="I76" s="198" t="s">
        <v>7</v>
      </c>
      <c r="J76" s="198" t="s">
        <v>8</v>
      </c>
    </row>
    <row r="77" spans="2:10" s="225" customFormat="1" ht="71.25" x14ac:dyDescent="0.2">
      <c r="B77" s="278" t="s">
        <v>1134</v>
      </c>
      <c r="C77" s="278" t="s">
        <v>1280</v>
      </c>
      <c r="D77" s="229" t="s">
        <v>730</v>
      </c>
      <c r="E77" s="265">
        <v>44504</v>
      </c>
      <c r="F77" s="180">
        <v>259600</v>
      </c>
      <c r="G77" s="265">
        <v>44534</v>
      </c>
      <c r="H77" s="224">
        <f>+F77</f>
        <v>259600</v>
      </c>
      <c r="I77" s="226">
        <v>0</v>
      </c>
      <c r="J77" s="222" t="s">
        <v>61</v>
      </c>
    </row>
    <row r="78" spans="2:10" s="225" customFormat="1" ht="99.75" x14ac:dyDescent="0.2">
      <c r="B78" s="278" t="s">
        <v>1281</v>
      </c>
      <c r="C78" s="278" t="s">
        <v>1282</v>
      </c>
      <c r="D78" s="229" t="s">
        <v>1283</v>
      </c>
      <c r="E78" s="265">
        <v>44497</v>
      </c>
      <c r="F78" s="180">
        <v>129999</v>
      </c>
      <c r="G78" s="265">
        <v>44528</v>
      </c>
      <c r="H78" s="224">
        <f>+F78</f>
        <v>129999</v>
      </c>
      <c r="I78" s="226">
        <v>0</v>
      </c>
      <c r="J78" s="222" t="s">
        <v>61</v>
      </c>
    </row>
    <row r="79" spans="2:10" s="225" customFormat="1" ht="71.25" x14ac:dyDescent="0.2">
      <c r="B79" s="278" t="s">
        <v>1284</v>
      </c>
      <c r="C79" s="278" t="s">
        <v>1285</v>
      </c>
      <c r="D79" s="229" t="s">
        <v>382</v>
      </c>
      <c r="E79" s="265">
        <v>44482</v>
      </c>
      <c r="F79" s="180">
        <v>90624</v>
      </c>
      <c r="G79" s="265">
        <v>44513</v>
      </c>
      <c r="H79" s="224">
        <f t="shared" si="1"/>
        <v>90624</v>
      </c>
      <c r="I79" s="226">
        <v>0</v>
      </c>
      <c r="J79" s="222" t="s">
        <v>61</v>
      </c>
    </row>
    <row r="80" spans="2:10" s="225" customFormat="1" ht="85.5" x14ac:dyDescent="0.2">
      <c r="B80" s="278" t="s">
        <v>1281</v>
      </c>
      <c r="C80" s="278" t="s">
        <v>1286</v>
      </c>
      <c r="D80" s="229" t="s">
        <v>1287</v>
      </c>
      <c r="E80" s="265">
        <v>44508</v>
      </c>
      <c r="F80" s="180">
        <v>129999</v>
      </c>
      <c r="G80" s="265">
        <v>44538</v>
      </c>
      <c r="H80" s="224">
        <f t="shared" si="1"/>
        <v>129999</v>
      </c>
      <c r="I80" s="226">
        <v>0</v>
      </c>
      <c r="J80" s="222" t="s">
        <v>61</v>
      </c>
    </row>
    <row r="81" spans="2:10" s="225" customFormat="1" ht="115.5" customHeight="1" x14ac:dyDescent="0.2">
      <c r="B81" s="278" t="s">
        <v>1289</v>
      </c>
      <c r="C81" s="278" t="s">
        <v>1288</v>
      </c>
      <c r="D81" s="229" t="s">
        <v>360</v>
      </c>
      <c r="E81" s="265">
        <v>44501</v>
      </c>
      <c r="F81" s="180">
        <v>253110</v>
      </c>
      <c r="G81" s="265">
        <v>44531</v>
      </c>
      <c r="H81" s="224">
        <f t="shared" si="1"/>
        <v>253110</v>
      </c>
      <c r="I81" s="226">
        <v>0</v>
      </c>
      <c r="J81" s="222" t="s">
        <v>61</v>
      </c>
    </row>
    <row r="82" spans="2:10" s="225" customFormat="1" ht="85.5" x14ac:dyDescent="0.2">
      <c r="B82" s="278" t="s">
        <v>245</v>
      </c>
      <c r="C82" s="278" t="s">
        <v>1290</v>
      </c>
      <c r="D82" s="229" t="s">
        <v>1291</v>
      </c>
      <c r="E82" s="265">
        <v>44495</v>
      </c>
      <c r="F82" s="180">
        <v>113988</v>
      </c>
      <c r="G82" s="265">
        <v>44526</v>
      </c>
      <c r="H82" s="224">
        <f>+F82</f>
        <v>113988</v>
      </c>
      <c r="I82" s="226">
        <v>0</v>
      </c>
      <c r="J82" s="222" t="s">
        <v>61</v>
      </c>
    </row>
    <row r="83" spans="2:10" s="225" customFormat="1" ht="85.5" x14ac:dyDescent="0.2">
      <c r="B83" s="278" t="s">
        <v>1292</v>
      </c>
      <c r="C83" s="278" t="s">
        <v>1666</v>
      </c>
      <c r="D83" s="229" t="s">
        <v>1293</v>
      </c>
      <c r="E83" s="265">
        <v>44483</v>
      </c>
      <c r="F83" s="180">
        <v>128915</v>
      </c>
      <c r="G83" s="265">
        <v>44514</v>
      </c>
      <c r="H83" s="224">
        <f t="shared" si="1"/>
        <v>128915</v>
      </c>
      <c r="I83" s="226">
        <v>0</v>
      </c>
      <c r="J83" s="222" t="s">
        <v>61</v>
      </c>
    </row>
    <row r="84" spans="2:10" s="225" customFormat="1" ht="71.25" x14ac:dyDescent="0.2">
      <c r="B84" s="278" t="s">
        <v>1295</v>
      </c>
      <c r="C84" s="278" t="s">
        <v>1294</v>
      </c>
      <c r="D84" s="229" t="s">
        <v>628</v>
      </c>
      <c r="E84" s="265">
        <v>44504</v>
      </c>
      <c r="F84" s="227">
        <v>118000</v>
      </c>
      <c r="G84" s="265">
        <v>44534</v>
      </c>
      <c r="H84" s="224">
        <f t="shared" si="1"/>
        <v>118000</v>
      </c>
      <c r="I84" s="226">
        <v>0</v>
      </c>
      <c r="J84" s="222" t="s">
        <v>61</v>
      </c>
    </row>
    <row r="85" spans="2:10" s="150" customFormat="1" ht="60" customHeight="1" x14ac:dyDescent="0.2">
      <c r="B85" s="198" t="s">
        <v>0</v>
      </c>
      <c r="C85" s="198" t="s">
        <v>1</v>
      </c>
      <c r="D85" s="198" t="s">
        <v>3</v>
      </c>
      <c r="E85" s="267" t="s">
        <v>2</v>
      </c>
      <c r="F85" s="199" t="s">
        <v>4</v>
      </c>
      <c r="G85" s="267" t="s">
        <v>5</v>
      </c>
      <c r="H85" s="198" t="s">
        <v>6</v>
      </c>
      <c r="I85" s="198" t="s">
        <v>7</v>
      </c>
      <c r="J85" s="198" t="s">
        <v>8</v>
      </c>
    </row>
    <row r="86" spans="2:10" s="225" customFormat="1" ht="99.75" x14ac:dyDescent="0.2">
      <c r="B86" s="278" t="s">
        <v>1296</v>
      </c>
      <c r="C86" s="278" t="s">
        <v>1667</v>
      </c>
      <c r="D86" s="229" t="s">
        <v>1297</v>
      </c>
      <c r="E86" s="265">
        <v>44513</v>
      </c>
      <c r="F86" s="232">
        <v>47200</v>
      </c>
      <c r="G86" s="265">
        <v>44543</v>
      </c>
      <c r="H86" s="224">
        <f t="shared" si="1"/>
        <v>47200</v>
      </c>
      <c r="I86" s="226">
        <v>0</v>
      </c>
      <c r="J86" s="222" t="s">
        <v>61</v>
      </c>
    </row>
    <row r="87" spans="2:10" s="225" customFormat="1" ht="114" x14ac:dyDescent="0.2">
      <c r="B87" s="278" t="s">
        <v>1298</v>
      </c>
      <c r="C87" s="278" t="s">
        <v>1673</v>
      </c>
      <c r="D87" s="229" t="s">
        <v>1299</v>
      </c>
      <c r="E87" s="269" t="s">
        <v>1671</v>
      </c>
      <c r="F87" s="229" t="s">
        <v>1300</v>
      </c>
      <c r="G87" s="269" t="s">
        <v>1672</v>
      </c>
      <c r="H87" s="229" t="str">
        <f t="shared" si="1"/>
        <v xml:space="preserve">30,000.00 30,000.00 30,000.00 30,000.00    65,000.00   65,000.00   65,000.00  65,000.00 </v>
      </c>
      <c r="I87" s="226">
        <v>0</v>
      </c>
      <c r="J87" s="222" t="s">
        <v>61</v>
      </c>
    </row>
    <row r="88" spans="2:10" s="225" customFormat="1" ht="85.5" x14ac:dyDescent="0.2">
      <c r="B88" s="278" t="s">
        <v>1301</v>
      </c>
      <c r="C88" s="278" t="s">
        <v>1302</v>
      </c>
      <c r="D88" s="229" t="s">
        <v>304</v>
      </c>
      <c r="E88" s="265">
        <v>44510</v>
      </c>
      <c r="F88" s="180">
        <v>4295200</v>
      </c>
      <c r="G88" s="265">
        <v>44540</v>
      </c>
      <c r="H88" s="224">
        <f>+F88</f>
        <v>4295200</v>
      </c>
      <c r="I88" s="226">
        <v>0</v>
      </c>
      <c r="J88" s="222" t="s">
        <v>61</v>
      </c>
    </row>
    <row r="89" spans="2:10" s="225" customFormat="1" ht="76.5" customHeight="1" x14ac:dyDescent="0.2">
      <c r="B89" s="280" t="s">
        <v>1304</v>
      </c>
      <c r="C89" s="278" t="s">
        <v>1303</v>
      </c>
      <c r="D89" s="229" t="s">
        <v>1305</v>
      </c>
      <c r="E89" s="265">
        <v>44502</v>
      </c>
      <c r="F89" s="180">
        <v>602598.40000000002</v>
      </c>
      <c r="G89" s="265">
        <v>44532</v>
      </c>
      <c r="H89" s="224">
        <f>+F89</f>
        <v>602598.40000000002</v>
      </c>
      <c r="I89" s="226">
        <v>0</v>
      </c>
      <c r="J89" s="222" t="s">
        <v>61</v>
      </c>
    </row>
    <row r="90" spans="2:10" s="225" customFormat="1" ht="71.25" x14ac:dyDescent="0.2">
      <c r="B90" s="223" t="s">
        <v>1085</v>
      </c>
      <c r="C90" s="278" t="s">
        <v>1308</v>
      </c>
      <c r="D90" s="229" t="s">
        <v>1309</v>
      </c>
      <c r="E90" s="265">
        <v>44489</v>
      </c>
      <c r="F90" s="232">
        <v>25000</v>
      </c>
      <c r="G90" s="265">
        <v>44520</v>
      </c>
      <c r="H90" s="224">
        <f>+F90</f>
        <v>25000</v>
      </c>
      <c r="I90" s="226">
        <v>0</v>
      </c>
      <c r="J90" s="222" t="s">
        <v>61</v>
      </c>
    </row>
    <row r="91" spans="2:10" s="225" customFormat="1" ht="85.5" x14ac:dyDescent="0.2">
      <c r="B91" s="223" t="s">
        <v>1085</v>
      </c>
      <c r="C91" s="278" t="s">
        <v>1676</v>
      </c>
      <c r="D91" s="229" t="s">
        <v>1086</v>
      </c>
      <c r="E91" s="265" t="s">
        <v>1674</v>
      </c>
      <c r="F91" s="180" t="s">
        <v>1316</v>
      </c>
      <c r="G91" s="265" t="s">
        <v>1675</v>
      </c>
      <c r="H91" s="224" t="str">
        <f>+F91</f>
        <v>11,000.00 11,000.00 11,000.00 14,190.00</v>
      </c>
      <c r="I91" s="226">
        <v>0</v>
      </c>
      <c r="J91" s="222" t="s">
        <v>61</v>
      </c>
    </row>
    <row r="92" spans="2:10" s="150" customFormat="1" ht="75" customHeight="1" x14ac:dyDescent="0.2">
      <c r="B92" s="198" t="s">
        <v>0</v>
      </c>
      <c r="C92" s="198" t="s">
        <v>1</v>
      </c>
      <c r="D92" s="198" t="s">
        <v>3</v>
      </c>
      <c r="E92" s="267" t="s">
        <v>2</v>
      </c>
      <c r="F92" s="199" t="s">
        <v>4</v>
      </c>
      <c r="G92" s="267" t="s">
        <v>5</v>
      </c>
      <c r="H92" s="198" t="s">
        <v>6</v>
      </c>
      <c r="I92" s="198" t="s">
        <v>7</v>
      </c>
      <c r="J92" s="198" t="s">
        <v>8</v>
      </c>
    </row>
    <row r="93" spans="2:10" s="225" customFormat="1" ht="384.75" x14ac:dyDescent="0.2">
      <c r="B93" s="281" t="s">
        <v>1307</v>
      </c>
      <c r="C93" s="278" t="s">
        <v>1306</v>
      </c>
      <c r="D93" s="229" t="s">
        <v>1678</v>
      </c>
      <c r="E93" s="274" t="s">
        <v>1677</v>
      </c>
      <c r="F93" s="229" t="s">
        <v>1670</v>
      </c>
      <c r="G93" s="274" t="s">
        <v>1698</v>
      </c>
      <c r="H93" s="229" t="str">
        <f t="shared" si="1"/>
        <v>480.00                     384.00             2080.00       1,120.00          880.00         6,400.00         320.00              320.00         1,600.00         960.00            912.00             216.00         2,520.00         384.00              988.80         2,445.00         820.00         6,828.00       3884.00      3,989.49         600.00          1,640.00    16,258.59      320.00         1,996.80   12,236.00      320.00</v>
      </c>
      <c r="I93" s="226">
        <v>0</v>
      </c>
      <c r="J93" s="222" t="s">
        <v>61</v>
      </c>
    </row>
    <row r="94" spans="2:10" s="225" customFormat="1" ht="85.5" x14ac:dyDescent="0.2">
      <c r="B94" s="223" t="s">
        <v>1310</v>
      </c>
      <c r="C94" s="278" t="s">
        <v>1311</v>
      </c>
      <c r="D94" s="229" t="s">
        <v>733</v>
      </c>
      <c r="E94" s="265">
        <v>44550</v>
      </c>
      <c r="F94" s="232">
        <v>205416.66</v>
      </c>
      <c r="G94" s="265">
        <v>44581</v>
      </c>
      <c r="H94" s="224">
        <f t="shared" si="1"/>
        <v>205416.66</v>
      </c>
      <c r="I94" s="226">
        <v>0</v>
      </c>
      <c r="J94" s="222" t="s">
        <v>61</v>
      </c>
    </row>
    <row r="95" spans="2:10" s="225" customFormat="1" ht="100.5" customHeight="1" x14ac:dyDescent="0.2">
      <c r="B95" s="223" t="s">
        <v>1313</v>
      </c>
      <c r="C95" s="278" t="s">
        <v>1312</v>
      </c>
      <c r="D95" s="229" t="s">
        <v>126</v>
      </c>
      <c r="E95" s="265">
        <v>44553</v>
      </c>
      <c r="F95" s="232">
        <v>35400</v>
      </c>
      <c r="G95" s="265">
        <v>44584</v>
      </c>
      <c r="H95" s="224">
        <f>+F95</f>
        <v>35400</v>
      </c>
      <c r="I95" s="226">
        <v>0</v>
      </c>
      <c r="J95" s="222" t="s">
        <v>61</v>
      </c>
    </row>
    <row r="96" spans="2:10" s="225" customFormat="1" ht="72.75" customHeight="1" x14ac:dyDescent="0.2">
      <c r="B96" s="223" t="s">
        <v>1315</v>
      </c>
      <c r="C96" s="278" t="s">
        <v>1314</v>
      </c>
      <c r="D96" s="229" t="s">
        <v>415</v>
      </c>
      <c r="E96" s="265">
        <v>44467</v>
      </c>
      <c r="F96" s="180">
        <v>129749.72</v>
      </c>
      <c r="G96" s="265">
        <v>44497</v>
      </c>
      <c r="H96" s="224">
        <f>+F96</f>
        <v>129749.72</v>
      </c>
      <c r="I96" s="226">
        <v>0</v>
      </c>
      <c r="J96" s="222" t="s">
        <v>61</v>
      </c>
    </row>
    <row r="97" spans="2:10" s="225" customFormat="1" ht="71.25" x14ac:dyDescent="0.2">
      <c r="B97" s="239" t="s">
        <v>0</v>
      </c>
      <c r="C97" s="198" t="s">
        <v>1</v>
      </c>
      <c r="D97" s="198" t="s">
        <v>3</v>
      </c>
      <c r="E97" s="267" t="s">
        <v>2</v>
      </c>
      <c r="F97" s="199" t="s">
        <v>4</v>
      </c>
      <c r="G97" s="267" t="s">
        <v>5</v>
      </c>
      <c r="H97" s="198" t="s">
        <v>6</v>
      </c>
      <c r="I97" s="198" t="s">
        <v>7</v>
      </c>
      <c r="J97" s="198" t="s">
        <v>8</v>
      </c>
    </row>
    <row r="98" spans="2:10" s="225" customFormat="1" ht="99.75" x14ac:dyDescent="0.2">
      <c r="B98" s="223" t="s">
        <v>1318</v>
      </c>
      <c r="C98" s="278" t="s">
        <v>1317</v>
      </c>
      <c r="D98" s="229" t="s">
        <v>845</v>
      </c>
      <c r="E98" s="265">
        <v>44432</v>
      </c>
      <c r="F98" s="180">
        <v>91777.78</v>
      </c>
      <c r="G98" s="265">
        <v>44463</v>
      </c>
      <c r="H98" s="224">
        <f>+F98</f>
        <v>91777.78</v>
      </c>
      <c r="I98" s="226">
        <v>0</v>
      </c>
      <c r="J98" s="222" t="s">
        <v>61</v>
      </c>
    </row>
    <row r="99" spans="2:10" s="225" customFormat="1" ht="85.5" x14ac:dyDescent="0.2">
      <c r="B99" s="223" t="s">
        <v>1320</v>
      </c>
      <c r="C99" s="278" t="s">
        <v>1319</v>
      </c>
      <c r="D99" s="229" t="s">
        <v>1321</v>
      </c>
      <c r="E99" s="265">
        <v>44497</v>
      </c>
      <c r="F99" s="180">
        <v>18880</v>
      </c>
      <c r="G99" s="265">
        <v>44528</v>
      </c>
      <c r="H99" s="224">
        <f t="shared" si="1"/>
        <v>18880</v>
      </c>
      <c r="I99" s="226">
        <v>0</v>
      </c>
      <c r="J99" s="222" t="s">
        <v>61</v>
      </c>
    </row>
    <row r="100" spans="2:10" s="225" customFormat="1" ht="71.25" x14ac:dyDescent="0.2">
      <c r="B100" s="223" t="s">
        <v>1323</v>
      </c>
      <c r="C100" s="278" t="s">
        <v>1322</v>
      </c>
      <c r="D100" s="229" t="s">
        <v>557</v>
      </c>
      <c r="E100" s="265">
        <v>44501</v>
      </c>
      <c r="F100" s="180">
        <v>22410</v>
      </c>
      <c r="G100" s="265">
        <v>44531</v>
      </c>
      <c r="H100" s="224">
        <f t="shared" si="1"/>
        <v>22410</v>
      </c>
      <c r="I100" s="226">
        <v>0</v>
      </c>
      <c r="J100" s="222" t="s">
        <v>61</v>
      </c>
    </row>
    <row r="101" spans="2:10" s="225" customFormat="1" ht="71.25" x14ac:dyDescent="0.2">
      <c r="B101" s="223" t="s">
        <v>1325</v>
      </c>
      <c r="C101" s="278" t="s">
        <v>1324</v>
      </c>
      <c r="D101" s="229" t="s">
        <v>355</v>
      </c>
      <c r="E101" s="265">
        <v>44502</v>
      </c>
      <c r="F101" s="180">
        <v>982114</v>
      </c>
      <c r="G101" s="265">
        <v>44532</v>
      </c>
      <c r="H101" s="224">
        <f t="shared" si="1"/>
        <v>982114</v>
      </c>
      <c r="I101" s="226">
        <v>0</v>
      </c>
      <c r="J101" s="222" t="s">
        <v>61</v>
      </c>
    </row>
    <row r="102" spans="2:10" s="225" customFormat="1" ht="91.5" customHeight="1" x14ac:dyDescent="0.2">
      <c r="B102" s="223" t="s">
        <v>1327</v>
      </c>
      <c r="C102" s="278" t="s">
        <v>1326</v>
      </c>
      <c r="D102" s="229" t="s">
        <v>1328</v>
      </c>
      <c r="E102" s="265">
        <v>44517</v>
      </c>
      <c r="F102" s="180">
        <v>2757637.45</v>
      </c>
      <c r="G102" s="265">
        <v>44547</v>
      </c>
      <c r="H102" s="224">
        <f t="shared" si="1"/>
        <v>2757637.45</v>
      </c>
      <c r="I102" s="226">
        <v>0</v>
      </c>
      <c r="J102" s="222" t="s">
        <v>61</v>
      </c>
    </row>
    <row r="103" spans="2:10" s="225" customFormat="1" ht="84" customHeight="1" x14ac:dyDescent="0.2">
      <c r="B103" s="223" t="s">
        <v>1329</v>
      </c>
      <c r="C103" s="278" t="s">
        <v>1330</v>
      </c>
      <c r="D103" s="229" t="s">
        <v>1331</v>
      </c>
      <c r="E103" s="265">
        <v>44475</v>
      </c>
      <c r="F103" s="232">
        <v>37500</v>
      </c>
      <c r="G103" s="265">
        <v>44506</v>
      </c>
      <c r="H103" s="224">
        <f>+F103</f>
        <v>37500</v>
      </c>
      <c r="I103" s="226">
        <v>0</v>
      </c>
      <c r="J103" s="222" t="s">
        <v>61</v>
      </c>
    </row>
    <row r="104" spans="2:10" s="225" customFormat="1" ht="96" customHeight="1" x14ac:dyDescent="0.2">
      <c r="B104" s="280" t="s">
        <v>1333</v>
      </c>
      <c r="C104" s="278" t="s">
        <v>1332</v>
      </c>
      <c r="D104" s="229" t="s">
        <v>1334</v>
      </c>
      <c r="E104" s="265" t="s">
        <v>1679</v>
      </c>
      <c r="F104" s="180" t="s">
        <v>1337</v>
      </c>
      <c r="G104" s="265" t="s">
        <v>1699</v>
      </c>
      <c r="H104" s="224" t="str">
        <f t="shared" si="1"/>
        <v>7, 000.00 11,800.00</v>
      </c>
      <c r="I104" s="226">
        <v>0</v>
      </c>
      <c r="J104" s="222" t="s">
        <v>61</v>
      </c>
    </row>
    <row r="105" spans="2:10" s="225" customFormat="1" ht="85.5" x14ac:dyDescent="0.2">
      <c r="B105" s="280" t="s">
        <v>1335</v>
      </c>
      <c r="C105" s="278" t="s">
        <v>1713</v>
      </c>
      <c r="D105" s="229" t="s">
        <v>1336</v>
      </c>
      <c r="E105" s="265">
        <v>44416</v>
      </c>
      <c r="F105" s="232">
        <v>47200</v>
      </c>
      <c r="G105" s="265">
        <v>44447</v>
      </c>
      <c r="H105" s="224">
        <f>+F105</f>
        <v>47200</v>
      </c>
      <c r="I105" s="226">
        <v>0</v>
      </c>
      <c r="J105" s="222" t="s">
        <v>61</v>
      </c>
    </row>
    <row r="106" spans="2:10" s="150" customFormat="1" ht="85.5" customHeight="1" x14ac:dyDescent="0.2">
      <c r="B106" s="198" t="s">
        <v>0</v>
      </c>
      <c r="C106" s="198" t="s">
        <v>1</v>
      </c>
      <c r="D106" s="198" t="s">
        <v>3</v>
      </c>
      <c r="E106" s="267" t="s">
        <v>2</v>
      </c>
      <c r="F106" s="199" t="s">
        <v>4</v>
      </c>
      <c r="G106" s="267" t="s">
        <v>5</v>
      </c>
      <c r="H106" s="198" t="s">
        <v>6</v>
      </c>
      <c r="I106" s="198" t="s">
        <v>7</v>
      </c>
      <c r="J106" s="198" t="s">
        <v>8</v>
      </c>
    </row>
    <row r="107" spans="2:10" s="225" customFormat="1" ht="95.25" customHeight="1" x14ac:dyDescent="0.2">
      <c r="B107" s="280" t="s">
        <v>11</v>
      </c>
      <c r="C107" s="278" t="s">
        <v>1341</v>
      </c>
      <c r="D107" s="229" t="s">
        <v>1338</v>
      </c>
      <c r="E107" s="265">
        <v>44488</v>
      </c>
      <c r="F107" s="232">
        <v>339971</v>
      </c>
      <c r="G107" s="265">
        <v>44519</v>
      </c>
      <c r="H107" s="224">
        <f t="shared" si="1"/>
        <v>339971</v>
      </c>
      <c r="I107" s="226">
        <v>0</v>
      </c>
      <c r="J107" s="222" t="s">
        <v>61</v>
      </c>
    </row>
    <row r="108" spans="2:10" s="225" customFormat="1" ht="105" customHeight="1" x14ac:dyDescent="0.2">
      <c r="B108" s="280" t="s">
        <v>1339</v>
      </c>
      <c r="C108" s="278" t="s">
        <v>1342</v>
      </c>
      <c r="D108" s="229" t="s">
        <v>1340</v>
      </c>
      <c r="E108" s="265">
        <v>44509</v>
      </c>
      <c r="F108" s="180">
        <v>150703.70000000001</v>
      </c>
      <c r="G108" s="265">
        <v>44539</v>
      </c>
      <c r="H108" s="224">
        <f t="shared" si="1"/>
        <v>150703.70000000001</v>
      </c>
      <c r="I108" s="226">
        <v>0</v>
      </c>
      <c r="J108" s="222" t="s">
        <v>61</v>
      </c>
    </row>
    <row r="109" spans="2:10" s="225" customFormat="1" ht="78.75" customHeight="1" x14ac:dyDescent="0.2">
      <c r="B109" s="280" t="s">
        <v>1344</v>
      </c>
      <c r="C109" s="278" t="s">
        <v>1343</v>
      </c>
      <c r="D109" s="229" t="s">
        <v>1345</v>
      </c>
      <c r="E109" s="265">
        <v>44510</v>
      </c>
      <c r="F109" s="180">
        <v>3540</v>
      </c>
      <c r="G109" s="265">
        <v>44540</v>
      </c>
      <c r="H109" s="224">
        <f t="shared" si="1"/>
        <v>3540</v>
      </c>
      <c r="I109" s="226">
        <v>0</v>
      </c>
      <c r="J109" s="222" t="s">
        <v>61</v>
      </c>
    </row>
    <row r="110" spans="2:10" s="225" customFormat="1" ht="78.75" customHeight="1" x14ac:dyDescent="0.2">
      <c r="B110" s="280" t="s">
        <v>1346</v>
      </c>
      <c r="C110" s="278" t="s">
        <v>1347</v>
      </c>
      <c r="D110" s="229" t="s">
        <v>651</v>
      </c>
      <c r="E110" s="265">
        <v>44470</v>
      </c>
      <c r="F110" s="180">
        <v>25629.599999999999</v>
      </c>
      <c r="G110" s="265">
        <v>44501</v>
      </c>
      <c r="H110" s="224">
        <f t="shared" si="1"/>
        <v>25629.599999999999</v>
      </c>
      <c r="I110" s="226">
        <v>0</v>
      </c>
      <c r="J110" s="222" t="s">
        <v>61</v>
      </c>
    </row>
    <row r="111" spans="2:10" s="225" customFormat="1" ht="78.75" customHeight="1" x14ac:dyDescent="0.2">
      <c r="B111" s="280" t="s">
        <v>1349</v>
      </c>
      <c r="C111" s="278" t="s">
        <v>1348</v>
      </c>
      <c r="D111" s="229" t="s">
        <v>1350</v>
      </c>
      <c r="E111" s="265">
        <v>44511</v>
      </c>
      <c r="F111" s="180">
        <v>128614.1</v>
      </c>
      <c r="G111" s="265">
        <v>44541</v>
      </c>
      <c r="H111" s="224">
        <f t="shared" si="1"/>
        <v>128614.1</v>
      </c>
      <c r="I111" s="226">
        <v>0</v>
      </c>
      <c r="J111" s="222" t="s">
        <v>61</v>
      </c>
    </row>
    <row r="112" spans="2:10" s="225" customFormat="1" ht="102" customHeight="1" x14ac:dyDescent="0.2">
      <c r="B112" s="280" t="s">
        <v>204</v>
      </c>
      <c r="C112" s="278" t="s">
        <v>1352</v>
      </c>
      <c r="D112" s="229" t="s">
        <v>1351</v>
      </c>
      <c r="E112" s="265">
        <v>44511</v>
      </c>
      <c r="F112" s="232">
        <v>128593.73</v>
      </c>
      <c r="G112" s="265">
        <v>44541</v>
      </c>
      <c r="H112" s="224">
        <f>+F112</f>
        <v>128593.73</v>
      </c>
      <c r="I112" s="226">
        <v>0</v>
      </c>
      <c r="J112" s="222" t="s">
        <v>61</v>
      </c>
    </row>
    <row r="113" spans="2:10" s="225" customFormat="1" ht="91.5" customHeight="1" x14ac:dyDescent="0.2">
      <c r="B113" s="280" t="s">
        <v>1354</v>
      </c>
      <c r="C113" s="278" t="s">
        <v>1353</v>
      </c>
      <c r="D113" s="229" t="s">
        <v>1355</v>
      </c>
      <c r="E113" s="265">
        <v>44469</v>
      </c>
      <c r="F113" s="232">
        <v>35400</v>
      </c>
      <c r="G113" s="265">
        <v>44499</v>
      </c>
      <c r="H113" s="224">
        <f t="shared" si="1"/>
        <v>35400</v>
      </c>
      <c r="I113" s="226">
        <v>0</v>
      </c>
      <c r="J113" s="222" t="s">
        <v>61</v>
      </c>
    </row>
    <row r="114" spans="2:10" s="150" customFormat="1" ht="60" customHeight="1" x14ac:dyDescent="0.2">
      <c r="B114" s="198" t="s">
        <v>0</v>
      </c>
      <c r="C114" s="198" t="s">
        <v>1</v>
      </c>
      <c r="D114" s="198" t="s">
        <v>3</v>
      </c>
      <c r="E114" s="267" t="s">
        <v>2</v>
      </c>
      <c r="F114" s="199" t="s">
        <v>4</v>
      </c>
      <c r="G114" s="267" t="s">
        <v>5</v>
      </c>
      <c r="H114" s="198" t="s">
        <v>6</v>
      </c>
      <c r="I114" s="198" t="s">
        <v>7</v>
      </c>
      <c r="J114" s="198" t="s">
        <v>8</v>
      </c>
    </row>
    <row r="115" spans="2:10" s="225" customFormat="1" ht="96.75" customHeight="1" x14ac:dyDescent="0.2">
      <c r="B115" s="280" t="s">
        <v>1357</v>
      </c>
      <c r="C115" s="278" t="s">
        <v>1356</v>
      </c>
      <c r="D115" s="229" t="s">
        <v>1681</v>
      </c>
      <c r="E115" s="274" t="s">
        <v>1680</v>
      </c>
      <c r="F115" s="180">
        <v>1029414.07</v>
      </c>
      <c r="G115" s="274" t="s">
        <v>1700</v>
      </c>
      <c r="H115" s="224">
        <f t="shared" si="1"/>
        <v>1029414.07</v>
      </c>
      <c r="I115" s="226">
        <v>0</v>
      </c>
      <c r="J115" s="222" t="s">
        <v>61</v>
      </c>
    </row>
    <row r="116" spans="2:10" s="225" customFormat="1" ht="108.75" customHeight="1" x14ac:dyDescent="0.2">
      <c r="B116" s="280" t="s">
        <v>1358</v>
      </c>
      <c r="C116" s="278" t="s">
        <v>1359</v>
      </c>
      <c r="D116" s="229" t="s">
        <v>1360</v>
      </c>
      <c r="E116" s="265">
        <v>44449</v>
      </c>
      <c r="F116" s="232">
        <v>40000</v>
      </c>
      <c r="G116" s="265">
        <v>44479</v>
      </c>
      <c r="H116" s="224">
        <f t="shared" si="1"/>
        <v>40000</v>
      </c>
      <c r="I116" s="226">
        <v>0</v>
      </c>
      <c r="J116" s="222" t="s">
        <v>61</v>
      </c>
    </row>
    <row r="117" spans="2:10" s="225" customFormat="1" ht="108" customHeight="1" x14ac:dyDescent="0.2">
      <c r="B117" s="280" t="s">
        <v>1362</v>
      </c>
      <c r="C117" s="278" t="s">
        <v>1361</v>
      </c>
      <c r="D117" s="229" t="s">
        <v>1363</v>
      </c>
      <c r="E117" s="265">
        <v>44490</v>
      </c>
      <c r="F117" s="232">
        <v>129918</v>
      </c>
      <c r="G117" s="265">
        <v>44521</v>
      </c>
      <c r="H117" s="224">
        <f t="shared" si="1"/>
        <v>129918</v>
      </c>
      <c r="I117" s="226">
        <v>0</v>
      </c>
      <c r="J117" s="222" t="s">
        <v>61</v>
      </c>
    </row>
    <row r="118" spans="2:10" s="225" customFormat="1" ht="96" customHeight="1" x14ac:dyDescent="0.2">
      <c r="B118" s="282" t="s">
        <v>1364</v>
      </c>
      <c r="C118" s="278" t="s">
        <v>1366</v>
      </c>
      <c r="D118" s="229" t="s">
        <v>1365</v>
      </c>
      <c r="E118" s="265">
        <v>44218</v>
      </c>
      <c r="F118" s="232">
        <v>25311</v>
      </c>
      <c r="G118" s="265">
        <v>44249</v>
      </c>
      <c r="H118" s="224">
        <f t="shared" si="1"/>
        <v>25311</v>
      </c>
      <c r="I118" s="226">
        <v>0</v>
      </c>
      <c r="J118" s="222" t="s">
        <v>61</v>
      </c>
    </row>
    <row r="119" spans="2:10" s="225" customFormat="1" ht="78.75" customHeight="1" x14ac:dyDescent="0.2">
      <c r="B119" s="280" t="s">
        <v>1152</v>
      </c>
      <c r="C119" s="278" t="s">
        <v>1367</v>
      </c>
      <c r="D119" s="229" t="s">
        <v>1368</v>
      </c>
      <c r="E119" s="265">
        <v>44533</v>
      </c>
      <c r="F119" s="232">
        <v>168740</v>
      </c>
      <c r="G119" s="265">
        <v>44564</v>
      </c>
      <c r="H119" s="224">
        <f t="shared" si="1"/>
        <v>168740</v>
      </c>
      <c r="I119" s="226">
        <v>0</v>
      </c>
      <c r="J119" s="222" t="s">
        <v>61</v>
      </c>
    </row>
    <row r="120" spans="2:10" s="225" customFormat="1" ht="78.75" customHeight="1" x14ac:dyDescent="0.2">
      <c r="B120" s="280" t="s">
        <v>503</v>
      </c>
      <c r="C120" s="278" t="s">
        <v>1369</v>
      </c>
      <c r="D120" s="229" t="s">
        <v>624</v>
      </c>
      <c r="E120" s="265">
        <v>44529</v>
      </c>
      <c r="F120" s="180">
        <v>2132248.2000000002</v>
      </c>
      <c r="G120" s="265">
        <v>44559</v>
      </c>
      <c r="H120" s="224">
        <f t="shared" si="1"/>
        <v>2132248.2000000002</v>
      </c>
      <c r="I120" s="226">
        <v>0</v>
      </c>
      <c r="J120" s="222" t="s">
        <v>61</v>
      </c>
    </row>
    <row r="121" spans="2:10" s="225" customFormat="1" ht="89.25" customHeight="1" x14ac:dyDescent="0.2">
      <c r="B121" s="280" t="s">
        <v>514</v>
      </c>
      <c r="C121" s="278" t="s">
        <v>1370</v>
      </c>
      <c r="D121" s="229" t="s">
        <v>1371</v>
      </c>
      <c r="E121" s="265">
        <v>44441</v>
      </c>
      <c r="F121" s="180">
        <v>129507.55</v>
      </c>
      <c r="G121" s="265">
        <v>44471</v>
      </c>
      <c r="H121" s="224">
        <f t="shared" si="1"/>
        <v>129507.55</v>
      </c>
      <c r="I121" s="226">
        <v>0</v>
      </c>
      <c r="J121" s="222" t="s">
        <v>61</v>
      </c>
    </row>
    <row r="122" spans="2:10" s="150" customFormat="1" ht="60" customHeight="1" x14ac:dyDescent="0.2">
      <c r="B122" s="198" t="s">
        <v>0</v>
      </c>
      <c r="C122" s="198" t="s">
        <v>1</v>
      </c>
      <c r="D122" s="198" t="s">
        <v>3</v>
      </c>
      <c r="E122" s="267" t="s">
        <v>2</v>
      </c>
      <c r="F122" s="199" t="s">
        <v>4</v>
      </c>
      <c r="G122" s="267" t="s">
        <v>5</v>
      </c>
      <c r="H122" s="198" t="s">
        <v>6</v>
      </c>
      <c r="I122" s="198" t="s">
        <v>7</v>
      </c>
      <c r="J122" s="198" t="s">
        <v>8</v>
      </c>
    </row>
    <row r="123" spans="2:10" s="225" customFormat="1" ht="78.75" customHeight="1" x14ac:dyDescent="0.2">
      <c r="B123" s="280" t="s">
        <v>10</v>
      </c>
      <c r="C123" s="278" t="s">
        <v>1372</v>
      </c>
      <c r="D123" s="229" t="s">
        <v>1373</v>
      </c>
      <c r="E123" s="274" t="s">
        <v>1682</v>
      </c>
      <c r="F123" s="180" t="s">
        <v>1374</v>
      </c>
      <c r="G123" s="274" t="s">
        <v>1701</v>
      </c>
      <c r="H123" s="224" t="str">
        <f>+F123</f>
        <v>225,000.00 225,000.00</v>
      </c>
      <c r="I123" s="226">
        <v>0</v>
      </c>
      <c r="J123" s="222" t="s">
        <v>61</v>
      </c>
    </row>
    <row r="124" spans="2:10" s="225" customFormat="1" ht="78.75" customHeight="1" x14ac:dyDescent="0.2">
      <c r="B124" s="280" t="s">
        <v>1304</v>
      </c>
      <c r="C124" s="278" t="s">
        <v>1375</v>
      </c>
      <c r="D124" s="229" t="s">
        <v>1376</v>
      </c>
      <c r="E124" s="265">
        <v>44531</v>
      </c>
      <c r="F124" s="180">
        <v>602598.40000000002</v>
      </c>
      <c r="G124" s="265">
        <v>44562</v>
      </c>
      <c r="H124" s="224">
        <f t="shared" ref="H124:H195" si="2">+F124</f>
        <v>602598.40000000002</v>
      </c>
      <c r="I124" s="226">
        <v>0</v>
      </c>
      <c r="J124" s="222" t="s">
        <v>61</v>
      </c>
    </row>
    <row r="125" spans="2:10" s="225" customFormat="1" ht="78.75" customHeight="1" x14ac:dyDescent="0.2">
      <c r="B125" s="280" t="s">
        <v>1380</v>
      </c>
      <c r="C125" s="278" t="s">
        <v>1379</v>
      </c>
      <c r="D125" s="229" t="s">
        <v>1378</v>
      </c>
      <c r="E125" s="265" t="s">
        <v>1683</v>
      </c>
      <c r="F125" s="235" t="s">
        <v>1377</v>
      </c>
      <c r="G125" s="265" t="s">
        <v>1702</v>
      </c>
      <c r="H125" s="224" t="str">
        <f t="shared" si="2"/>
        <v>7,670.00 9,204.00</v>
      </c>
      <c r="I125" s="226">
        <v>0</v>
      </c>
      <c r="J125" s="222" t="s">
        <v>61</v>
      </c>
    </row>
    <row r="126" spans="2:10" s="225" customFormat="1" ht="78.75" customHeight="1" x14ac:dyDescent="0.2">
      <c r="B126" s="280" t="s">
        <v>245</v>
      </c>
      <c r="C126" s="278" t="s">
        <v>1381</v>
      </c>
      <c r="D126" s="229" t="s">
        <v>1382</v>
      </c>
      <c r="E126" s="265">
        <v>44529</v>
      </c>
      <c r="F126" s="287">
        <v>179997.2</v>
      </c>
      <c r="G126" s="265">
        <v>44559</v>
      </c>
      <c r="H126" s="224">
        <f t="shared" si="2"/>
        <v>179997.2</v>
      </c>
      <c r="I126" s="226">
        <v>0</v>
      </c>
      <c r="J126" s="222" t="s">
        <v>61</v>
      </c>
    </row>
    <row r="127" spans="2:10" s="225" customFormat="1" ht="78.75" customHeight="1" x14ac:dyDescent="0.2">
      <c r="B127" s="280" t="s">
        <v>1384</v>
      </c>
      <c r="C127" s="278" t="s">
        <v>1383</v>
      </c>
      <c r="D127" s="229" t="s">
        <v>1385</v>
      </c>
      <c r="E127" s="265">
        <v>44531</v>
      </c>
      <c r="F127" s="232">
        <v>195000</v>
      </c>
      <c r="G127" s="265">
        <v>44562</v>
      </c>
      <c r="H127" s="224">
        <f t="shared" si="2"/>
        <v>195000</v>
      </c>
      <c r="I127" s="226">
        <v>0</v>
      </c>
      <c r="J127" s="222" t="s">
        <v>61</v>
      </c>
    </row>
    <row r="128" spans="2:10" s="225" customFormat="1" ht="114" x14ac:dyDescent="0.2">
      <c r="B128" s="280" t="s">
        <v>1386</v>
      </c>
      <c r="C128" s="278" t="s">
        <v>1669</v>
      </c>
      <c r="D128" s="229" t="s">
        <v>1387</v>
      </c>
      <c r="E128" s="269" t="s">
        <v>1684</v>
      </c>
      <c r="F128" s="232" t="s">
        <v>1388</v>
      </c>
      <c r="G128" s="269" t="s">
        <v>1703</v>
      </c>
      <c r="H128" s="224" t="str">
        <f t="shared" si="2"/>
        <v>60,000.00 60,000.00 60,000.00 60,000.00 70,000.00 70,000.00 70,000.00 70,000.00</v>
      </c>
      <c r="I128" s="226">
        <v>0</v>
      </c>
      <c r="J128" s="222" t="s">
        <v>61</v>
      </c>
    </row>
    <row r="129" spans="2:10" s="225" customFormat="1" ht="84.75" customHeight="1" x14ac:dyDescent="0.2">
      <c r="B129" s="280" t="s">
        <v>1389</v>
      </c>
      <c r="C129" s="278" t="s">
        <v>1668</v>
      </c>
      <c r="D129" s="229" t="s">
        <v>1390</v>
      </c>
      <c r="E129" s="265">
        <v>44516</v>
      </c>
      <c r="F129" s="180">
        <v>131082.66</v>
      </c>
      <c r="G129" s="265">
        <v>44546</v>
      </c>
      <c r="H129" s="224">
        <f t="shared" si="2"/>
        <v>131082.66</v>
      </c>
      <c r="I129" s="226">
        <v>0</v>
      </c>
      <c r="J129" s="222" t="s">
        <v>61</v>
      </c>
    </row>
    <row r="130" spans="2:10" s="225" customFormat="1" ht="78.75" customHeight="1" x14ac:dyDescent="0.2">
      <c r="B130" s="280" t="s">
        <v>1392</v>
      </c>
      <c r="C130" s="278" t="s">
        <v>1391</v>
      </c>
      <c r="D130" s="229" t="s">
        <v>1393</v>
      </c>
      <c r="E130" s="265">
        <v>44537</v>
      </c>
      <c r="F130" s="180">
        <v>29500</v>
      </c>
      <c r="G130" s="265">
        <v>44568</v>
      </c>
      <c r="H130" s="224">
        <f>+F130</f>
        <v>29500</v>
      </c>
      <c r="I130" s="226">
        <v>0</v>
      </c>
      <c r="J130" s="222" t="s">
        <v>61</v>
      </c>
    </row>
    <row r="131" spans="2:10" s="150" customFormat="1" ht="60" customHeight="1" x14ac:dyDescent="0.2">
      <c r="B131" s="198" t="s">
        <v>0</v>
      </c>
      <c r="C131" s="198" t="s">
        <v>1</v>
      </c>
      <c r="D131" s="198" t="s">
        <v>3</v>
      </c>
      <c r="E131" s="267" t="s">
        <v>2</v>
      </c>
      <c r="F131" s="199" t="s">
        <v>4</v>
      </c>
      <c r="G131" s="267" t="s">
        <v>5</v>
      </c>
      <c r="H131" s="198" t="s">
        <v>6</v>
      </c>
      <c r="I131" s="198" t="s">
        <v>7</v>
      </c>
      <c r="J131" s="198" t="s">
        <v>8</v>
      </c>
    </row>
    <row r="132" spans="2:10" s="225" customFormat="1" ht="78.75" customHeight="1" x14ac:dyDescent="0.2">
      <c r="B132" s="280" t="s">
        <v>507</v>
      </c>
      <c r="C132" s="278" t="s">
        <v>1394</v>
      </c>
      <c r="D132" s="229" t="s">
        <v>1395</v>
      </c>
      <c r="E132" s="265">
        <v>44405</v>
      </c>
      <c r="F132" s="180">
        <v>237015.6</v>
      </c>
      <c r="G132" s="265">
        <v>44436</v>
      </c>
      <c r="H132" s="224">
        <f t="shared" si="2"/>
        <v>237015.6</v>
      </c>
      <c r="I132" s="226">
        <v>0</v>
      </c>
      <c r="J132" s="222" t="s">
        <v>61</v>
      </c>
    </row>
    <row r="133" spans="2:10" s="225" customFormat="1" ht="78.75" customHeight="1" x14ac:dyDescent="0.2">
      <c r="B133" s="280" t="s">
        <v>1397</v>
      </c>
      <c r="C133" s="278" t="s">
        <v>1396</v>
      </c>
      <c r="D133" s="229" t="s">
        <v>1398</v>
      </c>
      <c r="E133" s="265">
        <v>44530</v>
      </c>
      <c r="F133" s="180">
        <v>889861.6</v>
      </c>
      <c r="G133" s="265">
        <v>44560</v>
      </c>
      <c r="H133" s="224">
        <f t="shared" si="2"/>
        <v>889861.6</v>
      </c>
      <c r="I133" s="226">
        <v>0</v>
      </c>
      <c r="J133" s="222" t="s">
        <v>61</v>
      </c>
    </row>
    <row r="134" spans="2:10" s="225" customFormat="1" ht="78.75" customHeight="1" x14ac:dyDescent="0.2">
      <c r="B134" s="280" t="s">
        <v>1401</v>
      </c>
      <c r="C134" s="278" t="s">
        <v>1400</v>
      </c>
      <c r="D134" s="229" t="s">
        <v>1399</v>
      </c>
      <c r="E134" s="265">
        <v>44515</v>
      </c>
      <c r="F134" s="180">
        <v>117600</v>
      </c>
      <c r="G134" s="265">
        <v>44545</v>
      </c>
      <c r="H134" s="224">
        <f t="shared" si="2"/>
        <v>117600</v>
      </c>
      <c r="I134" s="226">
        <v>0</v>
      </c>
      <c r="J134" s="222" t="s">
        <v>61</v>
      </c>
    </row>
    <row r="135" spans="2:10" s="225" customFormat="1" ht="78.75" customHeight="1" x14ac:dyDescent="0.2">
      <c r="B135" s="280" t="s">
        <v>1403</v>
      </c>
      <c r="C135" s="278" t="s">
        <v>1402</v>
      </c>
      <c r="D135" s="229" t="s">
        <v>1404</v>
      </c>
      <c r="E135" s="269">
        <v>44480</v>
      </c>
      <c r="F135" s="232" t="s">
        <v>1405</v>
      </c>
      <c r="G135" s="269">
        <v>44511</v>
      </c>
      <c r="H135" s="224" t="str">
        <f t="shared" si="2"/>
        <v>90,010.40  167,506.90 164,001.12</v>
      </c>
      <c r="I135" s="226">
        <v>0</v>
      </c>
      <c r="J135" s="222" t="s">
        <v>61</v>
      </c>
    </row>
    <row r="136" spans="2:10" s="225" customFormat="1" ht="78.75" customHeight="1" x14ac:dyDescent="0.2">
      <c r="B136" s="280" t="s">
        <v>1407</v>
      </c>
      <c r="C136" s="278" t="s">
        <v>1406</v>
      </c>
      <c r="D136" s="229" t="s">
        <v>1408</v>
      </c>
      <c r="E136" s="269">
        <v>44529</v>
      </c>
      <c r="F136" s="232">
        <v>131432</v>
      </c>
      <c r="G136" s="269">
        <v>44559</v>
      </c>
      <c r="H136" s="224">
        <f t="shared" si="2"/>
        <v>131432</v>
      </c>
      <c r="I136" s="226">
        <v>0</v>
      </c>
      <c r="J136" s="222" t="s">
        <v>61</v>
      </c>
    </row>
    <row r="137" spans="2:10" s="225" customFormat="1" ht="99.75" x14ac:dyDescent="0.2">
      <c r="B137" s="280" t="s">
        <v>1410</v>
      </c>
      <c r="C137" s="278" t="s">
        <v>1409</v>
      </c>
      <c r="D137" s="229" t="s">
        <v>830</v>
      </c>
      <c r="E137" s="269">
        <v>44384</v>
      </c>
      <c r="F137" s="232">
        <v>1534000</v>
      </c>
      <c r="G137" s="269">
        <v>44415</v>
      </c>
      <c r="H137" s="224">
        <f t="shared" si="2"/>
        <v>1534000</v>
      </c>
      <c r="I137" s="226">
        <v>0</v>
      </c>
      <c r="J137" s="222" t="s">
        <v>61</v>
      </c>
    </row>
    <row r="138" spans="2:10" s="225" customFormat="1" ht="71.25" x14ac:dyDescent="0.2">
      <c r="B138" s="280" t="s">
        <v>1412</v>
      </c>
      <c r="C138" s="278" t="s">
        <v>1411</v>
      </c>
      <c r="D138" s="229" t="s">
        <v>1413</v>
      </c>
      <c r="E138" s="269">
        <v>44532</v>
      </c>
      <c r="F138" s="232" t="s">
        <v>1414</v>
      </c>
      <c r="G138" s="269">
        <v>44563</v>
      </c>
      <c r="H138" s="224" t="str">
        <f t="shared" si="2"/>
        <v>36,167.00 23,824.20 18,408.00 16,284.00 28,388.75</v>
      </c>
      <c r="I138" s="226">
        <v>0</v>
      </c>
      <c r="J138" s="222" t="s">
        <v>61</v>
      </c>
    </row>
    <row r="139" spans="2:10" s="225" customFormat="1" ht="88.5" customHeight="1" x14ac:dyDescent="0.2">
      <c r="B139" s="280" t="s">
        <v>1416</v>
      </c>
      <c r="C139" s="278" t="s">
        <v>1664</v>
      </c>
      <c r="D139" s="229" t="s">
        <v>1415</v>
      </c>
      <c r="E139" s="265">
        <v>44526</v>
      </c>
      <c r="F139" s="180">
        <v>39595.5</v>
      </c>
      <c r="G139" s="265">
        <v>44556</v>
      </c>
      <c r="H139" s="224">
        <f>+F139</f>
        <v>39595.5</v>
      </c>
      <c r="I139" s="226">
        <v>0</v>
      </c>
      <c r="J139" s="222" t="s">
        <v>61</v>
      </c>
    </row>
    <row r="140" spans="2:10" s="150" customFormat="1" ht="60" customHeight="1" x14ac:dyDescent="0.2">
      <c r="B140" s="198" t="s">
        <v>0</v>
      </c>
      <c r="C140" s="198" t="s">
        <v>1</v>
      </c>
      <c r="D140" s="198" t="s">
        <v>3</v>
      </c>
      <c r="E140" s="267" t="s">
        <v>2</v>
      </c>
      <c r="F140" s="199" t="s">
        <v>4</v>
      </c>
      <c r="G140" s="267" t="s">
        <v>5</v>
      </c>
      <c r="H140" s="198" t="s">
        <v>6</v>
      </c>
      <c r="I140" s="198" t="s">
        <v>7</v>
      </c>
      <c r="J140" s="198" t="s">
        <v>8</v>
      </c>
    </row>
    <row r="141" spans="2:10" s="225" customFormat="1" ht="88.5" customHeight="1" x14ac:dyDescent="0.2">
      <c r="B141" s="280" t="s">
        <v>1416</v>
      </c>
      <c r="C141" s="278" t="s">
        <v>1663</v>
      </c>
      <c r="D141" s="229" t="s">
        <v>1415</v>
      </c>
      <c r="E141" s="265">
        <v>44526</v>
      </c>
      <c r="F141" s="180">
        <v>6615.66</v>
      </c>
      <c r="G141" s="265">
        <v>44556</v>
      </c>
      <c r="H141" s="224">
        <f t="shared" si="2"/>
        <v>6615.66</v>
      </c>
      <c r="I141" s="226">
        <v>0</v>
      </c>
      <c r="J141" s="222" t="s">
        <v>61</v>
      </c>
    </row>
    <row r="142" spans="2:10" s="225" customFormat="1" ht="105.75" customHeight="1" x14ac:dyDescent="0.2">
      <c r="B142" s="280" t="s">
        <v>875</v>
      </c>
      <c r="C142" s="278" t="s">
        <v>1661</v>
      </c>
      <c r="D142" s="229" t="s">
        <v>1417</v>
      </c>
      <c r="E142" s="265">
        <v>44469</v>
      </c>
      <c r="F142" s="232">
        <v>59000</v>
      </c>
      <c r="G142" s="265">
        <v>44499</v>
      </c>
      <c r="H142" s="224">
        <f t="shared" si="2"/>
        <v>59000</v>
      </c>
      <c r="I142" s="226">
        <v>0</v>
      </c>
      <c r="J142" s="222" t="s">
        <v>61</v>
      </c>
    </row>
    <row r="143" spans="2:10" s="225" customFormat="1" ht="107.25" customHeight="1" x14ac:dyDescent="0.2">
      <c r="B143" s="280" t="s">
        <v>1418</v>
      </c>
      <c r="C143" s="278" t="s">
        <v>1662</v>
      </c>
      <c r="D143" s="229" t="s">
        <v>1419</v>
      </c>
      <c r="E143" s="265">
        <v>44503</v>
      </c>
      <c r="F143" s="180">
        <v>8862190.5800000001</v>
      </c>
      <c r="G143" s="265">
        <v>44533</v>
      </c>
      <c r="H143" s="224">
        <f t="shared" si="2"/>
        <v>8862190.5800000001</v>
      </c>
      <c r="I143" s="226">
        <v>0</v>
      </c>
      <c r="J143" s="222" t="s">
        <v>61</v>
      </c>
    </row>
    <row r="144" spans="2:10" s="225" customFormat="1" ht="95.25" customHeight="1" x14ac:dyDescent="0.2">
      <c r="B144" s="280" t="s">
        <v>514</v>
      </c>
      <c r="C144" s="278" t="s">
        <v>1420</v>
      </c>
      <c r="D144" s="229" t="s">
        <v>1421</v>
      </c>
      <c r="E144" s="265">
        <v>44503</v>
      </c>
      <c r="F144" s="180">
        <v>700802</v>
      </c>
      <c r="G144" s="265">
        <v>44533</v>
      </c>
      <c r="H144" s="224">
        <f t="shared" si="2"/>
        <v>700802</v>
      </c>
      <c r="I144" s="226">
        <v>0</v>
      </c>
      <c r="J144" s="222" t="s">
        <v>61</v>
      </c>
    </row>
    <row r="145" spans="2:13" s="225" customFormat="1" ht="78.75" customHeight="1" x14ac:dyDescent="0.2">
      <c r="B145" s="280" t="s">
        <v>1289</v>
      </c>
      <c r="C145" s="278" t="s">
        <v>1423</v>
      </c>
      <c r="D145" s="229" t="s">
        <v>1422</v>
      </c>
      <c r="E145" s="265">
        <v>44536</v>
      </c>
      <c r="F145" s="180">
        <v>347392</v>
      </c>
      <c r="G145" s="265">
        <v>44567</v>
      </c>
      <c r="H145" s="224">
        <f t="shared" si="2"/>
        <v>347392</v>
      </c>
      <c r="I145" s="226">
        <v>0</v>
      </c>
      <c r="J145" s="222" t="s">
        <v>61</v>
      </c>
    </row>
    <row r="146" spans="2:13" s="225" customFormat="1" ht="85.5" customHeight="1" x14ac:dyDescent="0.2">
      <c r="B146" s="280" t="s">
        <v>1425</v>
      </c>
      <c r="C146" s="278" t="s">
        <v>1424</v>
      </c>
      <c r="D146" s="229" t="s">
        <v>1426</v>
      </c>
      <c r="E146" s="265">
        <v>44530</v>
      </c>
      <c r="F146" s="180">
        <v>322671</v>
      </c>
      <c r="G146" s="265">
        <v>44560</v>
      </c>
      <c r="H146" s="224">
        <f t="shared" si="2"/>
        <v>322671</v>
      </c>
      <c r="I146" s="226">
        <v>0</v>
      </c>
      <c r="J146" s="222" t="s">
        <v>61</v>
      </c>
    </row>
    <row r="147" spans="2:13" s="225" customFormat="1" ht="106.5" customHeight="1" x14ac:dyDescent="0.2">
      <c r="B147" s="280" t="s">
        <v>1401</v>
      </c>
      <c r="C147" s="278" t="s">
        <v>1427</v>
      </c>
      <c r="D147" s="229" t="s">
        <v>1428</v>
      </c>
      <c r="E147" s="265" t="s">
        <v>1685</v>
      </c>
      <c r="F147" s="232" t="s">
        <v>1429</v>
      </c>
      <c r="G147" s="265" t="s">
        <v>1686</v>
      </c>
      <c r="H147" s="224" t="str">
        <f>+F147</f>
        <v xml:space="preserve">59,505.04 42,002.10  38,709.90  84,004.20 56,002.80 </v>
      </c>
      <c r="I147" s="226">
        <v>0</v>
      </c>
      <c r="J147" s="222" t="s">
        <v>61</v>
      </c>
    </row>
    <row r="148" spans="2:13" s="150" customFormat="1" ht="60" customHeight="1" x14ac:dyDescent="0.2">
      <c r="B148" s="198" t="s">
        <v>0</v>
      </c>
      <c r="C148" s="198" t="s">
        <v>1</v>
      </c>
      <c r="D148" s="198" t="s">
        <v>3</v>
      </c>
      <c r="E148" s="267" t="s">
        <v>2</v>
      </c>
      <c r="F148" s="199" t="s">
        <v>4</v>
      </c>
      <c r="G148" s="267" t="s">
        <v>5</v>
      </c>
      <c r="H148" s="198" t="s">
        <v>6</v>
      </c>
      <c r="I148" s="198" t="s">
        <v>7</v>
      </c>
      <c r="J148" s="198" t="s">
        <v>8</v>
      </c>
    </row>
    <row r="149" spans="2:13" s="225" customFormat="1" ht="93" customHeight="1" x14ac:dyDescent="0.2">
      <c r="B149" s="280" t="s">
        <v>1431</v>
      </c>
      <c r="C149" s="278" t="s">
        <v>1430</v>
      </c>
      <c r="D149" s="229" t="s">
        <v>1432</v>
      </c>
      <c r="E149" s="265">
        <v>44530</v>
      </c>
      <c r="F149" s="180">
        <v>178534</v>
      </c>
      <c r="G149" s="265">
        <v>44560</v>
      </c>
      <c r="H149" s="224">
        <f t="shared" si="2"/>
        <v>178534</v>
      </c>
      <c r="I149" s="226">
        <v>0</v>
      </c>
      <c r="J149" s="222" t="s">
        <v>61</v>
      </c>
    </row>
    <row r="150" spans="2:13" s="225" customFormat="1" ht="99.75" x14ac:dyDescent="0.2">
      <c r="B150" s="223" t="s">
        <v>237</v>
      </c>
      <c r="C150" s="278" t="s">
        <v>1433</v>
      </c>
      <c r="D150" s="222" t="s">
        <v>1434</v>
      </c>
      <c r="E150" s="265">
        <v>44516</v>
      </c>
      <c r="F150" s="180">
        <v>105020</v>
      </c>
      <c r="G150" s="265">
        <v>44546</v>
      </c>
      <c r="H150" s="224">
        <f t="shared" si="2"/>
        <v>105020</v>
      </c>
      <c r="I150" s="226">
        <v>0</v>
      </c>
      <c r="J150" s="222" t="s">
        <v>61</v>
      </c>
    </row>
    <row r="151" spans="2:13" s="225" customFormat="1" ht="71.25" x14ac:dyDescent="0.2">
      <c r="B151" s="223" t="s">
        <v>237</v>
      </c>
      <c r="C151" s="278" t="s">
        <v>1435</v>
      </c>
      <c r="D151" s="222" t="s">
        <v>1434</v>
      </c>
      <c r="E151" s="265">
        <v>44516</v>
      </c>
      <c r="F151" s="180">
        <v>12948.14</v>
      </c>
      <c r="G151" s="265">
        <v>44546</v>
      </c>
      <c r="H151" s="224">
        <f t="shared" si="2"/>
        <v>12948.14</v>
      </c>
      <c r="I151" s="226">
        <v>0</v>
      </c>
      <c r="J151" s="222" t="s">
        <v>61</v>
      </c>
    </row>
    <row r="152" spans="2:13" s="225" customFormat="1" ht="57" x14ac:dyDescent="0.2">
      <c r="B152" s="223" t="s">
        <v>1436</v>
      </c>
      <c r="C152" s="278" t="s">
        <v>1437</v>
      </c>
      <c r="D152" s="222" t="s">
        <v>1438</v>
      </c>
      <c r="E152" s="265">
        <v>44508</v>
      </c>
      <c r="F152" s="180">
        <v>396014.91</v>
      </c>
      <c r="G152" s="265">
        <v>44538</v>
      </c>
      <c r="H152" s="224">
        <f t="shared" si="2"/>
        <v>396014.91</v>
      </c>
      <c r="I152" s="226">
        <v>0</v>
      </c>
      <c r="J152" s="222" t="s">
        <v>61</v>
      </c>
    </row>
    <row r="153" spans="2:13" s="225" customFormat="1" ht="75" customHeight="1" x14ac:dyDescent="0.2">
      <c r="B153" s="280" t="s">
        <v>364</v>
      </c>
      <c r="C153" s="278" t="s">
        <v>1440</v>
      </c>
      <c r="D153" s="222" t="s">
        <v>1439</v>
      </c>
      <c r="E153" s="265">
        <v>44528</v>
      </c>
      <c r="F153" s="180">
        <v>690278.35</v>
      </c>
      <c r="G153" s="265">
        <v>44558</v>
      </c>
      <c r="H153" s="224">
        <f t="shared" si="2"/>
        <v>690278.35</v>
      </c>
      <c r="I153" s="226">
        <v>0</v>
      </c>
      <c r="J153" s="222" t="s">
        <v>61</v>
      </c>
    </row>
    <row r="154" spans="2:13" s="225" customFormat="1" ht="71.25" x14ac:dyDescent="0.2">
      <c r="B154" s="281" t="s">
        <v>510</v>
      </c>
      <c r="C154" s="278" t="s">
        <v>1441</v>
      </c>
      <c r="D154" s="222" t="s">
        <v>1442</v>
      </c>
      <c r="E154" s="265">
        <v>44511</v>
      </c>
      <c r="F154" s="180">
        <v>671243</v>
      </c>
      <c r="G154" s="265">
        <v>44541</v>
      </c>
      <c r="H154" s="224">
        <f t="shared" si="2"/>
        <v>671243</v>
      </c>
      <c r="I154" s="226">
        <v>0</v>
      </c>
      <c r="J154" s="222" t="s">
        <v>61</v>
      </c>
    </row>
    <row r="155" spans="2:13" s="225" customFormat="1" ht="57" x14ac:dyDescent="0.2">
      <c r="B155" s="281" t="s">
        <v>1444</v>
      </c>
      <c r="C155" s="278" t="s">
        <v>1665</v>
      </c>
      <c r="D155" s="222" t="s">
        <v>1443</v>
      </c>
      <c r="E155" s="265">
        <v>44537</v>
      </c>
      <c r="F155" s="180">
        <v>152220</v>
      </c>
      <c r="G155" s="265">
        <v>44568</v>
      </c>
      <c r="H155" s="224">
        <f t="shared" si="2"/>
        <v>152220</v>
      </c>
      <c r="I155" s="226">
        <v>0</v>
      </c>
      <c r="J155" s="222" t="s">
        <v>61</v>
      </c>
    </row>
    <row r="156" spans="2:13" s="225" customFormat="1" ht="85.5" x14ac:dyDescent="0.2">
      <c r="B156" s="281" t="s">
        <v>1445</v>
      </c>
      <c r="C156" s="278" t="s">
        <v>1456</v>
      </c>
      <c r="D156" s="222" t="s">
        <v>1688</v>
      </c>
      <c r="E156" s="265" t="s">
        <v>1687</v>
      </c>
      <c r="F156" s="180">
        <v>186526.14</v>
      </c>
      <c r="G156" s="265" t="s">
        <v>1704</v>
      </c>
      <c r="H156" s="224">
        <f t="shared" si="2"/>
        <v>186526.14</v>
      </c>
      <c r="I156" s="226">
        <v>0</v>
      </c>
      <c r="J156" s="222" t="s">
        <v>61</v>
      </c>
    </row>
    <row r="157" spans="2:13" s="225" customFormat="1" ht="81" customHeight="1" x14ac:dyDescent="0.2">
      <c r="B157" s="223" t="s">
        <v>1448</v>
      </c>
      <c r="C157" s="278" t="s">
        <v>1455</v>
      </c>
      <c r="D157" s="222" t="s">
        <v>1446</v>
      </c>
      <c r="E157" s="265">
        <v>44561</v>
      </c>
      <c r="F157" s="180">
        <v>2564.9899999999998</v>
      </c>
      <c r="G157" s="265">
        <v>44592</v>
      </c>
      <c r="H157" s="224">
        <f>+F157</f>
        <v>2564.9899999999998</v>
      </c>
      <c r="I157" s="226">
        <v>0</v>
      </c>
      <c r="J157" s="222" t="s">
        <v>61</v>
      </c>
    </row>
    <row r="158" spans="2:13" s="150" customFormat="1" ht="60" customHeight="1" x14ac:dyDescent="0.2">
      <c r="B158" s="198" t="s">
        <v>0</v>
      </c>
      <c r="C158" s="198" t="s">
        <v>1</v>
      </c>
      <c r="D158" s="198" t="s">
        <v>3</v>
      </c>
      <c r="E158" s="267" t="s">
        <v>2</v>
      </c>
      <c r="F158" s="199" t="s">
        <v>4</v>
      </c>
      <c r="G158" s="267" t="s">
        <v>5</v>
      </c>
      <c r="H158" s="198" t="s">
        <v>6</v>
      </c>
      <c r="I158" s="198" t="s">
        <v>7</v>
      </c>
      <c r="J158" s="198" t="s">
        <v>8</v>
      </c>
    </row>
    <row r="159" spans="2:13" s="225" customFormat="1" ht="85.5" x14ac:dyDescent="0.2">
      <c r="B159" s="280" t="s">
        <v>1057</v>
      </c>
      <c r="C159" s="280" t="s">
        <v>1450</v>
      </c>
      <c r="D159" s="222" t="s">
        <v>1690</v>
      </c>
      <c r="E159" s="265" t="s">
        <v>1689</v>
      </c>
      <c r="F159" s="235" t="s">
        <v>1449</v>
      </c>
      <c r="G159" s="265" t="s">
        <v>1705</v>
      </c>
      <c r="H159" s="224" t="str">
        <f t="shared" si="2"/>
        <v>600,000.00 300,000.00 867,000.00 833,000.00 23,800,000.00</v>
      </c>
      <c r="I159" s="226">
        <v>0</v>
      </c>
      <c r="J159" s="222" t="s">
        <v>61</v>
      </c>
      <c r="L159" s="228"/>
      <c r="M159" s="228"/>
    </row>
    <row r="160" spans="2:13" s="225" customFormat="1" ht="51.75" customHeight="1" x14ac:dyDescent="0.2">
      <c r="B160" s="281" t="s">
        <v>683</v>
      </c>
      <c r="C160" s="278" t="s">
        <v>1451</v>
      </c>
      <c r="D160" s="222" t="s">
        <v>1415</v>
      </c>
      <c r="E160" s="265" t="s">
        <v>1691</v>
      </c>
      <c r="F160" s="180">
        <v>960048</v>
      </c>
      <c r="G160" s="265" t="s">
        <v>1706</v>
      </c>
      <c r="H160" s="224">
        <f t="shared" si="2"/>
        <v>960048</v>
      </c>
      <c r="I160" s="226">
        <v>0</v>
      </c>
      <c r="J160" s="222" t="s">
        <v>61</v>
      </c>
      <c r="L160" s="228"/>
      <c r="M160" s="228"/>
    </row>
    <row r="161" spans="2:14" s="225" customFormat="1" ht="57" x14ac:dyDescent="0.2">
      <c r="B161" s="281" t="s">
        <v>1452</v>
      </c>
      <c r="C161" s="278" t="s">
        <v>1457</v>
      </c>
      <c r="D161" s="222" t="s">
        <v>1453</v>
      </c>
      <c r="E161" s="265">
        <v>44523</v>
      </c>
      <c r="F161" s="180">
        <v>330408.59999999998</v>
      </c>
      <c r="G161" s="265">
        <v>44553</v>
      </c>
      <c r="H161" s="224">
        <f t="shared" si="2"/>
        <v>330408.59999999998</v>
      </c>
      <c r="I161" s="226">
        <v>0</v>
      </c>
      <c r="J161" s="222" t="s">
        <v>61</v>
      </c>
      <c r="L161" s="228"/>
      <c r="M161" s="228"/>
    </row>
    <row r="162" spans="2:14" s="225" customFormat="1" ht="57" x14ac:dyDescent="0.2">
      <c r="B162" s="223" t="s">
        <v>364</v>
      </c>
      <c r="C162" s="283" t="s">
        <v>1458</v>
      </c>
      <c r="D162" s="222" t="s">
        <v>1454</v>
      </c>
      <c r="E162" s="274">
        <v>44497</v>
      </c>
      <c r="F162" s="180">
        <v>1023117.72</v>
      </c>
      <c r="G162" s="274">
        <v>44528</v>
      </c>
      <c r="H162" s="224">
        <f t="shared" si="2"/>
        <v>1023117.72</v>
      </c>
      <c r="I162" s="226">
        <v>0</v>
      </c>
      <c r="J162" s="222" t="s">
        <v>61</v>
      </c>
      <c r="L162" s="228"/>
      <c r="M162" s="228"/>
    </row>
    <row r="163" spans="2:14" s="225" customFormat="1" ht="71.25" x14ac:dyDescent="0.2">
      <c r="B163" s="281" t="s">
        <v>1447</v>
      </c>
      <c r="C163" s="278" t="s">
        <v>1459</v>
      </c>
      <c r="D163" s="222" t="s">
        <v>1460</v>
      </c>
      <c r="E163" s="265">
        <v>44533</v>
      </c>
      <c r="F163" s="180">
        <v>117450</v>
      </c>
      <c r="G163" s="265">
        <v>44564</v>
      </c>
      <c r="H163" s="224">
        <f t="shared" si="2"/>
        <v>117450</v>
      </c>
      <c r="I163" s="226">
        <v>0</v>
      </c>
      <c r="J163" s="222" t="s">
        <v>61</v>
      </c>
      <c r="L163" s="228"/>
      <c r="M163" s="228"/>
      <c r="N163" s="233"/>
    </row>
    <row r="164" spans="2:14" s="225" customFormat="1" ht="111.75" customHeight="1" x14ac:dyDescent="0.2">
      <c r="B164" s="223" t="s">
        <v>1462</v>
      </c>
      <c r="C164" s="278" t="s">
        <v>1461</v>
      </c>
      <c r="D164" s="222" t="s">
        <v>1463</v>
      </c>
      <c r="E164" s="265">
        <v>44529</v>
      </c>
      <c r="F164" s="180">
        <v>97704</v>
      </c>
      <c r="G164" s="265">
        <v>44559</v>
      </c>
      <c r="H164" s="224">
        <f t="shared" si="2"/>
        <v>97704</v>
      </c>
      <c r="I164" s="226">
        <v>0</v>
      </c>
      <c r="J164" s="222" t="s">
        <v>61</v>
      </c>
      <c r="L164" s="233"/>
      <c r="M164" s="233"/>
      <c r="N164" s="233"/>
    </row>
    <row r="165" spans="2:14" s="225" customFormat="1" ht="106.5" customHeight="1" x14ac:dyDescent="0.2">
      <c r="B165" s="281" t="s">
        <v>1464</v>
      </c>
      <c r="C165" s="278" t="s">
        <v>1465</v>
      </c>
      <c r="D165" s="222" t="s">
        <v>1466</v>
      </c>
      <c r="E165" s="288">
        <v>44553</v>
      </c>
      <c r="F165" s="180">
        <v>148350</v>
      </c>
      <c r="G165" s="288">
        <v>44584</v>
      </c>
      <c r="H165" s="224">
        <f t="shared" si="2"/>
        <v>148350</v>
      </c>
      <c r="I165" s="226">
        <v>0</v>
      </c>
      <c r="J165" s="222" t="s">
        <v>61</v>
      </c>
    </row>
    <row r="166" spans="2:14" s="225" customFormat="1" ht="71.25" x14ac:dyDescent="0.2">
      <c r="B166" s="281" t="s">
        <v>223</v>
      </c>
      <c r="C166" s="278" t="s">
        <v>1467</v>
      </c>
      <c r="D166" s="222" t="s">
        <v>1468</v>
      </c>
      <c r="E166" s="265">
        <v>44531</v>
      </c>
      <c r="F166" s="180">
        <v>130095</v>
      </c>
      <c r="G166" s="265">
        <v>44562</v>
      </c>
      <c r="H166" s="224">
        <f>+F166</f>
        <v>130095</v>
      </c>
      <c r="I166" s="226">
        <v>0</v>
      </c>
      <c r="J166" s="222" t="s">
        <v>61</v>
      </c>
      <c r="L166" s="234"/>
    </row>
    <row r="167" spans="2:14" s="225" customFormat="1" ht="57" x14ac:dyDescent="0.2">
      <c r="B167" s="223" t="s">
        <v>1469</v>
      </c>
      <c r="C167" s="278" t="s">
        <v>1470</v>
      </c>
      <c r="D167" s="222" t="s">
        <v>382</v>
      </c>
      <c r="E167" s="265">
        <v>44525</v>
      </c>
      <c r="F167" s="180">
        <v>165581.98000000001</v>
      </c>
      <c r="G167" s="265">
        <v>44555</v>
      </c>
      <c r="H167" s="224">
        <f>+F167</f>
        <v>165581.98000000001</v>
      </c>
      <c r="I167" s="226">
        <v>0</v>
      </c>
      <c r="J167" s="222" t="s">
        <v>61</v>
      </c>
      <c r="L167" s="234"/>
    </row>
    <row r="168" spans="2:14" s="150" customFormat="1" ht="60" customHeight="1" x14ac:dyDescent="0.2">
      <c r="B168" s="198" t="s">
        <v>0</v>
      </c>
      <c r="C168" s="198" t="s">
        <v>1</v>
      </c>
      <c r="D168" s="198" t="s">
        <v>3</v>
      </c>
      <c r="E168" s="267" t="s">
        <v>2</v>
      </c>
      <c r="F168" s="199" t="s">
        <v>4</v>
      </c>
      <c r="G168" s="267" t="s">
        <v>5</v>
      </c>
      <c r="H168" s="198" t="s">
        <v>6</v>
      </c>
      <c r="I168" s="198" t="s">
        <v>7</v>
      </c>
      <c r="J168" s="198" t="s">
        <v>8</v>
      </c>
    </row>
    <row r="169" spans="2:14" s="225" customFormat="1" ht="71.25" x14ac:dyDescent="0.2">
      <c r="B169" s="223" t="s">
        <v>64</v>
      </c>
      <c r="C169" s="278" t="s">
        <v>1471</v>
      </c>
      <c r="D169" s="222" t="s">
        <v>1585</v>
      </c>
      <c r="E169" s="265">
        <v>44555</v>
      </c>
      <c r="F169" s="180" t="s">
        <v>1717</v>
      </c>
      <c r="G169" s="265">
        <v>44586</v>
      </c>
      <c r="H169" s="224" t="str">
        <f t="shared" si="2"/>
        <v>1,776.00        92.00             480.00              720.00           320.00</v>
      </c>
      <c r="I169" s="226">
        <v>0</v>
      </c>
      <c r="J169" s="222" t="s">
        <v>61</v>
      </c>
      <c r="L169" s="234"/>
    </row>
    <row r="170" spans="2:14" s="225" customFormat="1" ht="57" x14ac:dyDescent="0.2">
      <c r="B170" s="223" t="s">
        <v>1473</v>
      </c>
      <c r="C170" s="278" t="s">
        <v>1472</v>
      </c>
      <c r="D170" s="222" t="s">
        <v>1474</v>
      </c>
      <c r="E170" s="265">
        <v>44524</v>
      </c>
      <c r="F170" s="180">
        <v>128404.57</v>
      </c>
      <c r="G170" s="265">
        <v>44554</v>
      </c>
      <c r="H170" s="224">
        <f t="shared" si="2"/>
        <v>128404.57</v>
      </c>
      <c r="I170" s="226">
        <v>0</v>
      </c>
      <c r="J170" s="222" t="s">
        <v>61</v>
      </c>
      <c r="L170" s="234"/>
    </row>
    <row r="171" spans="2:14" s="225" customFormat="1" ht="85.5" x14ac:dyDescent="0.2">
      <c r="B171" s="280" t="s">
        <v>1475</v>
      </c>
      <c r="C171" s="278" t="s">
        <v>1476</v>
      </c>
      <c r="D171" s="222" t="s">
        <v>1477</v>
      </c>
      <c r="E171" s="265">
        <v>44524</v>
      </c>
      <c r="F171" s="180">
        <v>129062.5</v>
      </c>
      <c r="G171" s="265">
        <v>44554</v>
      </c>
      <c r="H171" s="224">
        <f t="shared" si="2"/>
        <v>129062.5</v>
      </c>
      <c r="I171" s="226">
        <v>0</v>
      </c>
      <c r="J171" s="222" t="s">
        <v>61</v>
      </c>
      <c r="L171" s="234"/>
    </row>
    <row r="172" spans="2:14" s="225" customFormat="1" ht="85.5" x14ac:dyDescent="0.2">
      <c r="B172" s="223" t="s">
        <v>1480</v>
      </c>
      <c r="C172" s="278" t="s">
        <v>1479</v>
      </c>
      <c r="D172" s="222" t="s">
        <v>1478</v>
      </c>
      <c r="E172" s="265">
        <v>44501</v>
      </c>
      <c r="F172" s="180">
        <v>315458</v>
      </c>
      <c r="G172" s="265">
        <v>44531</v>
      </c>
      <c r="H172" s="224">
        <f t="shared" si="2"/>
        <v>315458</v>
      </c>
      <c r="I172" s="226">
        <v>0</v>
      </c>
      <c r="J172" s="222" t="s">
        <v>61</v>
      </c>
      <c r="L172" s="234"/>
    </row>
    <row r="173" spans="2:14" s="225" customFormat="1" ht="101.25" customHeight="1" x14ac:dyDescent="0.2">
      <c r="B173" s="280" t="s">
        <v>1483</v>
      </c>
      <c r="C173" s="278" t="s">
        <v>1481</v>
      </c>
      <c r="D173" s="222" t="s">
        <v>1482</v>
      </c>
      <c r="E173" s="265">
        <v>44544</v>
      </c>
      <c r="F173" s="180">
        <v>837446</v>
      </c>
      <c r="G173" s="265">
        <v>44575</v>
      </c>
      <c r="H173" s="224">
        <f t="shared" si="2"/>
        <v>837446</v>
      </c>
      <c r="I173" s="226">
        <v>0</v>
      </c>
      <c r="J173" s="222" t="s">
        <v>61</v>
      </c>
    </row>
    <row r="174" spans="2:14" s="225" customFormat="1" ht="85.5" x14ac:dyDescent="0.2">
      <c r="B174" s="281" t="s">
        <v>1485</v>
      </c>
      <c r="C174" s="278" t="s">
        <v>1484</v>
      </c>
      <c r="D174" s="222" t="s">
        <v>1486</v>
      </c>
      <c r="E174" s="265">
        <v>44497</v>
      </c>
      <c r="F174" s="180">
        <v>290799.73</v>
      </c>
      <c r="G174" s="265">
        <v>44528</v>
      </c>
      <c r="H174" s="224">
        <f>+F174</f>
        <v>290799.73</v>
      </c>
      <c r="I174" s="226">
        <v>0</v>
      </c>
      <c r="J174" s="222" t="s">
        <v>61</v>
      </c>
    </row>
    <row r="175" spans="2:14" s="225" customFormat="1" ht="101.25" customHeight="1" x14ac:dyDescent="0.2">
      <c r="B175" s="281" t="s">
        <v>1485</v>
      </c>
      <c r="C175" s="278" t="s">
        <v>1487</v>
      </c>
      <c r="D175" s="222" t="s">
        <v>1486</v>
      </c>
      <c r="E175" s="265">
        <v>44571</v>
      </c>
      <c r="F175" s="180">
        <v>37471.79</v>
      </c>
      <c r="G175" s="265">
        <v>44602</v>
      </c>
      <c r="H175" s="224">
        <f t="shared" si="2"/>
        <v>37471.79</v>
      </c>
      <c r="I175" s="226">
        <v>0</v>
      </c>
      <c r="J175" s="222" t="s">
        <v>61</v>
      </c>
    </row>
    <row r="176" spans="2:14" s="225" customFormat="1" ht="90.75" customHeight="1" x14ac:dyDescent="0.2">
      <c r="B176" s="281" t="s">
        <v>515</v>
      </c>
      <c r="C176" s="278" t="s">
        <v>1488</v>
      </c>
      <c r="D176" s="222" t="s">
        <v>1489</v>
      </c>
      <c r="E176" s="265">
        <v>44536</v>
      </c>
      <c r="F176" s="180">
        <v>45628.34</v>
      </c>
      <c r="G176" s="265">
        <v>44567</v>
      </c>
      <c r="H176" s="224">
        <f t="shared" si="2"/>
        <v>45628.34</v>
      </c>
      <c r="I176" s="226">
        <v>0</v>
      </c>
      <c r="J176" s="222" t="s">
        <v>61</v>
      </c>
    </row>
    <row r="177" spans="2:10" s="150" customFormat="1" ht="60" customHeight="1" x14ac:dyDescent="0.2">
      <c r="B177" s="198" t="s">
        <v>0</v>
      </c>
      <c r="C177" s="198" t="s">
        <v>1</v>
      </c>
      <c r="D177" s="198" t="s">
        <v>3</v>
      </c>
      <c r="E177" s="267" t="s">
        <v>2</v>
      </c>
      <c r="F177" s="199" t="s">
        <v>4</v>
      </c>
      <c r="G177" s="267" t="s">
        <v>5</v>
      </c>
      <c r="H177" s="198" t="s">
        <v>6</v>
      </c>
      <c r="I177" s="198" t="s">
        <v>7</v>
      </c>
      <c r="J177" s="198" t="s">
        <v>8</v>
      </c>
    </row>
    <row r="178" spans="2:10" s="225" customFormat="1" ht="71.25" x14ac:dyDescent="0.2">
      <c r="B178" s="223" t="s">
        <v>396</v>
      </c>
      <c r="C178" s="278" t="s">
        <v>1490</v>
      </c>
      <c r="D178" s="222" t="s">
        <v>1491</v>
      </c>
      <c r="E178" s="265">
        <v>44540</v>
      </c>
      <c r="F178" s="180">
        <v>169101.08</v>
      </c>
      <c r="G178" s="265">
        <v>44571</v>
      </c>
      <c r="H178" s="224">
        <f>+F178</f>
        <v>169101.08</v>
      </c>
      <c r="I178" s="226">
        <v>0</v>
      </c>
      <c r="J178" s="222" t="s">
        <v>61</v>
      </c>
    </row>
    <row r="179" spans="2:10" s="225" customFormat="1" ht="57" x14ac:dyDescent="0.2">
      <c r="B179" s="278" t="s">
        <v>515</v>
      </c>
      <c r="C179" s="278" t="s">
        <v>1492</v>
      </c>
      <c r="D179" s="222" t="s">
        <v>1489</v>
      </c>
      <c r="E179" s="265">
        <v>44536</v>
      </c>
      <c r="F179" s="180">
        <v>29915.599999999999</v>
      </c>
      <c r="G179" s="265">
        <v>44567</v>
      </c>
      <c r="H179" s="224">
        <f t="shared" si="2"/>
        <v>29915.599999999999</v>
      </c>
      <c r="I179" s="226">
        <v>0</v>
      </c>
      <c r="J179" s="222" t="s">
        <v>61</v>
      </c>
    </row>
    <row r="180" spans="2:10" s="225" customFormat="1" ht="71.25" x14ac:dyDescent="0.2">
      <c r="B180" s="223" t="s">
        <v>1494</v>
      </c>
      <c r="C180" s="278" t="s">
        <v>1493</v>
      </c>
      <c r="D180" s="222" t="s">
        <v>347</v>
      </c>
      <c r="E180" s="265">
        <v>44538</v>
      </c>
      <c r="F180" s="180">
        <v>25200</v>
      </c>
      <c r="G180" s="265">
        <v>44569</v>
      </c>
      <c r="H180" s="224">
        <f t="shared" si="2"/>
        <v>25200</v>
      </c>
      <c r="I180" s="226">
        <v>0</v>
      </c>
      <c r="J180" s="222" t="s">
        <v>61</v>
      </c>
    </row>
    <row r="181" spans="2:10" s="225" customFormat="1" ht="90" customHeight="1" x14ac:dyDescent="0.2">
      <c r="B181" s="223" t="s">
        <v>1495</v>
      </c>
      <c r="C181" s="278" t="s">
        <v>1496</v>
      </c>
      <c r="D181" s="222" t="s">
        <v>1497</v>
      </c>
      <c r="E181" s="265" t="s">
        <v>1692</v>
      </c>
      <c r="F181" s="180" t="s">
        <v>1498</v>
      </c>
      <c r="G181" s="265" t="s">
        <v>1707</v>
      </c>
      <c r="H181" s="224" t="str">
        <f t="shared" si="2"/>
        <v>142,512.75 144,104.45 118,399.25  176,477.60</v>
      </c>
      <c r="I181" s="226">
        <v>0</v>
      </c>
      <c r="J181" s="222" t="s">
        <v>61</v>
      </c>
    </row>
    <row r="182" spans="2:10" s="225" customFormat="1" ht="42.75" x14ac:dyDescent="0.2">
      <c r="B182" s="240" t="s">
        <v>1500</v>
      </c>
      <c r="C182" s="278" t="s">
        <v>1499</v>
      </c>
      <c r="D182" s="222" t="s">
        <v>761</v>
      </c>
      <c r="E182" s="265">
        <v>44503</v>
      </c>
      <c r="F182" s="180">
        <v>487104</v>
      </c>
      <c r="G182" s="265">
        <v>44533</v>
      </c>
      <c r="H182" s="224">
        <f t="shared" si="2"/>
        <v>487104</v>
      </c>
      <c r="I182" s="226">
        <v>0</v>
      </c>
      <c r="J182" s="222" t="s">
        <v>61</v>
      </c>
    </row>
    <row r="183" spans="2:10" s="225" customFormat="1" ht="43.5" customHeight="1" x14ac:dyDescent="0.2">
      <c r="B183" s="242" t="s">
        <v>1501</v>
      </c>
      <c r="C183" s="241" t="s">
        <v>1503</v>
      </c>
      <c r="D183" s="250" t="s">
        <v>1502</v>
      </c>
      <c r="E183" s="265">
        <v>44526</v>
      </c>
      <c r="F183" s="180">
        <v>143466.76</v>
      </c>
      <c r="G183" s="265">
        <v>44556</v>
      </c>
      <c r="H183" s="224">
        <f t="shared" si="2"/>
        <v>143466.76</v>
      </c>
      <c r="I183" s="226">
        <v>0</v>
      </c>
      <c r="J183" s="222" t="s">
        <v>61</v>
      </c>
    </row>
    <row r="184" spans="2:10" s="225" customFormat="1" ht="42.75" x14ac:dyDescent="0.2">
      <c r="B184" s="242" t="s">
        <v>1504</v>
      </c>
      <c r="C184" s="242" t="s">
        <v>1506</v>
      </c>
      <c r="D184" s="248" t="s">
        <v>1505</v>
      </c>
      <c r="E184" s="265">
        <v>44532</v>
      </c>
      <c r="F184" s="258">
        <v>70760</v>
      </c>
      <c r="G184" s="265">
        <v>44563</v>
      </c>
      <c r="H184" s="224">
        <f t="shared" si="2"/>
        <v>70760</v>
      </c>
      <c r="I184" s="226">
        <v>0</v>
      </c>
      <c r="J184" s="222" t="s">
        <v>61</v>
      </c>
    </row>
    <row r="185" spans="2:10" s="225" customFormat="1" ht="57" x14ac:dyDescent="0.2">
      <c r="B185" s="242" t="s">
        <v>1507</v>
      </c>
      <c r="C185" s="242" t="s">
        <v>1509</v>
      </c>
      <c r="D185" s="248" t="s">
        <v>1508</v>
      </c>
      <c r="E185" s="265">
        <v>44535</v>
      </c>
      <c r="F185" s="258">
        <v>3602.96</v>
      </c>
      <c r="G185" s="265">
        <v>44566</v>
      </c>
      <c r="H185" s="224">
        <f>+F185</f>
        <v>3602.96</v>
      </c>
      <c r="I185" s="226">
        <v>0</v>
      </c>
      <c r="J185" s="222" t="s">
        <v>61</v>
      </c>
    </row>
    <row r="186" spans="2:10" s="225" customFormat="1" ht="28.5" x14ac:dyDescent="0.2">
      <c r="B186" s="242" t="s">
        <v>510</v>
      </c>
      <c r="C186" s="241" t="s">
        <v>1510</v>
      </c>
      <c r="D186" s="250" t="s">
        <v>872</v>
      </c>
      <c r="E186" s="265">
        <v>44539</v>
      </c>
      <c r="F186" s="243">
        <v>240041.5</v>
      </c>
      <c r="G186" s="265">
        <v>44570</v>
      </c>
      <c r="H186" s="224">
        <f t="shared" si="2"/>
        <v>240041.5</v>
      </c>
      <c r="I186" s="226">
        <v>0</v>
      </c>
      <c r="J186" s="222" t="s">
        <v>61</v>
      </c>
    </row>
    <row r="187" spans="2:10" s="225" customFormat="1" ht="57" x14ac:dyDescent="0.2">
      <c r="B187" s="242" t="s">
        <v>58</v>
      </c>
      <c r="C187" s="242" t="s">
        <v>1514</v>
      </c>
      <c r="D187" s="249" t="s">
        <v>1511</v>
      </c>
      <c r="E187" s="265">
        <v>44540</v>
      </c>
      <c r="F187" s="244">
        <v>131373.94</v>
      </c>
      <c r="G187" s="265">
        <v>44571</v>
      </c>
      <c r="H187" s="224">
        <f t="shared" si="2"/>
        <v>131373.94</v>
      </c>
      <c r="I187" s="226">
        <v>0</v>
      </c>
      <c r="J187" s="222" t="s">
        <v>61</v>
      </c>
    </row>
    <row r="188" spans="2:10" s="225" customFormat="1" ht="58.5" customHeight="1" x14ac:dyDescent="0.2">
      <c r="B188" s="251" t="s">
        <v>204</v>
      </c>
      <c r="C188" s="242" t="s">
        <v>1515</v>
      </c>
      <c r="D188" s="246" t="s">
        <v>1512</v>
      </c>
      <c r="E188" s="265">
        <v>44543</v>
      </c>
      <c r="F188" s="244">
        <v>127401.06</v>
      </c>
      <c r="G188" s="265">
        <v>44574</v>
      </c>
      <c r="H188" s="224">
        <f t="shared" si="2"/>
        <v>127401.06</v>
      </c>
      <c r="I188" s="226">
        <v>0</v>
      </c>
      <c r="J188" s="222" t="s">
        <v>61</v>
      </c>
    </row>
    <row r="189" spans="2:10" s="225" customFormat="1" ht="47.25" customHeight="1" x14ac:dyDescent="0.2">
      <c r="B189" s="251" t="s">
        <v>1517</v>
      </c>
      <c r="C189" s="242" t="s">
        <v>1693</v>
      </c>
      <c r="D189" s="246" t="s">
        <v>140</v>
      </c>
      <c r="E189" s="265">
        <v>44547</v>
      </c>
      <c r="F189" s="244">
        <v>130980</v>
      </c>
      <c r="G189" s="265">
        <v>44578</v>
      </c>
      <c r="H189" s="224">
        <f t="shared" si="2"/>
        <v>130980</v>
      </c>
      <c r="I189" s="226">
        <v>0</v>
      </c>
      <c r="J189" s="222" t="s">
        <v>61</v>
      </c>
    </row>
    <row r="190" spans="2:10" s="150" customFormat="1" ht="60" customHeight="1" x14ac:dyDescent="0.2">
      <c r="B190" s="198" t="s">
        <v>0</v>
      </c>
      <c r="C190" s="198" t="s">
        <v>1</v>
      </c>
      <c r="D190" s="198" t="s">
        <v>3</v>
      </c>
      <c r="E190" s="267" t="s">
        <v>2</v>
      </c>
      <c r="F190" s="199" t="s">
        <v>4</v>
      </c>
      <c r="G190" s="267" t="s">
        <v>5</v>
      </c>
      <c r="H190" s="198" t="s">
        <v>6</v>
      </c>
      <c r="I190" s="198" t="s">
        <v>7</v>
      </c>
      <c r="J190" s="198" t="s">
        <v>8</v>
      </c>
    </row>
    <row r="191" spans="2:10" s="225" customFormat="1" ht="128.25" x14ac:dyDescent="0.2">
      <c r="B191" s="242" t="s">
        <v>716</v>
      </c>
      <c r="C191" s="242" t="s">
        <v>1516</v>
      </c>
      <c r="D191" s="248" t="s">
        <v>1513</v>
      </c>
      <c r="E191" s="265" t="s">
        <v>1694</v>
      </c>
      <c r="F191" s="259">
        <v>51330</v>
      </c>
      <c r="G191" s="265" t="s">
        <v>1708</v>
      </c>
      <c r="H191" s="236">
        <f t="shared" si="2"/>
        <v>51330</v>
      </c>
      <c r="I191" s="226">
        <v>0</v>
      </c>
      <c r="J191" s="222" t="s">
        <v>61</v>
      </c>
    </row>
    <row r="192" spans="2:10" s="225" customFormat="1" ht="57" x14ac:dyDescent="0.2">
      <c r="B192" s="242" t="s">
        <v>1504</v>
      </c>
      <c r="C192" s="242" t="s">
        <v>1519</v>
      </c>
      <c r="D192" s="248" t="s">
        <v>1518</v>
      </c>
      <c r="E192" s="265">
        <v>44550</v>
      </c>
      <c r="F192" s="258">
        <v>278303</v>
      </c>
      <c r="G192" s="265">
        <v>44581</v>
      </c>
      <c r="H192" s="224">
        <f t="shared" si="2"/>
        <v>278303</v>
      </c>
      <c r="I192" s="226">
        <v>0</v>
      </c>
      <c r="J192" s="222" t="s">
        <v>61</v>
      </c>
    </row>
    <row r="193" spans="2:10" s="225" customFormat="1" ht="105" customHeight="1" x14ac:dyDescent="0.2">
      <c r="B193" s="242" t="s">
        <v>716</v>
      </c>
      <c r="C193" s="242" t="s">
        <v>1523</v>
      </c>
      <c r="D193" s="248" t="s">
        <v>1520</v>
      </c>
      <c r="E193" s="265" t="s">
        <v>1695</v>
      </c>
      <c r="F193" s="235" t="s">
        <v>1718</v>
      </c>
      <c r="G193" s="265" t="s">
        <v>1709</v>
      </c>
      <c r="H193" s="236" t="str">
        <f t="shared" si="2"/>
        <v>6,726.00    9,322.00  4,838.00  4,779.00  6,195.00  6,785.00     3,540.00</v>
      </c>
      <c r="I193" s="226">
        <v>0</v>
      </c>
      <c r="J193" s="222" t="s">
        <v>61</v>
      </c>
    </row>
    <row r="194" spans="2:10" s="225" customFormat="1" ht="57" customHeight="1" x14ac:dyDescent="0.2">
      <c r="B194" s="240" t="s">
        <v>233</v>
      </c>
      <c r="C194" s="240" t="s">
        <v>1522</v>
      </c>
      <c r="D194" s="247" t="s">
        <v>1521</v>
      </c>
      <c r="E194" s="271">
        <v>44553</v>
      </c>
      <c r="F194" s="260">
        <v>409755</v>
      </c>
      <c r="G194" s="271">
        <v>44584</v>
      </c>
      <c r="H194" s="224">
        <f t="shared" si="2"/>
        <v>409755</v>
      </c>
      <c r="I194" s="226">
        <v>0</v>
      </c>
      <c r="J194" s="222" t="s">
        <v>61</v>
      </c>
    </row>
    <row r="195" spans="2:10" s="225" customFormat="1" ht="54" customHeight="1" x14ac:dyDescent="0.2">
      <c r="B195" s="251" t="s">
        <v>1380</v>
      </c>
      <c r="C195" s="242" t="s">
        <v>1525</v>
      </c>
      <c r="D195" s="250" t="s">
        <v>1524</v>
      </c>
      <c r="E195" s="265">
        <v>44540</v>
      </c>
      <c r="F195" s="232">
        <v>9204</v>
      </c>
      <c r="G195" s="265">
        <v>44571</v>
      </c>
      <c r="H195" s="224">
        <f t="shared" si="2"/>
        <v>9204</v>
      </c>
      <c r="I195" s="226">
        <v>0</v>
      </c>
      <c r="J195" s="222" t="s">
        <v>61</v>
      </c>
    </row>
    <row r="196" spans="2:10" s="225" customFormat="1" ht="71.25" x14ac:dyDescent="0.2">
      <c r="B196" s="242" t="s">
        <v>1526</v>
      </c>
      <c r="C196" s="242" t="s">
        <v>1528</v>
      </c>
      <c r="D196" s="248" t="s">
        <v>1527</v>
      </c>
      <c r="E196" s="265">
        <v>44536</v>
      </c>
      <c r="F196" s="258">
        <v>129800</v>
      </c>
      <c r="G196" s="265">
        <v>44567</v>
      </c>
      <c r="H196" s="224">
        <f t="shared" ref="H196:H199" si="3">+F196</f>
        <v>129800</v>
      </c>
      <c r="I196" s="226">
        <v>0</v>
      </c>
      <c r="J196" s="222" t="s">
        <v>61</v>
      </c>
    </row>
    <row r="197" spans="2:10" s="225" customFormat="1" ht="40.5" customHeight="1" x14ac:dyDescent="0.2">
      <c r="B197" s="242" t="s">
        <v>1529</v>
      </c>
      <c r="C197" s="241" t="s">
        <v>1530</v>
      </c>
      <c r="D197" s="250" t="s">
        <v>1098</v>
      </c>
      <c r="E197" s="265">
        <v>44553</v>
      </c>
      <c r="F197" s="243">
        <v>984710</v>
      </c>
      <c r="G197" s="265">
        <v>44584</v>
      </c>
      <c r="H197" s="224">
        <f>+F197</f>
        <v>984710</v>
      </c>
      <c r="I197" s="226">
        <v>0</v>
      </c>
      <c r="J197" s="222" t="s">
        <v>61</v>
      </c>
    </row>
    <row r="198" spans="2:10" s="225" customFormat="1" ht="85.5" x14ac:dyDescent="0.2">
      <c r="B198" s="242" t="s">
        <v>1531</v>
      </c>
      <c r="C198" s="242" t="s">
        <v>1534</v>
      </c>
      <c r="D198" s="248" t="s">
        <v>1532</v>
      </c>
      <c r="E198" s="265">
        <v>44496</v>
      </c>
      <c r="F198" s="180">
        <v>124460.5</v>
      </c>
      <c r="G198" s="265">
        <v>44527</v>
      </c>
      <c r="H198" s="224">
        <f t="shared" si="3"/>
        <v>124460.5</v>
      </c>
      <c r="I198" s="226">
        <v>0</v>
      </c>
      <c r="J198" s="222" t="s">
        <v>61</v>
      </c>
    </row>
    <row r="199" spans="2:10" s="225" customFormat="1" ht="54.75" customHeight="1" x14ac:dyDescent="0.2">
      <c r="B199" s="242" t="s">
        <v>918</v>
      </c>
      <c r="C199" s="242" t="s">
        <v>1533</v>
      </c>
      <c r="D199" s="248" t="s">
        <v>1098</v>
      </c>
      <c r="E199" s="265">
        <v>44517</v>
      </c>
      <c r="F199" s="258">
        <v>831999.12</v>
      </c>
      <c r="G199" s="265">
        <v>44547</v>
      </c>
      <c r="H199" s="224">
        <f t="shared" si="3"/>
        <v>831999.12</v>
      </c>
      <c r="I199" s="226">
        <v>0</v>
      </c>
      <c r="J199" s="222" t="s">
        <v>61</v>
      </c>
    </row>
    <row r="200" spans="2:10" s="150" customFormat="1" ht="60" customHeight="1" x14ac:dyDescent="0.2">
      <c r="B200" s="198" t="s">
        <v>0</v>
      </c>
      <c r="C200" s="198" t="s">
        <v>1</v>
      </c>
      <c r="D200" s="198" t="s">
        <v>3</v>
      </c>
      <c r="E200" s="267" t="s">
        <v>2</v>
      </c>
      <c r="F200" s="199" t="s">
        <v>4</v>
      </c>
      <c r="G200" s="267" t="s">
        <v>5</v>
      </c>
      <c r="H200" s="198" t="s">
        <v>6</v>
      </c>
      <c r="I200" s="198" t="s">
        <v>7</v>
      </c>
      <c r="J200" s="198" t="s">
        <v>8</v>
      </c>
    </row>
    <row r="201" spans="2:10" s="225" customFormat="1" ht="85.5" x14ac:dyDescent="0.2">
      <c r="B201" s="223" t="s">
        <v>811</v>
      </c>
      <c r="C201" s="278" t="s">
        <v>1535</v>
      </c>
      <c r="D201" s="222" t="s">
        <v>1536</v>
      </c>
      <c r="E201" s="265">
        <v>44553</v>
      </c>
      <c r="F201" s="232">
        <v>133300</v>
      </c>
      <c r="G201" s="265">
        <v>44584</v>
      </c>
      <c r="H201" s="224">
        <f>+F201</f>
        <v>133300</v>
      </c>
      <c r="I201" s="226">
        <v>0</v>
      </c>
      <c r="J201" s="222" t="s">
        <v>61</v>
      </c>
    </row>
    <row r="202" spans="2:10" s="225" customFormat="1" ht="71.25" x14ac:dyDescent="0.2">
      <c r="B202" s="251" t="s">
        <v>1537</v>
      </c>
      <c r="C202" s="245" t="s">
        <v>1539</v>
      </c>
      <c r="D202" s="249" t="s">
        <v>1538</v>
      </c>
      <c r="E202" s="265">
        <v>44551</v>
      </c>
      <c r="F202" s="180">
        <v>95810.1</v>
      </c>
      <c r="G202" s="265">
        <v>44582</v>
      </c>
      <c r="H202" s="224">
        <f t="shared" ref="H202:H263" si="4">+F202</f>
        <v>95810.1</v>
      </c>
      <c r="I202" s="226">
        <v>0</v>
      </c>
      <c r="J202" s="222" t="s">
        <v>61</v>
      </c>
    </row>
    <row r="203" spans="2:10" s="225" customFormat="1" ht="42.75" x14ac:dyDescent="0.2">
      <c r="B203" s="242" t="s">
        <v>1144</v>
      </c>
      <c r="C203" s="242" t="s">
        <v>1548</v>
      </c>
      <c r="D203" s="248" t="s">
        <v>1544</v>
      </c>
      <c r="E203" s="265">
        <v>44553</v>
      </c>
      <c r="F203" s="258">
        <v>201600</v>
      </c>
      <c r="G203" s="265">
        <v>44584</v>
      </c>
      <c r="H203" s="224">
        <f t="shared" si="4"/>
        <v>201600</v>
      </c>
      <c r="I203" s="226">
        <v>0</v>
      </c>
      <c r="J203" s="222" t="s">
        <v>61</v>
      </c>
    </row>
    <row r="204" spans="2:10" s="225" customFormat="1" ht="28.5" x14ac:dyDescent="0.2">
      <c r="B204" s="242" t="s">
        <v>1545</v>
      </c>
      <c r="C204" s="242" t="s">
        <v>1549</v>
      </c>
      <c r="D204" s="248" t="s">
        <v>1546</v>
      </c>
      <c r="E204" s="265">
        <v>44552</v>
      </c>
      <c r="F204" s="258">
        <v>983235</v>
      </c>
      <c r="G204" s="265">
        <v>44583</v>
      </c>
      <c r="H204" s="224">
        <f t="shared" si="4"/>
        <v>983235</v>
      </c>
      <c r="I204" s="226">
        <v>0</v>
      </c>
      <c r="J204" s="222" t="s">
        <v>61</v>
      </c>
    </row>
    <row r="205" spans="2:10" s="225" customFormat="1" ht="42.75" x14ac:dyDescent="0.2">
      <c r="B205" s="242" t="s">
        <v>1067</v>
      </c>
      <c r="C205" s="242" t="s">
        <v>1550</v>
      </c>
      <c r="D205" s="248" t="s">
        <v>1547</v>
      </c>
      <c r="E205" s="265">
        <v>44545</v>
      </c>
      <c r="F205" s="258">
        <v>120002.46</v>
      </c>
      <c r="G205" s="265">
        <v>44576</v>
      </c>
      <c r="H205" s="224">
        <f t="shared" si="4"/>
        <v>120002.46</v>
      </c>
      <c r="I205" s="226">
        <v>0</v>
      </c>
      <c r="J205" s="222" t="s">
        <v>61</v>
      </c>
    </row>
    <row r="206" spans="2:10" s="225" customFormat="1" ht="57.75" customHeight="1" x14ac:dyDescent="0.2">
      <c r="B206" s="242" t="s">
        <v>1540</v>
      </c>
      <c r="C206" s="241" t="s">
        <v>1542</v>
      </c>
      <c r="D206" s="250" t="s">
        <v>601</v>
      </c>
      <c r="E206" s="265">
        <v>44533</v>
      </c>
      <c r="F206" s="243">
        <v>225000</v>
      </c>
      <c r="G206" s="265">
        <v>44564</v>
      </c>
      <c r="H206" s="224">
        <f t="shared" si="4"/>
        <v>225000</v>
      </c>
      <c r="I206" s="226">
        <v>0</v>
      </c>
      <c r="J206" s="222" t="s">
        <v>61</v>
      </c>
    </row>
    <row r="207" spans="2:10" s="225" customFormat="1" ht="71.25" x14ac:dyDescent="0.2">
      <c r="B207" s="245" t="s">
        <v>1160</v>
      </c>
      <c r="C207" s="245" t="s">
        <v>1543</v>
      </c>
      <c r="D207" s="246" t="s">
        <v>1541</v>
      </c>
      <c r="E207" s="265">
        <v>44553</v>
      </c>
      <c r="F207" s="244">
        <v>308828.13</v>
      </c>
      <c r="G207" s="265">
        <v>44584</v>
      </c>
      <c r="H207" s="224">
        <f t="shared" si="4"/>
        <v>308828.13</v>
      </c>
      <c r="I207" s="226">
        <v>0</v>
      </c>
      <c r="J207" s="222" t="s">
        <v>61</v>
      </c>
    </row>
    <row r="208" spans="2:10" s="225" customFormat="1" ht="71.25" x14ac:dyDescent="0.2">
      <c r="B208" s="223" t="s">
        <v>918</v>
      </c>
      <c r="C208" s="280" t="s">
        <v>1552</v>
      </c>
      <c r="D208" s="222" t="s">
        <v>1551</v>
      </c>
      <c r="E208" s="265">
        <v>44553</v>
      </c>
      <c r="F208" s="232">
        <v>130095</v>
      </c>
      <c r="G208" s="265">
        <v>44584</v>
      </c>
      <c r="H208" s="224">
        <f t="shared" si="4"/>
        <v>130095</v>
      </c>
      <c r="I208" s="226">
        <v>0</v>
      </c>
      <c r="J208" s="222" t="s">
        <v>61</v>
      </c>
    </row>
    <row r="209" spans="2:10" s="225" customFormat="1" ht="64.5" customHeight="1" x14ac:dyDescent="0.2">
      <c r="B209" s="251" t="s">
        <v>506</v>
      </c>
      <c r="C209" s="242" t="s">
        <v>1554</v>
      </c>
      <c r="D209" s="246" t="s">
        <v>1553</v>
      </c>
      <c r="E209" s="265">
        <v>44505</v>
      </c>
      <c r="F209" s="244">
        <v>37250</v>
      </c>
      <c r="G209" s="265">
        <v>44535</v>
      </c>
      <c r="H209" s="224">
        <f>+F209</f>
        <v>37250</v>
      </c>
      <c r="I209" s="226">
        <v>0</v>
      </c>
      <c r="J209" s="222" t="s">
        <v>61</v>
      </c>
    </row>
    <row r="210" spans="2:10" s="225" customFormat="1" ht="93.75" customHeight="1" x14ac:dyDescent="0.2">
      <c r="B210" s="223" t="s">
        <v>1555</v>
      </c>
      <c r="C210" s="278" t="s">
        <v>1558</v>
      </c>
      <c r="D210" s="222" t="s">
        <v>1556</v>
      </c>
      <c r="E210" s="265">
        <v>44421</v>
      </c>
      <c r="F210" s="232">
        <v>120517.48</v>
      </c>
      <c r="G210" s="265">
        <v>44452</v>
      </c>
      <c r="H210" s="224">
        <f t="shared" si="4"/>
        <v>120517.48</v>
      </c>
      <c r="I210" s="226">
        <v>0</v>
      </c>
      <c r="J210" s="222" t="s">
        <v>61</v>
      </c>
    </row>
    <row r="211" spans="2:10" s="225" customFormat="1" ht="75.75" customHeight="1" x14ac:dyDescent="0.2">
      <c r="B211" s="223" t="s">
        <v>1529</v>
      </c>
      <c r="C211" s="278" t="s">
        <v>1557</v>
      </c>
      <c r="D211" s="222" t="s">
        <v>422</v>
      </c>
      <c r="E211" s="265">
        <v>44552</v>
      </c>
      <c r="F211" s="232">
        <v>130980</v>
      </c>
      <c r="G211" s="265">
        <v>44583</v>
      </c>
      <c r="H211" s="224">
        <f t="shared" si="4"/>
        <v>130980</v>
      </c>
      <c r="I211" s="226">
        <v>0</v>
      </c>
      <c r="J211" s="222" t="s">
        <v>61</v>
      </c>
    </row>
    <row r="212" spans="2:10" s="150" customFormat="1" ht="60" customHeight="1" x14ac:dyDescent="0.2">
      <c r="B212" s="198" t="s">
        <v>0</v>
      </c>
      <c r="C212" s="198" t="s">
        <v>1</v>
      </c>
      <c r="D212" s="198" t="s">
        <v>3</v>
      </c>
      <c r="E212" s="267" t="s">
        <v>2</v>
      </c>
      <c r="F212" s="199" t="s">
        <v>4</v>
      </c>
      <c r="G212" s="267" t="s">
        <v>5</v>
      </c>
      <c r="H212" s="198" t="s">
        <v>6</v>
      </c>
      <c r="I212" s="198" t="s">
        <v>7</v>
      </c>
      <c r="J212" s="198" t="s">
        <v>8</v>
      </c>
    </row>
    <row r="213" spans="2:10" s="225" customFormat="1" ht="71.25" x14ac:dyDescent="0.2">
      <c r="B213" s="242" t="s">
        <v>1526</v>
      </c>
      <c r="C213" s="242" t="s">
        <v>1560</v>
      </c>
      <c r="D213" s="248" t="s">
        <v>1559</v>
      </c>
      <c r="E213" s="265">
        <v>44547</v>
      </c>
      <c r="F213" s="232">
        <v>130998.88</v>
      </c>
      <c r="G213" s="265">
        <v>44578</v>
      </c>
      <c r="H213" s="224">
        <f t="shared" si="4"/>
        <v>130998.88</v>
      </c>
      <c r="I213" s="226">
        <v>0</v>
      </c>
      <c r="J213" s="222" t="s">
        <v>61</v>
      </c>
    </row>
    <row r="214" spans="2:10" s="225" customFormat="1" ht="28.5" x14ac:dyDescent="0.2">
      <c r="B214" s="251" t="s">
        <v>1537</v>
      </c>
      <c r="C214" s="242" t="s">
        <v>1562</v>
      </c>
      <c r="D214" s="246" t="s">
        <v>1561</v>
      </c>
      <c r="E214" s="265">
        <v>44355</v>
      </c>
      <c r="F214" s="244">
        <v>16684.939999999999</v>
      </c>
      <c r="G214" s="265">
        <v>44385</v>
      </c>
      <c r="H214" s="224">
        <f t="shared" si="4"/>
        <v>16684.939999999999</v>
      </c>
      <c r="I214" s="226">
        <v>0</v>
      </c>
      <c r="J214" s="222" t="s">
        <v>61</v>
      </c>
    </row>
    <row r="215" spans="2:10" s="225" customFormat="1" ht="85.5" x14ac:dyDescent="0.2">
      <c r="B215" s="242" t="s">
        <v>1564</v>
      </c>
      <c r="C215" s="278" t="s">
        <v>1563</v>
      </c>
      <c r="D215" s="250" t="s">
        <v>1565</v>
      </c>
      <c r="E215" s="265">
        <v>44467</v>
      </c>
      <c r="F215" s="232">
        <v>33618.199999999997</v>
      </c>
      <c r="G215" s="265">
        <v>44497</v>
      </c>
      <c r="H215" s="224">
        <f t="shared" si="4"/>
        <v>33618.199999999997</v>
      </c>
      <c r="I215" s="226">
        <v>0</v>
      </c>
      <c r="J215" s="222" t="s">
        <v>61</v>
      </c>
    </row>
    <row r="216" spans="2:10" s="225" customFormat="1" ht="42.75" x14ac:dyDescent="0.2">
      <c r="B216" s="242" t="s">
        <v>1566</v>
      </c>
      <c r="C216" s="242" t="s">
        <v>1568</v>
      </c>
      <c r="D216" s="250" t="s">
        <v>1567</v>
      </c>
      <c r="E216" s="265">
        <v>44529</v>
      </c>
      <c r="F216" s="232">
        <v>18880</v>
      </c>
      <c r="G216" s="265">
        <v>44559</v>
      </c>
      <c r="H216" s="224">
        <f t="shared" si="4"/>
        <v>18880</v>
      </c>
      <c r="I216" s="226">
        <v>0</v>
      </c>
      <c r="J216" s="222" t="s">
        <v>61</v>
      </c>
    </row>
    <row r="217" spans="2:10" s="225" customFormat="1" ht="28.5" x14ac:dyDescent="0.2">
      <c r="B217" s="242" t="s">
        <v>1569</v>
      </c>
      <c r="C217" s="242" t="s">
        <v>1571</v>
      </c>
      <c r="D217" s="248" t="s">
        <v>541</v>
      </c>
      <c r="E217" s="265">
        <v>44550</v>
      </c>
      <c r="F217" s="258">
        <v>131018.35</v>
      </c>
      <c r="G217" s="265">
        <v>44581</v>
      </c>
      <c r="H217" s="224">
        <f t="shared" si="4"/>
        <v>131018.35</v>
      </c>
      <c r="I217" s="226">
        <v>0</v>
      </c>
      <c r="J217" s="222" t="s">
        <v>61</v>
      </c>
    </row>
    <row r="218" spans="2:10" s="225" customFormat="1" ht="71.25" x14ac:dyDescent="0.2">
      <c r="B218" s="242" t="s">
        <v>1570</v>
      </c>
      <c r="C218" s="278" t="s">
        <v>1572</v>
      </c>
      <c r="D218" s="248" t="s">
        <v>698</v>
      </c>
      <c r="E218" s="265">
        <v>44553</v>
      </c>
      <c r="F218" s="232">
        <v>129682</v>
      </c>
      <c r="G218" s="265">
        <v>44584</v>
      </c>
      <c r="H218" s="224">
        <f t="shared" si="4"/>
        <v>129682</v>
      </c>
      <c r="I218" s="226">
        <v>0</v>
      </c>
      <c r="J218" s="222" t="s">
        <v>61</v>
      </c>
    </row>
    <row r="219" spans="2:10" s="225" customFormat="1" ht="71.25" x14ac:dyDescent="0.2">
      <c r="B219" s="242" t="s">
        <v>1575</v>
      </c>
      <c r="C219" s="280" t="s">
        <v>1573</v>
      </c>
      <c r="D219" s="248" t="s">
        <v>1574</v>
      </c>
      <c r="E219" s="265">
        <v>44539</v>
      </c>
      <c r="F219" s="232">
        <v>14974.58</v>
      </c>
      <c r="G219" s="265">
        <v>44570</v>
      </c>
      <c r="H219" s="224">
        <f t="shared" si="4"/>
        <v>14974.58</v>
      </c>
      <c r="I219" s="226">
        <v>0</v>
      </c>
      <c r="J219" s="222" t="s">
        <v>61</v>
      </c>
    </row>
    <row r="220" spans="2:10" s="225" customFormat="1" ht="42.75" customHeight="1" x14ac:dyDescent="0.2">
      <c r="B220" s="242" t="s">
        <v>1576</v>
      </c>
      <c r="C220" s="242" t="s">
        <v>1579</v>
      </c>
      <c r="D220" s="248" t="s">
        <v>1577</v>
      </c>
      <c r="E220" s="288">
        <v>44539</v>
      </c>
      <c r="F220" s="258">
        <v>240000</v>
      </c>
      <c r="G220" s="265">
        <v>44570</v>
      </c>
      <c r="H220" s="224">
        <f>+F220</f>
        <v>240000</v>
      </c>
      <c r="I220" s="226">
        <v>0</v>
      </c>
      <c r="J220" s="222" t="s">
        <v>61</v>
      </c>
    </row>
    <row r="221" spans="2:10" s="225" customFormat="1" ht="78.75" customHeight="1" x14ac:dyDescent="0.2">
      <c r="B221" s="223" t="s">
        <v>1583</v>
      </c>
      <c r="C221" s="278" t="s">
        <v>1582</v>
      </c>
      <c r="D221" s="222" t="s">
        <v>1584</v>
      </c>
      <c r="E221" s="265">
        <v>42319</v>
      </c>
      <c r="F221" s="285">
        <v>131120.41</v>
      </c>
      <c r="G221" s="265">
        <v>42349</v>
      </c>
      <c r="H221" s="224">
        <f t="shared" si="4"/>
        <v>131120.41</v>
      </c>
      <c r="I221" s="226">
        <v>0</v>
      </c>
      <c r="J221" s="222" t="s">
        <v>61</v>
      </c>
    </row>
    <row r="222" spans="2:10" s="225" customFormat="1" ht="61.5" customHeight="1" x14ac:dyDescent="0.2">
      <c r="B222" s="242" t="s">
        <v>1578</v>
      </c>
      <c r="C222" s="242" t="s">
        <v>1580</v>
      </c>
      <c r="D222" s="248" t="s">
        <v>1565</v>
      </c>
      <c r="E222" s="265">
        <v>44529</v>
      </c>
      <c r="F222" s="285">
        <v>12446</v>
      </c>
      <c r="G222" s="265">
        <v>44559</v>
      </c>
      <c r="H222" s="224">
        <f t="shared" si="4"/>
        <v>12446</v>
      </c>
      <c r="I222" s="226">
        <v>0</v>
      </c>
      <c r="J222" s="222" t="s">
        <v>61</v>
      </c>
    </row>
    <row r="223" spans="2:10" s="225" customFormat="1" ht="72.75" customHeight="1" x14ac:dyDescent="0.2">
      <c r="B223" s="242" t="s">
        <v>1531</v>
      </c>
      <c r="C223" s="242" t="s">
        <v>1581</v>
      </c>
      <c r="D223" s="248" t="s">
        <v>1532</v>
      </c>
      <c r="E223" s="265">
        <v>44496</v>
      </c>
      <c r="F223" s="258">
        <v>5192</v>
      </c>
      <c r="G223" s="265">
        <v>44527</v>
      </c>
      <c r="H223" s="224">
        <f t="shared" si="4"/>
        <v>5192</v>
      </c>
      <c r="I223" s="226">
        <v>0</v>
      </c>
      <c r="J223" s="222" t="s">
        <v>61</v>
      </c>
    </row>
    <row r="224" spans="2:10" s="150" customFormat="1" ht="60" customHeight="1" x14ac:dyDescent="0.2">
      <c r="B224" s="198" t="s">
        <v>0</v>
      </c>
      <c r="C224" s="198" t="s">
        <v>1</v>
      </c>
      <c r="D224" s="198" t="s">
        <v>3</v>
      </c>
      <c r="E224" s="267" t="s">
        <v>2</v>
      </c>
      <c r="F224" s="199" t="s">
        <v>4</v>
      </c>
      <c r="G224" s="267" t="s">
        <v>5</v>
      </c>
      <c r="H224" s="198" t="s">
        <v>6</v>
      </c>
      <c r="I224" s="198" t="s">
        <v>7</v>
      </c>
      <c r="J224" s="198" t="s">
        <v>8</v>
      </c>
    </row>
    <row r="225" spans="2:10" s="225" customFormat="1" ht="99.75" x14ac:dyDescent="0.2">
      <c r="B225" s="242" t="s">
        <v>1134</v>
      </c>
      <c r="C225" s="242" t="s">
        <v>1586</v>
      </c>
      <c r="D225" s="250" t="s">
        <v>1293</v>
      </c>
      <c r="E225" s="275">
        <v>44534</v>
      </c>
      <c r="F225" s="243">
        <v>259600</v>
      </c>
      <c r="G225" s="275">
        <v>44565</v>
      </c>
      <c r="H225" s="224">
        <f t="shared" si="4"/>
        <v>259600</v>
      </c>
      <c r="I225" s="226">
        <v>0</v>
      </c>
      <c r="J225" s="222" t="s">
        <v>61</v>
      </c>
    </row>
    <row r="226" spans="2:10" s="225" customFormat="1" ht="57" x14ac:dyDescent="0.2">
      <c r="B226" s="223" t="s">
        <v>1380</v>
      </c>
      <c r="C226" s="278" t="s">
        <v>1587</v>
      </c>
      <c r="D226" s="222" t="s">
        <v>1588</v>
      </c>
      <c r="E226" s="265">
        <v>44545</v>
      </c>
      <c r="F226" s="258">
        <v>12272</v>
      </c>
      <c r="G226" s="265">
        <v>44576</v>
      </c>
      <c r="H226" s="224">
        <f t="shared" si="4"/>
        <v>12272</v>
      </c>
      <c r="I226" s="226">
        <v>0</v>
      </c>
      <c r="J226" s="222" t="s">
        <v>61</v>
      </c>
    </row>
    <row r="227" spans="2:10" s="225" customFormat="1" ht="71.25" x14ac:dyDescent="0.2">
      <c r="B227" s="223" t="s">
        <v>1389</v>
      </c>
      <c r="C227" s="278" t="s">
        <v>1593</v>
      </c>
      <c r="D227" s="222" t="s">
        <v>1589</v>
      </c>
      <c r="E227" s="275">
        <v>44552</v>
      </c>
      <c r="F227" s="243">
        <v>985255.3</v>
      </c>
      <c r="G227" s="275">
        <v>44583</v>
      </c>
      <c r="H227" s="224">
        <f t="shared" si="4"/>
        <v>985255.3</v>
      </c>
      <c r="I227" s="226">
        <v>0</v>
      </c>
      <c r="J227" s="222" t="s">
        <v>61</v>
      </c>
    </row>
    <row r="228" spans="2:10" s="225" customFormat="1" ht="71.25" x14ac:dyDescent="0.2">
      <c r="B228" s="223" t="s">
        <v>510</v>
      </c>
      <c r="C228" s="278" t="s">
        <v>1594</v>
      </c>
      <c r="D228" s="222" t="s">
        <v>1590</v>
      </c>
      <c r="E228" s="265">
        <v>44553</v>
      </c>
      <c r="F228" s="258">
        <v>129800</v>
      </c>
      <c r="G228" s="265">
        <v>44584</v>
      </c>
      <c r="H228" s="224">
        <f t="shared" si="4"/>
        <v>129800</v>
      </c>
      <c r="I228" s="226">
        <v>0</v>
      </c>
      <c r="J228" s="222" t="s">
        <v>61</v>
      </c>
    </row>
    <row r="229" spans="2:10" s="225" customFormat="1" ht="74.25" customHeight="1" x14ac:dyDescent="0.2">
      <c r="B229" s="223" t="s">
        <v>233</v>
      </c>
      <c r="C229" s="278" t="s">
        <v>1714</v>
      </c>
      <c r="D229" s="222" t="s">
        <v>390</v>
      </c>
      <c r="E229" s="265">
        <v>44517</v>
      </c>
      <c r="F229" s="258">
        <v>675892.2</v>
      </c>
      <c r="G229" s="265">
        <v>44547</v>
      </c>
      <c r="H229" s="224">
        <f t="shared" si="4"/>
        <v>675892.2</v>
      </c>
      <c r="I229" s="226">
        <v>0</v>
      </c>
      <c r="J229" s="222" t="s">
        <v>61</v>
      </c>
    </row>
    <row r="230" spans="2:10" s="225" customFormat="1" ht="74.25" customHeight="1" x14ac:dyDescent="0.2">
      <c r="B230" s="223" t="s">
        <v>1591</v>
      </c>
      <c r="C230" s="278" t="s">
        <v>1595</v>
      </c>
      <c r="D230" s="222" t="s">
        <v>1592</v>
      </c>
      <c r="E230" s="265">
        <v>44553</v>
      </c>
      <c r="F230" s="258">
        <v>185975</v>
      </c>
      <c r="G230" s="265">
        <v>44584</v>
      </c>
      <c r="H230" s="224">
        <f>+F230</f>
        <v>185975</v>
      </c>
      <c r="I230" s="226">
        <v>0</v>
      </c>
      <c r="J230" s="222" t="s">
        <v>61</v>
      </c>
    </row>
    <row r="231" spans="2:10" s="225" customFormat="1" ht="99" customHeight="1" x14ac:dyDescent="0.2">
      <c r="B231" s="223" t="s">
        <v>1597</v>
      </c>
      <c r="C231" s="278" t="s">
        <v>1596</v>
      </c>
      <c r="D231" s="222" t="s">
        <v>1598</v>
      </c>
      <c r="E231" s="265">
        <v>44487</v>
      </c>
      <c r="F231" s="258">
        <v>1180000</v>
      </c>
      <c r="G231" s="265">
        <v>44518</v>
      </c>
      <c r="H231" s="224">
        <f t="shared" si="4"/>
        <v>1180000</v>
      </c>
      <c r="I231" s="226">
        <v>0</v>
      </c>
      <c r="J231" s="222" t="s">
        <v>61</v>
      </c>
    </row>
    <row r="232" spans="2:10" s="225" customFormat="1" ht="108.75" customHeight="1" x14ac:dyDescent="0.2">
      <c r="B232" s="242" t="s">
        <v>1501</v>
      </c>
      <c r="C232" s="280" t="s">
        <v>1601</v>
      </c>
      <c r="D232" s="250" t="s">
        <v>1599</v>
      </c>
      <c r="E232" s="289">
        <v>44553</v>
      </c>
      <c r="F232" s="232" t="s">
        <v>1600</v>
      </c>
      <c r="G232" s="289">
        <v>44584</v>
      </c>
      <c r="H232" s="224" t="str">
        <f t="shared" si="4"/>
        <v>48,639.60 32,426.40 65,366.32 43,910.75</v>
      </c>
      <c r="I232" s="226">
        <v>0</v>
      </c>
      <c r="J232" s="222" t="s">
        <v>61</v>
      </c>
    </row>
    <row r="233" spans="2:10" s="150" customFormat="1" ht="60" customHeight="1" x14ac:dyDescent="0.2">
      <c r="B233" s="198" t="s">
        <v>0</v>
      </c>
      <c r="C233" s="198" t="s">
        <v>1</v>
      </c>
      <c r="D233" s="198" t="s">
        <v>3</v>
      </c>
      <c r="E233" s="267" t="s">
        <v>2</v>
      </c>
      <c r="F233" s="199" t="s">
        <v>4</v>
      </c>
      <c r="G233" s="267" t="s">
        <v>5</v>
      </c>
      <c r="H233" s="198" t="s">
        <v>6</v>
      </c>
      <c r="I233" s="198" t="s">
        <v>7</v>
      </c>
      <c r="J233" s="198" t="s">
        <v>8</v>
      </c>
    </row>
    <row r="234" spans="2:10" s="225" customFormat="1" ht="57" x14ac:dyDescent="0.2">
      <c r="B234" s="223" t="s">
        <v>1602</v>
      </c>
      <c r="C234" s="278" t="s">
        <v>1603</v>
      </c>
      <c r="D234" s="250" t="s">
        <v>335</v>
      </c>
      <c r="E234" s="265">
        <v>44553</v>
      </c>
      <c r="F234" s="258">
        <v>205416.66</v>
      </c>
      <c r="G234" s="265">
        <v>44584</v>
      </c>
      <c r="H234" s="224">
        <f t="shared" si="4"/>
        <v>205416.66</v>
      </c>
      <c r="I234" s="226">
        <v>0</v>
      </c>
      <c r="J234" s="222" t="s">
        <v>61</v>
      </c>
    </row>
    <row r="235" spans="2:10" s="225" customFormat="1" ht="57" x14ac:dyDescent="0.2">
      <c r="B235" s="242" t="s">
        <v>1144</v>
      </c>
      <c r="C235" s="242" t="s">
        <v>1609</v>
      </c>
      <c r="D235" s="248" t="s">
        <v>1604</v>
      </c>
      <c r="E235" s="286">
        <v>44553</v>
      </c>
      <c r="F235" s="258">
        <v>130803</v>
      </c>
      <c r="G235" s="265">
        <v>44584</v>
      </c>
      <c r="H235" s="224">
        <f t="shared" si="4"/>
        <v>130803</v>
      </c>
      <c r="I235" s="226">
        <v>0</v>
      </c>
      <c r="J235" s="222" t="s">
        <v>61</v>
      </c>
    </row>
    <row r="236" spans="2:10" s="225" customFormat="1" ht="57" x14ac:dyDescent="0.2">
      <c r="B236" s="242" t="s">
        <v>510</v>
      </c>
      <c r="C236" s="241" t="s">
        <v>1610</v>
      </c>
      <c r="D236" s="250" t="s">
        <v>446</v>
      </c>
      <c r="E236" s="286">
        <v>44553</v>
      </c>
      <c r="F236" s="243">
        <v>129800</v>
      </c>
      <c r="G236" s="265">
        <v>44584</v>
      </c>
      <c r="H236" s="224">
        <f t="shared" si="4"/>
        <v>129800</v>
      </c>
      <c r="I236" s="226">
        <v>0</v>
      </c>
      <c r="J236" s="222" t="s">
        <v>61</v>
      </c>
    </row>
    <row r="237" spans="2:10" s="225" customFormat="1" ht="28.5" x14ac:dyDescent="0.2">
      <c r="B237" s="242" t="s">
        <v>1152</v>
      </c>
      <c r="C237" s="241" t="s">
        <v>1611</v>
      </c>
      <c r="D237" s="250" t="s">
        <v>1605</v>
      </c>
      <c r="E237" s="286">
        <v>44544</v>
      </c>
      <c r="F237" s="243">
        <v>103545</v>
      </c>
      <c r="G237" s="286">
        <v>44575</v>
      </c>
      <c r="H237" s="224">
        <f t="shared" si="4"/>
        <v>103545</v>
      </c>
      <c r="I237" s="226">
        <v>0</v>
      </c>
      <c r="J237" s="222" t="s">
        <v>61</v>
      </c>
    </row>
    <row r="238" spans="2:10" s="225" customFormat="1" ht="57" x14ac:dyDescent="0.2">
      <c r="B238" s="242" t="s">
        <v>1289</v>
      </c>
      <c r="C238" s="241" t="s">
        <v>1612</v>
      </c>
      <c r="D238" s="250" t="s">
        <v>1606</v>
      </c>
      <c r="E238" s="274">
        <v>44546</v>
      </c>
      <c r="F238" s="243">
        <v>131400</v>
      </c>
      <c r="G238" s="274">
        <v>44577</v>
      </c>
      <c r="H238" s="224">
        <f t="shared" si="4"/>
        <v>131400</v>
      </c>
      <c r="I238" s="226">
        <v>0</v>
      </c>
      <c r="J238" s="222" t="s">
        <v>61</v>
      </c>
    </row>
    <row r="239" spans="2:10" s="225" customFormat="1" ht="85.5" x14ac:dyDescent="0.2">
      <c r="B239" s="251" t="s">
        <v>1607</v>
      </c>
      <c r="C239" s="242" t="s">
        <v>1613</v>
      </c>
      <c r="D239" s="246" t="s">
        <v>1608</v>
      </c>
      <c r="E239" s="286">
        <v>44531</v>
      </c>
      <c r="F239" s="244">
        <v>99415</v>
      </c>
      <c r="G239" s="286">
        <v>44562</v>
      </c>
      <c r="H239" s="224">
        <f t="shared" si="4"/>
        <v>99415</v>
      </c>
      <c r="I239" s="226">
        <v>0</v>
      </c>
      <c r="J239" s="222" t="s">
        <v>61</v>
      </c>
    </row>
    <row r="240" spans="2:10" s="225" customFormat="1" ht="42.75" x14ac:dyDescent="0.2">
      <c r="B240" s="251" t="s">
        <v>392</v>
      </c>
      <c r="C240" s="242" t="s">
        <v>1614</v>
      </c>
      <c r="D240" s="246" t="s">
        <v>707</v>
      </c>
      <c r="E240" s="286">
        <v>44532</v>
      </c>
      <c r="F240" s="244">
        <v>925728.88</v>
      </c>
      <c r="G240" s="286">
        <v>44563</v>
      </c>
      <c r="H240" s="224">
        <f t="shared" si="4"/>
        <v>925728.88</v>
      </c>
      <c r="I240" s="226">
        <v>0</v>
      </c>
      <c r="J240" s="222" t="s">
        <v>61</v>
      </c>
    </row>
    <row r="241" spans="2:10" s="225" customFormat="1" ht="71.25" x14ac:dyDescent="0.2">
      <c r="B241" s="223" t="s">
        <v>1617</v>
      </c>
      <c r="C241" s="223" t="s">
        <v>1615</v>
      </c>
      <c r="D241" s="222" t="s">
        <v>1616</v>
      </c>
      <c r="E241" s="274">
        <v>44553</v>
      </c>
      <c r="F241" s="244">
        <v>159100</v>
      </c>
      <c r="G241" s="274">
        <v>44584</v>
      </c>
      <c r="H241" s="224">
        <f t="shared" si="4"/>
        <v>159100</v>
      </c>
      <c r="I241" s="226">
        <v>0</v>
      </c>
      <c r="J241" s="222" t="s">
        <v>61</v>
      </c>
    </row>
    <row r="242" spans="2:10" s="225" customFormat="1" ht="57" x14ac:dyDescent="0.2">
      <c r="B242" s="242" t="s">
        <v>1401</v>
      </c>
      <c r="C242" s="241" t="s">
        <v>1619</v>
      </c>
      <c r="D242" s="246" t="s">
        <v>1618</v>
      </c>
      <c r="E242" s="274" t="s">
        <v>1696</v>
      </c>
      <c r="F242" s="264" t="s">
        <v>1697</v>
      </c>
      <c r="G242" s="274" t="s">
        <v>1710</v>
      </c>
      <c r="H242" s="224" t="str">
        <f t="shared" si="4"/>
        <v xml:space="preserve">99,300.00 211,545.00 132,400.00 94,020.00  </v>
      </c>
      <c r="I242" s="226">
        <v>0</v>
      </c>
      <c r="J242" s="222" t="s">
        <v>61</v>
      </c>
    </row>
    <row r="243" spans="2:10" s="225" customFormat="1" ht="85.5" x14ac:dyDescent="0.2">
      <c r="B243" s="223" t="s">
        <v>39</v>
      </c>
      <c r="C243" s="223" t="s">
        <v>1715</v>
      </c>
      <c r="D243" s="222" t="s">
        <v>1621</v>
      </c>
      <c r="E243" s="265">
        <v>44555</v>
      </c>
      <c r="F243" s="232" t="s">
        <v>1620</v>
      </c>
      <c r="G243" s="265">
        <v>44586</v>
      </c>
      <c r="H243" s="224" t="str">
        <f t="shared" si="4"/>
        <v>9,905.68 3,245.17</v>
      </c>
      <c r="I243" s="226">
        <v>0</v>
      </c>
      <c r="J243" s="222" t="s">
        <v>61</v>
      </c>
    </row>
    <row r="244" spans="2:10" s="225" customFormat="1" ht="71.25" x14ac:dyDescent="0.2">
      <c r="B244" s="223" t="s">
        <v>147</v>
      </c>
      <c r="C244" s="223" t="s">
        <v>1622</v>
      </c>
      <c r="D244" s="222" t="s">
        <v>1623</v>
      </c>
      <c r="E244" s="265">
        <v>44531</v>
      </c>
      <c r="F244" s="232" t="s">
        <v>1624</v>
      </c>
      <c r="G244" s="265">
        <v>44562</v>
      </c>
      <c r="H244" s="224" t="str">
        <f t="shared" si="4"/>
        <v>12,410.64 53,643.07 1,005,318.96</v>
      </c>
      <c r="I244" s="226">
        <v>0</v>
      </c>
      <c r="J244" s="222" t="s">
        <v>61</v>
      </c>
    </row>
    <row r="245" spans="2:10" s="150" customFormat="1" ht="60" customHeight="1" x14ac:dyDescent="0.2">
      <c r="B245" s="198" t="s">
        <v>0</v>
      </c>
      <c r="C245" s="198" t="s">
        <v>1</v>
      </c>
      <c r="D245" s="198" t="s">
        <v>3</v>
      </c>
      <c r="E245" s="267" t="s">
        <v>2</v>
      </c>
      <c r="F245" s="199" t="s">
        <v>4</v>
      </c>
      <c r="G245" s="267" t="s">
        <v>5</v>
      </c>
      <c r="H245" s="198" t="s">
        <v>6</v>
      </c>
      <c r="I245" s="198" t="s">
        <v>7</v>
      </c>
      <c r="J245" s="198" t="s">
        <v>8</v>
      </c>
    </row>
    <row r="246" spans="2:10" s="225" customFormat="1" ht="71.25" x14ac:dyDescent="0.2">
      <c r="B246" s="223" t="s">
        <v>1626</v>
      </c>
      <c r="C246" s="223" t="s">
        <v>1625</v>
      </c>
      <c r="D246" s="222" t="s">
        <v>1627</v>
      </c>
      <c r="E246" s="274">
        <v>44523</v>
      </c>
      <c r="F246" s="244">
        <v>347841</v>
      </c>
      <c r="G246" s="274">
        <v>44553</v>
      </c>
      <c r="H246" s="224">
        <f t="shared" si="4"/>
        <v>347841</v>
      </c>
      <c r="I246" s="226">
        <v>0</v>
      </c>
      <c r="J246" s="222" t="s">
        <v>61</v>
      </c>
    </row>
    <row r="247" spans="2:10" s="225" customFormat="1" ht="99.75" x14ac:dyDescent="0.2">
      <c r="B247" s="223" t="s">
        <v>1628</v>
      </c>
      <c r="C247" s="223" t="s">
        <v>1629</v>
      </c>
      <c r="D247" s="222" t="s">
        <v>425</v>
      </c>
      <c r="E247" s="274">
        <v>44469</v>
      </c>
      <c r="F247" s="244">
        <v>47200</v>
      </c>
      <c r="G247" s="274">
        <v>44499</v>
      </c>
      <c r="H247" s="224">
        <f t="shared" si="4"/>
        <v>47200</v>
      </c>
      <c r="I247" s="226">
        <v>0</v>
      </c>
      <c r="J247" s="222" t="s">
        <v>61</v>
      </c>
    </row>
    <row r="248" spans="2:10" s="225" customFormat="1" ht="42.75" x14ac:dyDescent="0.2">
      <c r="B248" s="223" t="s">
        <v>1631</v>
      </c>
      <c r="C248" s="223" t="s">
        <v>1630</v>
      </c>
      <c r="D248" s="222" t="s">
        <v>1632</v>
      </c>
      <c r="E248" s="274">
        <v>44340</v>
      </c>
      <c r="F248" s="244">
        <v>171100</v>
      </c>
      <c r="G248" s="274">
        <v>44371</v>
      </c>
      <c r="H248" s="224">
        <f t="shared" si="4"/>
        <v>171100</v>
      </c>
      <c r="I248" s="226">
        <v>0</v>
      </c>
      <c r="J248" s="222" t="s">
        <v>61</v>
      </c>
    </row>
    <row r="249" spans="2:10" s="225" customFormat="1" ht="57" x14ac:dyDescent="0.2">
      <c r="B249" s="223" t="s">
        <v>1633</v>
      </c>
      <c r="C249" s="223" t="s">
        <v>1634</v>
      </c>
      <c r="D249" s="222" t="s">
        <v>1635</v>
      </c>
      <c r="E249" s="274">
        <v>44558</v>
      </c>
      <c r="F249" s="244">
        <v>1377837.03</v>
      </c>
      <c r="G249" s="274">
        <v>44589</v>
      </c>
      <c r="H249" s="224">
        <f t="shared" si="4"/>
        <v>1377837.03</v>
      </c>
      <c r="I249" s="226">
        <v>0</v>
      </c>
      <c r="J249" s="222" t="s">
        <v>61</v>
      </c>
    </row>
    <row r="250" spans="2:10" s="225" customFormat="1" ht="57" x14ac:dyDescent="0.2">
      <c r="B250" s="223" t="s">
        <v>1633</v>
      </c>
      <c r="C250" s="223" t="s">
        <v>1636</v>
      </c>
      <c r="D250" s="222" t="s">
        <v>1637</v>
      </c>
      <c r="E250" s="274">
        <v>44558</v>
      </c>
      <c r="F250" s="244">
        <v>705149.48</v>
      </c>
      <c r="G250" s="274">
        <v>44589</v>
      </c>
      <c r="H250" s="224">
        <f t="shared" si="4"/>
        <v>705149.48</v>
      </c>
      <c r="I250" s="226">
        <v>0</v>
      </c>
      <c r="J250" s="222" t="s">
        <v>61</v>
      </c>
    </row>
    <row r="251" spans="2:10" s="225" customFormat="1" ht="99.75" x14ac:dyDescent="0.2">
      <c r="B251" s="223" t="s">
        <v>1298</v>
      </c>
      <c r="C251" s="280" t="s">
        <v>1638</v>
      </c>
      <c r="D251" s="222" t="s">
        <v>1639</v>
      </c>
      <c r="E251" s="274">
        <v>44531</v>
      </c>
      <c r="F251" s="244">
        <v>70000</v>
      </c>
      <c r="G251" s="274">
        <v>44197</v>
      </c>
      <c r="H251" s="224">
        <f>+F251</f>
        <v>70000</v>
      </c>
      <c r="I251" s="226">
        <v>0</v>
      </c>
      <c r="J251" s="222" t="s">
        <v>61</v>
      </c>
    </row>
    <row r="252" spans="2:10" s="225" customFormat="1" ht="57" x14ac:dyDescent="0.2">
      <c r="B252" s="223" t="s">
        <v>776</v>
      </c>
      <c r="C252" s="223" t="s">
        <v>1641</v>
      </c>
      <c r="D252" s="222" t="s">
        <v>1640</v>
      </c>
      <c r="E252" s="274">
        <v>44557</v>
      </c>
      <c r="F252" s="244">
        <v>101621.03</v>
      </c>
      <c r="G252" s="274">
        <v>44588</v>
      </c>
      <c r="H252" s="224">
        <f t="shared" si="4"/>
        <v>101621.03</v>
      </c>
      <c r="I252" s="226">
        <v>0</v>
      </c>
      <c r="J252" s="222" t="s">
        <v>61</v>
      </c>
    </row>
    <row r="253" spans="2:10" s="225" customFormat="1" ht="60.75" customHeight="1" x14ac:dyDescent="0.2">
      <c r="B253" s="281" t="s">
        <v>1642</v>
      </c>
      <c r="C253" s="223" t="s">
        <v>1644</v>
      </c>
      <c r="D253" s="222" t="s">
        <v>1643</v>
      </c>
      <c r="E253" s="274">
        <v>44536</v>
      </c>
      <c r="F253" s="244">
        <v>32659.99</v>
      </c>
      <c r="G253" s="274">
        <v>44567</v>
      </c>
      <c r="H253" s="224">
        <f t="shared" si="4"/>
        <v>32659.99</v>
      </c>
      <c r="I253" s="226">
        <v>0</v>
      </c>
      <c r="J253" s="222" t="s">
        <v>61</v>
      </c>
    </row>
    <row r="254" spans="2:10" s="225" customFormat="1" ht="117" customHeight="1" x14ac:dyDescent="0.2">
      <c r="B254" s="223" t="s">
        <v>1298</v>
      </c>
      <c r="C254" s="223" t="s">
        <v>1645</v>
      </c>
      <c r="D254" s="222" t="s">
        <v>1646</v>
      </c>
      <c r="E254" s="274">
        <v>44516</v>
      </c>
      <c r="F254" s="244">
        <v>65000</v>
      </c>
      <c r="G254" s="274">
        <v>44546</v>
      </c>
      <c r="H254" s="224">
        <f t="shared" si="4"/>
        <v>65000</v>
      </c>
      <c r="I254" s="226">
        <v>0</v>
      </c>
      <c r="J254" s="222" t="s">
        <v>61</v>
      </c>
    </row>
    <row r="255" spans="2:10" s="150" customFormat="1" ht="60" customHeight="1" x14ac:dyDescent="0.2">
      <c r="B255" s="198" t="s">
        <v>0</v>
      </c>
      <c r="C255" s="198" t="s">
        <v>1</v>
      </c>
      <c r="D255" s="198" t="s">
        <v>3</v>
      </c>
      <c r="E255" s="267" t="s">
        <v>2</v>
      </c>
      <c r="F255" s="199" t="s">
        <v>4</v>
      </c>
      <c r="G255" s="267" t="s">
        <v>5</v>
      </c>
      <c r="H255" s="198" t="s">
        <v>6</v>
      </c>
      <c r="I255" s="198" t="s">
        <v>7</v>
      </c>
      <c r="J255" s="198" t="s">
        <v>8</v>
      </c>
    </row>
    <row r="256" spans="2:10" s="225" customFormat="1" ht="99.75" x14ac:dyDescent="0.2">
      <c r="B256" s="281" t="s">
        <v>1642</v>
      </c>
      <c r="C256" s="223" t="s">
        <v>1647</v>
      </c>
      <c r="D256" s="222" t="s">
        <v>1646</v>
      </c>
      <c r="E256" s="274">
        <v>44516</v>
      </c>
      <c r="F256" s="244">
        <v>17180</v>
      </c>
      <c r="G256" s="274">
        <v>44546</v>
      </c>
      <c r="H256" s="224">
        <f t="shared" si="4"/>
        <v>17180</v>
      </c>
      <c r="I256" s="226">
        <v>0</v>
      </c>
      <c r="J256" s="222" t="s">
        <v>61</v>
      </c>
    </row>
    <row r="257" spans="2:10" s="225" customFormat="1" ht="85.5" x14ac:dyDescent="0.2">
      <c r="B257" s="223" t="s">
        <v>32</v>
      </c>
      <c r="C257" s="223" t="s">
        <v>1649</v>
      </c>
      <c r="D257" s="222" t="s">
        <v>1648</v>
      </c>
      <c r="E257" s="274">
        <v>44547</v>
      </c>
      <c r="F257" s="244">
        <v>107238.39999999999</v>
      </c>
      <c r="G257" s="274">
        <v>44578</v>
      </c>
      <c r="H257" s="224">
        <f t="shared" si="4"/>
        <v>107238.39999999999</v>
      </c>
      <c r="I257" s="226">
        <v>0</v>
      </c>
      <c r="J257" s="222" t="s">
        <v>61</v>
      </c>
    </row>
    <row r="258" spans="2:10" s="225" customFormat="1" ht="85.5" x14ac:dyDescent="0.2">
      <c r="B258" s="223" t="s">
        <v>1564</v>
      </c>
      <c r="C258" s="223" t="s">
        <v>1716</v>
      </c>
      <c r="D258" s="222" t="s">
        <v>461</v>
      </c>
      <c r="E258" s="274">
        <v>44557</v>
      </c>
      <c r="F258" s="244">
        <v>693200.2</v>
      </c>
      <c r="G258" s="274">
        <v>44588</v>
      </c>
      <c r="H258" s="224">
        <f t="shared" si="4"/>
        <v>693200.2</v>
      </c>
      <c r="I258" s="226">
        <v>0</v>
      </c>
      <c r="J258" s="222" t="s">
        <v>61</v>
      </c>
    </row>
    <row r="259" spans="2:10" s="225" customFormat="1" ht="57" x14ac:dyDescent="0.2">
      <c r="B259" s="223" t="s">
        <v>233</v>
      </c>
      <c r="C259" s="223" t="s">
        <v>1650</v>
      </c>
      <c r="D259" s="222" t="s">
        <v>1651</v>
      </c>
      <c r="E259" s="274">
        <v>44560</v>
      </c>
      <c r="F259" s="244">
        <v>129800</v>
      </c>
      <c r="G259" s="274">
        <v>44591</v>
      </c>
      <c r="H259" s="224">
        <f t="shared" si="4"/>
        <v>129800</v>
      </c>
      <c r="I259" s="226">
        <v>0</v>
      </c>
      <c r="J259" s="222" t="s">
        <v>61</v>
      </c>
    </row>
    <row r="260" spans="2:10" s="225" customFormat="1" ht="85.5" x14ac:dyDescent="0.2">
      <c r="B260" s="223" t="s">
        <v>1529</v>
      </c>
      <c r="C260" s="223" t="s">
        <v>1652</v>
      </c>
      <c r="D260" s="222" t="s">
        <v>658</v>
      </c>
      <c r="E260" s="274">
        <v>44560</v>
      </c>
      <c r="F260" s="244">
        <v>429166</v>
      </c>
      <c r="G260" s="274">
        <v>44591</v>
      </c>
      <c r="H260" s="224">
        <f t="shared" si="4"/>
        <v>429166</v>
      </c>
      <c r="I260" s="226">
        <v>0</v>
      </c>
      <c r="J260" s="222" t="s">
        <v>61</v>
      </c>
    </row>
    <row r="261" spans="2:10" s="225" customFormat="1" ht="71.25" x14ac:dyDescent="0.2">
      <c r="B261" s="223" t="s">
        <v>233</v>
      </c>
      <c r="C261" s="223" t="s">
        <v>1653</v>
      </c>
      <c r="D261" s="222" t="s">
        <v>1654</v>
      </c>
      <c r="E261" s="274">
        <v>44560</v>
      </c>
      <c r="F261" s="244">
        <v>941050</v>
      </c>
      <c r="G261" s="274">
        <v>44226</v>
      </c>
      <c r="H261" s="224">
        <f t="shared" si="4"/>
        <v>941050</v>
      </c>
      <c r="I261" s="226">
        <v>0</v>
      </c>
      <c r="J261" s="222" t="s">
        <v>61</v>
      </c>
    </row>
    <row r="262" spans="2:10" s="225" customFormat="1" ht="71.25" x14ac:dyDescent="0.2">
      <c r="B262" s="223" t="s">
        <v>1566</v>
      </c>
      <c r="C262" s="223" t="s">
        <v>1655</v>
      </c>
      <c r="D262" s="222" t="s">
        <v>1656</v>
      </c>
      <c r="E262" s="274">
        <v>44529</v>
      </c>
      <c r="F262" s="180" t="s">
        <v>1657</v>
      </c>
      <c r="G262" s="274">
        <v>44559</v>
      </c>
      <c r="H262" s="224" t="str">
        <f t="shared" si="4"/>
        <v>9,440.00  9,440.00</v>
      </c>
      <c r="I262" s="226">
        <v>0</v>
      </c>
      <c r="J262" s="222" t="s">
        <v>61</v>
      </c>
    </row>
    <row r="263" spans="2:10" s="225" customFormat="1" ht="57" x14ac:dyDescent="0.2">
      <c r="B263" s="223" t="s">
        <v>1658</v>
      </c>
      <c r="C263" s="223" t="s">
        <v>1659</v>
      </c>
      <c r="D263" s="222" t="s">
        <v>1660</v>
      </c>
      <c r="E263" s="274">
        <v>44560</v>
      </c>
      <c r="F263" s="290">
        <v>164999813</v>
      </c>
      <c r="G263" s="274">
        <v>44591</v>
      </c>
      <c r="H263" s="224">
        <f t="shared" si="4"/>
        <v>164999813</v>
      </c>
      <c r="I263" s="226">
        <v>0</v>
      </c>
      <c r="J263" s="222" t="s">
        <v>61</v>
      </c>
    </row>
    <row r="264" spans="2:10" x14ac:dyDescent="0.2">
      <c r="B264" s="200"/>
      <c r="C264" s="200"/>
      <c r="D264" s="201"/>
      <c r="E264" s="202"/>
      <c r="F264" s="261"/>
      <c r="G264" s="202"/>
      <c r="H264" s="201"/>
      <c r="I264" s="262"/>
      <c r="J264" s="239"/>
    </row>
    <row r="265" spans="2:10" x14ac:dyDescent="0.2">
      <c r="B265" s="154"/>
    </row>
    <row r="267" spans="2:10" x14ac:dyDescent="0.2">
      <c r="C267" s="306"/>
      <c r="D267" s="306"/>
    </row>
    <row r="268" spans="2:10" x14ac:dyDescent="0.2">
      <c r="B268" s="231" t="s">
        <v>316</v>
      </c>
      <c r="C268" s="231"/>
      <c r="D268" s="306" t="s">
        <v>157</v>
      </c>
      <c r="E268" s="306"/>
      <c r="F268" s="169"/>
      <c r="G268" s="272"/>
      <c r="H268" s="306" t="s">
        <v>497</v>
      </c>
      <c r="I268" s="306"/>
      <c r="J268" s="306"/>
    </row>
    <row r="269" spans="2:10" x14ac:dyDescent="0.2">
      <c r="B269" s="230" t="s">
        <v>315</v>
      </c>
      <c r="C269" s="230"/>
      <c r="D269" s="302" t="s">
        <v>314</v>
      </c>
      <c r="E269" s="302"/>
      <c r="F269" s="170"/>
      <c r="G269" s="273"/>
      <c r="H269" s="302" t="s">
        <v>159</v>
      </c>
      <c r="I269" s="302"/>
      <c r="J269" s="302"/>
    </row>
    <row r="270" spans="2:10" ht="28.5" x14ac:dyDescent="0.2">
      <c r="B270" s="230" t="s">
        <v>318</v>
      </c>
      <c r="C270" s="230"/>
      <c r="D270" s="302" t="s">
        <v>317</v>
      </c>
      <c r="E270" s="302"/>
      <c r="F270" s="170"/>
      <c r="G270" s="273"/>
      <c r="H270" s="302" t="s">
        <v>160</v>
      </c>
      <c r="I270" s="302"/>
      <c r="J270" s="302"/>
    </row>
  </sheetData>
  <autoFilter ref="B14:J263"/>
  <mergeCells count="10">
    <mergeCell ref="D269:E269"/>
    <mergeCell ref="H269:J269"/>
    <mergeCell ref="D270:E270"/>
    <mergeCell ref="H270:J270"/>
    <mergeCell ref="B9:J9"/>
    <mergeCell ref="B11:J11"/>
    <mergeCell ref="B12:J12"/>
    <mergeCell ref="C267:D267"/>
    <mergeCell ref="D268:E268"/>
    <mergeCell ref="H268:J268"/>
  </mergeCells>
  <pageMargins left="0.59055118110236227" right="0.51181102362204722" top="0.74803149606299213" bottom="0.74803149606299213" header="0.31496062992125984" footer="0.31496062992125984"/>
  <pageSetup paperSize="9" scale="65" orientation="landscape" horizontalDpi="0" verticalDpi="0" r:id="rId1"/>
  <rowBreaks count="1" manualBreakCount="1">
    <brk id="9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JUNIO</vt:lpstr>
      <vt:lpstr>Hoja2</vt:lpstr>
      <vt:lpstr>JULIO</vt:lpstr>
      <vt:lpstr>AGOSTO</vt:lpstr>
      <vt:lpstr>SEPTIEMBRE</vt:lpstr>
      <vt:lpstr>OCTUBRE</vt:lpstr>
      <vt:lpstr>NOVIEMBRE</vt:lpstr>
      <vt:lpstr>DICIEMBRE</vt:lpstr>
      <vt:lpstr>AGOSTO!Área_de_impresión</vt:lpstr>
      <vt:lpstr>NOVIEMBRE!Área_de_impresión</vt:lpstr>
      <vt:lpstr>OCTUBRE!Área_de_impresión</vt:lpstr>
      <vt:lpstr>SEPTIEMBRE!Área_de_impresión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Ana Diosmery Carela Cruz</cp:lastModifiedBy>
  <cp:lastPrinted>2022-01-07T18:37:47Z</cp:lastPrinted>
  <dcterms:created xsi:type="dcterms:W3CDTF">2021-07-01T20:21:12Z</dcterms:created>
  <dcterms:modified xsi:type="dcterms:W3CDTF">2022-01-07T18:38:46Z</dcterms:modified>
</cp:coreProperties>
</file>