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JULIO   2023" sheetId="12" r:id="rId2"/>
  </sheets>
  <definedNames>
    <definedName name="_xlnm._FilterDatabase" localSheetId="1" hidden="1">'JULIO   2023'!$A$13:$I$126</definedName>
    <definedName name="_xlnm.Print_Area" localSheetId="1">'JULIO   2023'!$A$1:$I$134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2" l="1"/>
  <c r="G105" i="12"/>
  <c r="G107" i="12"/>
  <c r="G108" i="12"/>
  <c r="G109" i="12"/>
  <c r="G110" i="12"/>
  <c r="G104" i="12"/>
  <c r="G123" i="12" l="1"/>
  <c r="F102" i="12"/>
  <c r="F103" i="12"/>
  <c r="G102" i="12"/>
  <c r="G103" i="12"/>
  <c r="G97" i="12"/>
  <c r="F89" i="12"/>
  <c r="F90" i="12"/>
  <c r="G89" i="12"/>
  <c r="G90" i="12"/>
  <c r="G66" i="12"/>
  <c r="F66" i="12"/>
  <c r="F63" i="12"/>
  <c r="F64" i="12"/>
  <c r="G63" i="12"/>
  <c r="G64" i="12"/>
  <c r="G72" i="12"/>
  <c r="G73" i="12"/>
  <c r="G78" i="12"/>
  <c r="F78" i="12"/>
  <c r="F84" i="12"/>
  <c r="G84" i="12"/>
  <c r="G86" i="12"/>
  <c r="F85" i="12"/>
  <c r="F86" i="12"/>
  <c r="F40" i="12" l="1"/>
  <c r="G40" i="12"/>
  <c r="G19" i="12"/>
  <c r="G29" i="12"/>
  <c r="G21" i="12"/>
  <c r="G44" i="12"/>
  <c r="G51" i="12"/>
  <c r="G54" i="12"/>
  <c r="G81" i="12"/>
  <c r="G56" i="12"/>
  <c r="G52" i="12"/>
  <c r="G14" i="12"/>
  <c r="G17" i="12"/>
  <c r="G26" i="12"/>
  <c r="G39" i="12"/>
  <c r="G48" i="12"/>
  <c r="G76" i="12"/>
  <c r="G124" i="12"/>
  <c r="G125" i="12"/>
  <c r="G37" i="12"/>
  <c r="G62" i="12"/>
  <c r="G88" i="12"/>
  <c r="G79" i="12"/>
  <c r="G34" i="12"/>
  <c r="G111" i="12"/>
  <c r="G59" i="12"/>
  <c r="G115" i="12"/>
  <c r="G38" i="12"/>
  <c r="G28" i="12"/>
  <c r="G74" i="12"/>
  <c r="G92" i="12"/>
  <c r="G15" i="12"/>
  <c r="G24" i="12"/>
  <c r="G25" i="12"/>
  <c r="G41" i="12"/>
  <c r="G94" i="12"/>
  <c r="F19" i="12"/>
  <c r="F29" i="12"/>
  <c r="F21" i="12"/>
  <c r="F44" i="12"/>
  <c r="F51" i="12"/>
  <c r="F54" i="12"/>
  <c r="F81" i="12"/>
  <c r="F56" i="12"/>
  <c r="F52" i="12"/>
  <c r="F14" i="12"/>
  <c r="F17" i="12"/>
  <c r="F26" i="12"/>
  <c r="F39" i="12"/>
  <c r="F48" i="12"/>
  <c r="F76" i="12"/>
  <c r="F124" i="12"/>
  <c r="F125" i="12"/>
  <c r="F37" i="12"/>
  <c r="F62" i="12"/>
  <c r="F88" i="12"/>
  <c r="F79" i="12"/>
  <c r="F34" i="12"/>
  <c r="F111" i="12"/>
  <c r="F59" i="12"/>
  <c r="F115" i="12"/>
  <c r="F38" i="12"/>
  <c r="F28" i="12"/>
  <c r="F74" i="12"/>
  <c r="F92" i="12"/>
  <c r="F15" i="12"/>
  <c r="F24" i="12"/>
  <c r="F25" i="12"/>
  <c r="F41" i="12"/>
  <c r="F94" i="12"/>
  <c r="G22" i="12"/>
  <c r="G93" i="12"/>
  <c r="G113" i="12"/>
  <c r="G95" i="12"/>
  <c r="G112" i="12"/>
  <c r="G120" i="12"/>
  <c r="G99" i="12"/>
  <c r="G65" i="12"/>
  <c r="G77" i="12"/>
  <c r="G42" i="12"/>
  <c r="G82" i="12"/>
  <c r="G101" i="12"/>
  <c r="G16" i="12"/>
  <c r="G43" i="12"/>
  <c r="G55" i="12"/>
  <c r="G67" i="12"/>
  <c r="G118" i="12"/>
  <c r="G114" i="12"/>
  <c r="G20" i="12"/>
  <c r="G68" i="12"/>
  <c r="G91" i="12"/>
  <c r="G36" i="12"/>
  <c r="G58" i="12"/>
  <c r="G117" i="12"/>
  <c r="G119" i="12"/>
  <c r="G32" i="12"/>
  <c r="G61" i="12"/>
  <c r="G18" i="12"/>
  <c r="G75" i="12"/>
  <c r="G31" i="12"/>
  <c r="G49" i="12"/>
  <c r="G50" i="12"/>
  <c r="F98" i="12"/>
  <c r="F22" i="12"/>
  <c r="F93" i="12"/>
  <c r="F113" i="12"/>
  <c r="F95" i="12"/>
  <c r="F112" i="12"/>
  <c r="F120" i="12"/>
  <c r="F99" i="12"/>
  <c r="F65" i="12"/>
  <c r="F77" i="12"/>
  <c r="F42" i="12"/>
  <c r="F82" i="12"/>
  <c r="F101" i="12"/>
  <c r="F16" i="12"/>
  <c r="F43" i="12"/>
  <c r="F55" i="12"/>
  <c r="F67" i="12"/>
  <c r="F118" i="12"/>
  <c r="F114" i="12"/>
  <c r="F20" i="12"/>
  <c r="F68" i="12"/>
  <c r="F91" i="12"/>
  <c r="F36" i="12"/>
  <c r="F58" i="12"/>
  <c r="F117" i="12"/>
  <c r="F119" i="12"/>
  <c r="F32" i="12"/>
  <c r="F61" i="12"/>
  <c r="F18" i="12"/>
  <c r="F75" i="12"/>
  <c r="F31" i="12"/>
  <c r="F49" i="12"/>
  <c r="F50" i="12"/>
  <c r="G98" i="12"/>
  <c r="G83" i="12"/>
  <c r="F83" i="12"/>
  <c r="G80" i="12" l="1"/>
  <c r="F80" i="12"/>
  <c r="G45" i="12"/>
  <c r="F45" i="12"/>
  <c r="G27" i="12"/>
  <c r="F27" i="12"/>
  <c r="G116" i="12"/>
  <c r="F116" i="12"/>
  <c r="G60" i="12"/>
  <c r="F60" i="12"/>
  <c r="G126" i="12"/>
  <c r="F126" i="12"/>
  <c r="G30" i="12"/>
  <c r="F30" i="12"/>
  <c r="G69" i="12"/>
  <c r="F69" i="12"/>
  <c r="G47" i="12"/>
  <c r="G122" i="12"/>
  <c r="G71" i="12"/>
  <c r="G33" i="12"/>
  <c r="G96" i="12"/>
  <c r="G85" i="12"/>
  <c r="G53" i="12"/>
  <c r="H26" i="1" l="1"/>
  <c r="I26" i="1" s="1"/>
  <c r="H15" i="1" l="1"/>
  <c r="I15" i="1" s="1"/>
</calcChain>
</file>

<file path=xl/sharedStrings.xml><?xml version="1.0" encoding="utf-8"?>
<sst xmlns="http://schemas.openxmlformats.org/spreadsheetml/2006/main" count="667" uniqueCount="400">
  <si>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</si>
  <si>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</si>
  <si>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</si>
  <si>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</si>
  <si>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</si>
  <si>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</si>
  <si>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</si>
  <si>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</si>
  <si>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</si>
  <si>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</si>
  <si>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</si>
  <si>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</si>
  <si>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</si>
  <si>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</si>
  <si>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</si>
  <si>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</si>
  <si>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</si>
  <si>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</si>
  <si>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</si>
  <si>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</si>
  <si>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</si>
  <si>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</si>
  <si>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</si>
  <si>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</si>
  <si>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</si>
  <si>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</si>
  <si>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</si>
  <si>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</si>
  <si>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</si>
  <si>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</si>
  <si>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</si>
  <si>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</si>
  <si>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</si>
  <si>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</si>
  <si>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</si>
  <si>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</si>
  <si>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</si>
  <si>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</si>
  <si>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</si>
  <si>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</si>
  <si>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</si>
  <si>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</si>
  <si>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</si>
  <si>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</si>
  <si>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</si>
  <si>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</si>
  <si>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</si>
  <si>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</si>
  <si>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</si>
  <si>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</si>
  <si>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</si>
  <si>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</si>
  <si>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</si>
  <si>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</si>
  <si>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</si>
  <si>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</si>
  <si>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</si>
  <si>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</si>
  <si>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</si>
  <si>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</si>
  <si>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</si>
  <si>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</si>
  <si>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</si>
  <si>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</si>
  <si>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</si>
  <si>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</si>
  <si>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</si>
  <si>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</si>
  <si>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</si>
  <si>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</si>
  <si>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</si>
  <si>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</si>
  <si>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</si>
  <si>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</si>
  <si>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</si>
  <si>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</si>
  <si>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</si>
  <si>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</si>
  <si>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</si>
  <si>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</si>
  <si>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</si>
  <si>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</si>
  <si>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</si>
  <si>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</si>
  <si>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</si>
  <si>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</si>
  <si>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</si>
  <si>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</si>
  <si>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</si>
  <si>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</si>
  <si>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</si>
  <si>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</si>
  <si>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</si>
  <si>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</si>
  <si>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</si>
  <si>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</si>
  <si>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</si>
  <si>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</si>
  <si>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</si>
  <si>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</si>
  <si>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</si>
  <si>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</si>
  <si>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</si>
  <si>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</si>
  <si>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</si>
  <si>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</si>
  <si>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</si>
  <si>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</si>
  <si>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</si>
  <si>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</si>
  <si>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</si>
  <si>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</si>
  <si>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</si>
  <si>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</si>
  <si>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</si>
  <si>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</si>
  <si>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</si>
  <si>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</si>
  <si>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</si>
  <si>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</si>
  <si>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</si>
  <si>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</si>
  <si>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</si>
  <si>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</si>
  <si>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</si>
  <si>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</si>
  <si>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</si>
  <si>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</si>
  <si>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</si>
  <si>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</si>
  <si>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</si>
  <si>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</si>
  <si>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</si>
  <si>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</si>
  <si>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</si>
  <si>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</si>
  <si>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</si>
  <si>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</si>
  <si>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</si>
  <si>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</si>
  <si>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</si>
  <si>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</si>
  <si>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</si>
  <si>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</si>
  <si>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</si>
  <si>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</si>
  <si>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</si>
  <si>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</si>
  <si>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</si>
  <si>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</si>
  <si>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</si>
  <si>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</si>
  <si>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</si>
  <si>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</si>
  <si>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</si>
  <si>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</si>
  <si>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</si>
  <si>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</si>
  <si>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</si>
  <si>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</si>
  <si>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</si>
  <si>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</si>
  <si>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DISTEC DISTRIBUIDORA TECNOLOGICA PARA EL CARIBE, SRL</t>
  </si>
  <si>
    <t>LIC. JUAN VLADIMIR VELOZ</t>
  </si>
  <si>
    <t xml:space="preserve">  Encargado Interino Depto. De Contabilidad</t>
  </si>
  <si>
    <t>Bonanza Dominicana, SAS</t>
  </si>
  <si>
    <t>Luxo Dominicana, SRL</t>
  </si>
  <si>
    <t>B1500005139</t>
  </si>
  <si>
    <t>AGENCIA DE VIAJES MILENA TOURS, SRL</t>
  </si>
  <si>
    <t>Trilogy Dominicana, SA</t>
  </si>
  <si>
    <t>B1500000011</t>
  </si>
  <si>
    <t>Jhael Maldonado Enterprises, EIRL</t>
  </si>
  <si>
    <t>B1500000037</t>
  </si>
  <si>
    <t>Ardigraf, SRL</t>
  </si>
  <si>
    <t>COMPANIA DOMINICANA DE TELEFONOS C POR A</t>
  </si>
  <si>
    <t>Seguros Reservas, SA</t>
  </si>
  <si>
    <t>Luyens Comercial, SRL</t>
  </si>
  <si>
    <t>Santo Domingo Motors Company, SA</t>
  </si>
  <si>
    <t>Magna Motors, SA</t>
  </si>
  <si>
    <t>B1500000040</t>
  </si>
  <si>
    <t>B1500000224</t>
  </si>
  <si>
    <t>Aldisa Business World, SRL</t>
  </si>
  <si>
    <t>Servicies Travel, SRL</t>
  </si>
  <si>
    <t>Dento Media, SRL</t>
  </si>
  <si>
    <t>Agua Cristal, SA</t>
  </si>
  <si>
    <t>Servicios Empresariales Canaan, SRL</t>
  </si>
  <si>
    <t>EDENORTE DOMINICANA S A</t>
  </si>
  <si>
    <t>B1500000082</t>
  </si>
  <si>
    <t>B1500000207</t>
  </si>
  <si>
    <t>B1500000013</t>
  </si>
  <si>
    <t>B1500000107</t>
  </si>
  <si>
    <t>KYODOM SRL</t>
  </si>
  <si>
    <t>Edesur Dominicana, S.A</t>
  </si>
  <si>
    <t>Inversiones Inogar, SRL</t>
  </si>
  <si>
    <t>Gamt multiservis, SRL</t>
  </si>
  <si>
    <t>CORRESPONDIENTE DEL 01 AL 31 DE JULIO   DEL 2023</t>
  </si>
  <si>
    <t>Altice Dominicana, SA</t>
  </si>
  <si>
    <t>Berrazzano, SRL</t>
  </si>
  <si>
    <t>Centro Ferretero Austria, SRL</t>
  </si>
  <si>
    <t>CONSULTORES DE DATOS DEL CARIBE C POR A</t>
  </si>
  <si>
    <t>CORAMCA, SRL</t>
  </si>
  <si>
    <t>Crea 2, SRL</t>
  </si>
  <si>
    <t>CTAV, SRL</t>
  </si>
  <si>
    <t>Duma Group SRL</t>
  </si>
  <si>
    <t>Express Servicios Logisticos ESLOGIST, EIRL</t>
  </si>
  <si>
    <t>Global Promo JO LE, SRL</t>
  </si>
  <si>
    <t>GRUPO MARTE ROMAN, SRL</t>
  </si>
  <si>
    <t>Identificaciones JMB, SRL</t>
  </si>
  <si>
    <t>Inversiones Suero Guzmán, SRL</t>
  </si>
  <si>
    <t>Khalicco Investments, SRL</t>
  </si>
  <si>
    <t>LA COCINA DE DONA MARY SRL</t>
  </si>
  <si>
    <t>Nerosky, SRL</t>
  </si>
  <si>
    <t>Provesol Proveedores de Soluciones, SRL</t>
  </si>
  <si>
    <t>PS&amp;S, Proveedora de Servicios &amp; Suministros de Oficina, SRL</t>
  </si>
  <si>
    <t>Puntual Soluciones KSP, SRL</t>
  </si>
  <si>
    <t>Sistemas y Consultoria, SRL</t>
  </si>
  <si>
    <t>Solutex, SRL</t>
  </si>
  <si>
    <t>Tekknowlogic Dominicana, SRL</t>
  </si>
  <si>
    <t>Textilgraf, SRL</t>
  </si>
  <si>
    <t>Turistrans Transporte y Servicios, SRL</t>
  </si>
  <si>
    <t>Viamar, SA</t>
  </si>
  <si>
    <t>LIB: 6308 d/f  PAGO FACTURA NCF. B1500005339, SEGUN O/C MIP-2023-00334, POR CONTRATACIÓN DE SERVICIO DE GESTIÓN DE EVENTOS DE LA ACTIVIDAD DE VUELTA AL BARRIO, DE ESTE MINISTERIO.</t>
  </si>
  <si>
    <t>LIB: 6787 d/f  PAGO FACT. NCF. B1500005139 y 5297, SEGUN O/S MIP-2023-00017, POR CONTRATACIÓN DE SERVICIOS HOSPEDAJE PARA SER UTILIZADOS DENTRO DEL PLAN SEGURIDAD CIUDADANA MI PAIS SEGURO.</t>
  </si>
  <si>
    <t>LIB: 6817 d/f  PAGO FACT. NCF. B1500041877 Y B1500041937 SEGUN O/C-MIP-2022-00904, 5TO ABONO POR ADQUISICION DE 400 FARDOS DE BOTELLAS PLASTICAS DE AGUA PURIFICADA PARA SER UTILIZADAS EN LOS DIFERENTES DEPARTAMENTOS, PROGRAMAS Y COCINOA DE ESTE MIP.</t>
  </si>
  <si>
    <t>LIB: 6206 d/f  PAGO FACTURA NCF B1500000224, SEGUN O/C MIP-2022-01188, CONFECCION DE MANTELES, BAMBALINAS Y TOPES DE MESA PARA EL DEPARTAMENTO DE EVENTO.</t>
  </si>
  <si>
    <t>LIB: 6538 d/f   PAGO CUENTA NO.3617053, NCF. B1500048881, B1500049759 Y B1500050589, POR SERVICIO DE TELECABLE COMUNIDAD SEGURA, CORRESPONDIENTE A LOS PERIODOS DEL 11/02/2023 AL 10/05/2023.</t>
  </si>
  <si>
    <t>LIB: 7069 d/f  PAGO CUENTAS NO. 9704970,4045090, FACTURAS B1500051727 Y B1500051697 , POR SERVICIO DE TELECABLE ,TELÉFONO E INTERNET A LA POLICÍA AUXILIAR Y A ESTE MIP POR SERVICIO DE INTERNET DE RESPALDO Y TELECABLE CORRESP. AL PERIODO DEL 20/05/2023 AL 19/06/2023</t>
  </si>
  <si>
    <t>LIB: 6278 d/f  PAGO FACTURA NCF. B1500000046, SEGUN O/C MIP-2023-00419, POR ADQUISICIÓN DE BANNERS QUE SERÁN UTILIZADOS EN LAS CLÍNICAS DEPORTIVAS IMPLEMENTADAS EN LA ROMANA PARA DE VUELTA AL BARRIO.</t>
  </si>
  <si>
    <t>LIB: 6537 d/f  PAGO FACTURA NCF. B1500000044, SEGUN O/C MIP-2023-00415, POR  ADQUISICIÓN Y CONFECCIÓN DE BROCHURE Y BANNER QUE FUERON UTILIZADOS EN LA ACTIVIDAD REFORMA EDUCATIVA DE LA POLICÍA NACIONAL Y LA SOCIEDAD CIVIL EN SANTIAGO, EL 02 DE JUNIO 2023.</t>
  </si>
  <si>
    <t>LIB: 6203 d/f  PAGO FACT NCF. B1500000009, SEGUN O/C MIP-2023-00239, POR CONTRATACIÓN PARA  REFRIGERIO PARA EL ACTO DE EUCARISTÍA EN MEMORIA DE LOS POLICÍA CAÍDOS, Y PARA EL ACTO DE GRADUACIÓN DEL PROG. DE CAPACITACIÓN RED DE LÍDERES COMUNITARIOS DE ESTE MIP.</t>
  </si>
  <si>
    <t>LIB: 7072 d/f  PAGO FACTURA NCF. B1500002717, SEGUN O/S MIP-2023-00335, POR SERVICIOS DE MANTENIMIENTO EN GARANTÍA DEL VEHÍCULO MITSUBISHI L200 CHASIS #000906, ASIGNADO A RECURSOS HUMANOS.</t>
  </si>
  <si>
    <t>LIB: 6356 d/f  PAGO FACTURA NCF. B1500000072, SEGUN O/C MIP-2022-01250, POR ADQUISICIÓN DE LONCHERAS, ESTUCHES Y BOLSOS CON LOGO, PARA SER UTILIZADO EN LAS DIFERENTES FERIAS Y ACTIVIDADES DE ESTE MINISTERIO.</t>
  </si>
  <si>
    <t>LIB: 6943 d/f  PAGO FACT. NCF. B1500000075 SEGUN O/C- MIP- 2023-00172 POR ADQUISICION  DE 1,000 BOTELLAS TERMICAS PARA PARTICIPANTES QUE ASISTIERON A LA ACTIVIDAD DEL DIA DE CONVIVENCIA DESPUES DEL BARRIO REALIZADA  EL 28 DE MARZO EN LA ROMANA.</t>
  </si>
  <si>
    <t>LIB: 6150 d/f  PAGO CUENTA NO. 788841969, NCF E450000012232, POR SERVICIO DE FLOTAS Y DATA DISTRIBUIBLE PARA SER UTILIZADAS POR LA POLICIA NACIONAL EN EL PLAN DE SEGURIDAD CIUDADANA CORRESPONDIENTE AL MES DE MAYO DE 2023.</t>
  </si>
  <si>
    <t>LIB: 6277 d/f  PAGO CUENTA NO. 703616800, NCF E450000010932, POR SERVICIO DE FLOTA DE ESTE MIP, CORRESPONDIENTE AL MES DE MAYO DE 2023.</t>
  </si>
  <si>
    <t>LIB: 6715 d/f  PAGO CUENTA NO. 710029713, NCF E450000011096, POR SERVICIO TELEFÓNICO A ESTE MIP, CORRESPONDIENTE AL MES DE MAYO 2023.</t>
  </si>
  <si>
    <t>LIB: 6786 d/f  PAGO  FACT. NCF. B1500001319 y B1500001341, SEGUN CERT. CONT. BS-0010235-2022, CORRESP. A LOS CARGOS FIJOS, REPORTES DE CREDITOS ADICIONALES, REPORTE DE LOCALIZACION  ADICIONALES DEL SERVICIO DE BURO DE CREDITO, DEL 13/12/2022 AL 12/2/2023.</t>
  </si>
  <si>
    <t>LIB: 6819 d/f  PAGO FACTURA NCF. B1500000175, SEGUN O/C MIP-2023-00331, POR ADQUISICIÓN DE CASCOS PROTECTORES PARA DIFERENTES ACTIVIDADES DE ESTE MINISTERIO.</t>
  </si>
  <si>
    <t>LIB: 6146 d/f  PAGO FACT. NCF B1500000020 CON O/C MIP-2023-00225, POR ADQUISICION 1000 SILBATOS CON LOGO INSTITUCIONAL, PARA LA ACTIVIDAD DEL DIA DE CONVIVENCIA DESPUES DEL BARRIO REALIZADA EN LA ROMANA.</t>
  </si>
  <si>
    <t>LIB: 6814 d/f  PAGO FACT. NCF. B1500000394 SEGUN O/S-2023-00310 POR CONTRATACION DE SERVICIOS DE GESTION DE EVENTOS PARA ACTIVIDADES DENTRO DE LA ESTRATEGIA NACIONAL DE SEGURIDAD CIUDADANA MI PAIS SEGURO DE ESTE MIP.</t>
  </si>
  <si>
    <t>LIB: 6889 d/f  PAGO FACT. NCF. B1500000390 SEGUN O/S-MIP-2023-00149 POR CONTRATACION DE SERVICIOS GESTION DE EVENTOS PARA ACTIVIDAD DENTRO DE LA ESTRATEGIA. MI PAIS SEGURO.</t>
  </si>
  <si>
    <t>LIB: 6816 d/f  PAGO FACTURA NCF. B1500000213, SEGUN O/C MIP-2023-00260, POR  ADQUISICION DE 1000 BOTIQUINES DE PRIMEROS AUXILIOS PARA SER DISTRIBUIDOS POR EL DEPARTAMENTO DE RELACIONES PUBLICAS, EN DIFERENTES ACTIVIDADES DE ESTE MIP.</t>
  </si>
  <si>
    <t>LIB: 6888 d/f  PAGO FACTURA NCF. B1500000207, CON O/C MIP-2023-00078, POR ADQUISICION DE (500) TERMOS TERMICOS PARA USO DEL DPTO. DE RELACIONES PUBLICAS DE ESTE MIP.</t>
  </si>
  <si>
    <t>LIB: 7068 d/f  PAGO FACTURA NCF. B1500000107, SEGUN O/C MIP-2023-00362, POR ADQUISICION DE BANNERS Y CARPETAS PARA SER DISTRIBUIDAS DENTRO DE LA ACTIVIDAD DE LA ESTRATEGIA NACIONAL INTEGRAL MI PAIS SEGURO DEL VICEMINISTERIO SEGURIDAD INTERIOR DE ESTE MINISTERIO.</t>
  </si>
  <si>
    <t>LIB: 6820 d/f  PAGO FACT. NCF. B1500000153 SEGUN O/S-MIP-2023-00228, POR CONTRATACION DE SERVICIOS DE GESTION DE EVENTOS, PARA  ACTIVIDAD QUE FUE REALIZADA EN LA ROMANA.</t>
  </si>
  <si>
    <t>LIB: 6433 d/f  PAGO NIC. NO. 6784227 Y 6925115, POR SERVICIO DE ELECTRICIDAD DE LA OFICINA  REGIONAL DEL MIP EN SANTIAGO DE LOS CABALLEROS, Y LA CASA DE PREVENCION EN SAN FRANCISCO DE MACORIS  CORRESP. AL PERIODO,  01/05/2023 AL 01/06/2023.</t>
  </si>
  <si>
    <t>LIB: 6683 d/f  PAGO NIC. NO. 6784227 Y 6925115, POR SERVICIO DE ELECTRICIDAD DE LA OFICINA  REGIONAL DEL MIP EN SANTIAGO DE LOS CABALLEROS, Y LA CASA DE PREVENCION EN SAN FRANCISCO DE MACORIS  CORRESP. AL PERIODO,  01/04/2023 AL 01/05/2023.</t>
  </si>
  <si>
    <t>LIB: 6274 d/f  PAGO FACTURA NCF. B1500371282, NIC 6006689, POR SERVICIO DE ENERGIA ELECTRICA, PROGRAMA COMUNIDAD SEGURA CORRESPONDIENTE AL PERIODO DEL 13/03/2023 AL 12/04/2023.</t>
  </si>
  <si>
    <t>LIB: 6717 d/f  PAGO FACTURA NCF. B1500377787, NIC 6006689, POR SERVICIO DE ENERGIA ELECTRICA, PROGRAMA COMUNIDAD SEGURA CORRESPONDIENTE AL PERIODO DEL 12/04/2023 AL 12/05/2023.</t>
  </si>
  <si>
    <t>LIB: 6821 d/f PAGO NIC. NO. 6671693,7168438 Y 7251640, POR SERV. DE ELECTRICIDAD A  LOS LOCALES  DONDE FUNCIONAN  LAS CASAS DE PREV. Y SEGURIDAD CIUDADANA, EN CRISTO REY, LOS ALCARRIZOS Y EL LOCAL DE LA POLICIA. AUX  PERIODO DEL 02/02/2023 AL 15/05/2023.</t>
  </si>
  <si>
    <t>LIB: 6140 d/f  PAGO FACTURA NCF. B1500000304, SEGUN O/C MIP-2023-00184, POR ADQUISICION DE AZÚCAR CREMA CAÑA DULCE DE 2 LIBRAS PARA SER DISTRIBUIDOS EN LA ACTIVIDAD DÍA DE CONVIVENCIA.</t>
  </si>
  <si>
    <t>LIB: 6275 d/f   PAGO FACTURA NCF. B1500000010, SEGUN O/C MIP-2023-00359, POR ADQUISICIÓN DE ESCLAVINAS PARA SER UTILIZADAS EN EL PROGRAMA DE CAPACITACIÓN RED DE LÍDERES COMUNITARIOS MEDIADORES DE CONFLICTO.</t>
  </si>
  <si>
    <t>LIB: 6310 d/f  PAGO FACTURA NCF. B1500000011, SEGUN O/C MIP-2023-00344, POR ADQUISICIÓN DE 300 FARDOS DE BOTELLAS DE AGUA PARA SER UTILIZADOS EN EL EVENTO DE VUELTA AL BARRIO CELEBRADO POR ESTE MINISTERIO.</t>
  </si>
  <si>
    <t>LIB: 6434 d/f  PAGO FACTURA NCF. B1500000012, SEGUN O/C MIP-2023-00304, POR ADQUISICIÓN DE ESCLAVINAS PARA GRADUANDO MUNICIPALES QUE HAN CONCLUIDO EL CURSO BÁSICO DE ENTRENAMIENTO Y FORMACIÓN ACADÉMICA EN LA ALCALDÍA DEL DISTRITO NACIONAL Y LOS MUNICIPIOS SANTO DOMINGO</t>
  </si>
  <si>
    <t>LIB: 6945 d/f  PAGO FACT. NCF. B1500000013, SEGUN O/C MIP-2023-00332 POR ADQUISICION DE TABLEROS CON MALLAS Y ARO DE BASKETBALL, DISTRIBUIDOS EN ACTIVIDADES DENTRO PLAN DE SEGURIDAD CIUDADANA EN EL DISTRITO NACIONAL.</t>
  </si>
  <si>
    <t>LIB: 6890 d/f  PAGO FACTURA NCF. B1500000123, SEGUN O/C MIP-2023-00365, POR ADQUISICIÓN DE PIN INSTITUCIONAL PARA SER DISTRIBUIDOS POR EL AREA DE PROTOCOLO DE ESTE MINISTERIO.</t>
  </si>
  <si>
    <t>LIB: 6144 d/f  PAGO FACT. NCF. B1500000522 SEGUN O/C MIP-2023-00156 POR IMPRESION HOJAS DE INSTRUCCIONES O MANUAL TECNICO DE SEGURIDAD CIUDADANA PARA VICEMINISTERIO DE SEGURIDAD PREVENTIVAS EN GOBIERNOS PROVINCIALES.</t>
  </si>
  <si>
    <t>LIB: 6486 d/f  PAGO FACT. NCF. B1500027777, POR VALOR DE 1,790,106.19, POR  SERVICIO DE SEGURO  MEDICO AL PERSONAL DE ESTE  MIP, MENOS DESC. DE NOMINA $351,798.13, MENOS N/C. NCF. B0400395491 POR 8,211.48,CORRESP. AL PERIODO DEL 01/05/2023 AL 31/05/2023.</t>
  </si>
  <si>
    <t>LIB: 6789 d/f  PAGO FACT. NCF. B1500000744, SALDO CERTIFICADO DE CONTRATO NO. BS-0017966-2022, POR ADQUISICION DE SUMISTROS PARA LA IMPRESION DE LICENCIAS DEL VICE-MINISTERIO DE CONTROL Y REGULACION DE ARMAS, MENOS EL 20% DE ANTICIPO LIB.12082-1 POR RD$1,033,680.00</t>
  </si>
  <si>
    <t>LIB: 6208 d/f  PAGO FACT. NCF. B1500000528,15avo. ABONO AL REG. CONT. NO.MC-0000259-2022, POR ADQUISICION  DE SELLOS GOMIGRAFOS.</t>
  </si>
  <si>
    <t>LIB: 6312 d/f PAGO FACT. NCF. B1500000534 POR RD$120,402.86, 16avo. ABONO AL CERT. CONTRATO  NO.MC-0000259-2022, POR ADQUISICION  DE TARJETAS DE PRESENTACION, MENOS EL 20% DE ANTICIPO POR RD$116,536.28</t>
  </si>
  <si>
    <t>LIB: 6944 d/f PAGO FACTURA NCF. B1500000053, SEGUN O/S MIP-2023-00358, POR  CONFECCIÓN E IMPRESIÓN DE BROCHURES PARA SER DISTRIBUIDOS EN LAS ESCUELAS Y JUNTAS DE VECINOS VINCULADOS DENTRO DE LA ESTRATEGIA INTEGRAL DE SEGURIDAD CIUDADANA MI PAÍS SEGURO, DE ESTE MIP.</t>
  </si>
  <si>
    <t>LIB: 6946 d/f  PAGO FACT. NCF. B1500000112 SEGUN O/C-2023-00259 POR ADQUISICION DE BOLIGRAFOS CON LOGO INSTITUCIONAL PARA SER DISTRIBUIDOS DENTRO DE LAS ACTIVIDADES DE MI PAIS SEGURO DE ESTE MIP.</t>
  </si>
  <si>
    <t>LIB: 6205 d/f  PAGO FACT. NCF. B1500000829 SEGUN O/C-MIP-2023-00341 POR ADQUISICION DE UN CARRO DE CARGA PARA SER UTILIZADO EN LA DIRECCION FINANCIERA DE ESTE MIP.</t>
  </si>
  <si>
    <t>LIB: 6357 d/f  PAGO FACT. NCF. B1500000824 SEGUN O/C MIP-2023-00291 POR ADQUISICION DE (52) TOLAS CON LA FINALIDAD DE REFORZAR LA SEGURIDAD DEL DEPOSITO DE ARMAS DE ESTE MIP.</t>
  </si>
  <si>
    <t>LIB: 6142 d/f  PAGO FACT. NCF. B1500000407, 7MO  ABONO A LA O/S MIP-2022-00494, POR SERV. DE ALQ. DE  IMPRESORAS  MULTIFUNCIONALES  PARA SER UTIL. EN DIF. AREAS DE ESTE MIP SEGUN CERT. DE CONTRATO NO. BS-0011372-2022.</t>
  </si>
  <si>
    <t>LIB: 6571 d/f  PAGO FACT. NCF.B1500000415, 8VO  ABONO A LA O/S MIP-2022-00494, POR SERVICIO DE ALQUILER DE IMPRESORAS MULTIFUNCIONALES UTILIZADAS EN DIFERENTES AREAS DE ESTE MIP SEGUN CERTIFICADOS DE CONTRATO NO. BS-0011372-2022.</t>
  </si>
  <si>
    <t>LIB: 6204 d/f PAGO FACT.NCF. B1500000308 SEGUN O/S-MIP-2023-00237, POR CONTRATACION DE SERVICIO DE (50) ALMUERZOS PARA EL PERSONAL DE LA POLICIA  AUXILIAR QUE ESTARA PARTICIPANDO EN EL DESFILE LLEVADO A CABO EN LA PROVINCIA DE SANTIAGO DE LOS CABALLEROS.</t>
  </si>
  <si>
    <t>LIB: 6304 d/f  PAGO FACT. NCF. B1500000307 SEGUN O/S-MIP-2023-00205, POR CONTRATACION DE LOS SERVICIOS DE REFRIGERIO, PARA EL ACTO DE APERTURA DEL PROGRAMA DE CAPACITACION, RED DE LIDERES COMUNITARIOS MEDIADORES DE CONFLICTOS EN LA PROVINCIA DE SANTIAGO DE LOS CABALLERO</t>
  </si>
  <si>
    <t>LIB: 6305 d/f PAGO FACT. NCF. B1500000115 SEGUN O/C-MIP-2023-00266 POR ADQUISICION DE LAMPARAS ELECTRICAS PARA SER DISTRUIBUIDAS EN LOS SECTORES PRIORIZADOS.</t>
  </si>
  <si>
    <t>LIB: 6143 d/f PAGO FACT. NCF. B1500001103 SEGUN MIP-2023-00248 POR ADQUISICION 50 CAJAS DE PAPEL CONTINUO DE 9.5*11 DE TRES PARTES BLANCA, AMARILLA Y ROSADA  PARA SER UTILIZADAS EN ESTE MIP</t>
  </si>
  <si>
    <t>LIB: 6152 d/f  PAGO FACTURA NCF. B1500001144, SEGUN O/C MIP-2023-00348, POR ADQUISICIÓN DE TÓNERES QUE SERÁN UTILIZADOS POR ESTE MINISTERIO.</t>
  </si>
  <si>
    <t>LIB: 6145 d/f  PAGO FACTURA B1500006276, SEGUN O/S MIP-2023-00264, POR SERVICIOS DE MANTENIMIENTO EN GARANTÍA DEL VEHÍCULO HYUNDAI SANTA FE CHASIS #057232, ASIGNADO AL DESPACHO.</t>
  </si>
  <si>
    <t>LIB: 6276 d/f  PAGO FACT. NCF. B1500006412 SEGUN O/S-MIP-2023-00379 POR MANTENIMIENTO DE VEHICULO HYUNDAI CANTUS CHASIS #348641, ASIG A  LA  ENC DE RELACCIONES PUBLICA, LA DIFERENCIA ENTRE LA ORDEN Y LA FACTURA SE DEBE A QUE ALGUNOS SERVICIOS ESTAN DENTRO DE LA GARANTIA</t>
  </si>
  <si>
    <t>LIB: 6306 d/f  PAGO FACTURA NCF. B1500006346, SEGUN O/S MIP-2023-00312, POR SERVICIOS DE MANTENIMIENTO EN GARANTÍA DEL VEHÍCULO HYUNDAI CANTUS CHASIS #363392, ASIGNADO AL DESPACHO;  MONTO DE LA DIFERENCIA ENTRE LA ORDEN DE SERV Y LA FACTURA ESTA CUBIERTO POR LA GARANTIA</t>
  </si>
  <si>
    <t>LIB: 6309 d/f PAGO FACT. NCF. B1500000033 SEGUN O/C-MIP-2023-00292 POR ADQUISICION DE (POLO) T-SHIRT MANGA CORTA DE COLOR AZUL OSCURO PARA SER UTILIZADOS POR VICEMINISTERIO  DE CONVIVIENCIA CIUDADANA Y DEPARTAMENTO DE TECNOLOGIA DE LA INFORMACION.</t>
  </si>
  <si>
    <t>LIB: 6716 d/f  PAGO FACTURA NCF. B1500001215, SEGUN O/C MIP 2023-00306, POR ADQUISICIÓN DE KIT DE SEGURIDAD VIAL PARA USO EN LA FLOTILLA VEHICULAR DE ESTE MINISTERIO.</t>
  </si>
  <si>
    <t>LIB: 6311 d/f  PAGO FACT. NCF. B1500000340 SEGUN O/C-MIP-2023-00329 POR ADQUISICION DE NEVERA Y FREEZER PARA SER UTILIZADOS EN EL PROGRAMA DE RESCATE DIRIGIDO POR EL VICEMINISTERIO DE SEGURIDAD PREVENTIVA EN LOS GOBIERNOS PROVINCIALES.</t>
  </si>
  <si>
    <t>LIB: 6307 d/f   PAGO FACTURA NCF B1500000161, SEGUN O/C MIP-2023-00324, ADQUISICION DE CAJAS PLASTICAS PARA USO DE TRASLADO DE INSUMO PARA LAS ACTUVIDADES DE ESTE MIP.</t>
  </si>
  <si>
    <t>LIB: 6075 d/f  PAGO FACTURA NCF. B1500025101, SEGUN O/S MIP-2023-00355, POR SERVICIOS DE MANTENIMIENTO DEL VEHICULO CHEVROLET COLORADO CHASIS #650889, ASIGNADO AL COBA. LA DIFERENCIA ENTRE LA ORDEN DE COMPRA Y LA FACTURA ESTA CUBIERTA POR LA GARANTIA.</t>
  </si>
  <si>
    <t>LIB: 6141 d/f  PAGO FACTURA NCF. B1500025039, SEGUN O/S MIP-2023-00288, POR SERVICIOS DE MANTENIMIENTO EN GARANTÍA DEL VEHÍCULO NISSAN KICKS CHASIS #606892, ASIGNADO AL DEPTO. EVENTOS.</t>
  </si>
  <si>
    <t>LIB: 6149 d/f PAGO FACTURA NCF. B1500025142, SEGUN O/S MIP-2023-00381, POR  SERVICIO DE MANTENIMIENTO DEL VEHÍCULO CHEVROLET COLORADO CHASIS #650669, ASIGNADO AL DEPTO DE TRANSPORTACION.</t>
  </si>
  <si>
    <t>LIB: 6211 d/f  PAGO FACTURA NCF. B1500025128, SEGUN O/S MIP-2023-00378, POR SERVICIOS DE MANTENIMIENTO EN GARANTÍA DEL VEHÍCULO CHEVROLET TAHOE CHASIS #196228, ASIGNADO AL DESPACHO.</t>
  </si>
  <si>
    <t>LIB: 6279 d/f  PAGO FACTURA NCF. B1500024969, SEGUN O/S MIP-2023-00315, POR SERVICIOS DE MANTENIMIENTO DEL VEHÍCULO CHEVROLET COLORADO CHASIS #650594, ASIGNADO AL TRANSPORTACIÓN.</t>
  </si>
  <si>
    <t>LIB: 6624 d/f  PAGO FACTURA NCF. B1500025233, SEGUN O/S MIP-2023-00403, POR SERVICIOS DE MANTENIMIENTO EN GARANTÍA DEL VEHÍCULO CHEVROLET COLORADO CHASIS #650595. ASIGNADO AL DEPARTAMENTO DE PROTOCOLO.</t>
  </si>
  <si>
    <t>LIB: 7070 d/f  PAGO FACT.NCF B1500025312 SEGUN PAGO O/S MIP-2023-00435 POR SERVICIO DE MANTENIMIENTO Y REPARACION PARA VEHICULO TIPO JEEP, AÑO 2020 CHASIS 607149, ASIGNADO AL COBA DE ESTE MIP.</t>
  </si>
  <si>
    <t>LIB: 7071 d/f  PAGO FACTURA NCF. B1500025321, SEGUN O/S MIP-2023-00446, POR SERVICIO DE MANTENIMIENTO PARA EL VEHÍCULO TIPO CAMIONETA, MARCA CHEVROLET, MODELO COLORADO, CHASIS 0888, ASIGNADO AL COBA.</t>
  </si>
  <si>
    <t>LIB: 6209 d/f  PAGO FACT. NCF. B1500008482, POR  VALOR DE RD$557,377.36, POR SERVICIO DE SEGURO MEDICO AL PERSONAL DE ESTE MIP, MENOS DESC. NOMINA DE RD$52,603.38, PERIODO DEL 01/05/2023 AL 31/05/2023</t>
  </si>
  <si>
    <t>LIB: 6394 d/f  PAGO FACT. NCF. B1500041473-41669 Y 41768, POR LA INCLUSION EN LA  PÓLIZA DE SEG. NO.2-2-502-0000152 (VEH. DE MOTOR FLOTILLAS AUMENTO) y 2-2-503-0239277, (RESP. CIVIL EXCESO VEH. DE MOTOR RENOVACION) del 27/04/2023 al  02/06/2024,  FLOT. VEH. DE ESTE MIP</t>
  </si>
  <si>
    <t>LIB: 6788 d/f PAGO FACT. NCF. B1500041472-41671 Y 41769, POR LA INCLUSION EN LA  PÓLIZA DE SEG. NO.2-2-503-0238403 (RESP. CIVIL EXCESO VEH. DE MOTOR AUMENTO) y 2-2-502-0175802, ( VEH. DE MOTOR FLOTILLAS RENOVACION) del 27/04/2023 al  02/06/2024, FLOT. VEH. DE ESTE MIP.</t>
  </si>
  <si>
    <t>LIB: 6684 d/f  PAGO FACTURA NCF. B1500003342, SEGUN O/S MIP-2023-00351, POR CONTRATACIÓN DE SERVICIOS DE TRANSPORTE AL INTERIOR DEL PAÍS DENTRO DE LA ESTRATEGIA NACIONAL DE SEGURIDAD CIUDADANA MI PAÍS SEGURO.</t>
  </si>
  <si>
    <t>LIB: 6207 d/f   PAGO FACT. NCF. B1500000862, POR ALQUILER DEL LOCAL DONDE FUNCIONAN LAS OFICINAS DE LA POLICIA  AUXILIAR, SEGUN CERTIFICADO DE CONTRATO BS-0008193-2022, CORRESPONDIENTE AL MES DE JUNIO 2023.</t>
  </si>
  <si>
    <t>LIB: 6887 d/f  PAGO FACTURA NCF.B1500000082 SEGUN O/S MIP-2023-00240, POR CONTRATACIÓN DE LOS SERVICIOS DE MANTENIMIENTO PARA LOS EQUIPOS UPS DE ESTE MIP.</t>
  </si>
  <si>
    <t>LIB: 6355 d/f  PAGO FACTURA NCF. B1500000037, SEGUN O/C MIP-2023-00801, POR ADQUISICION DE 500 VASOS TERMICOS CON LOGO PARA SER DISTRIBUIDOS POR EL DEPARTAMENTO DE RELACIONES PUBLICAS DE ESTE MINISTERIO.</t>
  </si>
  <si>
    <t>LIB: 6891 d/f  PAGO FACTURA NCF. B1500000040, SEGUN O/C MIP-2023-00392, POR ADQUISICION DE GORRA Y T-SHIRT QUE FUERON UTILIZADOS EN LA ACTIVIDAD DE VUELTA AL BARRIO, CELEBRADO EL 04 DE JUNIO 2023 EN EL GRAN ARENA DEL CIBAO, SANTIAGO DE LOS CABALLEROS.</t>
  </si>
  <si>
    <t>LIB: 6210 d/f  PAGO FACT. NCF. B1500000156 SEGUN O/S-MIP-2022-00363 POR CONTRATACION DE SERVICIOS DE CAPACITACION PARA MICROSOFT 365 IDENTITY AND SERVICES, DURACION DE CUARENTA (40) HORAS, PARA OCHO (8) PARTICIPANTES, DEL DEPTO DE TECNOLOGIA.</t>
  </si>
  <si>
    <t>LIB: 6151 d/f   PAGO FACTURA NCF. B1500000242, SEGUN O/S MIP-2023-00421, POR CONTRATACIÓN DE SERVICIO PARA ENFRIAMIENTO DE AGUA EN 60 TANQUES Y 900 FUNDAS DE HIELO PARA ACTIVIDAD DE VUELTA AL BARRIO EN SANTIAGO.</t>
  </si>
  <si>
    <t>LIB: 6271  d/f  PAGO CUENTA No.104278187-001, SEGUN FACTURA NCF. B1500002642, POR SERVICIO DE INTERNET ALTERNO PARA ESTE MIP, CORRESPONDIENTE AL PERIODO DEL 16/05/2023 AL 15/06/2023</t>
  </si>
  <si>
    <t>LIB: 6539 d/f PAGO CUENTA No.104278187-001, SEGUN FACTURA NCF. B1500002686, POR SERVICIO DE INTERNET ALTERNO PARA ESTE MIP, CORRESPONDIENTE AL PERIODO DEL 16/06/2023 AL 15/07/2023.</t>
  </si>
  <si>
    <t>LIB: 6813 d/f   PAGO FACTURA NCF. B1500000468, SEGUN O/S MIP-2023-00352, POR CONTRATACIÓN DE SERVICIOS DE TRANSPORTE AL INTERIOR DEL PAÍS DENTRO DE LA ESTRATEGIA NACIONAL DE SEGURIDAD CIUDADANA MI PAÍS SEGURO.</t>
  </si>
  <si>
    <t>LIB: 6076 d/f  PAGO FACTURA NCF B1500011185, SEGUN O/S MIP-2023-00336, SERVICIOS DE MANTENIMIENTO EN GARANTÍA DEL VEHÍCULO MAZDA BT-50 CHASIS #003316, ASIGNADO AL DESPACHO.</t>
  </si>
  <si>
    <t>LIB: 6147 d/f  PAGO FACTURA NCF. B1500011069, SEGUN O/S MIP-2023-00316, POR SERVICIOS DE MANTENIMIENTO EN GARANTÍA DEL VEHÍCULO KIA SPORTAGE CHASIS #713727, ASIGNADO AL COBA.</t>
  </si>
  <si>
    <t>LIB: 6148 d/f PAGO FACT. NCF. B1500011135 SEGUN O/S MIP-2023-00319 POR SERVICIOS DE MANTENIMIENTO DEL VEHICULO KIA SPORTAGE CHASIS # 566456, ASIGNADO AL COBA.</t>
  </si>
  <si>
    <t>LIB: 6272 d/f PAGO FACT. NCF. B1500011255 SEGUN O/S-MIP-2023-00357 POR SERVICIOS DE MANTENIMIENTO DEL VEHICULO KIA SPORTAGE CHASIS# 565807, ASIGNADO AL DEPARTAMENTO DE TESORERIA.</t>
  </si>
  <si>
    <t>LIB: 6815 d/f PAGO FACTURA NCF. B1500011519, SEGUN O/S MIP-2023-00441, POR SERVICIOS DE MANTENIMIENTO EN GARANTÍA DEL VEHÍCULO KIA SPORTAGE CHASIS #7565988, ASIGNADO A LA VICEMINISTRA MERCEDES PEREZ CEBALLOS.</t>
  </si>
  <si>
    <t>B1500002717</t>
  </si>
  <si>
    <t>B1500025321</t>
  </si>
  <si>
    <t>B1500025312</t>
  </si>
  <si>
    <t>B1500051727</t>
  </si>
  <si>
    <t>B1500051697</t>
  </si>
  <si>
    <t>B1500000112</t>
  </si>
  <si>
    <t>B1500000053</t>
  </si>
  <si>
    <t>B1500000075</t>
  </si>
  <si>
    <t>B1500000123</t>
  </si>
  <si>
    <t>B1500000390</t>
  </si>
  <si>
    <t>B1500000153</t>
  </si>
  <si>
    <t>B1500000175</t>
  </si>
  <si>
    <t>B1500041877</t>
  </si>
  <si>
    <t>B1500041937</t>
  </si>
  <si>
    <t>B1500011519</t>
  </si>
  <si>
    <t>B1500000394</t>
  </si>
  <si>
    <t>B1500000468</t>
  </si>
  <si>
    <t>B1500000744</t>
  </si>
  <si>
    <t>B1500041472</t>
  </si>
  <si>
    <t>B1500041671</t>
  </si>
  <si>
    <t>B1500041769</t>
  </si>
  <si>
    <t>B1500005297</t>
  </si>
  <si>
    <t>B1500001319</t>
  </si>
  <si>
    <t>B1500001341</t>
  </si>
  <si>
    <t>B1500377787</t>
  </si>
  <si>
    <t>B1500001215</t>
  </si>
  <si>
    <t>E450000011096</t>
  </si>
  <si>
    <t>B1500003342</t>
  </si>
  <si>
    <t>B1500025233</t>
  </si>
  <si>
    <t>B1500000415</t>
  </si>
  <si>
    <t>B1500002686</t>
  </si>
  <si>
    <t>B1500048881</t>
  </si>
  <si>
    <t>B1500049759</t>
  </si>
  <si>
    <t>B1500050589</t>
  </si>
  <si>
    <t>B1500000044</t>
  </si>
  <si>
    <t>B1500027777</t>
  </si>
  <si>
    <t>B1500000012</t>
  </si>
  <si>
    <t>B1500041473</t>
  </si>
  <si>
    <t>B1500041669</t>
  </si>
  <si>
    <t>B1500041768</t>
  </si>
  <si>
    <t>B1500000824</t>
  </si>
  <si>
    <t>B1500000072</t>
  </si>
  <si>
    <t>B1500000534</t>
  </si>
  <si>
    <t>B1500000340</t>
  </si>
  <si>
    <t>B1500000033</t>
  </si>
  <si>
    <t>B1500005339</t>
  </si>
  <si>
    <t>B1500000161</t>
  </si>
  <si>
    <t>B1500006346</t>
  </si>
  <si>
    <t>B1500000115</t>
  </si>
  <si>
    <t>B1500000307</t>
  </si>
  <si>
    <t>B1500024969</t>
  </si>
  <si>
    <t>B1500000046</t>
  </si>
  <si>
    <t>E450000010932</t>
  </si>
  <si>
    <t>B1500006412</t>
  </si>
  <si>
    <t>B1500000010</t>
  </si>
  <si>
    <t>B1500371282</t>
  </si>
  <si>
    <t>B1500011255</t>
  </si>
  <si>
    <t>B1500002642</t>
  </si>
  <si>
    <t>B1500025128</t>
  </si>
  <si>
    <t>B1500000156</t>
  </si>
  <si>
    <t>B1500008482</t>
  </si>
  <si>
    <t>B1500000528</t>
  </si>
  <si>
    <t>B1500000862</t>
  </si>
  <si>
    <t>B1500000829</t>
  </si>
  <si>
    <t>B1500000308</t>
  </si>
  <si>
    <t>B1500000009</t>
  </si>
  <si>
    <t>B1500001144</t>
  </si>
  <si>
    <t>B1500000242</t>
  </si>
  <si>
    <t>E450000012232</t>
  </si>
  <si>
    <t>B1500025142</t>
  </si>
  <si>
    <t>B1500011135</t>
  </si>
  <si>
    <t>B1500011069</t>
  </si>
  <si>
    <t>B1500000020</t>
  </si>
  <si>
    <t>B1500006276</t>
  </si>
  <si>
    <t>B1500000522</t>
  </si>
  <si>
    <t>B1500001103</t>
  </si>
  <si>
    <t>B1500000407</t>
  </si>
  <si>
    <t>B1500025039</t>
  </si>
  <si>
    <t>B1500000304</t>
  </si>
  <si>
    <t>B1500011185</t>
  </si>
  <si>
    <t>B1500025101</t>
  </si>
  <si>
    <t>B1500359906</t>
  </si>
  <si>
    <t>B1500359701</t>
  </si>
  <si>
    <t>B1500359431</t>
  </si>
  <si>
    <t>B1500359281</t>
  </si>
  <si>
    <t>B1500364823</t>
  </si>
  <si>
    <t>B1500365058</t>
  </si>
  <si>
    <t>B1500369087</t>
  </si>
  <si>
    <t>B1500371228</t>
  </si>
  <si>
    <t>B1500382001</t>
  </si>
  <si>
    <t>B150038201</t>
  </si>
  <si>
    <t>B1500375493</t>
  </si>
  <si>
    <t>B1500377733</t>
  </si>
  <si>
    <t>B1500377962</t>
  </si>
  <si>
    <t>B1500371462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</si>
</sst>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13">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0" fontId="16" fillId="0" borderId="1" xfId="0" applyFont="1" applyBorder="1" applyAlignment="1">
      <alignment horizontal="center"/>
    </xf>
    <xf numFmtId="43" fontId="15" fillId="0" borderId="0" xfId="13" applyFont="1" applyBorder="1" applyAlignment="1">
      <alignment horizontal="center" wrapText="1"/>
    </xf>
    <xf numFmtId="43" fontId="15" fillId="4" borderId="0" xfId="1" applyFont="1" applyFill="1" applyBorder="1" applyAlignment="1">
      <alignment horizontal="right" wrapText="1"/>
    </xf>
    <xf numFmtId="14" fontId="16" fillId="3" borderId="0" xfId="0" applyNumberFormat="1" applyFont="1" applyFill="1" applyAlignment="1">
      <alignment horizontal="right"/>
    </xf>
    <xf numFmtId="4" fontId="16" fillId="0" borderId="0" xfId="0" applyNumberFormat="1" applyFont="1" applyAlignment="1">
      <alignment horizontal="right"/>
    </xf>
    <xf numFmtId="0" fontId="15" fillId="3" borderId="0" xfId="17" applyFont="1" applyFill="1">
      <alignment vertical="center" wrapText="1"/>
    </xf>
    <xf numFmtId="14" fontId="16" fillId="0" borderId="0" xfId="0" applyNumberFormat="1" applyFont="1" applyAlignment="1">
      <alignment horizontal="center"/>
    </xf>
    <xf numFmtId="49" fontId="25" fillId="0" borderId="9" xfId="0" applyNumberFormat="1" applyFont="1" applyBorder="1" applyAlignment="1">
      <alignment horizontal="left" wrapText="1"/>
    </xf>
    <xf numFmtId="49" fontId="25" fillId="0" borderId="1" xfId="0" applyNumberFormat="1" applyFont="1" applyBorder="1" applyAlignment="1">
      <alignment horizontal="left" wrapText="1"/>
    </xf>
    <xf numFmtId="43" fontId="25" fillId="0" borderId="9" xfId="1" applyFont="1" applyBorder="1" applyAlignment="1">
      <alignment horizontal="right"/>
    </xf>
    <xf numFmtId="43" fontId="25" fillId="0" borderId="1" xfId="1" applyFont="1" applyBorder="1" applyAlignment="1">
      <alignment horizontal="right"/>
    </xf>
    <xf numFmtId="43" fontId="15" fillId="4" borderId="1" xfId="1" applyFont="1" applyFill="1" applyBorder="1" applyAlignment="1">
      <alignment horizontal="left" wrapText="1"/>
    </xf>
    <xf numFmtId="0" fontId="16" fillId="0" borderId="0" xfId="0" applyFont="1" applyAlignment="1">
      <alignment horizontal="left"/>
    </xf>
    <xf numFmtId="43" fontId="15" fillId="4" borderId="1" xfId="1" applyFont="1" applyFill="1" applyBorder="1" applyAlignment="1">
      <alignment wrapText="1"/>
    </xf>
    <xf numFmtId="43" fontId="25" fillId="0" borderId="1" xfId="1" applyFont="1" applyBorder="1" applyAlignment="1"/>
    <xf numFmtId="49" fontId="25" fillId="0" borderId="8" xfId="0" applyNumberFormat="1" applyFont="1" applyBorder="1" applyAlignment="1">
      <alignment horizontal="left" wrapText="1"/>
    </xf>
    <xf numFmtId="49" fontId="25" fillId="0" borderId="9" xfId="0" applyNumberFormat="1" applyFont="1" applyBorder="1" applyAlignment="1">
      <alignment horizontal="left" wrapText="1"/>
    </xf>
    <xf numFmtId="43" fontId="15" fillId="3" borderId="1" xfId="13" applyFont="1" applyFill="1" applyBorder="1" applyAlignment="1">
      <alignment horizontal="center" wrapText="1"/>
    </xf>
    <xf numFmtId="14" fontId="16" fillId="3" borderId="1" xfId="0" applyNumberFormat="1" applyFont="1" applyFill="1" applyBorder="1" applyAlignment="1">
      <alignment horizontal="center"/>
    </xf>
    <xf numFmtId="43" fontId="25" fillId="3" borderId="1" xfId="1" applyFont="1" applyFill="1" applyBorder="1" applyAlignment="1">
      <alignment horizontal="right"/>
    </xf>
    <xf numFmtId="14" fontId="16" fillId="3" borderId="1" xfId="0" applyNumberFormat="1" applyFont="1" applyFill="1" applyBorder="1" applyAlignment="1">
      <alignment horizontal="left"/>
    </xf>
    <xf numFmtId="43" fontId="25" fillId="3" borderId="1" xfId="1" applyFont="1" applyFill="1" applyBorder="1" applyAlignment="1">
      <alignment horizontal="left"/>
    </xf>
    <xf numFmtId="0" fontId="17" fillId="2" borderId="7" xfId="0" applyFont="1" applyFill="1" applyBorder="1" applyAlignment="1">
      <alignment horizontal="center" wrapText="1"/>
    </xf>
    <xf numFmtId="43" fontId="15" fillId="3" borderId="10" xfId="13" applyFont="1" applyFill="1" applyBorder="1" applyAlignment="1">
      <alignment horizontal="center"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Border="1" applyAlignment="1">
      <alignment horizontal="left" wrapText="1"/>
    </xf>
    <xf numFmtId="49" fontId="25" fillId="0" borderId="8" xfId="0" applyNumberFormat="1" applyFont="1" applyBorder="1" applyAlignment="1">
      <alignment horizontal="left" wrapText="1"/>
    </xf>
    <xf numFmtId="49" fontId="25" fillId="0" borderId="9" xfId="0" applyNumberFormat="1" applyFont="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99" t="s">
        <v>105</v>
      </c>
      <c r="C9" s="99"/>
      <c r="D9" s="99"/>
      <c r="E9" s="99"/>
      <c r="F9" s="99"/>
      <c r="G9" s="99"/>
      <c r="H9" s="99"/>
      <c r="I9" s="99"/>
      <c r="J9" s="99"/>
      <c r="K9" s="8"/>
    </row>
    <row r="10" spans="2:11" customFormat="1" ht="14.25" customHeight="1" x14ac:dyDescent="0.25">
      <c r="C10" s="9"/>
      <c r="D10" s="9"/>
      <c r="E10" s="9"/>
      <c r="F10" s="9"/>
      <c r="G10" s="9"/>
      <c r="H10" s="8"/>
      <c r="I10" s="8"/>
      <c r="J10" s="8"/>
      <c r="K10" s="8"/>
    </row>
    <row r="11" spans="2:11" customFormat="1" ht="21" customHeight="1" x14ac:dyDescent="0.25">
      <c r="B11" s="101" t="s">
        <v>106</v>
      </c>
      <c r="C11" s="101"/>
      <c r="D11" s="101"/>
      <c r="E11" s="101"/>
      <c r="F11" s="101"/>
      <c r="G11" s="101"/>
      <c r="H11" s="101"/>
      <c r="I11" s="101"/>
      <c r="J11" s="101"/>
      <c r="K11" s="8"/>
    </row>
    <row r="12" spans="2:11" customFormat="1" ht="26.25" customHeight="1" x14ac:dyDescent="0.25">
      <c r="B12" s="101" t="s">
        <v>107</v>
      </c>
      <c r="C12" s="101"/>
      <c r="D12" s="101"/>
      <c r="E12" s="101"/>
      <c r="F12" s="101"/>
      <c r="G12" s="101"/>
      <c r="H12" s="101"/>
      <c r="I12" s="101"/>
      <c r="J12" s="101"/>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102"/>
      <c r="D56" s="102"/>
    </row>
    <row r="57" spans="2:10" ht="15.75" x14ac:dyDescent="0.25">
      <c r="C57" s="7" t="s">
        <v>101</v>
      </c>
      <c r="D57" s="7"/>
      <c r="E57" s="2" t="s">
        <v>102</v>
      </c>
    </row>
    <row r="58" spans="2:10" ht="18.75" customHeight="1" x14ac:dyDescent="0.25">
      <c r="C58" s="39" t="s">
        <v>154</v>
      </c>
      <c r="D58" s="5"/>
      <c r="E58" s="3" t="s">
        <v>103</v>
      </c>
    </row>
    <row r="59" spans="2:10" ht="18.75" x14ac:dyDescent="0.3">
      <c r="B59" s="100" t="s">
        <v>155</v>
      </c>
      <c r="C59" s="100"/>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134"/>
  <sheetViews>
    <sheetView tabSelected="1" topLeftCell="B1" zoomScale="90" zoomScaleNormal="90" zoomScaleSheetLayoutView="70" workbookViewId="0">
      <selection activeCell="L16" sqref="L16"/>
    </sheetView>
  </sheetViews>
  <sheetFormatPr baseColWidth="10" defaultRowHeight="12.75" x14ac:dyDescent="0.2"/>
  <cols>
    <col min="1" max="1" width="34.7109375" style="52" customWidth="1"/>
    <col min="2" max="2" width="38.140625" style="52" customWidth="1"/>
    <col min="3" max="3" width="25.42578125" style="50" customWidth="1"/>
    <col min="4" max="4" width="22.42578125" style="50" customWidth="1"/>
    <col min="5" max="5" width="17" style="55" customWidth="1"/>
    <col min="6" max="6" width="13.42578125" style="51" bestFit="1" customWidth="1"/>
    <col min="7" max="7" width="16.42578125" style="51" bestFit="1" customWidth="1"/>
    <col min="8" max="8" width="16.140625" style="51" customWidth="1"/>
    <col min="9" max="9" width="19.42578125" style="51" customWidth="1"/>
    <col min="10" max="16384" width="11.42578125" style="46"/>
  </cols>
  <sheetData>
    <row r="8" spans="1:10" x14ac:dyDescent="0.2">
      <c r="A8" s="106" t="s">
        <v>105</v>
      </c>
      <c r="B8" s="106"/>
      <c r="C8" s="106"/>
      <c r="D8" s="106"/>
      <c r="E8" s="106"/>
      <c r="F8" s="106"/>
      <c r="G8" s="106"/>
      <c r="H8" s="106"/>
      <c r="I8" s="106"/>
      <c r="J8" s="45"/>
    </row>
    <row r="9" spans="1:10" x14ac:dyDescent="0.2">
      <c r="B9" s="61"/>
      <c r="C9" s="62"/>
      <c r="D9" s="63"/>
      <c r="E9" s="64"/>
      <c r="F9" s="65"/>
      <c r="G9" s="66"/>
      <c r="H9" s="66"/>
      <c r="I9" s="66"/>
      <c r="J9" s="45"/>
    </row>
    <row r="10" spans="1:10" x14ac:dyDescent="0.2">
      <c r="A10" s="106" t="s">
        <v>106</v>
      </c>
      <c r="B10" s="106"/>
      <c r="C10" s="106"/>
      <c r="D10" s="106"/>
      <c r="E10" s="106"/>
      <c r="F10" s="106"/>
      <c r="G10" s="106"/>
      <c r="H10" s="106"/>
      <c r="I10" s="106"/>
      <c r="J10" s="45"/>
    </row>
    <row r="11" spans="1:10" x14ac:dyDescent="0.2">
      <c r="A11" s="106" t="s">
        <v>195</v>
      </c>
      <c r="B11" s="106"/>
      <c r="C11" s="106"/>
      <c r="D11" s="106"/>
      <c r="E11" s="106"/>
      <c r="F11" s="106"/>
      <c r="G11" s="106"/>
      <c r="H11" s="106"/>
      <c r="I11" s="106"/>
      <c r="J11" s="45"/>
    </row>
    <row r="12" spans="1:10" ht="9.75" customHeight="1" x14ac:dyDescent="0.2"/>
    <row r="13" spans="1:10" s="47" customFormat="1" ht="55.5" customHeight="1" x14ac:dyDescent="0.2">
      <c r="A13" s="48" t="s">
        <v>0</v>
      </c>
      <c r="B13" s="48" t="s">
        <v>1</v>
      </c>
      <c r="C13" s="48" t="s">
        <v>3</v>
      </c>
      <c r="D13" s="48" t="s">
        <v>2</v>
      </c>
      <c r="E13" s="49" t="s">
        <v>4</v>
      </c>
      <c r="F13" s="48" t="s">
        <v>5</v>
      </c>
      <c r="G13" s="48" t="s">
        <v>6</v>
      </c>
      <c r="H13" s="48" t="s">
        <v>7</v>
      </c>
      <c r="I13" s="48" t="s">
        <v>8</v>
      </c>
    </row>
    <row r="14" spans="1:10" s="47" customFormat="1" ht="99.75" customHeight="1" x14ac:dyDescent="0.2">
      <c r="A14" s="82" t="s">
        <v>177</v>
      </c>
      <c r="B14" s="82" t="s">
        <v>279</v>
      </c>
      <c r="C14" s="69" t="s">
        <v>385</v>
      </c>
      <c r="D14" s="70"/>
      <c r="E14" s="84">
        <v>26165.23</v>
      </c>
      <c r="F14" s="68">
        <f t="shared" ref="F14:F22" si="0">30+D14</f>
        <v>30</v>
      </c>
      <c r="G14" s="67">
        <f t="shared" ref="G14:G22" si="1">+E14</f>
        <v>26165.23</v>
      </c>
      <c r="H14" s="56">
        <v>0</v>
      </c>
      <c r="I14" s="75" t="s">
        <v>33</v>
      </c>
    </row>
    <row r="15" spans="1:10" s="47" customFormat="1" ht="74.25" customHeight="1" x14ac:dyDescent="0.2">
      <c r="A15" s="83" t="s">
        <v>220</v>
      </c>
      <c r="B15" s="83" t="s">
        <v>300</v>
      </c>
      <c r="C15" s="69" t="s">
        <v>384</v>
      </c>
      <c r="D15" s="70"/>
      <c r="E15" s="85">
        <v>12096.79</v>
      </c>
      <c r="F15" s="68">
        <f t="shared" si="0"/>
        <v>30</v>
      </c>
      <c r="G15" s="67">
        <f t="shared" si="1"/>
        <v>12096.79</v>
      </c>
      <c r="H15" s="56">
        <v>0</v>
      </c>
      <c r="I15" s="75" t="s">
        <v>33</v>
      </c>
    </row>
    <row r="16" spans="1:10" s="47" customFormat="1" ht="75" customHeight="1" x14ac:dyDescent="0.2">
      <c r="A16" s="83" t="s">
        <v>204</v>
      </c>
      <c r="B16" s="83" t="s">
        <v>250</v>
      </c>
      <c r="C16" s="69" t="s">
        <v>383</v>
      </c>
      <c r="D16" s="70"/>
      <c r="E16" s="85">
        <v>330600</v>
      </c>
      <c r="F16" s="68">
        <f t="shared" si="0"/>
        <v>30</v>
      </c>
      <c r="G16" s="67">
        <f t="shared" si="1"/>
        <v>330600</v>
      </c>
      <c r="H16" s="56">
        <v>0</v>
      </c>
      <c r="I16" s="75" t="s">
        <v>33</v>
      </c>
    </row>
    <row r="17" spans="1:9" s="47" customFormat="1" ht="89.25" customHeight="1" x14ac:dyDescent="0.2">
      <c r="A17" s="83" t="s">
        <v>177</v>
      </c>
      <c r="B17" s="83" t="s">
        <v>280</v>
      </c>
      <c r="C17" s="69" t="s">
        <v>382</v>
      </c>
      <c r="D17" s="70"/>
      <c r="E17" s="85">
        <v>42929</v>
      </c>
      <c r="F17" s="68">
        <f t="shared" si="0"/>
        <v>30</v>
      </c>
      <c r="G17" s="67">
        <f t="shared" si="1"/>
        <v>42929</v>
      </c>
      <c r="H17" s="56">
        <v>0</v>
      </c>
      <c r="I17" s="75" t="s">
        <v>33</v>
      </c>
    </row>
    <row r="18" spans="1:9" s="47" customFormat="1" ht="87.75" customHeight="1" x14ac:dyDescent="0.2">
      <c r="A18" s="83" t="s">
        <v>191</v>
      </c>
      <c r="B18" s="83" t="s">
        <v>265</v>
      </c>
      <c r="C18" s="69" t="s">
        <v>381</v>
      </c>
      <c r="D18" s="70"/>
      <c r="E18" s="85">
        <v>110298.6</v>
      </c>
      <c r="F18" s="68">
        <f t="shared" si="0"/>
        <v>30</v>
      </c>
      <c r="G18" s="67">
        <f t="shared" si="1"/>
        <v>110298.6</v>
      </c>
      <c r="H18" s="56">
        <v>0</v>
      </c>
      <c r="I18" s="75" t="s">
        <v>33</v>
      </c>
    </row>
    <row r="19" spans="1:9" s="47" customFormat="1" ht="84.75" customHeight="1" x14ac:dyDescent="0.2">
      <c r="A19" s="83" t="s">
        <v>176</v>
      </c>
      <c r="B19" s="83" t="s">
        <v>270</v>
      </c>
      <c r="C19" s="69" t="s">
        <v>380</v>
      </c>
      <c r="D19" s="70"/>
      <c r="E19" s="85">
        <v>58500.27</v>
      </c>
      <c r="F19" s="68">
        <f t="shared" si="0"/>
        <v>30</v>
      </c>
      <c r="G19" s="67">
        <f t="shared" si="1"/>
        <v>58500.27</v>
      </c>
      <c r="H19" s="56">
        <v>0</v>
      </c>
      <c r="I19" s="75" t="s">
        <v>33</v>
      </c>
    </row>
    <row r="20" spans="1:9" s="47" customFormat="1" ht="96.75" customHeight="1" x14ac:dyDescent="0.2">
      <c r="A20" s="83" t="s">
        <v>206</v>
      </c>
      <c r="B20" s="83" t="s">
        <v>256</v>
      </c>
      <c r="C20" s="69" t="s">
        <v>379</v>
      </c>
      <c r="D20" s="70"/>
      <c r="E20" s="85">
        <v>1038400</v>
      </c>
      <c r="F20" s="68">
        <f t="shared" si="0"/>
        <v>30</v>
      </c>
      <c r="G20" s="67">
        <f t="shared" si="1"/>
        <v>1038400</v>
      </c>
      <c r="H20" s="56">
        <v>0</v>
      </c>
      <c r="I20" s="75" t="s">
        <v>33</v>
      </c>
    </row>
    <row r="21" spans="1:9" s="47" customFormat="1" ht="79.5" customHeight="1" x14ac:dyDescent="0.2">
      <c r="A21" s="83" t="s">
        <v>178</v>
      </c>
      <c r="B21" s="83" t="s">
        <v>272</v>
      </c>
      <c r="C21" s="69" t="s">
        <v>378</v>
      </c>
      <c r="D21" s="70"/>
      <c r="E21" s="85">
        <v>9484.73</v>
      </c>
      <c r="F21" s="68">
        <f t="shared" si="0"/>
        <v>30</v>
      </c>
      <c r="G21" s="67">
        <f t="shared" si="1"/>
        <v>9484.73</v>
      </c>
      <c r="H21" s="56">
        <v>0</v>
      </c>
      <c r="I21" s="75" t="s">
        <v>33</v>
      </c>
    </row>
    <row r="22" spans="1:9" s="47" customFormat="1" ht="91.5" customHeight="1" x14ac:dyDescent="0.2">
      <c r="A22" s="83" t="s">
        <v>201</v>
      </c>
      <c r="B22" s="83" t="s">
        <v>238</v>
      </c>
      <c r="C22" s="69" t="s">
        <v>377</v>
      </c>
      <c r="D22" s="70"/>
      <c r="E22" s="85">
        <v>708000</v>
      </c>
      <c r="F22" s="68">
        <f t="shared" si="0"/>
        <v>30</v>
      </c>
      <c r="G22" s="67">
        <f t="shared" si="1"/>
        <v>708000</v>
      </c>
      <c r="H22" s="56">
        <v>0</v>
      </c>
      <c r="I22" s="75" t="s">
        <v>33</v>
      </c>
    </row>
    <row r="23" spans="1:9" s="47" customFormat="1" ht="57" customHeight="1" x14ac:dyDescent="0.2">
      <c r="A23" s="48" t="s">
        <v>0</v>
      </c>
      <c r="B23" s="48" t="s">
        <v>1</v>
      </c>
      <c r="C23" s="48" t="s">
        <v>3</v>
      </c>
      <c r="D23" s="48" t="s">
        <v>2</v>
      </c>
      <c r="E23" s="49" t="s">
        <v>4</v>
      </c>
      <c r="F23" s="48" t="s">
        <v>5</v>
      </c>
      <c r="G23" s="48" t="s">
        <v>6</v>
      </c>
      <c r="H23" s="48" t="s">
        <v>7</v>
      </c>
      <c r="I23" s="48" t="s">
        <v>8</v>
      </c>
    </row>
    <row r="24" spans="1:9" s="47" customFormat="1" ht="75.75" customHeight="1" x14ac:dyDescent="0.2">
      <c r="A24" s="83" t="s">
        <v>220</v>
      </c>
      <c r="B24" s="83" t="s">
        <v>301</v>
      </c>
      <c r="C24" s="69" t="s">
        <v>376</v>
      </c>
      <c r="D24" s="70"/>
      <c r="E24" s="85">
        <v>105683.41</v>
      </c>
      <c r="F24" s="68">
        <f t="shared" ref="F24:F32" si="2">30+D24</f>
        <v>30</v>
      </c>
      <c r="G24" s="67">
        <f t="shared" ref="G24:G34" si="3">+E24</f>
        <v>105683.41</v>
      </c>
      <c r="H24" s="56">
        <v>0</v>
      </c>
      <c r="I24" s="75" t="s">
        <v>33</v>
      </c>
    </row>
    <row r="25" spans="1:9" s="47" customFormat="1" ht="86.25" customHeight="1" x14ac:dyDescent="0.2">
      <c r="A25" s="83" t="s">
        <v>220</v>
      </c>
      <c r="B25" s="83" t="s">
        <v>302</v>
      </c>
      <c r="C25" s="69" t="s">
        <v>375</v>
      </c>
      <c r="D25" s="70"/>
      <c r="E25" s="85">
        <v>203957.11</v>
      </c>
      <c r="F25" s="68">
        <f t="shared" si="2"/>
        <v>30</v>
      </c>
      <c r="G25" s="67">
        <f t="shared" si="3"/>
        <v>203957.11</v>
      </c>
      <c r="H25" s="56">
        <v>0</v>
      </c>
      <c r="I25" s="75" t="s">
        <v>33</v>
      </c>
    </row>
    <row r="26" spans="1:9" s="47" customFormat="1" ht="86.25" customHeight="1" x14ac:dyDescent="0.2">
      <c r="A26" s="83" t="s">
        <v>177</v>
      </c>
      <c r="B26" s="83" t="s">
        <v>281</v>
      </c>
      <c r="C26" s="69" t="s">
        <v>374</v>
      </c>
      <c r="D26" s="70"/>
      <c r="E26" s="85">
        <v>18553</v>
      </c>
      <c r="F26" s="68">
        <f t="shared" si="2"/>
        <v>30</v>
      </c>
      <c r="G26" s="67">
        <f t="shared" si="3"/>
        <v>18553</v>
      </c>
      <c r="H26" s="56">
        <v>0</v>
      </c>
      <c r="I26" s="75" t="s">
        <v>33</v>
      </c>
    </row>
    <row r="27" spans="1:9" s="47" customFormat="1" ht="86.25" customHeight="1" x14ac:dyDescent="0.2">
      <c r="A27" s="83" t="s">
        <v>174</v>
      </c>
      <c r="B27" s="83" t="s">
        <v>233</v>
      </c>
      <c r="C27" s="69" t="s">
        <v>373</v>
      </c>
      <c r="D27" s="70"/>
      <c r="E27" s="85">
        <v>1727522.59</v>
      </c>
      <c r="F27" s="68">
        <f t="shared" si="2"/>
        <v>30</v>
      </c>
      <c r="G27" s="67">
        <f t="shared" si="3"/>
        <v>1727522.59</v>
      </c>
      <c r="H27" s="56">
        <v>0</v>
      </c>
      <c r="I27" s="75" t="s">
        <v>33</v>
      </c>
    </row>
    <row r="28" spans="1:9" s="47" customFormat="1" ht="86.25" customHeight="1" x14ac:dyDescent="0.2">
      <c r="A28" s="83" t="s">
        <v>218</v>
      </c>
      <c r="B28" s="83" t="s">
        <v>296</v>
      </c>
      <c r="C28" s="69" t="s">
        <v>372</v>
      </c>
      <c r="D28" s="70"/>
      <c r="E28" s="85">
        <v>203640</v>
      </c>
      <c r="F28" s="68">
        <f t="shared" si="2"/>
        <v>30</v>
      </c>
      <c r="G28" s="67">
        <f t="shared" si="3"/>
        <v>203640</v>
      </c>
      <c r="H28" s="56">
        <v>0</v>
      </c>
      <c r="I28" s="75" t="s">
        <v>33</v>
      </c>
    </row>
    <row r="29" spans="1:9" s="47" customFormat="1" ht="54" customHeight="1" x14ac:dyDescent="0.2">
      <c r="A29" s="83" t="s">
        <v>176</v>
      </c>
      <c r="B29" s="83" t="s">
        <v>271</v>
      </c>
      <c r="C29" s="69" t="s">
        <v>371</v>
      </c>
      <c r="D29" s="70"/>
      <c r="E29" s="85">
        <v>199905.02</v>
      </c>
      <c r="F29" s="68">
        <f t="shared" si="2"/>
        <v>30</v>
      </c>
      <c r="G29" s="67">
        <f t="shared" si="3"/>
        <v>199905.02</v>
      </c>
      <c r="H29" s="56">
        <v>0</v>
      </c>
      <c r="I29" s="75" t="s">
        <v>33</v>
      </c>
    </row>
    <row r="30" spans="1:9" ht="96.75" customHeight="1" x14ac:dyDescent="0.2">
      <c r="A30" s="83" t="s">
        <v>197</v>
      </c>
      <c r="B30" s="83" t="s">
        <v>229</v>
      </c>
      <c r="C30" s="69" t="s">
        <v>370</v>
      </c>
      <c r="D30" s="70"/>
      <c r="E30" s="85">
        <v>831900</v>
      </c>
      <c r="F30" s="68">
        <f t="shared" si="2"/>
        <v>30</v>
      </c>
      <c r="G30" s="67">
        <f t="shared" si="3"/>
        <v>831900</v>
      </c>
      <c r="H30" s="56">
        <v>0</v>
      </c>
      <c r="I30" s="75" t="s">
        <v>33</v>
      </c>
    </row>
    <row r="31" spans="1:9" ht="98.25" customHeight="1" x14ac:dyDescent="0.2">
      <c r="A31" s="83" t="s">
        <v>210</v>
      </c>
      <c r="B31" s="83" t="s">
        <v>267</v>
      </c>
      <c r="C31" s="69" t="s">
        <v>369</v>
      </c>
      <c r="D31" s="70"/>
      <c r="E31" s="85">
        <v>22420</v>
      </c>
      <c r="F31" s="68">
        <f t="shared" si="2"/>
        <v>30</v>
      </c>
      <c r="G31" s="67">
        <f t="shared" si="3"/>
        <v>22420</v>
      </c>
      <c r="H31" s="56">
        <v>0</v>
      </c>
      <c r="I31" s="75" t="s">
        <v>33</v>
      </c>
    </row>
    <row r="32" spans="1:9" ht="65.25" customHeight="1" x14ac:dyDescent="0.2">
      <c r="A32" s="83" t="s">
        <v>209</v>
      </c>
      <c r="B32" s="83" t="s">
        <v>263</v>
      </c>
      <c r="C32" s="69" t="s">
        <v>368</v>
      </c>
      <c r="D32" s="70"/>
      <c r="E32" s="85">
        <v>47689.64</v>
      </c>
      <c r="F32" s="68">
        <f t="shared" si="2"/>
        <v>30</v>
      </c>
      <c r="G32" s="67">
        <f t="shared" si="3"/>
        <v>47689.64</v>
      </c>
      <c r="H32" s="56">
        <v>0</v>
      </c>
      <c r="I32" s="75" t="s">
        <v>33</v>
      </c>
    </row>
    <row r="33" spans="1:9" ht="83.25" customHeight="1" x14ac:dyDescent="0.2">
      <c r="A33" s="83" t="s">
        <v>181</v>
      </c>
      <c r="B33" s="83" t="s">
        <v>224</v>
      </c>
      <c r="C33" s="69" t="s">
        <v>180</v>
      </c>
      <c r="D33" s="70"/>
      <c r="E33" s="85">
        <v>587673.04</v>
      </c>
      <c r="F33" s="68"/>
      <c r="G33" s="67">
        <f t="shared" si="3"/>
        <v>587673.04</v>
      </c>
      <c r="H33" s="56">
        <v>0</v>
      </c>
      <c r="I33" s="75" t="s">
        <v>33</v>
      </c>
    </row>
    <row r="34" spans="1:9" ht="94.5" customHeight="1" x14ac:dyDescent="0.2">
      <c r="A34" s="83" t="s">
        <v>185</v>
      </c>
      <c r="B34" s="83" t="s">
        <v>291</v>
      </c>
      <c r="C34" s="69" t="s">
        <v>367</v>
      </c>
      <c r="D34" s="70"/>
      <c r="E34" s="85">
        <v>195000</v>
      </c>
      <c r="F34" s="68">
        <f>30+D34</f>
        <v>30</v>
      </c>
      <c r="G34" s="67">
        <f t="shared" si="3"/>
        <v>195000</v>
      </c>
      <c r="H34" s="56">
        <v>0</v>
      </c>
      <c r="I34" s="75" t="s">
        <v>33</v>
      </c>
    </row>
    <row r="35" spans="1:9" ht="59.25" customHeight="1" x14ac:dyDescent="0.2">
      <c r="A35" s="48" t="s">
        <v>0</v>
      </c>
      <c r="B35" s="48" t="s">
        <v>1</v>
      </c>
      <c r="C35" s="48" t="s">
        <v>3</v>
      </c>
      <c r="D35" s="48" t="s">
        <v>2</v>
      </c>
      <c r="E35" s="49" t="s">
        <v>4</v>
      </c>
      <c r="F35" s="48" t="s">
        <v>5</v>
      </c>
      <c r="G35" s="48" t="s">
        <v>6</v>
      </c>
      <c r="H35" s="48" t="s">
        <v>7</v>
      </c>
      <c r="I35" s="48" t="s">
        <v>8</v>
      </c>
    </row>
    <row r="36" spans="1:9" ht="62.25" customHeight="1" x14ac:dyDescent="0.2">
      <c r="A36" s="83" t="s">
        <v>193</v>
      </c>
      <c r="B36" s="83" t="s">
        <v>259</v>
      </c>
      <c r="C36" s="69" t="s">
        <v>366</v>
      </c>
      <c r="D36" s="70"/>
      <c r="E36" s="85">
        <v>6478.2</v>
      </c>
      <c r="F36" s="68">
        <f t="shared" ref="F36:F45" si="4">30+D36</f>
        <v>30</v>
      </c>
      <c r="G36" s="67">
        <f t="shared" ref="G36:G45" si="5">+E36</f>
        <v>6478.2</v>
      </c>
      <c r="H36" s="56">
        <v>0</v>
      </c>
      <c r="I36" s="75" t="s">
        <v>33</v>
      </c>
    </row>
    <row r="37" spans="1:9" ht="79.5" customHeight="1" x14ac:dyDescent="0.2">
      <c r="A37" s="83" t="s">
        <v>11</v>
      </c>
      <c r="B37" s="83" t="s">
        <v>287</v>
      </c>
      <c r="C37" s="69" t="s">
        <v>365</v>
      </c>
      <c r="D37" s="70"/>
      <c r="E37" s="85">
        <v>504773.98</v>
      </c>
      <c r="F37" s="68">
        <f t="shared" si="4"/>
        <v>30</v>
      </c>
      <c r="G37" s="67">
        <f t="shared" si="5"/>
        <v>504773.98</v>
      </c>
      <c r="H37" s="56">
        <v>0</v>
      </c>
      <c r="I37" s="75" t="s">
        <v>33</v>
      </c>
    </row>
    <row r="38" spans="1:9" ht="104.25" customHeight="1" x14ac:dyDescent="0.2">
      <c r="A38" s="83" t="s">
        <v>217</v>
      </c>
      <c r="B38" s="83" t="s">
        <v>295</v>
      </c>
      <c r="C38" s="69" t="s">
        <v>364</v>
      </c>
      <c r="D38" s="70"/>
      <c r="E38" s="85">
        <v>153456</v>
      </c>
      <c r="F38" s="68">
        <f t="shared" si="4"/>
        <v>30</v>
      </c>
      <c r="G38" s="67">
        <f t="shared" si="5"/>
        <v>153456</v>
      </c>
      <c r="H38" s="56">
        <v>0</v>
      </c>
      <c r="I38" s="75" t="s">
        <v>33</v>
      </c>
    </row>
    <row r="39" spans="1:9" ht="95.25" customHeight="1" x14ac:dyDescent="0.2">
      <c r="A39" s="83" t="s">
        <v>177</v>
      </c>
      <c r="B39" s="83" t="s">
        <v>282</v>
      </c>
      <c r="C39" s="69" t="s">
        <v>363</v>
      </c>
      <c r="D39" s="70"/>
      <c r="E39" s="85">
        <v>30029.63</v>
      </c>
      <c r="F39" s="68">
        <f t="shared" si="4"/>
        <v>30</v>
      </c>
      <c r="G39" s="67">
        <f t="shared" si="5"/>
        <v>30029.63</v>
      </c>
      <c r="H39" s="56">
        <v>0</v>
      </c>
      <c r="I39" s="75" t="s">
        <v>33</v>
      </c>
    </row>
    <row r="40" spans="1:9" ht="87" customHeight="1" x14ac:dyDescent="0.2">
      <c r="A40" s="83" t="s">
        <v>169</v>
      </c>
      <c r="B40" s="83" t="s">
        <v>297</v>
      </c>
      <c r="C40" s="69" t="s">
        <v>362</v>
      </c>
      <c r="D40" s="70"/>
      <c r="E40" s="85">
        <v>80907.740000000005</v>
      </c>
      <c r="F40" s="68">
        <f t="shared" si="4"/>
        <v>30</v>
      </c>
      <c r="G40" s="67">
        <f t="shared" si="5"/>
        <v>80907.740000000005</v>
      </c>
      <c r="H40" s="56">
        <v>0</v>
      </c>
      <c r="I40" s="75" t="s">
        <v>33</v>
      </c>
    </row>
    <row r="41" spans="1:9" ht="84" customHeight="1" x14ac:dyDescent="0.2">
      <c r="A41" s="83" t="s">
        <v>220</v>
      </c>
      <c r="B41" s="83" t="s">
        <v>303</v>
      </c>
      <c r="C41" s="69" t="s">
        <v>361</v>
      </c>
      <c r="D41" s="70"/>
      <c r="E41" s="85">
        <v>79719.75</v>
      </c>
      <c r="F41" s="68">
        <f t="shared" si="4"/>
        <v>30</v>
      </c>
      <c r="G41" s="67">
        <f t="shared" si="5"/>
        <v>79719.75</v>
      </c>
      <c r="H41" s="56">
        <v>0</v>
      </c>
      <c r="I41" s="75" t="s">
        <v>33</v>
      </c>
    </row>
    <row r="42" spans="1:9" ht="74.25" customHeight="1" x14ac:dyDescent="0.2">
      <c r="A42" s="83" t="s">
        <v>192</v>
      </c>
      <c r="B42" s="83" t="s">
        <v>247</v>
      </c>
      <c r="C42" s="69" t="s">
        <v>360</v>
      </c>
      <c r="D42" s="70"/>
      <c r="E42" s="85">
        <v>63087.74</v>
      </c>
      <c r="F42" s="68">
        <f t="shared" si="4"/>
        <v>30</v>
      </c>
      <c r="G42" s="67">
        <f t="shared" si="5"/>
        <v>63087.74</v>
      </c>
      <c r="H42" s="56">
        <v>0</v>
      </c>
      <c r="I42" s="75" t="s">
        <v>33</v>
      </c>
    </row>
    <row r="43" spans="1:9" ht="90.75" customHeight="1" x14ac:dyDescent="0.2">
      <c r="A43" s="83" t="s">
        <v>194</v>
      </c>
      <c r="B43" s="83" t="s">
        <v>251</v>
      </c>
      <c r="C43" s="69" t="s">
        <v>359</v>
      </c>
      <c r="D43" s="70"/>
      <c r="E43" s="85">
        <v>11269</v>
      </c>
      <c r="F43" s="68">
        <f t="shared" si="4"/>
        <v>30</v>
      </c>
      <c r="G43" s="67">
        <f t="shared" si="5"/>
        <v>11269</v>
      </c>
      <c r="H43" s="56">
        <v>0</v>
      </c>
      <c r="I43" s="75" t="s">
        <v>33</v>
      </c>
    </row>
    <row r="44" spans="1:9" ht="110.25" customHeight="1" x14ac:dyDescent="0.2">
      <c r="A44" s="83" t="s">
        <v>178</v>
      </c>
      <c r="B44" s="83" t="s">
        <v>273</v>
      </c>
      <c r="C44" s="69" t="s">
        <v>358</v>
      </c>
      <c r="D44" s="70"/>
      <c r="E44" s="85">
        <v>4585.6000000000004</v>
      </c>
      <c r="F44" s="68">
        <f t="shared" si="4"/>
        <v>30</v>
      </c>
      <c r="G44" s="67">
        <f t="shared" si="5"/>
        <v>4585.6000000000004</v>
      </c>
      <c r="H44" s="56">
        <v>0</v>
      </c>
      <c r="I44" s="75" t="s">
        <v>33</v>
      </c>
    </row>
    <row r="45" spans="1:9" ht="82.5" customHeight="1" x14ac:dyDescent="0.2">
      <c r="A45" s="83" t="s">
        <v>174</v>
      </c>
      <c r="B45" s="83" t="s">
        <v>234</v>
      </c>
      <c r="C45" s="69" t="s">
        <v>357</v>
      </c>
      <c r="D45" s="70"/>
      <c r="E45" s="85">
        <v>1652016.61</v>
      </c>
      <c r="F45" s="68">
        <f t="shared" si="4"/>
        <v>30</v>
      </c>
      <c r="G45" s="67">
        <f t="shared" si="5"/>
        <v>1652016.61</v>
      </c>
      <c r="H45" s="56">
        <v>0</v>
      </c>
      <c r="I45" s="75" t="s">
        <v>33</v>
      </c>
    </row>
    <row r="46" spans="1:9" ht="68.25" customHeight="1" x14ac:dyDescent="0.2">
      <c r="A46" s="48" t="s">
        <v>0</v>
      </c>
      <c r="B46" s="48" t="s">
        <v>1</v>
      </c>
      <c r="C46" s="48" t="s">
        <v>3</v>
      </c>
      <c r="D46" s="48" t="s">
        <v>2</v>
      </c>
      <c r="E46" s="49" t="s">
        <v>4</v>
      </c>
      <c r="F46" s="48" t="s">
        <v>5</v>
      </c>
      <c r="G46" s="48" t="s">
        <v>6</v>
      </c>
      <c r="H46" s="48" t="s">
        <v>7</v>
      </c>
      <c r="I46" s="48" t="s">
        <v>8</v>
      </c>
    </row>
    <row r="47" spans="1:9" ht="80.25" customHeight="1" x14ac:dyDescent="0.2">
      <c r="A47" s="83" t="s">
        <v>173</v>
      </c>
      <c r="B47" s="83" t="s">
        <v>227</v>
      </c>
      <c r="C47" s="69" t="s">
        <v>356</v>
      </c>
      <c r="D47" s="70"/>
      <c r="E47" s="85">
        <v>125221.6</v>
      </c>
      <c r="F47" s="68"/>
      <c r="G47" s="67">
        <f t="shared" ref="G47:G56" si="6">+E47</f>
        <v>125221.6</v>
      </c>
      <c r="H47" s="56">
        <v>0</v>
      </c>
      <c r="I47" s="75" t="s">
        <v>33</v>
      </c>
    </row>
    <row r="48" spans="1:9" ht="80.25" customHeight="1" x14ac:dyDescent="0.2">
      <c r="A48" s="83" t="s">
        <v>177</v>
      </c>
      <c r="B48" s="83" t="s">
        <v>283</v>
      </c>
      <c r="C48" s="69" t="s">
        <v>355</v>
      </c>
      <c r="D48" s="70"/>
      <c r="E48" s="85">
        <v>62003.6</v>
      </c>
      <c r="F48" s="68">
        <f>30+D48</f>
        <v>30</v>
      </c>
      <c r="G48" s="67">
        <f t="shared" si="6"/>
        <v>62003.6</v>
      </c>
      <c r="H48" s="56">
        <v>0</v>
      </c>
      <c r="I48" s="75" t="s">
        <v>33</v>
      </c>
    </row>
    <row r="49" spans="1:9" ht="113.25" customHeight="1" x14ac:dyDescent="0.2">
      <c r="A49" s="83" t="s">
        <v>210</v>
      </c>
      <c r="B49" s="83" t="s">
        <v>268</v>
      </c>
      <c r="C49" s="69" t="s">
        <v>354</v>
      </c>
      <c r="D49" s="70"/>
      <c r="E49" s="85">
        <v>126260</v>
      </c>
      <c r="F49" s="68">
        <f>30+D49</f>
        <v>30</v>
      </c>
      <c r="G49" s="67">
        <f t="shared" si="6"/>
        <v>126260</v>
      </c>
      <c r="H49" s="56">
        <v>0</v>
      </c>
      <c r="I49" s="75" t="s">
        <v>33</v>
      </c>
    </row>
    <row r="50" spans="1:9" ht="75.75" customHeight="1" x14ac:dyDescent="0.2">
      <c r="A50" s="83" t="s">
        <v>166</v>
      </c>
      <c r="B50" s="83" t="s">
        <v>269</v>
      </c>
      <c r="C50" s="69" t="s">
        <v>353</v>
      </c>
      <c r="D50" s="70"/>
      <c r="E50" s="85">
        <v>744875</v>
      </c>
      <c r="F50" s="68">
        <f>30+D50</f>
        <v>30</v>
      </c>
      <c r="G50" s="67">
        <f t="shared" si="6"/>
        <v>744875</v>
      </c>
      <c r="H50" s="56">
        <v>0</v>
      </c>
      <c r="I50" s="75" t="s">
        <v>33</v>
      </c>
    </row>
    <row r="51" spans="1:9" ht="101.25" customHeight="1" x14ac:dyDescent="0.2">
      <c r="A51" s="83" t="s">
        <v>178</v>
      </c>
      <c r="B51" s="83" t="s">
        <v>274</v>
      </c>
      <c r="C51" s="69" t="s">
        <v>352</v>
      </c>
      <c r="D51" s="70"/>
      <c r="E51" s="85">
        <v>2765.03</v>
      </c>
      <c r="F51" s="68">
        <f>30+D51</f>
        <v>30</v>
      </c>
      <c r="G51" s="67">
        <f t="shared" si="6"/>
        <v>2765.03</v>
      </c>
      <c r="H51" s="56">
        <v>0</v>
      </c>
      <c r="I51" s="75" t="s">
        <v>33</v>
      </c>
    </row>
    <row r="52" spans="1:9" ht="66.75" customHeight="1" x14ac:dyDescent="0.2">
      <c r="A52" s="83" t="s">
        <v>214</v>
      </c>
      <c r="B52" s="83" t="s">
        <v>278</v>
      </c>
      <c r="C52" s="69" t="s">
        <v>351</v>
      </c>
      <c r="D52" s="70"/>
      <c r="E52" s="85">
        <v>42465.84</v>
      </c>
      <c r="F52" s="68">
        <f>30+D52</f>
        <v>30</v>
      </c>
      <c r="G52" s="67">
        <f t="shared" si="6"/>
        <v>42465.84</v>
      </c>
      <c r="H52" s="56">
        <v>0</v>
      </c>
      <c r="I52" s="75" t="s">
        <v>33</v>
      </c>
    </row>
    <row r="53" spans="1:9" ht="66.75" customHeight="1" x14ac:dyDescent="0.2">
      <c r="A53" s="83" t="s">
        <v>168</v>
      </c>
      <c r="B53" s="83" t="s">
        <v>221</v>
      </c>
      <c r="C53" s="69" t="s">
        <v>350</v>
      </c>
      <c r="D53" s="70"/>
      <c r="E53" s="85">
        <v>1295000</v>
      </c>
      <c r="F53" s="68"/>
      <c r="G53" s="67">
        <f t="shared" si="6"/>
        <v>1295000</v>
      </c>
      <c r="H53" s="56">
        <v>0</v>
      </c>
      <c r="I53" s="75" t="s">
        <v>33</v>
      </c>
    </row>
    <row r="54" spans="1:9" ht="104.25" customHeight="1" x14ac:dyDescent="0.2">
      <c r="A54" s="83" t="s">
        <v>211</v>
      </c>
      <c r="B54" s="83" t="s">
        <v>275</v>
      </c>
      <c r="C54" s="69" t="s">
        <v>349</v>
      </c>
      <c r="D54" s="70"/>
      <c r="E54" s="85">
        <v>47790</v>
      </c>
      <c r="F54" s="68">
        <f>30+D54</f>
        <v>30</v>
      </c>
      <c r="G54" s="67">
        <f t="shared" si="6"/>
        <v>47790</v>
      </c>
      <c r="H54" s="56">
        <v>0</v>
      </c>
      <c r="I54" s="75" t="s">
        <v>33</v>
      </c>
    </row>
    <row r="55" spans="1:9" ht="81.75" customHeight="1" x14ac:dyDescent="0.2">
      <c r="A55" s="83" t="s">
        <v>194</v>
      </c>
      <c r="B55" s="83" t="s">
        <v>252</v>
      </c>
      <c r="C55" s="69" t="s">
        <v>170</v>
      </c>
      <c r="D55" s="70"/>
      <c r="E55" s="85">
        <v>73500</v>
      </c>
      <c r="F55" s="68">
        <f>30+D55</f>
        <v>30</v>
      </c>
      <c r="G55" s="67">
        <f t="shared" si="6"/>
        <v>73500</v>
      </c>
      <c r="H55" s="56">
        <v>0</v>
      </c>
      <c r="I55" s="75" t="s">
        <v>33</v>
      </c>
    </row>
    <row r="56" spans="1:9" ht="105.75" customHeight="1" x14ac:dyDescent="0.2">
      <c r="A56" s="83" t="s">
        <v>213</v>
      </c>
      <c r="B56" s="83" t="s">
        <v>277</v>
      </c>
      <c r="C56" s="69" t="s">
        <v>348</v>
      </c>
      <c r="D56" s="70"/>
      <c r="E56" s="85">
        <v>115525</v>
      </c>
      <c r="F56" s="68">
        <f>30+D56</f>
        <v>30</v>
      </c>
      <c r="G56" s="67">
        <f t="shared" si="6"/>
        <v>115525</v>
      </c>
      <c r="H56" s="56">
        <v>0</v>
      </c>
      <c r="I56" s="75" t="s">
        <v>33</v>
      </c>
    </row>
    <row r="57" spans="1:9" ht="84" customHeight="1" x14ac:dyDescent="0.2">
      <c r="A57" s="48" t="s">
        <v>0</v>
      </c>
      <c r="B57" s="48" t="s">
        <v>1</v>
      </c>
      <c r="C57" s="48" t="s">
        <v>3</v>
      </c>
      <c r="D57" s="48" t="s">
        <v>2</v>
      </c>
      <c r="E57" s="49" t="s">
        <v>4</v>
      </c>
      <c r="F57" s="48" t="s">
        <v>5</v>
      </c>
      <c r="G57" s="48" t="s">
        <v>6</v>
      </c>
      <c r="H57" s="48" t="s">
        <v>7</v>
      </c>
      <c r="I57" s="48" t="s">
        <v>8</v>
      </c>
    </row>
    <row r="58" spans="1:9" ht="91.5" customHeight="1" x14ac:dyDescent="0.2">
      <c r="A58" s="83" t="s">
        <v>193</v>
      </c>
      <c r="B58" s="83" t="s">
        <v>260</v>
      </c>
      <c r="C58" s="69" t="s">
        <v>347</v>
      </c>
      <c r="D58" s="70"/>
      <c r="E58" s="85">
        <v>120402.86</v>
      </c>
      <c r="F58" s="68">
        <f>30+D58</f>
        <v>30</v>
      </c>
      <c r="G58" s="67">
        <f>+E58</f>
        <v>120402.86</v>
      </c>
      <c r="H58" s="56">
        <v>0</v>
      </c>
      <c r="I58" s="75" t="s">
        <v>33</v>
      </c>
    </row>
    <row r="59" spans="1:9" ht="87" customHeight="1" x14ac:dyDescent="0.2">
      <c r="A59" s="83" t="s">
        <v>216</v>
      </c>
      <c r="B59" s="83" t="s">
        <v>293</v>
      </c>
      <c r="C59" s="69" t="s">
        <v>172</v>
      </c>
      <c r="D59" s="70"/>
      <c r="E59" s="85">
        <v>469050</v>
      </c>
      <c r="F59" s="68">
        <f>30+D59</f>
        <v>30</v>
      </c>
      <c r="G59" s="67">
        <f>+E59</f>
        <v>469050</v>
      </c>
      <c r="H59" s="56">
        <v>0</v>
      </c>
      <c r="I59" s="75" t="s">
        <v>33</v>
      </c>
    </row>
    <row r="60" spans="1:9" ht="89.25" customHeight="1" x14ac:dyDescent="0.2">
      <c r="A60" s="83" t="s">
        <v>198</v>
      </c>
      <c r="B60" s="83" t="s">
        <v>231</v>
      </c>
      <c r="C60" s="69" t="s">
        <v>346</v>
      </c>
      <c r="D60" s="70"/>
      <c r="E60" s="85">
        <v>826000</v>
      </c>
      <c r="F60" s="68">
        <f>30+D60</f>
        <v>30</v>
      </c>
      <c r="G60" s="67">
        <f>+E60</f>
        <v>826000</v>
      </c>
      <c r="H60" s="56">
        <v>0</v>
      </c>
      <c r="I60" s="75" t="s">
        <v>33</v>
      </c>
    </row>
    <row r="61" spans="1:9" ht="76.5" customHeight="1" x14ac:dyDescent="0.2">
      <c r="A61" s="83" t="s">
        <v>209</v>
      </c>
      <c r="B61" s="83" t="s">
        <v>264</v>
      </c>
      <c r="C61" s="69" t="s">
        <v>345</v>
      </c>
      <c r="D61" s="70"/>
      <c r="E61" s="85">
        <v>226295.67999999999</v>
      </c>
      <c r="F61" s="68">
        <f>30+D61</f>
        <v>30</v>
      </c>
      <c r="G61" s="67">
        <f>+E61</f>
        <v>226295.67999999999</v>
      </c>
      <c r="H61" s="56">
        <v>0</v>
      </c>
      <c r="I61" s="75" t="s">
        <v>33</v>
      </c>
    </row>
    <row r="62" spans="1:9" ht="30.75" customHeight="1" x14ac:dyDescent="0.2">
      <c r="A62" s="103" t="s">
        <v>175</v>
      </c>
      <c r="B62" s="103" t="s">
        <v>288</v>
      </c>
      <c r="C62" s="92" t="s">
        <v>342</v>
      </c>
      <c r="D62" s="93"/>
      <c r="E62" s="94">
        <v>17685.36</v>
      </c>
      <c r="F62" s="68">
        <f>30+D62</f>
        <v>30</v>
      </c>
      <c r="G62" s="67">
        <f>+E62</f>
        <v>17685.36</v>
      </c>
      <c r="H62" s="56">
        <v>0</v>
      </c>
      <c r="I62" s="75" t="s">
        <v>33</v>
      </c>
    </row>
    <row r="63" spans="1:9" ht="30.75" customHeight="1" x14ac:dyDescent="0.2">
      <c r="A63" s="104"/>
      <c r="B63" s="104"/>
      <c r="C63" s="92" t="s">
        <v>343</v>
      </c>
      <c r="D63" s="93"/>
      <c r="E63" s="94">
        <v>379881.82</v>
      </c>
      <c r="F63" s="68">
        <f t="shared" ref="F63:F64" si="7">30+D63</f>
        <v>30</v>
      </c>
      <c r="G63" s="67">
        <f t="shared" ref="G63:G64" si="8">+E63</f>
        <v>379881.82</v>
      </c>
      <c r="H63" s="56">
        <v>0</v>
      </c>
      <c r="I63" s="75" t="s">
        <v>33</v>
      </c>
    </row>
    <row r="64" spans="1:9" ht="30.75" customHeight="1" x14ac:dyDescent="0.2">
      <c r="A64" s="105"/>
      <c r="B64" s="105"/>
      <c r="C64" s="92" t="s">
        <v>344</v>
      </c>
      <c r="D64" s="93"/>
      <c r="E64" s="94">
        <v>666665.63</v>
      </c>
      <c r="F64" s="68">
        <f t="shared" si="7"/>
        <v>30</v>
      </c>
      <c r="G64" s="67">
        <f t="shared" si="8"/>
        <v>666665.63</v>
      </c>
      <c r="H64" s="56">
        <v>0</v>
      </c>
      <c r="I64" s="75" t="s">
        <v>33</v>
      </c>
    </row>
    <row r="65" spans="1:9" ht="41.25" customHeight="1" x14ac:dyDescent="0.2">
      <c r="A65" s="103" t="s">
        <v>186</v>
      </c>
      <c r="B65" s="103" t="s">
        <v>245</v>
      </c>
      <c r="C65" s="92" t="s">
        <v>386</v>
      </c>
      <c r="D65" s="93"/>
      <c r="E65" s="94">
        <v>446.8</v>
      </c>
      <c r="F65" s="68">
        <f>30+D65</f>
        <v>30</v>
      </c>
      <c r="G65" s="67">
        <f>+E65</f>
        <v>446.8</v>
      </c>
      <c r="H65" s="56">
        <v>0</v>
      </c>
      <c r="I65" s="75" t="s">
        <v>33</v>
      </c>
    </row>
    <row r="66" spans="1:9" ht="48.75" customHeight="1" x14ac:dyDescent="0.2">
      <c r="A66" s="105"/>
      <c r="B66" s="105"/>
      <c r="C66" s="92" t="s">
        <v>387</v>
      </c>
      <c r="D66" s="93"/>
      <c r="E66" s="94">
        <v>48864.03</v>
      </c>
      <c r="F66" s="68">
        <f>30+D66</f>
        <v>30</v>
      </c>
      <c r="G66" s="67">
        <f>+E66</f>
        <v>48864.03</v>
      </c>
      <c r="H66" s="56">
        <v>0</v>
      </c>
      <c r="I66" s="75" t="s">
        <v>33</v>
      </c>
    </row>
    <row r="67" spans="1:9" ht="112.5" customHeight="1" x14ac:dyDescent="0.2">
      <c r="A67" s="83" t="s">
        <v>194</v>
      </c>
      <c r="B67" s="83" t="s">
        <v>253</v>
      </c>
      <c r="C67" s="69" t="s">
        <v>341</v>
      </c>
      <c r="D67" s="70"/>
      <c r="E67" s="85">
        <v>133387.20000000001</v>
      </c>
      <c r="F67" s="68">
        <f>30+D67</f>
        <v>30</v>
      </c>
      <c r="G67" s="67">
        <f>+E67</f>
        <v>133387.20000000001</v>
      </c>
      <c r="H67" s="56">
        <v>0</v>
      </c>
      <c r="I67" s="75" t="s">
        <v>33</v>
      </c>
    </row>
    <row r="68" spans="1:9" ht="96.75" customHeight="1" x14ac:dyDescent="0.2">
      <c r="A68" s="83" t="s">
        <v>91</v>
      </c>
      <c r="B68" s="83" t="s">
        <v>257</v>
      </c>
      <c r="C68" s="69" t="s">
        <v>340</v>
      </c>
      <c r="D68" s="70"/>
      <c r="E68" s="85">
        <v>1430096.58</v>
      </c>
      <c r="F68" s="68">
        <f>30+D68</f>
        <v>30</v>
      </c>
      <c r="G68" s="67">
        <f>+E68</f>
        <v>1430096.58</v>
      </c>
      <c r="H68" s="56">
        <v>0</v>
      </c>
      <c r="I68" s="75" t="s">
        <v>33</v>
      </c>
    </row>
    <row r="69" spans="1:9" ht="106.5" customHeight="1" x14ac:dyDescent="0.2">
      <c r="A69" s="83" t="s">
        <v>173</v>
      </c>
      <c r="B69" s="83" t="s">
        <v>228</v>
      </c>
      <c r="C69" s="69" t="s">
        <v>339</v>
      </c>
      <c r="D69" s="70"/>
      <c r="E69" s="85">
        <v>72924</v>
      </c>
      <c r="F69" s="68">
        <f>30+D69</f>
        <v>30</v>
      </c>
      <c r="G69" s="67">
        <f>+E69</f>
        <v>72924</v>
      </c>
      <c r="H69" s="56">
        <v>0</v>
      </c>
      <c r="I69" s="75" t="s">
        <v>33</v>
      </c>
    </row>
    <row r="70" spans="1:9" ht="73.5" customHeight="1" x14ac:dyDescent="0.2">
      <c r="A70" s="48" t="s">
        <v>0</v>
      </c>
      <c r="B70" s="48" t="s">
        <v>1</v>
      </c>
      <c r="C70" s="48" t="s">
        <v>3</v>
      </c>
      <c r="D70" s="48" t="s">
        <v>2</v>
      </c>
      <c r="E70" s="49" t="s">
        <v>4</v>
      </c>
      <c r="F70" s="48" t="s">
        <v>5</v>
      </c>
      <c r="G70" s="48" t="s">
        <v>6</v>
      </c>
      <c r="H70" s="48" t="s">
        <v>7</v>
      </c>
      <c r="I70" s="48" t="s">
        <v>8</v>
      </c>
    </row>
    <row r="71" spans="1:9" ht="21" customHeight="1" x14ac:dyDescent="0.2">
      <c r="A71" s="103" t="s">
        <v>196</v>
      </c>
      <c r="B71" s="103" t="s">
        <v>225</v>
      </c>
      <c r="C71" s="69" t="s">
        <v>336</v>
      </c>
      <c r="D71" s="93">
        <v>45000</v>
      </c>
      <c r="E71" s="94">
        <v>2519.02</v>
      </c>
      <c r="F71" s="68"/>
      <c r="G71" s="67">
        <f>+E71</f>
        <v>2519.02</v>
      </c>
      <c r="H71" s="56">
        <v>0</v>
      </c>
      <c r="I71" s="75" t="s">
        <v>33</v>
      </c>
    </row>
    <row r="72" spans="1:9" ht="21" customHeight="1" x14ac:dyDescent="0.2">
      <c r="A72" s="104"/>
      <c r="B72" s="104"/>
      <c r="C72" s="69" t="s">
        <v>337</v>
      </c>
      <c r="D72" s="93">
        <v>45031</v>
      </c>
      <c r="E72" s="94">
        <v>2602.7600000000002</v>
      </c>
      <c r="F72" s="68"/>
      <c r="G72" s="67">
        <f t="shared" ref="G72:G73" si="9">+E72</f>
        <v>2602.7600000000002</v>
      </c>
      <c r="H72" s="56">
        <v>0</v>
      </c>
      <c r="I72" s="75" t="s">
        <v>33</v>
      </c>
    </row>
    <row r="73" spans="1:9" ht="21" customHeight="1" x14ac:dyDescent="0.2">
      <c r="A73" s="105"/>
      <c r="B73" s="105"/>
      <c r="C73" s="69" t="s">
        <v>338</v>
      </c>
      <c r="D73" s="93">
        <v>45061</v>
      </c>
      <c r="E73" s="94">
        <v>2533.14</v>
      </c>
      <c r="F73" s="68"/>
      <c r="G73" s="67">
        <f t="shared" si="9"/>
        <v>2533.14</v>
      </c>
      <c r="H73" s="56">
        <v>0</v>
      </c>
      <c r="I73" s="75" t="s">
        <v>33</v>
      </c>
    </row>
    <row r="74" spans="1:9" ht="76.5" customHeight="1" x14ac:dyDescent="0.2">
      <c r="A74" s="83" t="s">
        <v>169</v>
      </c>
      <c r="B74" s="83" t="s">
        <v>298</v>
      </c>
      <c r="C74" s="69" t="s">
        <v>335</v>
      </c>
      <c r="D74" s="70"/>
      <c r="E74" s="85">
        <v>80712.12</v>
      </c>
      <c r="F74" s="68">
        <f t="shared" ref="F74:F84" si="10">30+D74</f>
        <v>30</v>
      </c>
      <c r="G74" s="67">
        <f t="shared" ref="G74:G86" si="11">+E74</f>
        <v>80712.12</v>
      </c>
      <c r="H74" s="56">
        <v>0</v>
      </c>
      <c r="I74" s="75" t="s">
        <v>33</v>
      </c>
    </row>
    <row r="75" spans="1:9" ht="91.5" customHeight="1" x14ac:dyDescent="0.2">
      <c r="A75" s="83" t="s">
        <v>191</v>
      </c>
      <c r="B75" s="83" t="s">
        <v>266</v>
      </c>
      <c r="C75" s="69" t="s">
        <v>334</v>
      </c>
      <c r="D75" s="70"/>
      <c r="E75" s="85">
        <v>115396.2</v>
      </c>
      <c r="F75" s="68">
        <f t="shared" si="10"/>
        <v>30</v>
      </c>
      <c r="G75" s="67">
        <f t="shared" si="11"/>
        <v>115396.2</v>
      </c>
      <c r="H75" s="56">
        <v>0</v>
      </c>
      <c r="I75" s="75" t="s">
        <v>33</v>
      </c>
    </row>
    <row r="76" spans="1:9" ht="76.5" customHeight="1" x14ac:dyDescent="0.2">
      <c r="A76" s="83" t="s">
        <v>177</v>
      </c>
      <c r="B76" s="83" t="s">
        <v>284</v>
      </c>
      <c r="C76" s="69" t="s">
        <v>333</v>
      </c>
      <c r="D76" s="70"/>
      <c r="E76" s="85">
        <v>23212.32</v>
      </c>
      <c r="F76" s="68">
        <f t="shared" si="10"/>
        <v>30</v>
      </c>
      <c r="G76" s="67">
        <f t="shared" si="11"/>
        <v>23212.32</v>
      </c>
      <c r="H76" s="56">
        <v>0</v>
      </c>
      <c r="I76" s="75" t="s">
        <v>33</v>
      </c>
    </row>
    <row r="77" spans="1:9" s="87" customFormat="1" ht="42.75" customHeight="1" x14ac:dyDescent="0.2">
      <c r="A77" s="103" t="s">
        <v>186</v>
      </c>
      <c r="B77" s="103" t="s">
        <v>246</v>
      </c>
      <c r="C77" s="92" t="s">
        <v>388</v>
      </c>
      <c r="D77" s="95"/>
      <c r="E77" s="96">
        <v>350.26</v>
      </c>
      <c r="F77" s="68">
        <f t="shared" si="10"/>
        <v>30</v>
      </c>
      <c r="G77" s="86">
        <f t="shared" si="11"/>
        <v>350.26</v>
      </c>
      <c r="H77" s="56">
        <v>0</v>
      </c>
      <c r="I77" s="75" t="s">
        <v>33</v>
      </c>
    </row>
    <row r="78" spans="1:9" s="87" customFormat="1" ht="42.75" customHeight="1" x14ac:dyDescent="0.2">
      <c r="A78" s="105"/>
      <c r="B78" s="105"/>
      <c r="C78" s="92" t="s">
        <v>389</v>
      </c>
      <c r="D78" s="95"/>
      <c r="E78" s="96">
        <v>32026.18</v>
      </c>
      <c r="F78" s="68">
        <f t="shared" si="10"/>
        <v>30</v>
      </c>
      <c r="G78" s="86">
        <f t="shared" si="11"/>
        <v>32026.18</v>
      </c>
      <c r="H78" s="56">
        <v>0</v>
      </c>
      <c r="I78" s="75" t="s">
        <v>33</v>
      </c>
    </row>
    <row r="79" spans="1:9" ht="87" customHeight="1" x14ac:dyDescent="0.2">
      <c r="A79" s="83" t="s">
        <v>182</v>
      </c>
      <c r="B79" s="83" t="s">
        <v>290</v>
      </c>
      <c r="C79" s="69" t="s">
        <v>332</v>
      </c>
      <c r="D79" s="70"/>
      <c r="E79" s="85">
        <v>432204</v>
      </c>
      <c r="F79" s="68">
        <f t="shared" si="10"/>
        <v>30</v>
      </c>
      <c r="G79" s="67">
        <f t="shared" si="11"/>
        <v>432204</v>
      </c>
      <c r="H79" s="56">
        <v>0</v>
      </c>
      <c r="I79" s="75" t="s">
        <v>33</v>
      </c>
    </row>
    <row r="80" spans="1:9" ht="63" customHeight="1" x14ac:dyDescent="0.2">
      <c r="A80" s="83" t="s">
        <v>174</v>
      </c>
      <c r="B80" s="83" t="s">
        <v>235</v>
      </c>
      <c r="C80" s="69" t="s">
        <v>331</v>
      </c>
      <c r="D80" s="70"/>
      <c r="E80" s="85">
        <v>1419020.88</v>
      </c>
      <c r="F80" s="68">
        <f t="shared" si="10"/>
        <v>30</v>
      </c>
      <c r="G80" s="67">
        <f t="shared" si="11"/>
        <v>1419020.88</v>
      </c>
      <c r="H80" s="56">
        <v>0</v>
      </c>
      <c r="I80" s="75" t="s">
        <v>33</v>
      </c>
    </row>
    <row r="81" spans="1:9" ht="79.5" customHeight="1" x14ac:dyDescent="0.2">
      <c r="A81" s="83" t="s">
        <v>212</v>
      </c>
      <c r="B81" s="83" t="s">
        <v>276</v>
      </c>
      <c r="C81" s="69" t="s">
        <v>330</v>
      </c>
      <c r="D81" s="70"/>
      <c r="E81" s="85">
        <v>85310.81</v>
      </c>
      <c r="F81" s="68">
        <f t="shared" si="10"/>
        <v>30</v>
      </c>
      <c r="G81" s="67">
        <f t="shared" si="11"/>
        <v>85310.81</v>
      </c>
      <c r="H81" s="56">
        <v>0</v>
      </c>
      <c r="I81" s="75" t="s">
        <v>33</v>
      </c>
    </row>
    <row r="82" spans="1:9" ht="71.25" customHeight="1" x14ac:dyDescent="0.2">
      <c r="A82" s="83" t="s">
        <v>192</v>
      </c>
      <c r="B82" s="83" t="s">
        <v>248</v>
      </c>
      <c r="C82" s="69" t="s">
        <v>329</v>
      </c>
      <c r="D82" s="70"/>
      <c r="E82" s="85">
        <v>71864.899999999994</v>
      </c>
      <c r="F82" s="68">
        <f t="shared" si="10"/>
        <v>30</v>
      </c>
      <c r="G82" s="67">
        <f t="shared" si="11"/>
        <v>71864.899999999994</v>
      </c>
      <c r="H82" s="56">
        <v>0</v>
      </c>
      <c r="I82" s="75" t="s">
        <v>33</v>
      </c>
    </row>
    <row r="83" spans="1:9" ht="45.75" customHeight="1" x14ac:dyDescent="0.2">
      <c r="A83" s="103" t="s">
        <v>199</v>
      </c>
      <c r="B83" s="103" t="s">
        <v>236</v>
      </c>
      <c r="C83" s="69" t="s">
        <v>327</v>
      </c>
      <c r="D83" s="93"/>
      <c r="E83" s="94">
        <v>182271.58</v>
      </c>
      <c r="F83" s="68">
        <f t="shared" si="10"/>
        <v>30</v>
      </c>
      <c r="G83" s="67">
        <f t="shared" si="11"/>
        <v>182271.58</v>
      </c>
      <c r="H83" s="56">
        <v>0</v>
      </c>
      <c r="I83" s="75" t="s">
        <v>33</v>
      </c>
    </row>
    <row r="84" spans="1:9" ht="45.75" customHeight="1" x14ac:dyDescent="0.2">
      <c r="A84" s="105"/>
      <c r="B84" s="105"/>
      <c r="C84" s="69" t="s">
        <v>328</v>
      </c>
      <c r="D84" s="93"/>
      <c r="E84" s="94">
        <v>98289.43</v>
      </c>
      <c r="F84" s="68">
        <f t="shared" si="10"/>
        <v>30</v>
      </c>
      <c r="G84" s="67">
        <f t="shared" si="11"/>
        <v>98289.43</v>
      </c>
      <c r="H84" s="56">
        <v>0</v>
      </c>
      <c r="I84" s="75" t="s">
        <v>33</v>
      </c>
    </row>
    <row r="85" spans="1:9" ht="36" customHeight="1" x14ac:dyDescent="0.2">
      <c r="A85" s="103" t="s">
        <v>168</v>
      </c>
      <c r="B85" s="103" t="s">
        <v>222</v>
      </c>
      <c r="C85" s="69" t="s">
        <v>167</v>
      </c>
      <c r="D85" s="93"/>
      <c r="E85" s="94">
        <v>292800.01</v>
      </c>
      <c r="F85" s="68">
        <f t="shared" ref="F85:F86" si="12">30+D85</f>
        <v>30</v>
      </c>
      <c r="G85" s="67">
        <f t="shared" si="11"/>
        <v>292800.01</v>
      </c>
      <c r="H85" s="56">
        <v>0</v>
      </c>
      <c r="I85" s="75" t="s">
        <v>33</v>
      </c>
    </row>
    <row r="86" spans="1:9" ht="36" customHeight="1" x14ac:dyDescent="0.2">
      <c r="A86" s="105"/>
      <c r="B86" s="105"/>
      <c r="C86" s="69" t="s">
        <v>326</v>
      </c>
      <c r="D86" s="93"/>
      <c r="E86" s="94">
        <v>1171200.03</v>
      </c>
      <c r="F86" s="68">
        <f t="shared" si="12"/>
        <v>30</v>
      </c>
      <c r="G86" s="67">
        <f t="shared" si="11"/>
        <v>1171200.03</v>
      </c>
      <c r="H86" s="56">
        <v>0</v>
      </c>
      <c r="I86" s="75" t="s">
        <v>33</v>
      </c>
    </row>
    <row r="87" spans="1:9" ht="76.5" customHeight="1" x14ac:dyDescent="0.2">
      <c r="A87" s="48" t="s">
        <v>0</v>
      </c>
      <c r="B87" s="48" t="s">
        <v>1</v>
      </c>
      <c r="C87" s="48" t="s">
        <v>3</v>
      </c>
      <c r="D87" s="48" t="s">
        <v>2</v>
      </c>
      <c r="E87" s="49" t="s">
        <v>4</v>
      </c>
      <c r="F87" s="48" t="s">
        <v>5</v>
      </c>
      <c r="G87" s="48" t="s">
        <v>6</v>
      </c>
      <c r="H87" s="48" t="s">
        <v>7</v>
      </c>
      <c r="I87" s="48" t="s">
        <v>8</v>
      </c>
    </row>
    <row r="88" spans="1:9" ht="31.5" customHeight="1" x14ac:dyDescent="0.2">
      <c r="A88" s="103" t="s">
        <v>175</v>
      </c>
      <c r="B88" s="103" t="s">
        <v>289</v>
      </c>
      <c r="C88" s="69" t="s">
        <v>323</v>
      </c>
      <c r="D88" s="93"/>
      <c r="E88" s="94">
        <v>1857933.51</v>
      </c>
      <c r="F88" s="68">
        <f>30+D88</f>
        <v>30</v>
      </c>
      <c r="G88" s="67">
        <f>+E88</f>
        <v>1857933.51</v>
      </c>
      <c r="H88" s="56">
        <v>0</v>
      </c>
      <c r="I88" s="75" t="s">
        <v>33</v>
      </c>
    </row>
    <row r="89" spans="1:9" ht="31.5" customHeight="1" x14ac:dyDescent="0.2">
      <c r="A89" s="104"/>
      <c r="B89" s="104"/>
      <c r="C89" s="69" t="s">
        <v>324</v>
      </c>
      <c r="D89" s="93"/>
      <c r="E89" s="94">
        <v>9065.26</v>
      </c>
      <c r="F89" s="68">
        <f t="shared" ref="F89:F90" si="13">30+D89</f>
        <v>30</v>
      </c>
      <c r="G89" s="67">
        <f t="shared" ref="G89:G90" si="14">+E89</f>
        <v>9065.26</v>
      </c>
      <c r="H89" s="56">
        <v>0</v>
      </c>
      <c r="I89" s="75" t="s">
        <v>33</v>
      </c>
    </row>
    <row r="90" spans="1:9" ht="31.5" customHeight="1" x14ac:dyDescent="0.2">
      <c r="A90" s="105"/>
      <c r="B90" s="105"/>
      <c r="C90" s="69" t="s">
        <v>325</v>
      </c>
      <c r="D90" s="93"/>
      <c r="E90" s="94">
        <v>2975.83</v>
      </c>
      <c r="F90" s="68">
        <f t="shared" si="13"/>
        <v>30</v>
      </c>
      <c r="G90" s="67">
        <f t="shared" si="14"/>
        <v>2975.83</v>
      </c>
      <c r="H90" s="56">
        <v>0</v>
      </c>
      <c r="I90" s="75" t="s">
        <v>33</v>
      </c>
    </row>
    <row r="91" spans="1:9" ht="102.75" customHeight="1" x14ac:dyDescent="0.2">
      <c r="A91" s="83" t="s">
        <v>207</v>
      </c>
      <c r="B91" s="83" t="s">
        <v>258</v>
      </c>
      <c r="C91" s="69" t="s">
        <v>322</v>
      </c>
      <c r="D91" s="70"/>
      <c r="E91" s="85">
        <v>4134720</v>
      </c>
      <c r="F91" s="68">
        <f t="shared" ref="F91:F95" si="15">30+D91</f>
        <v>30</v>
      </c>
      <c r="G91" s="67">
        <f t="shared" ref="G91:G99" si="16">+E91</f>
        <v>4134720</v>
      </c>
      <c r="H91" s="56">
        <v>0</v>
      </c>
      <c r="I91" s="75" t="s">
        <v>33</v>
      </c>
    </row>
    <row r="92" spans="1:9" ht="89.25" customHeight="1" x14ac:dyDescent="0.2">
      <c r="A92" s="83" t="s">
        <v>219</v>
      </c>
      <c r="B92" s="83" t="s">
        <v>299</v>
      </c>
      <c r="C92" s="69" t="s">
        <v>321</v>
      </c>
      <c r="D92" s="70"/>
      <c r="E92" s="85">
        <v>384000</v>
      </c>
      <c r="F92" s="68">
        <f t="shared" si="15"/>
        <v>30</v>
      </c>
      <c r="G92" s="67">
        <f t="shared" si="16"/>
        <v>384000</v>
      </c>
      <c r="H92" s="56">
        <v>0</v>
      </c>
      <c r="I92" s="75" t="s">
        <v>33</v>
      </c>
    </row>
    <row r="93" spans="1:9" ht="86.25" customHeight="1" x14ac:dyDescent="0.2">
      <c r="A93" s="83" t="s">
        <v>202</v>
      </c>
      <c r="B93" s="83" t="s">
        <v>239</v>
      </c>
      <c r="C93" s="69" t="s">
        <v>320</v>
      </c>
      <c r="D93" s="70"/>
      <c r="E93" s="85">
        <v>1484100.01</v>
      </c>
      <c r="F93" s="68">
        <f t="shared" si="15"/>
        <v>30</v>
      </c>
      <c r="G93" s="67">
        <f t="shared" si="16"/>
        <v>1484100.01</v>
      </c>
      <c r="H93" s="56">
        <v>0</v>
      </c>
      <c r="I93" s="75" t="s">
        <v>33</v>
      </c>
    </row>
    <row r="94" spans="1:9" ht="87.75" customHeight="1" x14ac:dyDescent="0.2">
      <c r="A94" s="83" t="s">
        <v>220</v>
      </c>
      <c r="B94" s="83" t="s">
        <v>304</v>
      </c>
      <c r="C94" s="69" t="s">
        <v>319</v>
      </c>
      <c r="D94" s="70"/>
      <c r="E94" s="85">
        <v>21767.08</v>
      </c>
      <c r="F94" s="68">
        <f t="shared" si="15"/>
        <v>30</v>
      </c>
      <c r="G94" s="67">
        <f t="shared" si="16"/>
        <v>21767.08</v>
      </c>
      <c r="H94" s="56">
        <v>0</v>
      </c>
      <c r="I94" s="75" t="s">
        <v>33</v>
      </c>
    </row>
    <row r="95" spans="1:9" ht="94.5" customHeight="1" x14ac:dyDescent="0.2">
      <c r="A95" s="83" t="s">
        <v>183</v>
      </c>
      <c r="B95" s="83" t="s">
        <v>241</v>
      </c>
      <c r="C95" s="69" t="s">
        <v>43</v>
      </c>
      <c r="D95" s="70"/>
      <c r="E95" s="85">
        <v>1150500</v>
      </c>
      <c r="F95" s="68">
        <f t="shared" si="15"/>
        <v>30</v>
      </c>
      <c r="G95" s="67">
        <f t="shared" si="16"/>
        <v>1150500</v>
      </c>
      <c r="H95" s="56">
        <v>0</v>
      </c>
      <c r="I95" s="75" t="s">
        <v>33</v>
      </c>
    </row>
    <row r="96" spans="1:9" ht="43.5" customHeight="1" x14ac:dyDescent="0.2">
      <c r="A96" s="103" t="s">
        <v>184</v>
      </c>
      <c r="B96" s="103" t="s">
        <v>223</v>
      </c>
      <c r="C96" s="69" t="s">
        <v>317</v>
      </c>
      <c r="D96" s="93"/>
      <c r="E96" s="94">
        <v>27000</v>
      </c>
      <c r="F96" s="68"/>
      <c r="G96" s="67">
        <f t="shared" si="16"/>
        <v>27000</v>
      </c>
      <c r="H96" s="56">
        <v>0</v>
      </c>
      <c r="I96" s="75" t="s">
        <v>33</v>
      </c>
    </row>
    <row r="97" spans="1:9" ht="43.5" customHeight="1" x14ac:dyDescent="0.2">
      <c r="A97" s="105"/>
      <c r="B97" s="105"/>
      <c r="C97" s="69" t="s">
        <v>318</v>
      </c>
      <c r="D97" s="93"/>
      <c r="E97" s="94">
        <v>27000</v>
      </c>
      <c r="F97" s="68"/>
      <c r="G97" s="67">
        <f t="shared" si="16"/>
        <v>27000</v>
      </c>
      <c r="H97" s="56">
        <v>0</v>
      </c>
      <c r="I97" s="75" t="s">
        <v>33</v>
      </c>
    </row>
    <row r="98" spans="1:9" ht="66.75" customHeight="1" x14ac:dyDescent="0.2">
      <c r="A98" s="83" t="s">
        <v>200</v>
      </c>
      <c r="B98" s="83" t="s">
        <v>237</v>
      </c>
      <c r="C98" s="69" t="s">
        <v>316</v>
      </c>
      <c r="D98" s="70"/>
      <c r="E98" s="85">
        <v>768997.74</v>
      </c>
      <c r="F98" s="68">
        <f>30+D98</f>
        <v>30</v>
      </c>
      <c r="G98" s="67">
        <f t="shared" si="16"/>
        <v>768997.74</v>
      </c>
      <c r="H98" s="56">
        <v>0</v>
      </c>
      <c r="I98" s="75" t="s">
        <v>33</v>
      </c>
    </row>
    <row r="99" spans="1:9" ht="66.75" customHeight="1" x14ac:dyDescent="0.2">
      <c r="A99" s="83" t="s">
        <v>203</v>
      </c>
      <c r="B99" s="83" t="s">
        <v>244</v>
      </c>
      <c r="C99" s="69" t="s">
        <v>315</v>
      </c>
      <c r="D99" s="70"/>
      <c r="E99" s="85">
        <v>993559.99</v>
      </c>
      <c r="F99" s="68">
        <f>30+D99</f>
        <v>30</v>
      </c>
      <c r="G99" s="67">
        <f t="shared" si="16"/>
        <v>993559.99</v>
      </c>
      <c r="H99" s="56">
        <v>0</v>
      </c>
      <c r="I99" s="75" t="s">
        <v>33</v>
      </c>
    </row>
    <row r="100" spans="1:9" ht="66.75" customHeight="1" x14ac:dyDescent="0.2">
      <c r="A100" s="97" t="s">
        <v>0</v>
      </c>
      <c r="B100" s="97" t="s">
        <v>1</v>
      </c>
      <c r="C100" s="48" t="s">
        <v>3</v>
      </c>
      <c r="D100" s="48" t="s">
        <v>2</v>
      </c>
      <c r="E100" s="49" t="s">
        <v>4</v>
      </c>
      <c r="F100" s="48" t="s">
        <v>5</v>
      </c>
      <c r="G100" s="48" t="s">
        <v>6</v>
      </c>
      <c r="H100" s="48" t="s">
        <v>7</v>
      </c>
      <c r="I100" s="48" t="s">
        <v>8</v>
      </c>
    </row>
    <row r="101" spans="1:9" ht="31.5" customHeight="1" x14ac:dyDescent="0.2">
      <c r="A101" s="103" t="s">
        <v>192</v>
      </c>
      <c r="B101" s="103" t="s">
        <v>249</v>
      </c>
      <c r="C101" s="98" t="s">
        <v>390</v>
      </c>
      <c r="D101" s="93"/>
      <c r="E101" s="94">
        <v>402382.37</v>
      </c>
      <c r="F101" s="68">
        <f>30+D101</f>
        <v>30</v>
      </c>
      <c r="G101" s="67">
        <f>+E101</f>
        <v>402382.37</v>
      </c>
      <c r="H101" s="56">
        <v>0</v>
      </c>
      <c r="I101" s="75" t="s">
        <v>33</v>
      </c>
    </row>
    <row r="102" spans="1:9" ht="31.5" customHeight="1" x14ac:dyDescent="0.2">
      <c r="A102" s="104"/>
      <c r="B102" s="104"/>
      <c r="C102" s="98" t="s">
        <v>391</v>
      </c>
      <c r="D102" s="93"/>
      <c r="E102" s="94">
        <v>2538.06</v>
      </c>
      <c r="F102" s="68">
        <f t="shared" ref="F102:F103" si="17">30+D102</f>
        <v>30</v>
      </c>
      <c r="G102" s="67">
        <f t="shared" ref="G102:G110" si="18">+E102</f>
        <v>2538.06</v>
      </c>
      <c r="H102" s="56">
        <v>0</v>
      </c>
      <c r="I102" s="75" t="s">
        <v>33</v>
      </c>
    </row>
    <row r="103" spans="1:9" ht="33.75" customHeight="1" x14ac:dyDescent="0.2">
      <c r="A103" s="104"/>
      <c r="B103" s="104"/>
      <c r="C103" s="98" t="s">
        <v>392</v>
      </c>
      <c r="D103" s="93"/>
      <c r="E103" s="94">
        <v>4388.1099999999997</v>
      </c>
      <c r="F103" s="68">
        <f t="shared" si="17"/>
        <v>30</v>
      </c>
      <c r="G103" s="67">
        <f t="shared" si="18"/>
        <v>4388.1099999999997</v>
      </c>
      <c r="H103" s="56">
        <v>0</v>
      </c>
      <c r="I103" s="75" t="s">
        <v>33</v>
      </c>
    </row>
    <row r="104" spans="1:9" ht="33.75" customHeight="1" x14ac:dyDescent="0.2">
      <c r="A104" s="90"/>
      <c r="B104" s="90"/>
      <c r="C104" s="98" t="s">
        <v>393</v>
      </c>
      <c r="D104" s="93"/>
      <c r="E104" s="94">
        <v>44329.18</v>
      </c>
      <c r="F104" s="68"/>
      <c r="G104" s="67">
        <f t="shared" si="18"/>
        <v>44329.18</v>
      </c>
      <c r="H104" s="56"/>
      <c r="I104" s="75"/>
    </row>
    <row r="105" spans="1:9" ht="33.75" customHeight="1" x14ac:dyDescent="0.2">
      <c r="A105" s="90"/>
      <c r="B105" s="90"/>
      <c r="C105" s="98" t="s">
        <v>398</v>
      </c>
      <c r="D105" s="93"/>
      <c r="E105" s="94">
        <v>2301.09</v>
      </c>
      <c r="F105" s="68"/>
      <c r="G105" s="67">
        <f t="shared" si="18"/>
        <v>2301.09</v>
      </c>
      <c r="H105" s="56"/>
      <c r="I105" s="75"/>
    </row>
    <row r="106" spans="1:9" ht="33.75" customHeight="1" x14ac:dyDescent="0.2">
      <c r="A106" s="90"/>
      <c r="B106" s="90"/>
      <c r="C106" s="98" t="s">
        <v>399</v>
      </c>
      <c r="D106" s="93"/>
      <c r="E106" s="94">
        <v>2618.06</v>
      </c>
      <c r="F106" s="68"/>
      <c r="G106" s="67">
        <f t="shared" si="18"/>
        <v>2618.06</v>
      </c>
      <c r="H106" s="56"/>
      <c r="I106" s="75"/>
    </row>
    <row r="107" spans="1:9" ht="33.75" customHeight="1" x14ac:dyDescent="0.2">
      <c r="A107" s="90"/>
      <c r="B107" s="90"/>
      <c r="C107" s="98" t="s">
        <v>397</v>
      </c>
      <c r="D107" s="93"/>
      <c r="E107" s="94">
        <v>44327.06</v>
      </c>
      <c r="F107" s="68"/>
      <c r="G107" s="67">
        <f t="shared" si="18"/>
        <v>44327.06</v>
      </c>
      <c r="H107" s="56"/>
      <c r="I107" s="75"/>
    </row>
    <row r="108" spans="1:9" ht="33.75" customHeight="1" x14ac:dyDescent="0.2">
      <c r="A108" s="90"/>
      <c r="B108" s="90"/>
      <c r="C108" s="98" t="s">
        <v>396</v>
      </c>
      <c r="D108" s="93"/>
      <c r="E108" s="94">
        <v>5920.72</v>
      </c>
      <c r="F108" s="68"/>
      <c r="G108" s="67">
        <f t="shared" si="18"/>
        <v>5920.72</v>
      </c>
      <c r="H108" s="56"/>
      <c r="I108" s="75"/>
    </row>
    <row r="109" spans="1:9" ht="33.75" customHeight="1" x14ac:dyDescent="0.2">
      <c r="A109" s="90"/>
      <c r="B109" s="90"/>
      <c r="C109" s="98" t="s">
        <v>395</v>
      </c>
      <c r="D109" s="93"/>
      <c r="E109" s="94">
        <v>4736.0600000000004</v>
      </c>
      <c r="F109" s="68"/>
      <c r="G109" s="67">
        <f t="shared" si="18"/>
        <v>4736.0600000000004</v>
      </c>
      <c r="H109" s="56"/>
      <c r="I109" s="75"/>
    </row>
    <row r="110" spans="1:9" ht="33.75" customHeight="1" x14ac:dyDescent="0.2">
      <c r="A110" s="91"/>
      <c r="B110" s="91"/>
      <c r="C110" s="98" t="s">
        <v>394</v>
      </c>
      <c r="D110" s="93"/>
      <c r="E110" s="94">
        <v>4736.0600000000004</v>
      </c>
      <c r="F110" s="68"/>
      <c r="G110" s="67">
        <f t="shared" si="18"/>
        <v>4736.0600000000004</v>
      </c>
      <c r="H110" s="56"/>
      <c r="I110" s="75"/>
    </row>
    <row r="111" spans="1:9" ht="66.75" customHeight="1" x14ac:dyDescent="0.2">
      <c r="A111" s="91" t="s">
        <v>215</v>
      </c>
      <c r="B111" s="91" t="s">
        <v>292</v>
      </c>
      <c r="C111" s="69" t="s">
        <v>187</v>
      </c>
      <c r="D111" s="70"/>
      <c r="E111" s="85">
        <v>564040</v>
      </c>
      <c r="F111" s="68">
        <f t="shared" ref="F111:F120" si="19">30+D111</f>
        <v>30</v>
      </c>
      <c r="G111" s="67">
        <f t="shared" ref="G111:G120" si="20">+E111</f>
        <v>564040</v>
      </c>
      <c r="H111" s="56">
        <v>0</v>
      </c>
      <c r="I111" s="75" t="s">
        <v>33</v>
      </c>
    </row>
    <row r="112" spans="1:9" ht="74.25" customHeight="1" x14ac:dyDescent="0.2">
      <c r="A112" s="83" t="s">
        <v>183</v>
      </c>
      <c r="B112" s="83" t="s">
        <v>242</v>
      </c>
      <c r="C112" s="69" t="s">
        <v>188</v>
      </c>
      <c r="D112" s="70"/>
      <c r="E112" s="85">
        <v>772900</v>
      </c>
      <c r="F112" s="68">
        <f t="shared" si="19"/>
        <v>30</v>
      </c>
      <c r="G112" s="67">
        <f t="shared" si="20"/>
        <v>772900</v>
      </c>
      <c r="H112" s="56">
        <v>0</v>
      </c>
      <c r="I112" s="75" t="s">
        <v>33</v>
      </c>
    </row>
    <row r="113" spans="1:9" ht="64.5" customHeight="1" x14ac:dyDescent="0.2">
      <c r="A113" s="83" t="s">
        <v>202</v>
      </c>
      <c r="B113" s="83" t="s">
        <v>240</v>
      </c>
      <c r="C113" s="69" t="s">
        <v>314</v>
      </c>
      <c r="D113" s="70"/>
      <c r="E113" s="85">
        <v>959340</v>
      </c>
      <c r="F113" s="68">
        <f t="shared" si="19"/>
        <v>30</v>
      </c>
      <c r="G113" s="67">
        <f t="shared" si="20"/>
        <v>959340</v>
      </c>
      <c r="H113" s="56">
        <v>0</v>
      </c>
      <c r="I113" s="75" t="s">
        <v>33</v>
      </c>
    </row>
    <row r="114" spans="1:9" ht="68.25" customHeight="1" x14ac:dyDescent="0.2">
      <c r="A114" s="83" t="s">
        <v>205</v>
      </c>
      <c r="B114" s="83" t="s">
        <v>255</v>
      </c>
      <c r="C114" s="69" t="s">
        <v>313</v>
      </c>
      <c r="D114" s="70"/>
      <c r="E114" s="85">
        <v>383500</v>
      </c>
      <c r="F114" s="68">
        <f t="shared" si="19"/>
        <v>30</v>
      </c>
      <c r="G114" s="67">
        <f t="shared" si="20"/>
        <v>383500</v>
      </c>
      <c r="H114" s="56">
        <v>0</v>
      </c>
      <c r="I114" s="75" t="s">
        <v>33</v>
      </c>
    </row>
    <row r="115" spans="1:9" ht="87" customHeight="1" x14ac:dyDescent="0.2">
      <c r="A115" s="83" t="s">
        <v>216</v>
      </c>
      <c r="B115" s="83" t="s">
        <v>294</v>
      </c>
      <c r="C115" s="69" t="s">
        <v>179</v>
      </c>
      <c r="D115" s="70"/>
      <c r="E115" s="85">
        <v>803037.2</v>
      </c>
      <c r="F115" s="68">
        <f t="shared" si="19"/>
        <v>30</v>
      </c>
      <c r="G115" s="67">
        <f t="shared" si="20"/>
        <v>803037.2</v>
      </c>
      <c r="H115" s="56">
        <v>0</v>
      </c>
      <c r="I115" s="75" t="s">
        <v>33</v>
      </c>
    </row>
    <row r="116" spans="1:9" ht="91.5" customHeight="1" x14ac:dyDescent="0.2">
      <c r="A116" s="83" t="s">
        <v>198</v>
      </c>
      <c r="B116" s="83" t="s">
        <v>232</v>
      </c>
      <c r="C116" s="69" t="s">
        <v>312</v>
      </c>
      <c r="D116" s="70"/>
      <c r="E116" s="85">
        <v>876740</v>
      </c>
      <c r="F116" s="68">
        <f t="shared" si="19"/>
        <v>30</v>
      </c>
      <c r="G116" s="67">
        <f t="shared" si="20"/>
        <v>876740</v>
      </c>
      <c r="H116" s="56">
        <v>0</v>
      </c>
      <c r="I116" s="75" t="s">
        <v>33</v>
      </c>
    </row>
    <row r="117" spans="1:9" ht="98.25" customHeight="1" x14ac:dyDescent="0.2">
      <c r="A117" s="83" t="s">
        <v>208</v>
      </c>
      <c r="B117" s="83" t="s">
        <v>261</v>
      </c>
      <c r="C117" s="69" t="s">
        <v>311</v>
      </c>
      <c r="D117" s="70"/>
      <c r="E117" s="85">
        <v>99120</v>
      </c>
      <c r="F117" s="68">
        <f t="shared" si="19"/>
        <v>30</v>
      </c>
      <c r="G117" s="67">
        <f t="shared" si="20"/>
        <v>99120</v>
      </c>
      <c r="H117" s="56">
        <v>0</v>
      </c>
      <c r="I117" s="75" t="s">
        <v>33</v>
      </c>
    </row>
    <row r="118" spans="1:9" ht="82.5" customHeight="1" x14ac:dyDescent="0.2">
      <c r="A118" s="83" t="s">
        <v>194</v>
      </c>
      <c r="B118" s="83" t="s">
        <v>254</v>
      </c>
      <c r="C118" s="69" t="s">
        <v>189</v>
      </c>
      <c r="D118" s="70"/>
      <c r="E118" s="85">
        <v>1327500</v>
      </c>
      <c r="F118" s="68">
        <f t="shared" si="19"/>
        <v>30</v>
      </c>
      <c r="G118" s="67">
        <f t="shared" si="20"/>
        <v>1327500</v>
      </c>
      <c r="H118" s="56">
        <v>0</v>
      </c>
      <c r="I118" s="75" t="s">
        <v>33</v>
      </c>
    </row>
    <row r="119" spans="1:9" ht="83.25" customHeight="1" x14ac:dyDescent="0.2">
      <c r="A119" s="83" t="s">
        <v>171</v>
      </c>
      <c r="B119" s="83" t="s">
        <v>262</v>
      </c>
      <c r="C119" s="69" t="s">
        <v>310</v>
      </c>
      <c r="D119" s="70"/>
      <c r="E119" s="85">
        <v>650014.80000000005</v>
      </c>
      <c r="F119" s="68">
        <f t="shared" si="19"/>
        <v>30</v>
      </c>
      <c r="G119" s="67">
        <f t="shared" si="20"/>
        <v>650014.80000000005</v>
      </c>
      <c r="H119" s="56">
        <v>0</v>
      </c>
      <c r="I119" s="75" t="s">
        <v>33</v>
      </c>
    </row>
    <row r="120" spans="1:9" ht="99.75" customHeight="1" x14ac:dyDescent="0.2">
      <c r="A120" s="83" t="s">
        <v>162</v>
      </c>
      <c r="B120" s="83" t="s">
        <v>243</v>
      </c>
      <c r="C120" s="69" t="s">
        <v>190</v>
      </c>
      <c r="D120" s="70"/>
      <c r="E120" s="85">
        <v>209143.2</v>
      </c>
      <c r="F120" s="68">
        <f t="shared" si="19"/>
        <v>30</v>
      </c>
      <c r="G120" s="67">
        <f t="shared" si="20"/>
        <v>209143.2</v>
      </c>
      <c r="H120" s="56">
        <v>0</v>
      </c>
      <c r="I120" s="75" t="s">
        <v>33</v>
      </c>
    </row>
    <row r="121" spans="1:9" ht="69" customHeight="1" x14ac:dyDescent="0.2">
      <c r="A121" s="48" t="s">
        <v>0</v>
      </c>
      <c r="B121" s="48" t="s">
        <v>1</v>
      </c>
      <c r="C121" s="48" t="s">
        <v>3</v>
      </c>
      <c r="D121" s="48" t="s">
        <v>2</v>
      </c>
      <c r="E121" s="49" t="s">
        <v>4</v>
      </c>
      <c r="F121" s="48" t="s">
        <v>5</v>
      </c>
      <c r="G121" s="48" t="s">
        <v>6</v>
      </c>
      <c r="H121" s="48" t="s">
        <v>7</v>
      </c>
      <c r="I121" s="48" t="s">
        <v>8</v>
      </c>
    </row>
    <row r="122" spans="1:9" ht="51.75" customHeight="1" x14ac:dyDescent="0.2">
      <c r="A122" s="103" t="s">
        <v>196</v>
      </c>
      <c r="B122" s="103" t="s">
        <v>226</v>
      </c>
      <c r="C122" s="69" t="s">
        <v>308</v>
      </c>
      <c r="D122" s="70"/>
      <c r="E122" s="89">
        <v>154706.19</v>
      </c>
      <c r="F122" s="68"/>
      <c r="G122" s="88">
        <f>+E122</f>
        <v>154706.19</v>
      </c>
      <c r="H122" s="56">
        <v>0</v>
      </c>
      <c r="I122" s="75" t="s">
        <v>33</v>
      </c>
    </row>
    <row r="123" spans="1:9" ht="51.75" customHeight="1" x14ac:dyDescent="0.2">
      <c r="A123" s="105"/>
      <c r="B123" s="105"/>
      <c r="C123" s="69" t="s">
        <v>309</v>
      </c>
      <c r="D123" s="70"/>
      <c r="E123" s="89"/>
      <c r="F123" s="68"/>
      <c r="G123" s="88">
        <f>+E123</f>
        <v>0</v>
      </c>
      <c r="H123" s="56">
        <v>0</v>
      </c>
      <c r="I123" s="75" t="s">
        <v>33</v>
      </c>
    </row>
    <row r="124" spans="1:9" ht="75.75" customHeight="1" x14ac:dyDescent="0.2">
      <c r="A124" s="83" t="s">
        <v>177</v>
      </c>
      <c r="B124" s="83" t="s">
        <v>285</v>
      </c>
      <c r="C124" s="69" t="s">
        <v>307</v>
      </c>
      <c r="D124" s="70"/>
      <c r="E124" s="85">
        <v>78940.820000000007</v>
      </c>
      <c r="F124" s="68">
        <f>30+D124</f>
        <v>30</v>
      </c>
      <c r="G124" s="67">
        <f>+E124</f>
        <v>78940.820000000007</v>
      </c>
      <c r="H124" s="56">
        <v>0</v>
      </c>
      <c r="I124" s="75" t="s">
        <v>33</v>
      </c>
    </row>
    <row r="125" spans="1:9" ht="75" customHeight="1" x14ac:dyDescent="0.2">
      <c r="A125" s="83" t="s">
        <v>177</v>
      </c>
      <c r="B125" s="83" t="s">
        <v>286</v>
      </c>
      <c r="C125" s="69" t="s">
        <v>306</v>
      </c>
      <c r="D125" s="70"/>
      <c r="E125" s="85">
        <v>20037.830000000002</v>
      </c>
      <c r="F125" s="68">
        <f>30+D125</f>
        <v>30</v>
      </c>
      <c r="G125" s="67">
        <f>+E125</f>
        <v>20037.830000000002</v>
      </c>
      <c r="H125" s="56">
        <v>0</v>
      </c>
      <c r="I125" s="75" t="s">
        <v>33</v>
      </c>
    </row>
    <row r="126" spans="1:9" ht="77.25" customHeight="1" x14ac:dyDescent="0.2">
      <c r="A126" s="83" t="s">
        <v>165</v>
      </c>
      <c r="B126" s="83" t="s">
        <v>230</v>
      </c>
      <c r="C126" s="69" t="s">
        <v>305</v>
      </c>
      <c r="D126" s="70"/>
      <c r="E126" s="85">
        <v>34759.68</v>
      </c>
      <c r="F126" s="68">
        <f>30+D126</f>
        <v>30</v>
      </c>
      <c r="G126" s="67">
        <f>+E126</f>
        <v>34759.68</v>
      </c>
      <c r="H126" s="56">
        <v>0</v>
      </c>
      <c r="I126" s="75" t="s">
        <v>33</v>
      </c>
    </row>
    <row r="127" spans="1:9" ht="18" customHeight="1" x14ac:dyDescent="0.2">
      <c r="A127" s="80"/>
      <c r="B127" s="80"/>
      <c r="C127" s="76"/>
      <c r="D127" s="81"/>
      <c r="E127" s="77"/>
      <c r="F127" s="78"/>
      <c r="G127" s="77"/>
      <c r="H127" s="79"/>
      <c r="I127" s="47"/>
    </row>
    <row r="128" spans="1:9" ht="12.75" customHeight="1" x14ac:dyDescent="0.2">
      <c r="A128" s="80"/>
      <c r="B128" s="80"/>
      <c r="C128" s="76"/>
      <c r="D128" s="81"/>
      <c r="E128" s="77"/>
      <c r="F128" s="78"/>
      <c r="G128" s="77"/>
      <c r="H128" s="79"/>
      <c r="I128" s="47"/>
    </row>
    <row r="129" spans="1:9" x14ac:dyDescent="0.2">
      <c r="F129" s="71"/>
    </row>
    <row r="130" spans="1:9" x14ac:dyDescent="0.2">
      <c r="F130" s="71"/>
    </row>
    <row r="131" spans="1:9" x14ac:dyDescent="0.2">
      <c r="B131" s="109"/>
      <c r="C131" s="109"/>
      <c r="F131" s="71"/>
    </row>
    <row r="132" spans="1:9" x14ac:dyDescent="0.2">
      <c r="A132" s="74" t="s">
        <v>159</v>
      </c>
      <c r="B132" s="53"/>
      <c r="C132" s="110" t="s">
        <v>163</v>
      </c>
      <c r="D132" s="110"/>
      <c r="E132" s="57"/>
      <c r="F132" s="72"/>
      <c r="G132" s="111" t="s">
        <v>160</v>
      </c>
      <c r="H132" s="111"/>
      <c r="I132" s="111"/>
    </row>
    <row r="133" spans="1:9" x14ac:dyDescent="0.2">
      <c r="A133" s="59" t="s">
        <v>157</v>
      </c>
      <c r="B133" s="54"/>
      <c r="C133" s="108" t="s">
        <v>156</v>
      </c>
      <c r="D133" s="108"/>
      <c r="E133" s="58"/>
      <c r="F133" s="73"/>
      <c r="G133" s="107" t="s">
        <v>103</v>
      </c>
      <c r="H133" s="107"/>
      <c r="I133" s="107"/>
    </row>
    <row r="134" spans="1:9" x14ac:dyDescent="0.2">
      <c r="A134" s="60" t="s">
        <v>158</v>
      </c>
      <c r="B134" s="54"/>
      <c r="C134" s="112" t="s">
        <v>164</v>
      </c>
      <c r="D134" s="112"/>
      <c r="E134" s="58"/>
      <c r="F134" s="73"/>
      <c r="G134" s="107" t="s">
        <v>161</v>
      </c>
      <c r="H134" s="107"/>
      <c r="I134" s="107"/>
    </row>
  </sheetData>
  <mergeCells count="30">
    <mergeCell ref="A8:I8"/>
    <mergeCell ref="A10:I10"/>
    <mergeCell ref="A11:I11"/>
    <mergeCell ref="G134:I134"/>
    <mergeCell ref="C133:D133"/>
    <mergeCell ref="G133:I133"/>
    <mergeCell ref="B131:C131"/>
    <mergeCell ref="C132:D132"/>
    <mergeCell ref="G132:I132"/>
    <mergeCell ref="C134:D134"/>
    <mergeCell ref="A122:A123"/>
    <mergeCell ref="B101:B103"/>
    <mergeCell ref="A101:A103"/>
    <mergeCell ref="B122:B123"/>
    <mergeCell ref="B96:B97"/>
    <mergeCell ref="A96:A97"/>
    <mergeCell ref="B88:B90"/>
    <mergeCell ref="A88:A90"/>
    <mergeCell ref="B85:B86"/>
    <mergeCell ref="A85:A86"/>
    <mergeCell ref="A62:A64"/>
    <mergeCell ref="B65:B66"/>
    <mergeCell ref="A65:A66"/>
    <mergeCell ref="A83:A84"/>
    <mergeCell ref="B77:B78"/>
    <mergeCell ref="A77:A78"/>
    <mergeCell ref="B71:B73"/>
    <mergeCell ref="A71:A73"/>
    <mergeCell ref="B83:B84"/>
    <mergeCell ref="B62:B64"/>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JULIO   2023</vt:lpstr>
      <vt:lpstr>'JULIO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Juan Vladimir Veloz  Adame</cp:lastModifiedBy>
  <cp:lastPrinted>2023-08-18T18:17:53Z</cp:lastPrinted>
  <dcterms:created xsi:type="dcterms:W3CDTF">2021-07-01T20:21:12Z</dcterms:created>
  <dcterms:modified xsi:type="dcterms:W3CDTF">2023-08-18T19:03:35Z</dcterms:modified>
</cp:coreProperties>
</file>