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JULIO   2024" sheetId="12" r:id="rId2"/>
  </sheets>
  <definedNames>
    <definedName name="_xlnm._FilterDatabase" localSheetId="1" hidden="1">'JULIO   2024'!$A$13:$I$399</definedName>
    <definedName name="_xlnm.Print_Area" localSheetId="1">'JULIO   2024'!$A$1:$I$407</definedName>
  </definedNames>
  <calcPr calcId="145621"/>
</workbook>
</file>

<file path=xl/calcChain.xml><?xml version="1.0" encoding="utf-8"?>
<calcChain xmlns="http://schemas.openxmlformats.org/spreadsheetml/2006/main">
  <c r="G399" i="12" l="1"/>
  <c r="F399" i="12"/>
  <c r="G398" i="12" l="1"/>
  <c r="F398" i="12"/>
  <c r="G397" i="12"/>
  <c r="F397" i="12"/>
  <c r="G396" i="12"/>
  <c r="F396" i="12"/>
  <c r="G395" i="12"/>
  <c r="F395" i="12"/>
  <c r="G394" i="12"/>
  <c r="F394" i="12"/>
  <c r="G393" i="12"/>
  <c r="F393" i="12"/>
  <c r="G391" i="12"/>
  <c r="F391" i="12"/>
  <c r="G390" i="12"/>
  <c r="F390" i="12"/>
  <c r="G389" i="12"/>
  <c r="F389" i="12"/>
  <c r="G388" i="12"/>
  <c r="F388" i="12"/>
  <c r="G387" i="12"/>
  <c r="F387" i="12"/>
  <c r="G386" i="12"/>
  <c r="F386" i="12"/>
  <c r="G385" i="12"/>
  <c r="F385" i="12"/>
  <c r="G384" i="12"/>
  <c r="F384" i="12"/>
  <c r="G383" i="12"/>
  <c r="F383" i="12"/>
  <c r="G382" i="12"/>
  <c r="F382" i="12"/>
  <c r="G381" i="12"/>
  <c r="F381" i="12"/>
  <c r="G379" i="12"/>
  <c r="F379" i="12"/>
  <c r="G370" i="12" l="1"/>
  <c r="F370" i="12"/>
  <c r="G369" i="12"/>
  <c r="F369" i="12"/>
  <c r="G368" i="12"/>
  <c r="F368" i="12"/>
  <c r="G366" i="12"/>
  <c r="F366" i="12"/>
  <c r="G365" i="12"/>
  <c r="F365" i="12"/>
  <c r="G364" i="12"/>
  <c r="F364" i="12"/>
  <c r="G363" i="12"/>
  <c r="F363" i="12"/>
  <c r="G362" i="12"/>
  <c r="F362" i="12"/>
  <c r="G361" i="12"/>
  <c r="F361" i="12"/>
  <c r="G360" i="12"/>
  <c r="F360" i="12"/>
  <c r="G359" i="12"/>
  <c r="F359" i="12"/>
  <c r="G358" i="12"/>
  <c r="F358" i="12"/>
  <c r="G357" i="12"/>
  <c r="F357" i="12"/>
  <c r="G356" i="12"/>
  <c r="F356" i="12"/>
  <c r="G355" i="12"/>
  <c r="F355" i="12"/>
  <c r="G354" i="12"/>
  <c r="F354" i="12"/>
  <c r="G352" i="12"/>
  <c r="F352" i="12"/>
  <c r="G351" i="12"/>
  <c r="F351" i="12"/>
  <c r="G350" i="12"/>
  <c r="F350" i="12"/>
  <c r="G349" i="12"/>
  <c r="F349" i="12"/>
  <c r="G348" i="12"/>
  <c r="F348" i="12"/>
  <c r="G347" i="12"/>
  <c r="F347" i="12"/>
  <c r="G346" i="12"/>
  <c r="F346" i="12"/>
  <c r="G345" i="12"/>
  <c r="F345" i="12"/>
  <c r="G344" i="12"/>
  <c r="F344" i="12"/>
  <c r="G343" i="12"/>
  <c r="F343" i="12"/>
  <c r="G341" i="12"/>
  <c r="F341" i="12"/>
  <c r="G340" i="12"/>
  <c r="F340" i="12"/>
  <c r="G339" i="12"/>
  <c r="F339" i="12"/>
  <c r="G338" i="12"/>
  <c r="F338" i="12"/>
  <c r="G337" i="12"/>
  <c r="F337" i="12"/>
  <c r="G336" i="12"/>
  <c r="F336" i="12"/>
  <c r="G335" i="12"/>
  <c r="F335" i="12"/>
  <c r="G334" i="12"/>
  <c r="F334" i="12"/>
  <c r="G333" i="12"/>
  <c r="F333" i="12"/>
  <c r="G332" i="12"/>
  <c r="F332" i="12"/>
  <c r="G331" i="12"/>
  <c r="F331" i="12"/>
  <c r="G330" i="12"/>
  <c r="F330" i="12"/>
  <c r="G328" i="12"/>
  <c r="F328" i="12"/>
  <c r="G327" i="12"/>
  <c r="F327" i="12"/>
  <c r="G326" i="12"/>
  <c r="F326" i="12"/>
  <c r="G325" i="12"/>
  <c r="F325" i="12"/>
  <c r="G324" i="12"/>
  <c r="F324" i="12"/>
  <c r="G323" i="12"/>
  <c r="F323" i="12"/>
  <c r="G322" i="12"/>
  <c r="F322" i="12"/>
  <c r="G321" i="12"/>
  <c r="F321" i="12"/>
  <c r="G320" i="12"/>
  <c r="F320" i="12"/>
  <c r="G319" i="12"/>
  <c r="F319" i="12"/>
  <c r="G317" i="12"/>
  <c r="F317" i="12"/>
  <c r="G316" i="12"/>
  <c r="F316" i="12"/>
  <c r="G315" i="12"/>
  <c r="F315" i="12"/>
  <c r="G314" i="12"/>
  <c r="F314" i="12"/>
  <c r="G313" i="12"/>
  <c r="F313" i="12"/>
  <c r="G312" i="12"/>
  <c r="F312" i="12"/>
  <c r="G311" i="12"/>
  <c r="F311" i="12"/>
  <c r="G310" i="12"/>
  <c r="F310" i="12"/>
  <c r="G309" i="12"/>
  <c r="F309" i="12"/>
  <c r="G308" i="12"/>
  <c r="F308" i="12"/>
  <c r="G306" i="12"/>
  <c r="F306" i="12"/>
  <c r="G305" i="12"/>
  <c r="F305" i="12"/>
  <c r="G304" i="12"/>
  <c r="F304" i="12"/>
  <c r="G303" i="12"/>
  <c r="F303" i="12"/>
  <c r="G302" i="12"/>
  <c r="F302" i="12"/>
  <c r="G301" i="12"/>
  <c r="F301" i="12"/>
  <c r="G300" i="12"/>
  <c r="F300" i="12"/>
  <c r="G299" i="12"/>
  <c r="F299" i="12"/>
  <c r="G298" i="12"/>
  <c r="F298" i="12"/>
  <c r="G297" i="12"/>
  <c r="F297" i="12"/>
  <c r="G296" i="12"/>
  <c r="F296" i="12"/>
  <c r="G378" i="12" l="1"/>
  <c r="F378" i="12"/>
  <c r="G377" i="12"/>
  <c r="F377" i="12"/>
  <c r="G376" i="12"/>
  <c r="F376" i="12"/>
  <c r="G375" i="12"/>
  <c r="F375" i="12"/>
  <c r="G374" i="12"/>
  <c r="F374" i="12"/>
  <c r="G373" i="12"/>
  <c r="F373" i="12"/>
  <c r="G372" i="12"/>
  <c r="F372" i="12"/>
  <c r="G371" i="12"/>
  <c r="F371" i="12"/>
  <c r="G295" i="12"/>
  <c r="F295" i="12"/>
  <c r="G294" i="12"/>
  <c r="F294" i="12"/>
  <c r="G293" i="12"/>
  <c r="F293" i="12"/>
  <c r="G292" i="12"/>
  <c r="F292" i="12"/>
  <c r="G291" i="12"/>
  <c r="F291" i="12"/>
  <c r="G290" i="12"/>
  <c r="F290" i="12"/>
  <c r="G289" i="12"/>
  <c r="F289" i="12"/>
  <c r="G288" i="12"/>
  <c r="F288" i="12"/>
  <c r="G286" i="12"/>
  <c r="F286" i="12"/>
  <c r="G285" i="12"/>
  <c r="F285" i="12"/>
  <c r="G284" i="12"/>
  <c r="F284" i="12"/>
  <c r="G283" i="12"/>
  <c r="F283" i="12"/>
  <c r="G282" i="12"/>
  <c r="F282" i="12"/>
  <c r="G281" i="12"/>
  <c r="F281" i="12"/>
  <c r="G280" i="12"/>
  <c r="F280" i="12"/>
  <c r="G279" i="12"/>
  <c r="F279" i="12"/>
  <c r="G278" i="12"/>
  <c r="F278" i="12"/>
  <c r="G277" i="12"/>
  <c r="F277" i="12"/>
  <c r="G276" i="12"/>
  <c r="F276" i="12"/>
  <c r="G275" i="12"/>
  <c r="F275" i="12"/>
  <c r="G274" i="12"/>
  <c r="F274" i="12"/>
  <c r="G273" i="12"/>
  <c r="F273" i="12"/>
  <c r="G272" i="12"/>
  <c r="F272" i="12"/>
  <c r="G271" i="12"/>
  <c r="F271" i="12"/>
  <c r="G270" i="12"/>
  <c r="F270" i="12"/>
  <c r="G268" i="12"/>
  <c r="F268" i="12"/>
  <c r="G267" i="12"/>
  <c r="F267" i="12"/>
  <c r="G266" i="12"/>
  <c r="F266" i="12"/>
  <c r="G265" i="12"/>
  <c r="F265" i="12"/>
  <c r="G264" i="12"/>
  <c r="F264" i="12"/>
  <c r="G263" i="12"/>
  <c r="F263" i="12"/>
  <c r="G262" i="12"/>
  <c r="F262" i="12"/>
  <c r="G256" i="12"/>
  <c r="F256" i="12"/>
  <c r="G255" i="12"/>
  <c r="F255" i="12"/>
  <c r="G254" i="12"/>
  <c r="F254" i="12"/>
  <c r="G253" i="12"/>
  <c r="F253" i="12"/>
  <c r="G252" i="12"/>
  <c r="F252" i="12"/>
  <c r="G251" i="12"/>
  <c r="F251" i="12"/>
  <c r="G250" i="12"/>
  <c r="F250" i="12"/>
  <c r="G249" i="12"/>
  <c r="F249" i="12"/>
  <c r="G248" i="12"/>
  <c r="F248" i="12"/>
  <c r="G247" i="12"/>
  <c r="F247" i="12"/>
  <c r="G246" i="12"/>
  <c r="F246" i="12"/>
  <c r="G245" i="12"/>
  <c r="F245" i="12"/>
  <c r="G244" i="12"/>
  <c r="F244" i="12"/>
  <c r="G242" i="12"/>
  <c r="F242" i="12"/>
  <c r="G241" i="12"/>
  <c r="F241" i="12"/>
  <c r="G240" i="12"/>
  <c r="F240" i="12"/>
  <c r="G239" i="12"/>
  <c r="F239" i="12"/>
  <c r="G238" i="12"/>
  <c r="F238" i="12"/>
  <c r="G237" i="12"/>
  <c r="F237" i="12"/>
  <c r="G236" i="12"/>
  <c r="F236" i="12"/>
  <c r="G235" i="12"/>
  <c r="F235" i="12"/>
  <c r="F14" i="12" l="1"/>
  <c r="G211" i="12" l="1"/>
  <c r="F211" i="12"/>
  <c r="G210" i="12"/>
  <c r="F210" i="12"/>
  <c r="G209" i="12"/>
  <c r="F209" i="12"/>
  <c r="G208" i="12"/>
  <c r="F208" i="12"/>
  <c r="G207" i="12"/>
  <c r="F207" i="12"/>
  <c r="G195" i="12" l="1"/>
  <c r="G196" i="12"/>
  <c r="G197" i="12"/>
  <c r="G198" i="12"/>
  <c r="G199" i="12"/>
  <c r="G200" i="12"/>
  <c r="G201" i="12"/>
  <c r="G202" i="12"/>
  <c r="G203" i="12"/>
  <c r="G204" i="12"/>
  <c r="G205" i="12"/>
  <c r="G206" i="12"/>
  <c r="G212" i="12"/>
  <c r="G213" i="12"/>
  <c r="G214" i="12"/>
  <c r="G216" i="12"/>
  <c r="G217" i="12"/>
  <c r="G218" i="12"/>
  <c r="G219" i="12"/>
  <c r="G220" i="12"/>
  <c r="G221" i="12"/>
  <c r="G222" i="12"/>
  <c r="G223" i="12"/>
  <c r="G224" i="12"/>
  <c r="G225" i="12"/>
  <c r="G226" i="12"/>
  <c r="G227" i="12"/>
  <c r="G228" i="12"/>
  <c r="G230" i="12"/>
  <c r="G231" i="12"/>
  <c r="G232" i="12"/>
  <c r="G233" i="12"/>
  <c r="G234" i="12"/>
  <c r="G258" i="12"/>
  <c r="G259" i="12"/>
  <c r="G260" i="12"/>
  <c r="G261" i="12"/>
  <c r="F192" i="12"/>
  <c r="F194" i="12"/>
  <c r="F195" i="12"/>
  <c r="F196" i="12"/>
  <c r="F197" i="12"/>
  <c r="F198" i="12"/>
  <c r="F199" i="12"/>
  <c r="F200" i="12"/>
  <c r="F201" i="12"/>
  <c r="F202" i="12"/>
  <c r="F203" i="12"/>
  <c r="F204" i="12"/>
  <c r="F205" i="12"/>
  <c r="F206" i="12"/>
  <c r="F212" i="12"/>
  <c r="F213" i="12"/>
  <c r="F214" i="12"/>
  <c r="F216" i="12"/>
  <c r="F217" i="12"/>
  <c r="F218" i="12"/>
  <c r="F219" i="12"/>
  <c r="F220" i="12"/>
  <c r="F221" i="12"/>
  <c r="F222" i="12"/>
  <c r="F223" i="12"/>
  <c r="F224" i="12"/>
  <c r="F225" i="12"/>
  <c r="F226" i="12"/>
  <c r="F227" i="12"/>
  <c r="F228" i="12"/>
  <c r="F230" i="12"/>
  <c r="F231" i="12"/>
  <c r="F232" i="12"/>
  <c r="F233" i="12"/>
  <c r="F234" i="12"/>
  <c r="F258" i="12"/>
  <c r="F259" i="12"/>
  <c r="F260" i="12"/>
  <c r="F261" i="12"/>
  <c r="G194" i="12"/>
  <c r="G192" i="12"/>
  <c r="G191" i="12"/>
  <c r="F191" i="12"/>
  <c r="G190" i="12"/>
  <c r="F190" i="12"/>
  <c r="G189" i="12"/>
  <c r="G188" i="12"/>
  <c r="F189" i="12"/>
  <c r="F188" i="12"/>
  <c r="G187" i="12"/>
  <c r="F187" i="12"/>
  <c r="G186" i="12"/>
  <c r="F186" i="12"/>
  <c r="G185" i="12"/>
  <c r="F185" i="12"/>
  <c r="G184" i="12"/>
  <c r="G183" i="12"/>
  <c r="F184" i="12"/>
  <c r="F183" i="12"/>
  <c r="G182" i="12"/>
  <c r="F182" i="12"/>
  <c r="G181" i="12"/>
  <c r="F181" i="12"/>
  <c r="G180" i="12"/>
  <c r="F180" i="12"/>
  <c r="G179" i="12"/>
  <c r="F179" i="12"/>
  <c r="G43" i="12" l="1"/>
  <c r="G44" i="12"/>
  <c r="G45" i="12"/>
  <c r="G46" i="12"/>
  <c r="G47" i="12"/>
  <c r="G48" i="12"/>
  <c r="G49" i="12"/>
  <c r="G50" i="12"/>
  <c r="G51" i="12"/>
  <c r="G52" i="12"/>
  <c r="G54" i="12"/>
  <c r="G55" i="12"/>
  <c r="G56" i="12"/>
  <c r="G57" i="12"/>
  <c r="G58" i="12"/>
  <c r="G59" i="12"/>
  <c r="G60" i="12"/>
  <c r="G61" i="12"/>
  <c r="G62" i="12"/>
  <c r="G63" i="12"/>
  <c r="G64" i="12"/>
  <c r="G66" i="12"/>
  <c r="G67" i="12"/>
  <c r="G68" i="12"/>
  <c r="G69" i="12"/>
  <c r="G70" i="12"/>
  <c r="G71" i="12"/>
  <c r="G72" i="12"/>
  <c r="G73" i="12"/>
  <c r="G74" i="12"/>
  <c r="G75" i="12"/>
  <c r="G76" i="12"/>
  <c r="G77" i="12"/>
  <c r="G78" i="12"/>
  <c r="G79" i="12"/>
  <c r="G80" i="12"/>
  <c r="G81" i="12"/>
  <c r="G82" i="12"/>
  <c r="G83" i="12"/>
  <c r="G84" i="12"/>
  <c r="G85" i="12"/>
  <c r="G86" i="12"/>
  <c r="G87" i="12"/>
  <c r="G88" i="12"/>
  <c r="G89" i="12"/>
  <c r="G91" i="12"/>
  <c r="G92" i="12"/>
  <c r="G93" i="12"/>
  <c r="G94" i="12"/>
  <c r="G95" i="12"/>
  <c r="G96" i="12"/>
  <c r="G97" i="12"/>
  <c r="G98" i="12"/>
  <c r="G99" i="12"/>
  <c r="G100" i="12"/>
  <c r="G101" i="12"/>
  <c r="G102" i="12"/>
  <c r="G103" i="12"/>
  <c r="G104" i="12"/>
  <c r="G105" i="12"/>
  <c r="G106" i="12"/>
  <c r="G107" i="12"/>
  <c r="G108" i="12"/>
  <c r="G109" i="12"/>
  <c r="G111" i="12"/>
  <c r="G112" i="12"/>
  <c r="G113" i="12"/>
  <c r="G114" i="12"/>
  <c r="G115" i="12"/>
  <c r="G116" i="12"/>
  <c r="G117" i="12"/>
  <c r="G118" i="12"/>
  <c r="G119" i="12"/>
  <c r="G120" i="12"/>
  <c r="G121" i="12"/>
  <c r="G122" i="12"/>
  <c r="G123" i="12"/>
  <c r="G125" i="12"/>
  <c r="G126" i="12"/>
  <c r="G127" i="12"/>
  <c r="G128" i="12"/>
  <c r="G129" i="12"/>
  <c r="G130" i="12"/>
  <c r="G131" i="12"/>
  <c r="G132" i="12"/>
  <c r="G133" i="12"/>
  <c r="G134" i="12"/>
  <c r="G135" i="12"/>
  <c r="G137" i="12"/>
  <c r="G138" i="12"/>
  <c r="G139" i="12"/>
  <c r="G140" i="12"/>
  <c r="G141" i="12"/>
  <c r="G142" i="12"/>
  <c r="G143" i="12"/>
  <c r="G144" i="12"/>
  <c r="G145" i="12"/>
  <c r="G146" i="12"/>
  <c r="G147" i="12"/>
  <c r="G148" i="12"/>
  <c r="G149" i="12"/>
  <c r="G150" i="12"/>
  <c r="G169" i="12"/>
  <c r="G170" i="12"/>
  <c r="G171" i="12"/>
  <c r="G172" i="12"/>
  <c r="G173" i="12"/>
  <c r="G174" i="12"/>
  <c r="G175" i="12"/>
  <c r="G176" i="12"/>
  <c r="G177" i="12"/>
  <c r="F177" i="12"/>
  <c r="F176" i="12"/>
  <c r="F175" i="12"/>
  <c r="F174" i="12"/>
  <c r="F173" i="12"/>
  <c r="F172" i="12"/>
  <c r="F171" i="12"/>
  <c r="F170" i="12"/>
  <c r="F169" i="12"/>
  <c r="F40" i="12"/>
  <c r="F41" i="12"/>
  <c r="F42" i="12"/>
  <c r="F43" i="12"/>
  <c r="F44" i="12"/>
  <c r="F45" i="12"/>
  <c r="F46" i="12"/>
  <c r="F47" i="12"/>
  <c r="F48" i="12"/>
  <c r="F49" i="12"/>
  <c r="F50" i="12"/>
  <c r="F51" i="12"/>
  <c r="F52" i="12"/>
  <c r="F54" i="12"/>
  <c r="F55" i="12"/>
  <c r="F56" i="12"/>
  <c r="F57" i="12"/>
  <c r="F58" i="12"/>
  <c r="F59" i="12"/>
  <c r="F60" i="12"/>
  <c r="F61" i="12"/>
  <c r="F62" i="12"/>
  <c r="F63" i="12"/>
  <c r="F64" i="12"/>
  <c r="F66" i="12"/>
  <c r="F67" i="12"/>
  <c r="F68" i="12"/>
  <c r="F69" i="12"/>
  <c r="F70" i="12"/>
  <c r="F71" i="12"/>
  <c r="F72" i="12"/>
  <c r="F73" i="12"/>
  <c r="F74" i="12"/>
  <c r="F75" i="12"/>
  <c r="F76" i="12"/>
  <c r="F77" i="12"/>
  <c r="F78" i="12"/>
  <c r="F79" i="12"/>
  <c r="F80" i="12"/>
  <c r="F81" i="12"/>
  <c r="F82" i="12"/>
  <c r="F83" i="12"/>
  <c r="F84" i="12"/>
  <c r="F85" i="12"/>
  <c r="F86" i="12"/>
  <c r="F87" i="12"/>
  <c r="F88" i="12"/>
  <c r="F89" i="12"/>
  <c r="F91" i="12"/>
  <c r="F92" i="12"/>
  <c r="F93" i="12"/>
  <c r="F94" i="12"/>
  <c r="F95" i="12"/>
  <c r="F96" i="12"/>
  <c r="F97" i="12"/>
  <c r="F98" i="12"/>
  <c r="F99" i="12"/>
  <c r="F100" i="12"/>
  <c r="F101" i="12"/>
  <c r="F102" i="12"/>
  <c r="F103" i="12"/>
  <c r="F104" i="12"/>
  <c r="F105" i="12"/>
  <c r="F106" i="12"/>
  <c r="F107" i="12"/>
  <c r="F108" i="12"/>
  <c r="F109" i="12"/>
  <c r="F111" i="12"/>
  <c r="F112" i="12"/>
  <c r="F113" i="12"/>
  <c r="F114" i="12"/>
  <c r="F115" i="12"/>
  <c r="F116" i="12"/>
  <c r="F117" i="12"/>
  <c r="F118" i="12"/>
  <c r="F119" i="12"/>
  <c r="F120" i="12"/>
  <c r="F121" i="12"/>
  <c r="F122" i="12"/>
  <c r="F123" i="12"/>
  <c r="F125" i="12"/>
  <c r="F126" i="12"/>
  <c r="F127" i="12"/>
  <c r="F128" i="12"/>
  <c r="F129" i="12"/>
  <c r="F130" i="12"/>
  <c r="F131" i="12"/>
  <c r="F132" i="12"/>
  <c r="F133" i="12"/>
  <c r="F134" i="12"/>
  <c r="F135" i="12"/>
  <c r="F137" i="12"/>
  <c r="F138" i="12"/>
  <c r="F139" i="12"/>
  <c r="F140" i="12"/>
  <c r="F141" i="12"/>
  <c r="F142" i="12"/>
  <c r="F143" i="12"/>
  <c r="F144" i="12"/>
  <c r="F145" i="12"/>
  <c r="F146" i="12"/>
  <c r="F147" i="12"/>
  <c r="F148" i="12"/>
  <c r="F149" i="12"/>
  <c r="F150" i="12"/>
  <c r="G42" i="12"/>
  <c r="G41" i="12"/>
  <c r="G40" i="12"/>
  <c r="G39" i="12"/>
  <c r="F39" i="12"/>
  <c r="G38" i="12"/>
  <c r="F38" i="12"/>
  <c r="G37" i="12"/>
  <c r="G36" i="12"/>
  <c r="F36" i="12"/>
  <c r="G35" i="12"/>
  <c r="F35" i="12"/>
  <c r="G33" i="12"/>
  <c r="F33" i="12"/>
  <c r="G32" i="12"/>
  <c r="F32" i="12"/>
  <c r="G31" i="12"/>
  <c r="F31" i="12"/>
  <c r="G30" i="12"/>
  <c r="F30" i="12"/>
  <c r="G29" i="12"/>
  <c r="F29" i="12"/>
  <c r="G28" i="12"/>
  <c r="F28" i="12"/>
  <c r="F27" i="12"/>
  <c r="G27" i="12"/>
  <c r="G26" i="12"/>
  <c r="F26" i="12"/>
  <c r="G25" i="12"/>
  <c r="F25" i="12"/>
  <c r="G24" i="12"/>
  <c r="F24" i="12"/>
  <c r="G17" i="12" l="1"/>
  <c r="G18" i="12"/>
  <c r="G19" i="12"/>
  <c r="G20" i="12"/>
  <c r="G21" i="12"/>
  <c r="G23" i="12"/>
  <c r="G151" i="12"/>
  <c r="G152" i="12"/>
  <c r="G153" i="12"/>
  <c r="G154" i="12"/>
  <c r="G155" i="12"/>
  <c r="G156" i="12"/>
  <c r="G158" i="12"/>
  <c r="G159" i="12"/>
  <c r="G160" i="12"/>
  <c r="G161" i="12"/>
  <c r="G162" i="12"/>
  <c r="G163" i="12"/>
  <c r="G164" i="12"/>
  <c r="G165" i="12"/>
  <c r="G166" i="12"/>
  <c r="G167" i="12"/>
  <c r="G168" i="12"/>
  <c r="G16" i="12"/>
  <c r="F17" i="12"/>
  <c r="F18" i="12"/>
  <c r="F19" i="12"/>
  <c r="F20" i="12"/>
  <c r="F21" i="12"/>
  <c r="F23" i="12"/>
  <c r="F151" i="12"/>
  <c r="F152" i="12"/>
  <c r="F153" i="12"/>
  <c r="F154" i="12"/>
  <c r="F155" i="12"/>
  <c r="F156" i="12"/>
  <c r="F158" i="12"/>
  <c r="F159" i="12"/>
  <c r="F160" i="12"/>
  <c r="F161" i="12"/>
  <c r="F162" i="12"/>
  <c r="F163" i="12"/>
  <c r="F164" i="12"/>
  <c r="F165" i="12"/>
  <c r="F166" i="12"/>
  <c r="F167" i="12"/>
  <c r="F168" i="12"/>
  <c r="F16" i="12"/>
  <c r="G15" i="12" l="1"/>
  <c r="F15" i="12"/>
  <c r="G14" i="12"/>
  <c r="H26" i="1" l="1"/>
  <c r="I26" i="1" s="1"/>
  <c r="H15" i="1" l="1"/>
  <c r="I15" i="1" s="1"/>
</calcChain>
</file>

<file path=xl/sharedStrings.xml><?xml version="1.0" encoding="utf-8"?>
<sst xmlns="http://schemas.openxmlformats.org/spreadsheetml/2006/main" count="1691" uniqueCount="913">
  <si>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</si>
  <si>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</si>
  <si>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</si>
  <si>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</si>
  <si>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</si>
  <si>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</si>
  <si>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</si>
  <si>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</si>
  <si>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</si>
  <si>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</si>
  <si>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</si>
  <si>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</si>
  <si>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</si>
  <si>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</si>
  <si>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</si>
  <si>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</si>
  <si>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</si>
  <si>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</si>
  <si>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</si>
  <si>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</si>
  <si>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</si>
  <si>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</si>
  <si>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</si>
  <si>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</si>
  <si>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</si>
  <si>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</si>
  <si>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</si>
  <si>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</si>
  <si>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</si>
  <si>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</si>
  <si>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</si>
  <si>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</si>
  <si>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</si>
  <si>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</si>
  <si>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</si>
  <si>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</si>
  <si>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</si>
  <si>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</si>
  <si>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</si>
  <si>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</si>
  <si>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</si>
  <si>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</si>
  <si>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</si>
  <si>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</si>
  <si>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</si>
  <si>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</si>
  <si>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</si>
  <si>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</si>
  <si>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</si>
  <si>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</si>
  <si>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</si>
  <si>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</si>
  <si>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</si>
  <si>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</si>
  <si>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</si>
  <si>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</si>
  <si>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</si>
  <si>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</si>
  <si>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</si>
  <si>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</si>
  <si>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</si>
  <si>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</si>
  <si>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</si>
  <si>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</si>
  <si>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</si>
  <si>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</si>
  <si>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</si>
  <si>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</si>
  <si>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</si>
  <si>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</si>
  <si>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</si>
  <si>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</si>
  <si>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</si>
  <si>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</si>
  <si>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</si>
  <si>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</si>
  <si>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</si>
  <si>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</si>
  <si>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</si>
  <si>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</si>
  <si>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</si>
  <si>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</si>
  <si>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</si>
  <si>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</si>
  <si>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</si>
  <si>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</si>
  <si>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</si>
  <si>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</si>
  <si>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</si>
  <si>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</si>
  <si>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</si>
  <si>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</si>
  <si>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</si>
  <si>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</si>
  <si>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</si>
  <si>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</si>
  <si>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</si>
  <si>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</si>
  <si>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</si>
  <si>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</si>
  <si>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</si>
  <si>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</si>
  <si>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</si>
  <si>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</si>
  <si>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</si>
  <si>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</si>
  <si>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</si>
  <si>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</si>
  <si>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</si>
  <si>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</si>
  <si>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</si>
  <si>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</si>
  <si>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</si>
  <si>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</si>
  <si>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</si>
  <si>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</si>
  <si>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</si>
  <si>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</si>
  <si>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</si>
  <si>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</si>
  <si>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</si>
  <si>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</si>
  <si>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</si>
  <si>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</si>
  <si>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</si>
  <si>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</si>
  <si>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</si>
  <si>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</si>
  <si>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</si>
  <si>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</si>
  <si>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</si>
  <si>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</si>
  <si>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</si>
  <si>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</si>
  <si>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</si>
  <si>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</si>
  <si>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</si>
  <si>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</si>
  <si>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</si>
  <si>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</si>
  <si>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</si>
  <si>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</si>
  <si>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</si>
  <si>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</si>
  <si>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</si>
  <si>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</si>
  <si>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</si>
  <si>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</si>
  <si>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</si>
  <si>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</si>
  <si>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</si>
  <si>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</si>
  <si>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</si>
  <si>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</si>
  <si>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</si>
  <si>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</si>
  <si>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</si>
  <si>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</si>
  <si>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</si>
  <si>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</si>
  <si>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TERMINADO</t>
  </si>
  <si>
    <t>CORRESPONDIENTE DEL 01 AL 31 DE  AGOSTO  DEL 2024</t>
  </si>
  <si>
    <t>MILTON ISMAEL MENA JACKSON</t>
  </si>
  <si>
    <t xml:space="preserve">  JESUS POLANCO PEREZ</t>
  </si>
  <si>
    <t xml:space="preserve">  Encargado  Depto. De Contabilidad</t>
  </si>
  <si>
    <t>LIB: 8000 d/f 01/08/2024. PAGO FACT. NCF B1500000012, POR  ALQUILER LOCAL PRINCIPAL DE LA GOBERNACIÓN PROVINCIAL DE SANTO DOMINGO, CORRESPONDIENTE AL MES DE JULIO DEL 2024.</t>
  </si>
  <si>
    <t>B1500000012</t>
  </si>
  <si>
    <t>Inmobiliaria Pujols Y Martinez, S. A</t>
  </si>
  <si>
    <t>LIB: 8001 d/f 01/08/2024. PAGO FACTURA NCF. B1500000556 SEGUN O/C MIP-2024-00341, POR ADQUISICION DE FUNDAS,GRECAS Y TERMOS DE CAFE,  PARA SER UTILIZADOS POR EL DEPARTAMENTO DE MAYORDOMIA DEL MIP</t>
  </si>
  <si>
    <t>B1500000556</t>
  </si>
  <si>
    <t>Comercial Yaelys, SRL</t>
  </si>
  <si>
    <t>LIB:8022 d/f 01/08/2024. PAGO FACT NCF B1500000181 SEGUN O/S MIP-2024-00538 POR CONTRATACION DE GESTION DE EVENTOS PARA LOS SERVICIOS DE AMBIENTACION , AUDIOVISUALES Y SONIDO, PARA SER UTILIZADOS EN LA  ACTIVIDAD MEMORIA DE GESTION DE ESTE MINISTERIO.</t>
  </si>
  <si>
    <t>B1500000181</t>
  </si>
  <si>
    <t>Duma Group SRL</t>
  </si>
  <si>
    <t>LIB:8023 d/f 01/08/2024. PAGO FACTURA NCF. B1500001251 SEGUN  O/C MIP-2024-00308 POR ADQUISICIÓN DE ARCHIVOS DE 05 GAVETAS, PARA SER UTILIZADOS EN LAS OFICINAS DE LIBRE ACCESO A LA INFORMACIÓN PUBLICA (OAI) Y EL VICEMINISTERIO DE SEGURIDAD PREVENTIVA EN GOBIERNOS PROVINCIALES.</t>
  </si>
  <si>
    <t>B1500001251</t>
  </si>
  <si>
    <t>Muebles y Equipos para Oficina León Gonzalez, SRL</t>
  </si>
  <si>
    <t>LIB:8043 d/f 01/08/2024. PAGO FACTURA NCF B1500000151, SEGUN O/S MIP-2024-00367, POR CONTRATACION DE SERVICIOS DE ALQUILERES DE AUDIOVISUALES, LUCES Y SONIDO PARA SER UTILIZADOS EN EL ACTO DE PRESENTACION DE LAS MEMORIAS 2020-2024 DE ESTE MIP.</t>
  </si>
  <si>
    <t>Gelen Gil Producciones, SRL</t>
  </si>
  <si>
    <t>B1500000151</t>
  </si>
  <si>
    <t>LIB:8046 d/f 01/08/2024. PAGO FACTURA NCF B1500000247, SEGUN O/S MIP-2024-00370, POR CONTRATACIÓN DE SERVICIO DE CAMAREROS Y CAPITANES PARA CAMAREROS PARA UTILIZAR SUS SERVICIOS EN EL ACTO DE PRESENTACION DE LA MEMORIA DE GESTION DE ESTE MINISTERIO.</t>
  </si>
  <si>
    <t>B1500000247</t>
  </si>
  <si>
    <t>Social Catering, SRL</t>
  </si>
  <si>
    <t>LIB: 8072 d/f 02/08/2024. PAGO FACT. B1500000134 SEGUN O/S MIP-2023-01122 POR Contratación de Servicio de Colocación de Campaña Publicitaria en Medios Digitales dentro de la Estrategia de Seguridad Ciudadana Mi País Seguro de este MIP. Correspondiente al mes de Diciembre 2023.</t>
  </si>
  <si>
    <t>B1500000134</t>
  </si>
  <si>
    <t>GRAMONI, SRL</t>
  </si>
  <si>
    <t>LIB:8073 d/f 02/08/2024.  PAGO FACT. NCF. B1500001008, POR ALQUILER DE LOCAL DONDE FUNCIONA LAS OFICINAS DE LA POLICIA AUXILIAR, SEGUN CERTIFICADO DE CONTRATO BS-0007353-2024, CORRESPONDIENTE AL MES DE JULIO 2024.</t>
  </si>
  <si>
    <t>B1500001008</t>
  </si>
  <si>
    <t>Servicios Empresariales Canaan, SRL</t>
  </si>
  <si>
    <t>LIB:8074 d/f 02/08/2024. PAGO FACT. NCF. B1500000586 SEGUN O/C MIP-2024-00406, POR ADQUISICIÓN DE COLCHONES Y MOSQUITEROS, PARA SER DONADOS A LOS CAMPOS DE ENTRENAMIENTO POLICIAL LAS CALDERAS DE BANI Y LA FUERZA AÉREA DOMINICANA</t>
  </si>
  <si>
    <t>B1500000586</t>
  </si>
  <si>
    <t>Distribuidora San Miguel, SRL</t>
  </si>
  <si>
    <t>LIB:8075 d/f 02/08/2024. PAGO CUENTA NO. 704273114, FACT. NCF. E450000050482, POR SERVICIO TELEFONICO DE LA GOBERNACION PROVINCIAL DE DAJABON, CORRESPODIENTE AL MES DE JULIO</t>
  </si>
  <si>
    <t>E450000050482</t>
  </si>
  <si>
    <t>COMPANIA DOMINICANA DE TELEFONOS C POR A</t>
  </si>
  <si>
    <t>LIB:8076 d/f 02/08/2024. PAGO FACT. NCF E450000050184, CUENTA NO. 781929700, POR SERVICIO DE INTERNET,  A LA GOBERNACION DE ESPAILLAT, CORRESPONDIENTE  AL MES DE JULIO 2024.</t>
  </si>
  <si>
    <t>E450000050184</t>
  </si>
  <si>
    <t>LIB:8077 d/f 02/08/2024. PAGO FACT. E450000048798, CUENTA NO. 723946801, POR SERVICIOS DE INTERNET Y TELEFONO A LA GOBERNACIÓN DE LA VEGA, CORRESPONDIENTE AL MES DE JULIO 2024.</t>
  </si>
  <si>
    <t>E450000048798</t>
  </si>
  <si>
    <t>LIB:8078 d/f 02/08/2024. PAGO FACT. NCF B1500000114, SEGUN O/C MIP-2024-00496, POR ADQUISICION DE SUMINISTRO DE OFICINA PARA LA EXISTENCIA EN ALMACEN Y SUMINISTRO.</t>
  </si>
  <si>
    <t>B1500000114</t>
  </si>
  <si>
    <t>Romiva, SRL</t>
  </si>
  <si>
    <t>LIB:8080 d/f 02/08/02024. PAGO FACTURAS  NCF B1500006730 Y 6791, 2DO ABONO AL CERTIFICADO DE CONTRATO BS-0005652-2024, POR SERVICIOS DE ALQUILERES DE 3 SALONES DE HOTELES PARA 500 Y 350 PERSONAS CADA UNO.</t>
  </si>
  <si>
    <t>B1500006730</t>
  </si>
  <si>
    <t>B1500006791</t>
  </si>
  <si>
    <t>AGENCIA DE VIAJES MILENA TOURS, SRL</t>
  </si>
  <si>
    <t>LIB:8129 d/f 02/08/2024. PAGO FACT. NCF B1500000052, SEGUN O/S MIP-2023-01121, POR CONTRATACIÓN DE SERVICIO DE COLOCACIÓN DE CAMPAÑA PUBLICITARIA EN MEDIOS DIGITALES DENTRO DE LA ESTRATEGIA DE SEGURIDAD CIUDADANA MI PAÍS SEGURO DE ESTE MIP CORRESPONDIENTE AL MES DE DICIEMBRE 2023</t>
  </si>
  <si>
    <t>B1500000052</t>
  </si>
  <si>
    <t>Greca Medios, SRL.</t>
  </si>
  <si>
    <t>LIB:8130 d/f 02/08/2024. PAGO FACT. NCF. B1500000588 SEGUN O/C MIP-2024-00400, POR ADQUISICIÓN DE JUEGOS DE SABANAS,CUBRE COLCHON Y FUNDAS DE ALMOHADAS, PARA SER DONADOS A LOS CAMPOS DE ENTRENAMIENTO POLICIAL LAS CALDERAS DE BANI Y LA FUERZA AÉREA DOMINICANA</t>
  </si>
  <si>
    <t>B1500000588</t>
  </si>
  <si>
    <t>LIB:8131 d/f 02/08/2024. PAGO FACT. NCF B1500000642, SEGUN O/C MIP-2024-00150, POR SERVICIOS DE CENAS PRE-EMPACADAS PARA EL PERSONAL MILITAR Y POLICIAL QUE PRESTA SERVICIO NOCTURNO EN ESTE MINISTERIO.</t>
  </si>
  <si>
    <t>B1500000642</t>
  </si>
  <si>
    <t>DJ Mauad Catering, SRL</t>
  </si>
  <si>
    <t>LIB:8134 d/f 02/08/2024. PAGO FACTURA NCF. B1500000219 SEGUN O/C MIP-2024-00302 POR ADQUISICIÓN DE VARIOS LETREROS Y RÓTULOS PARA EL CENTRO DE ATENCIÓN TELEFÓNICA DIRECCIÓN DE VENTANILLA ÚNICA DEL MIP</t>
  </si>
  <si>
    <t>B1500000219</t>
  </si>
  <si>
    <t>Ronny Publicidad, SRL</t>
  </si>
  <si>
    <t>LIB:8140 d/f 02/08/2024. PAGO FACT. E450000048831, CUENTA NO. 755590375, POR SERVICIO DE TELÉFONO, INTERNET Y FLOTA, A LA GOBERNACIÓN DE LA VEGA, CORRESPONDIENTE AL MES DE JULIO 2024.</t>
  </si>
  <si>
    <t>E450000048831</t>
  </si>
  <si>
    <t>LIB:8141 d/f 02/08/2024. PAGO FACT.  NCF NO. E450000049008, CUENTA NO. 704211803,  POR SERVICIO DE INTERNET, TELEFONO Y FLOTAS, A LA GOBERNACION DE ESPAILLAT, CORRESP.  AL MES DE JULIO DEL 2024.</t>
  </si>
  <si>
    <t>E450000049008</t>
  </si>
  <si>
    <t>LIB:8142 d/f 02/08/2024. PAGO FACT. NCF NO. E450000048450, CUENTA NO. 716389196, POR SERVICIO DE TELEFONO, A LA GOBERNACION DE ESPAILLAT, CORRESPONDIENTE  AL MES DE JULIO 2024.</t>
  </si>
  <si>
    <t>E450000048450</t>
  </si>
  <si>
    <t>LIB:8143 d/f 02/08/2024. PAGO FACTS. E450000050641, CUENTA NO. 716389389, POR SERVICIO DE INTERNET, TELÉFONO Y FLOTAS, A LA GOBERNACIÓN DE HATO MAYOR , CORRESPONDIENTE AL MES DE JULIO 2024.</t>
  </si>
  <si>
    <t>E450000050641</t>
  </si>
  <si>
    <t>LIB:8149 d/f 05/08/2024. PAGO FACT. NCF, B1500000668, B1500000689 Y B1500000696, POR COMPRA DE COMBUSTIBLE (GASOLINA REGULAR/PREMIUM Y GASOIL REGULAR/OPTIMO) CORRESPONDIENTE A LOS MESES DE MAYO , JUNIO Y JULIO DEL 2024,  PARA USO DE LA GOBERNACIÓN DE LA ROMANA.</t>
  </si>
  <si>
    <t>ESTACION DE SERVICIOS LA ORIENTAL SRL</t>
  </si>
  <si>
    <t>B1500000668</t>
  </si>
  <si>
    <t>B1500000689</t>
  </si>
  <si>
    <t>B1500000696</t>
  </si>
  <si>
    <t>LIB:8186 d/f 05/08/2024. PAGO  VARIAS FACTS. NCF, SEGUN C/CONTRATO BS-0001782-2024, POR ADQUISICION DE ARREGLOS FLORALES Y CORONAS FUNEBRES, PARA DIFERENTES ACTIVIDADES DE ESTE MINISTERIO.</t>
  </si>
  <si>
    <t>JARDIN ILUSIONES S A</t>
  </si>
  <si>
    <t>B1500002429</t>
  </si>
  <si>
    <t>B1500002500</t>
  </si>
  <si>
    <t>B1500002502</t>
  </si>
  <si>
    <t>B1500002529</t>
  </si>
  <si>
    <t>B1500002530</t>
  </si>
  <si>
    <t>LIB:8190 d/f 05/08/2024. PAGO FACT. NCF. E450000000041, POR SERVICIO DE INTERNET SIMETRICO EN LA ESCUELA DE ENTRENAMIENTO POLICIAL, CAMPUS GASPAR HERNANDEZ, CORRESPODIENTE AL MES DE JULIO 2024.</t>
  </si>
  <si>
    <t>E450000000041</t>
  </si>
  <si>
    <t>TELEOPERADORA DEL NORDESTE, SRL</t>
  </si>
  <si>
    <t>LIB:8203 d/f 06/08/2024. PAGO FACT. NCF.B1500001207 Y 1193, 6TO ABONO AL CERT. NO.CI-0000544-2023,POR CONVENIO INST. PARA QUE LOS MIEMBROS DE LA POL. NACIONAL RECIBAN RACIONES ALIMENTICIAS, DURANTE EL ENTRENAMIENTO Y CAPACITACION EN LA  ESCUELA DE ENTRENAM. POL. GASPAR HERNANEZ.</t>
  </si>
  <si>
    <t>COMEDORES ECONOMICOS DEL ESTADO</t>
  </si>
  <si>
    <t>B1500001193</t>
  </si>
  <si>
    <t>B1500001207</t>
  </si>
  <si>
    <t>LIB:8210 d/f 06/08/2024. PAGO FACT. NCF E450000050694, CUENTA NO. 780326618, POR SERVICIO DE INTERNET Y TELÉFONO A LA GOBERNACIÓN DE VALVERDE MAO, CORRESPONDIENTE AL MES DE JULIO 2024.</t>
  </si>
  <si>
    <t>E450000050694</t>
  </si>
  <si>
    <t>LIB:8213 d/f 06/08/2024. PAGO CUENTA NO.782073821, NCF E450000050188, POR SERVICIO DE INTERNET Y TELEFONO, A LA GOBERNACION DE BARAHONA, CORRESPONDIENTE AL MES DE JULIO 2024</t>
  </si>
  <si>
    <t>E450000050188</t>
  </si>
  <si>
    <t>LIB:8214 d/f 06/08/2024. PAGO FACT. B1500000006, 2DO ABONO CERTIFICADO DE CONTRATO CI-0000402-2024, POR SERVICIO DE ALQUILER DE AUTOBUSES, SEGUN ACUERDO INTERINSTITUCIONAL ENTRE LA OMSA Y EL MIP.</t>
  </si>
  <si>
    <t>B1500000006</t>
  </si>
  <si>
    <t>OPERADORA METROPLITANA DE SERVICIOS DE AUTOBUSES OMSA S A</t>
  </si>
  <si>
    <t>LIB:8215 d/f 06/08/2024. PAGO FACT. NCF B1500450568, NIC. 7162694, POR SERVICIO DE ELECTRICIDAD A LA GOBERNACIÓN PROVINCIAL DE VALVERDE MAO, CORRESPONDIENTE AL PERÍODO 01/07/24 AL 01/08/24.</t>
  </si>
  <si>
    <t>B1500450568</t>
  </si>
  <si>
    <t>EDENORTE DOMINICANA S A</t>
  </si>
  <si>
    <t>LIB:8218 d/f 06/08/2024. PAGO FACTURA NCF. B1500000030, SEGUN O/C MIP-2024-00319, POR ADQUISICIÓN DE DISTINTOS MATERIALES PARA SER UTILIZADOS EN LA ESCUELA DE ENTRENAMIENTO POLICIAL, RIO SAN JUAN (GASPAR HERNÁNDEZ).</t>
  </si>
  <si>
    <t>B1500000030</t>
  </si>
  <si>
    <t>RSN Salcedo Nina Group SRL</t>
  </si>
  <si>
    <t>LIB:8219 d/f 06/08/2024. PAGO FACT. NCF B1500549067, NIC. 6004639, POR SERVICIO DE ELECTRICIDAD A LA GOBERNACIÓN PROVINCIAL DE PEDERNALES, CORRESPONDIENTE AL PERÍODO 02/07/24 AL 02/08/24.</t>
  </si>
  <si>
    <t>B1500549067</t>
  </si>
  <si>
    <t>Edesur Dominicana, S.A</t>
  </si>
  <si>
    <t>LIB:8220 d/f 06/08/2024. PAGO CUENTA NO.767568907, NCF E450000050025, POR SERVICIO DE TELEFONO Y FLOTA  A LA GOBERNACION DE BARAHONA, CORRESPONDIENTE AL MES DE JULIO 2024.</t>
  </si>
  <si>
    <t>E450000050025</t>
  </si>
  <si>
    <t>LIB:8234 d/f 06/08/2024. PAGO FACTURA NCF B1500000152, SEGUN O/S MIP-2024-00502, POR CONTRATACIÓN PARA LOS SERVICIOS DE DISEÑO GRÁFICO PARA LAS PIEZAS DEL ACTO DE PRESENTACIÓN DE LAS MEMORIAS DE GESTION DE ESTE MINISTERIO.</t>
  </si>
  <si>
    <t>B1500000152</t>
  </si>
  <si>
    <t>LIB:8235 d/f 06/08/2024. PAGO FACT. NCF. B1500012086, POR VALOR DE RD$662,016.24, POR SERVICIO DE SEGURO MÉDICO AL PERSONAL DE ESTE MIP, MENOS DESC. NÓMINA DE RD$51,555.98  PERIODO DEL 01/07/2024 AL 31/07/2024.</t>
  </si>
  <si>
    <t>B1500012086</t>
  </si>
  <si>
    <t>LIB:8237 d/f 06/08/2024. PAGO FACT. B1500000005, PRIMER ABONO CERTIFICADO DE CONTRATO CI-0000402-2024, POR SERVICIO DE ALQUILER DE AUTOBUSES, SEGUN ACUERDO INTERINSTITUCIONAL ENTRE LA ONSA Y EL MIP.</t>
  </si>
  <si>
    <t>B1500000005</t>
  </si>
  <si>
    <t>B1500344034</t>
  </si>
  <si>
    <t>EMPRESA DISTRIBUIDORA DE ELECTRICIDAD DEL ESTE S A</t>
  </si>
  <si>
    <t>LIB:8238 d/f 06/08/2024. PAGO FACT. NCF B1500344034, NIC.1512251, POR SERVICIO DE ELECTRICIDAD A LA GOBERNACIÓN PROVINCIAL DE EL SEIBO, CORRESPONDIENTE AL PERÍODO 17/06/24 AL 17/07/24.</t>
  </si>
  <si>
    <t>LIB:8239 d/f 06/08/2024. PAGO FACT. E450000005231, CUENTA NO. 86030803, POR SERVICIO DE INTERNET Y TELÉFONO A LA GOBERNACIÓN DE SANTO DOMINGO, CORRESPONDIENTE AL PERÍODO DEL 20/05/2024 AL 19/062024.</t>
  </si>
  <si>
    <t>E450000005231</t>
  </si>
  <si>
    <t>Altice Dominicana, SA</t>
  </si>
  <si>
    <t>LIB:8240 d/F 06/08/2024. PAGO FACT. E450000050088, CUENTA NO. 774798922, POR SERVICIO DE INTERNET Y TELÉFONO, A LA GOBERNACIÓN DE MONSEÑOR NOUEL , CORRESPONDIENTE AL MES DE JULIO 2024.</t>
  </si>
  <si>
    <t>E450000050088</t>
  </si>
  <si>
    <t>LIB:8242 d/f 06/08/2024. PAGO FACT. NCF B1500000587, SEGUN O/C MIP-2024-00493, POR ADQUISICION DE MANTAS MILITARES y ALMOHADAS PARA SER UTILIZADAS EN LA ESCUELA DE ENTRENAMIENTO POLICIAL, CAMPUS GASPAR HERNANDEZ.</t>
  </si>
  <si>
    <t>B1500000587</t>
  </si>
  <si>
    <t>LIB:8244 d/f 06/08/2024. PAGO VARIAS FACTURAS, NCF.  1ro  ABONO AL  ADENDUM NO BS-0005977-2024 POR CONTRATACION DE SERV. DE TALLER Y REPARACION DE LA FLOTILLA VEHICULAR DE ESTE MIP.</t>
  </si>
  <si>
    <t>Centro de Frenos David, SRL</t>
  </si>
  <si>
    <t>B1500001964</t>
  </si>
  <si>
    <t>B1500001965</t>
  </si>
  <si>
    <t>B1500001966</t>
  </si>
  <si>
    <t>B1500001967</t>
  </si>
  <si>
    <t>B1500001968</t>
  </si>
  <si>
    <t>B1500001969</t>
  </si>
  <si>
    <t>B1500001970</t>
  </si>
  <si>
    <t>B1500001972</t>
  </si>
  <si>
    <t>LIB:8248 d/f 06/08/2024. PAGO FACT. B1500000128, SEGUN O/S MIP-2024-00265, POR SERVICIOS DE AUTOBUSES CONTRATADOS PARA DIFERENTES ACTIVIDADES DE LA COORDINADORA GENERAL DEL PROGRAMA DE CAPACITACION LA RED DE LIDERES MEDIADORES COMUNITARIOS DE ESTE MIP.</t>
  </si>
  <si>
    <t>B1500000128</t>
  </si>
  <si>
    <t>Consorcio Nacional de Transporte Conatra, S.A.S.</t>
  </si>
  <si>
    <t>LIB:8258 d/f 06/08/2024. PAGO FACT. NCF, B1500000709, POR COMPRA DE COMBUSTIBLE (GASOLINA REGULAR/PREMIUM Y GASOIL REGULAR/OPTIMO) CORRESPONDIENTE AL MES DE JULIO DEL 2024,  PARA USO DE LA GOBERNACIÓN DE LA ROMANA.</t>
  </si>
  <si>
    <t>B1500000709</t>
  </si>
  <si>
    <t>LIB:8259 d/f 06/08/2024. PAGO NCF, NIC # 6671693,7168438 Y 7251640, POR SERVICIOS DE ENERGIA ELÉCT, DONDE FUNCIONAN LAS CASAS DE PREVENCIÓN Y SEG. CIUDADANA, LOS ALCARRIZOS, CRISTO REY Y POLICÍA AUX. PERÍODO DEL 02/6/2024  AL 15/07/2024.</t>
  </si>
  <si>
    <t>B1500547424</t>
  </si>
  <si>
    <t>B1500547425</t>
  </si>
  <si>
    <t>B1500547426</t>
  </si>
  <si>
    <t>LIB:8260 d/f 06/08/2024. PAGO FACT. NCF B1500343555, NIC.1511796, POR SERVICIO DE ELECTRICIDAD A LA GOBERNACIÓN DE SAN PEDRO DE MACORÍS, CORRESPONDIENTE AL PERÍODO DEL 17/06/2024 AL 18/07/2024.</t>
  </si>
  <si>
    <t>B1500343555</t>
  </si>
  <si>
    <t>LIB:8261 d/f 06/08/2024. PAGO VARIAS FACT. NCF. 25VO ABONO AL CERTIFICADO DE CONTRATO BS-0012669-2023, POR SERVICIOS DE MANTENIMIENTO DE LOS VEHICULOS CHASIS, L03216 , 003315, 685529 Y 666581 ASIGNADOS A DIFERENTES DPTOS. DE ESTE MINISTERIO.</t>
  </si>
  <si>
    <t>Viamar, SA</t>
  </si>
  <si>
    <t>E450000001611</t>
  </si>
  <si>
    <t>E450000001641</t>
  </si>
  <si>
    <t>E450000001730</t>
  </si>
  <si>
    <t>E450000001757</t>
  </si>
  <si>
    <t>LIB:8262 d/f 06/08/2024. PAGO FACT. NCF B1500549089, NIC. 6004113, POR SERVICIO DE ELECTRICIDAD A LA GOBERNACIÓN DE BARAHONA, CORRESPONDIENTE AL PERÍODO DEL 04/07/2024 AL 04/08/2024.</t>
  </si>
  <si>
    <t>B1500549089</t>
  </si>
  <si>
    <t>LIB:8264 d/f 06/08/2024. PAGO FACT. NCF B1500000003, O/S MIP-2024-00403, POR SERVICIO TECNICO PROFESIONAL DE ASESORAMIENTO DE ESTRUCTURA ORGANIZACIONALES PARA LOS GESTORES DEL PROGRAMA COMUNIDAD SEGURA.</t>
  </si>
  <si>
    <t>B1500000003</t>
  </si>
  <si>
    <t>Ebeque, SRL</t>
  </si>
  <si>
    <t>LIB.8265 d/f 06/08/2024. PAGO NCF. VARIAS FACTURAS. 19VO ABONO AL C/CONTRATO BS-0013404-2023, SERVICIO DE MANT. VEHICULOS MARCA  HYUNDAI, CHASIS NO. 393868, 076881, 363372,  PERTENECIENTES A NUESTRA FLOTILLA VEHICULAR DEL MINISTERIO DE INTERIOR Y POLICIA.</t>
  </si>
  <si>
    <t>Magna Motors, SA</t>
  </si>
  <si>
    <t>E450000000273</t>
  </si>
  <si>
    <t>E450000000282</t>
  </si>
  <si>
    <t>E450000000327</t>
  </si>
  <si>
    <t>LIB:8275 d/f 06/08/2024. PAGO FACT. NCF B1500002906, POR COMPRA DE COMBUSTIBLE (GASOLINA REGULAR) CORRESPONDIENTE AL MES DE JULIO 2024, PARA USO DE LA GOBERNACIÓN DE LA VEGA.</t>
  </si>
  <si>
    <t>B1500002906</t>
  </si>
  <si>
    <t>Estación Primavera La Vega, SRL</t>
  </si>
  <si>
    <t>LIB:8303 d/f 07/08/2024. PAGO FACTURA NCF B1500003109, 1ER ABONO CERTIFICADO DE CONTRATO BS-0011509-2023, POR CONTRATACION DE SERVICIOS DE PUBLICIDAD Y PROPAGANDA.</t>
  </si>
  <si>
    <t>B1500003109</t>
  </si>
  <si>
    <t>GRUPO DIARIO LIBRE S A</t>
  </si>
  <si>
    <t>LIB:8304 d/f 07/08/2024. PAGO FACT. NCF B1500346027, NIC. 4225946, POR SERVICIO DE ELECTRICIDAD A LA GOBERNACIÓN PROVINCIAL DE SANTO DOMINGO, CORRESPONDIENTE AL PERÍODO 22/06/24 AL 23/07/24.</t>
  </si>
  <si>
    <t>B1500346027</t>
  </si>
  <si>
    <t>LIB:8305 d/f 07/08/2024. PAGO FACT. NCF B1500000006, SEGUN O/S MIP-2023-01117, POR CONTRATACIÓN DE SERVICIO DE COLOCACIÓN DE CAMPAÑA PUBLICITARIA EN MEDIOS DE DIGITALES DENTRO DE LA ESTRATEGIA DE SEGURIDAD CIUDADANA MI PAÍS SEGURO DE ESTE MIP. CORRESP. AL MES DE DICIEMBRE 2023.</t>
  </si>
  <si>
    <t>RED DE JOVENES DE LOS MEDIOS DE COMUNICACION INC.</t>
  </si>
  <si>
    <t>LIB:8306 d/f 07/08/2024. PAGO FACT. E450000049741, CUENTA NO. 742644908, POR SERVICIO DE INTERNET, TELÉFONO Y FLOTAS, A LA GOBERNACIÓN DE MONSEÑOR NOUEL , CORRESPONDIENTE AL MES DE JULIO 2024.</t>
  </si>
  <si>
    <t>E450000049741</t>
  </si>
  <si>
    <t>LIB:8307 d/f 07/08/2024. PAGO FACT. NCF B1500346222, NIC 2263009, POR SERVICIO DE ELECTRICIDAD A LA GOBERNACIÓN PROVINCIAL DE SANTO DOMINGO, CORRESPONDIENTE AL PERÍODO 22/06/24 AL 23/07/24.</t>
  </si>
  <si>
    <t>B1500346222</t>
  </si>
  <si>
    <t>LIB:8308 d/f 07/08/2024. PAGO FACT. E450000006037, CUENTA NO. 86030803, POR SERVICIO DE INTERNET Y TELÉFONO A LA GOBERNACIÓN DE SANTO DOMINGO, CORRESPONDIENTE AL PERÍODO DEL 20/06/2024 AL 19/07/2024.</t>
  </si>
  <si>
    <t>E450000006037</t>
  </si>
  <si>
    <t>LIB:8309 d/f 07/08/2024. PAGO FACT. NCF. B1500002438, SEGUN O/C MIP-2024-00164, POR ADQUISICION DE TONERS PARA SER UTILIZADOS EN LAS OPERACIONES DEL PROGRAMA COMUNIDAD SEGURA.</t>
  </si>
  <si>
    <t>B1500002438</t>
  </si>
  <si>
    <t>ALL Office Solutions TS, SRL</t>
  </si>
  <si>
    <t>LIB:8313 d/f 07/08/2024. PAGO FACTURA NCF.B1500000012, SEGUN O/S MIP-2024-00489, POR CONTRATACION DE  SERVICIOS DE ALQUILERES DE PLANTAS ORNAMENTALES PARA SER UTILIZADAS EN EL MONTAJE DE LA CONVOCATORIA EVALUACION PARA LA TRASFORMACION POLICIAL AVANZADA.</t>
  </si>
  <si>
    <t>BAING, SRL</t>
  </si>
  <si>
    <t>LIB:8330 d/f 07/08/2024. PAGO FACTURA NCF. B150000031, SEGUN O/C MIP-2023-00381, POR  ADQUISICIÓN DE UNIFORMES PARA EL PERSONAL DEL COBA DE ESTE MINISTERIO.</t>
  </si>
  <si>
    <t>B150000031</t>
  </si>
  <si>
    <t>La Textilera de Oz, SRL</t>
  </si>
  <si>
    <t>LIB:8338 d/f 07/08/2024. PAGO VARIAS FACTURAS, NCF, SALDO A LA FACT. B1500001974 POR 7,566.00. 2DO  ABONO AL  ADENDUM NO BS-0005977-2024 POR CONTRATACION DE SERV. DE TALLER Y REPARACION DE LA FLOTILLA VEHICULAR DE ESTE MIP. ( VARIOS CHASIS VER ANEXO).</t>
  </si>
  <si>
    <t>B1500001974</t>
  </si>
  <si>
    <t>B1500001955</t>
  </si>
  <si>
    <t>B1500001957</t>
  </si>
  <si>
    <t>B1500001958</t>
  </si>
  <si>
    <t>B1500001959</t>
  </si>
  <si>
    <t>B1500001960</t>
  </si>
  <si>
    <t>B1500001963</t>
  </si>
  <si>
    <t>B1500001971</t>
  </si>
  <si>
    <t>B1500001973</t>
  </si>
  <si>
    <t>B1500001975</t>
  </si>
  <si>
    <t>LIB:8339 d/f 07/08/2024. PAGO FACT. NCF. B1500344197, NIC.1512397, POR SERVICIO DE ELECTRICIDAD A LA GOBERNACIÓN DE HATO MAYOR, CORRESPONDIENTE AL PERÍODO DEL 17/06/2024 AL 18/07/2024.</t>
  </si>
  <si>
    <t>B1500344197</t>
  </si>
  <si>
    <t>LIB:8340 d/f 07/08/2024. PAGO FACT. NCF B1500450558, NIC. 6001961, POR SERVICIO DE ELECTRICIDAD A LA GOBERNACIÓN PROVINCIAL DE MARÍA TRINIDAD SÁNCHEZ, CORRESPONDIENTE AL PERÍODO 01/07/24 AL 01/08/24.</t>
  </si>
  <si>
    <t>B1500450558</t>
  </si>
  <si>
    <t>LIB:8342 d/f 07/08/2024. PAGO FACT. NCF B1500443317, NIC. 6002073, POR SERVICIO DE ELECTRICIDAD A LA GOBERNACIÓN PROVINCIAL DE SAMANÁ, CORRESPONDIENTE AL PERÍODO 01/06/24 AL 01/07/24.</t>
  </si>
  <si>
    <t>B1500443317</t>
  </si>
  <si>
    <t>LIB:8346 d/f 07/08/2024. PAGO FACT. NCF B1500000122, SEGUN O/S MIP-2023-00728, POR CONTRATACIÓN DE SERVICIO DE COLOCACION DE CAMPAÑA PUBLICITARIA EN MEDIOS DIGITALES DENTRO DE LA ESTRATEGIA MI PAÍS SEGURO DE VUELTA AL BARRIO, HÉROES DE RD DE ESTE MIP, EN EL MES DE SEPTIEMBRE 2023</t>
  </si>
  <si>
    <t>B1500000122</t>
  </si>
  <si>
    <t>YANURIA ILUMINADA MUÑOZ DE ARRIBAS</t>
  </si>
  <si>
    <t>LIB:8347 d/f 07/08/2024. PAGO FACTURA NCF. B1500001286, SEGUN O/C MIP-2024-00307, POR  ADQUISICION DE MOBILIARIOS PARA SER UTILIZADOS EN LAS OFICINAS DE LIBRE ACCESO A LA INFORMACION PUBLICA (OAI) VICEMINISTERIO DE SEGURIDAD PREVENTIVA EN GOBIERNOS PROVINCIALES.</t>
  </si>
  <si>
    <t>B1500001286</t>
  </si>
  <si>
    <t>Flow, SRL</t>
  </si>
  <si>
    <t>LIB:8348 d/f 07/08/2024. ABONO A LA  FACTURA NCF. B1500001974 POR 41,758.00 MENOS 8,351.60  AMORTIZACION DEL 20 %  ,  SALDO AL CONTRATO NO BS-0014103-2023, POR CONTRATACION DE SERV. DE TALLER Y REPARACION DE LA FLOTILLA VEHICULAR DE ESTE MIP.</t>
  </si>
  <si>
    <t>LIB:8349 d/f 07/08/2024. PAGO FACT. NCF B1500549077, NIC. 6003717, POR SERVICIO DE ELECTRICIDAD A LA GOBERNACIÓN PROVINCIAL DE PERAVIA, CORRESPONDIENTE AL PERÍODO 03/07/24 AL 03/08/24.</t>
  </si>
  <si>
    <t>B1500549077</t>
  </si>
  <si>
    <t>LIB:8350 d/f 07/08/2024. PAGO FACT. NCF B1500549091, NIC. 6513536, POR SERVICIO DE ELECTRICIDAD A LA GOBERNACIÓN DE BAHORUCO, CORRESPONDIENTE AL PERÍODO DEL 04/07/2024 AL 04/08/2024.</t>
  </si>
  <si>
    <t>B1500549091</t>
  </si>
  <si>
    <t>LIB:8351 d/f 07/08/2024. PAGO FACTS. NCF B1500541065 Y B1500544841, NIC. 7009648, POR SERVICIO DE ELECTRICIDAD A LA GOBERNACIÓN PROVINCIAL DE SAN JOSÉ DE OCOA, CORRESPONDIENTE AL PERÍODO 14/05/24 AL 13/07/24.</t>
  </si>
  <si>
    <t>B1500541065</t>
  </si>
  <si>
    <t>B1500544841</t>
  </si>
  <si>
    <t>LIB:8361 d/f 08/08/2024. PAGO CUENTA NO.709152721, NCF E450000050489, POR SERVICIO DE INTERNET Y  TELEFONO, A LA GOBERNACION DE SAN PEDRO DE MACORIS CORRESPONDIENTE A LOS MESES DE JUNIO Y  JULIO 2024.</t>
  </si>
  <si>
    <t>E450000050489</t>
  </si>
  <si>
    <t>E450000047843</t>
  </si>
  <si>
    <t>LIB:8367 d/f 08/08/2024. PAGO CUENTA NO. 86557095, NCF. E450000005633, POR SERVICIO DE INTERNET  A LA GOBERNACION DE AZUA, CORRESPONDIENTE AL PERIODO  01/06/2024 AL 30/06/2024.</t>
  </si>
  <si>
    <t>E450000005633</t>
  </si>
  <si>
    <t>LIB:8369 d/f 08/08/2024. PAGO FACT. NCF B1500450522, NIC. 7079818, POR SERVICIO DE ELECTRICIDAD A LA GOBERNACIÓN PROVINCIAL DE PUERTO PLATA, CORRESPONDIENTE AL PERÍODO 01/07/2024 AL 01/08/2024.</t>
  </si>
  <si>
    <t>B1500450522</t>
  </si>
  <si>
    <t>LIB:8397 d/f 08/08/2024. PAGO FACTURA NCF. B1500000069, SEGUN O/C MIP-2024-00342, POR ADQUISICIÓN DE EQUIPOS DEPORTIVOS PARA SER UTILIZADOS EN LAS CLINICAS DEPORTIVAS QUE SE IMPARTIRAN EN LAS  CASAS DE PREVENCION EN SEGURIDAD CIUDADANA .</t>
  </si>
  <si>
    <t>B1500000069</t>
  </si>
  <si>
    <t>Almacenes Del Nordeste Almanord, SRL</t>
  </si>
  <si>
    <t>LIB:8398 d/f 08/08/2024. PAGO FACT. NCF B1500542538, NIC. 6792340, POR SERVICIO DE ELECTRICIDAD A LA GOBERNACIÓN PROVINCIAL DE PEDERNALES, CORRESPONDIENTE AL PERÍODO 13/06/24 AL 13/07/24.</t>
  </si>
  <si>
    <t>B1500542538</t>
  </si>
  <si>
    <t>LIB:8400 d/f 08/08/2024. PAGO FACT. NCF B1500450560, NIC. 6002073, POR SERVICIO DE ELECTRICIDAD A LA GOBERNACIÓN PROVINCIAL DE SAMANÁ, CORRESPONDIENTE AL PERÍODO 01/07/24 AL 01/08/24.</t>
  </si>
  <si>
    <t>B1500450560</t>
  </si>
  <si>
    <t>LIB:8401 d/f 08/08/2024. PAGO FACT. NCF B1500000009, SEGUN O/S MIP-2024-00540, POR SERVICIO DE REFRIGERIO PARA 100 PERSONAS QUE ASISTIERON A LA CONFERENCIA CRIANZA POSITIVA, PADRES PRESENTES DIRIGIDAS A TODOS LOS PADRES DEL MIP.</t>
  </si>
  <si>
    <t>B1500000009</t>
  </si>
  <si>
    <t>Proyecto Colibri, SRL</t>
  </si>
  <si>
    <t>LIB:8402 d/f 08/08/2024. PAGO FACT. NCF B1500000042, SEGUN O/C MIP-2024-00492, POR ADQUISICION DE ESCLAVINAS PARA SER USADAS EN LAS GRADUACIONES DE LOS POLICIAS MUNICIPALES DE LOS MUNICIPIOS DE PUERTO PLATA, BONAO Y DISTRITO MUNICIPA DE PIEDRA BLANCA.</t>
  </si>
  <si>
    <t>B1500000042</t>
  </si>
  <si>
    <t>Gamt multiservis, SRL</t>
  </si>
  <si>
    <t>LIB:8404 d/f 08/08/2024. PAGO FACT. NCF B1500450551, CONTRATO NO. 6001671, POR SERVICIO DE ELECTRICIDAD A LA GOBERNACIÓN PROVINCIAL DE DUARTE, CORRESPONDIENTE AL PERÍODO  DEL 01/07/24 AL 01/08/2024.</t>
  </si>
  <si>
    <t>B1500450551</t>
  </si>
  <si>
    <t>LIB:8405 d/f 08/08/2024. PAGO FACT. NCF B1500450534, CONTRATO NO. 5190561 POR SERVICIO DE ELECTRICIDAD A LA GOBERNACIÓN PROVINCIAL DE LA VEGA, CORRESPONDIENTE AL PERÍODO 01/07/24 AL 01/08/24.</t>
  </si>
  <si>
    <t>B1500450534</t>
  </si>
  <si>
    <t>LIB:8406 d/f 08/08/2024. PAGO FACT. NCF B1500000007, SEGUN O/S MIP-2024-00532, POR SERVICIOS ELECTRICOS Y DE PLOMERIAS REALIZADOS EN EL PISO 2 Y PISO 11 DE ESTE MINISTERIO.</t>
  </si>
  <si>
    <t>B1500000007</t>
  </si>
  <si>
    <t>MULTI SERVI WCA SRL</t>
  </si>
  <si>
    <t>LIB:8407 d/f 08/08/2024. PAGO FACT. NCF B1500450532, NIC. 6000647, POR SERVICIO DE ELECTRICIDAD A LA GOBERNACIÓN PROVINCIAL DE MONSEÑOR NOUEL, PERÍODO 01/07/24 AL 01/08/24.</t>
  </si>
  <si>
    <t>B1500450532</t>
  </si>
  <si>
    <t>LIB:8409 d/f 08/08/2024. PAGO FACT. NCF. E450000050270 ,CUENTA NO. 787543999, POR SERVICIO DE INTERNET, TELEFONO Y FLOTAS, A LA GOBERNACION DE AZUA, CORRESPONDIENTE AL MES DE JULIO 2024</t>
  </si>
  <si>
    <t>E450000050270</t>
  </si>
  <si>
    <t>LIB:8410 d/f 08/08/2024. PAGO FACT. NFC E450000048790, CUENTA NO. 717093624, POR SERVICIO DE TELEFONO, A LA GOBERNACION DE AZUA, CORRESPONDIENTE AL MES DE JULIO 2024.</t>
  </si>
  <si>
    <t>E450000048790</t>
  </si>
  <si>
    <t>LIB:8411 d/f 08/08/2024. PAGO FACT. NCF B1500005947, POR COMPRA DE COMBUSTIBLE (GASOLINA REGULAR) CORRESPONDIENTE AL MES DE JULIO 2024,  PARA USO DE LA GOBERNACIÓN DE AZUA</t>
  </si>
  <si>
    <t>B1500005947</t>
  </si>
  <si>
    <t>Estación de Combustible Mambo, SRL</t>
  </si>
  <si>
    <t>LIB:8414 d/f 08/08/2024. PAGO FACTURA NCF B1500000392, SEGUN O/C MIP-2024-00500, POR ADQUISICION DE SUMINISTRO DE OFICINA PARA LA EXISTENCIA EN ALMACEN Y SUMINISTRO DEL MIP.</t>
  </si>
  <si>
    <t>B1500000392</t>
  </si>
  <si>
    <t>PS&amp;S, Proveedora de Servicios &amp; Suministros de Oficina, SRL</t>
  </si>
  <si>
    <t>LIB:8417 d/f 08/08/2024. PAGO FACT. NCF B1500000033, SEGUN O/C MIP-2024-00360 POR AQUISICION DE VARIOS ELETRODOMESTICOS PARA DIFERENTES ACTIVIDADES DENTRO DE LA ESTRATEGIA MI PAIS SEGURO DEVUELTA AL BARRIO DEL VICEMINISTERIO DE CONVIVENCIA CIUDADANA DEL MIP..</t>
  </si>
  <si>
    <t>B1500000033</t>
  </si>
  <si>
    <t>WARSAW, SRL</t>
  </si>
  <si>
    <t>LIB:8418 d/f 08/08/2024. PAGO FACT. NCF B1500000271, SEGUN O/C MIP-2024-00107, POR ADQUISICION SILLAS DE VISITA PARA SER UTILIZADAS POR LA DIRECCION DE VENTANILLA UNICA DE ESTE MINISTERIO.</t>
  </si>
  <si>
    <t>B1500000271</t>
  </si>
  <si>
    <t>Winpe Group, SRL</t>
  </si>
  <si>
    <t>LIB:8447 d/f 09/08/2024. PAGO FACT NCF. B1500000158 SEGUN O/S MIP-2024-00332 POR CONTRATACION PARA LOS SERVICIOS DE DESAYUNO Y ALMUERZO PARA LOS AUDITORES DE SEGUIMIENTO DEL SISTEMA  AUDITORIA INTEGRADO DE GESTION ISO 9001-2015 Y  GESTION ANTISOBORNO ISO 37001-2016, DE ESTE MIP.</t>
  </si>
  <si>
    <t>B1500000158</t>
  </si>
  <si>
    <t>Naelica Soluciones, SRL</t>
  </si>
  <si>
    <t>LIB:8448 d/f 09/08/2024. PAGO FACT. NCF B1500005962, B1500005982, POR COMPRA DE COMBUSTIBLE (GASOIL REGULAR-OPTIMO,GASOLINA REGULAR-PREMIUN ) CORRESPONDIENTE AL JUNIO DEL 2024, PARA USO DE LA GOBERNACIÓN PROVINCIAL DE BARAHONA.</t>
  </si>
  <si>
    <t>Barahon Comb, SRL</t>
  </si>
  <si>
    <t>B1500005962</t>
  </si>
  <si>
    <t>B1500005982</t>
  </si>
  <si>
    <t>LIB:8449 d/f 09/08/2024. PAGO FACT. NCF B1500000077, SEGUN O/S MIP-2024-00527, POR CONTRATACION DE SERVICIOS DE ALQUILERES VARIOS PARA LA AMBIENTACION DE LA ACTIVIDAD MEMORIA DE GESTION DEL MIP.</t>
  </si>
  <si>
    <t>B1500000077</t>
  </si>
  <si>
    <t>Gellart Gallery, S.R.L</t>
  </si>
  <si>
    <t>LIB:8450 d/f 09/08/2024. PAGO FACT. NCF B1500000009, SEGUN O/S MIP-2024-00095, POR SERVICIOS DE ALQUILERES VARIOS PARA LA ACTIVIDAD ACTO DE PREMIACION DE LOS TORNEOS DEPORTIVOS EN BANI DENTRO DE LA ESTRATEGIA NACIONAL MI PAIS SEGURO.</t>
  </si>
  <si>
    <t>LIB:8451 d/f 09/08/2024. PAGO VARIOS NIC.1246718, 1512146, 3519309, 1511181, 1511187, 3497086, 1512025, 1511277, 2220785, 3748472. POR SERVICIOS DE ELECTRICIDAD PARA EL INST. NACIONAL DE MIGRACION, GOB. DE LA ROMANA, BOCA CHICA, GOB. DE HIGUEY.  PERÍODO 04/06/2024 AL 18/07/2024.</t>
  </si>
  <si>
    <t>B1500341863</t>
  </si>
  <si>
    <t>B1500342116</t>
  </si>
  <si>
    <t>B1500342269</t>
  </si>
  <si>
    <t>B1500342272</t>
  </si>
  <si>
    <t>B1500342289</t>
  </si>
  <si>
    <t>B1500343734</t>
  </si>
  <si>
    <t>B1500343795</t>
  </si>
  <si>
    <t>B1500344416</t>
  </si>
  <si>
    <t>B1500344417</t>
  </si>
  <si>
    <t>B1500345988</t>
  </si>
  <si>
    <t>LIB:8452 d/f 09/08/2024. PAGO FACT. NCF B1500450541, NIC. 6000966, POR SERVICIO DE ELECTRICIDAD A LA GOBERNACIÓN PROVINCIAL DE ESPAILLAT, CORRESPONDIENTE AL PERÍODO 01/07/24 AL 01/08/24.</t>
  </si>
  <si>
    <t>B1500450541</t>
  </si>
  <si>
    <t>LIB:8472 d/f 09/08/2024. PAGO FACT. NCF B1500000552, B1500000553, SEGUN O/S MIP-2023-01245, POR SERVICIOS DE ALQUILERES PARA DIFERENTES ACTIVIDADES DE ESTE MINISTERIO.</t>
  </si>
  <si>
    <t>GISELLE ALTAGRACIA GARCIA DE MADERA</t>
  </si>
  <si>
    <t>B1500000552</t>
  </si>
  <si>
    <t>B1500000553</t>
  </si>
  <si>
    <t xml:space="preserve">LIB:8481 d/f 09/08/2024. PAGO FACT. NCF. B1500002456, O/C MIP-2024-00395, POR ADQUISICION 
</t>
  </si>
  <si>
    <t>B1500002456</t>
  </si>
  <si>
    <t>Ramirez &amp; Mojica Envoy Pack Courier Express, SRL</t>
  </si>
  <si>
    <t>LIB:8482 d/f 09/08/2024. PAGO FACT. NCF B1500000093, SEGUN O/C MIP-2024-00268, POR ADQUISICION DE HERRAMIENTAS PARA SER UTILIZADA POR LA DIRECCION DE TECNOLOGIA DE ESTE MINISTERIO.</t>
  </si>
  <si>
    <t>B1500000093</t>
  </si>
  <si>
    <t>Sistemas y Consultoria, SRL</t>
  </si>
  <si>
    <t>LIB:8483 d/f 09/08/2024. PAGO VARIAS FACT. NCF, NIC. 7161341, POR SERVICIO DE ELECTRICIDAD A LA GOBERNACIÓN PROVINCIAL DE SANTIAGO RODRÍGUEZ, CORRESPONDIENTE AL PERÍODO 01/03/24 AL 01/06/24.</t>
  </si>
  <si>
    <t>B1500425657</t>
  </si>
  <si>
    <t>B1500430995</t>
  </si>
  <si>
    <t>B1500437086</t>
  </si>
  <si>
    <t>LIB:8484 d/f 09/08/2024. PAGO VARIAS FACTS. NCF. CUENTA NO. 716389209, POR SERVICIO DE INTERNET Y TELEFONO A LA GOBERNACION DE SANTIAGO RODRIGUEZ DE ENERO  A  MAYO 2024.</t>
  </si>
  <si>
    <t>E450000043684</t>
  </si>
  <si>
    <t>E450000056071</t>
  </si>
  <si>
    <t>E450000056072</t>
  </si>
  <si>
    <t>E450000056073</t>
  </si>
  <si>
    <t>E450000056074</t>
  </si>
  <si>
    <t>E450000056075</t>
  </si>
  <si>
    <t>E450000056076</t>
  </si>
  <si>
    <t>LIB:8485 d/f 09/08/2024. PAGO FACT. NCF E450000046244, CUENTAS NO. 716389209, POR SERVICIO DE TELEFONO E INTERNET A LA GOBERNACION DE SANTIAGO RODRIGUEZ DE JUNIO 2024.</t>
  </si>
  <si>
    <t>E450000046244</t>
  </si>
  <si>
    <t>LIB:8486 d/f 09/08/2024. PAGO FACTURA NCF B1500000287, SEGUN O/C MIP-2024-00287, POR ADQUISICIÓN DE KITS ESCOLARES PARA SER UTILIZADOS POR EL VICEMINISTERIO DE SEGURIDAD PREVENTIVA EN LOS SECTORES VULNERABLES.</t>
  </si>
  <si>
    <t>B1500000287</t>
  </si>
  <si>
    <t>Dento Media, SRL</t>
  </si>
  <si>
    <t>LIB:8487 d/f 09/08/2024. PAGO FACT. NCF B1500000008, SEGUN O-C MIP-2024-00207, POR ADQUISICION DE CHAQUETAS Y CAMISAS PARA SER UTILIZADAS POR DIFERENTES AREAS DE ESTE MINISTERIO.</t>
  </si>
  <si>
    <t>B1500000008</t>
  </si>
  <si>
    <t>KALUDY ELECTROMECANICA INDUSTRIAL DEL CARIBE, SRL</t>
  </si>
  <si>
    <t>LIB:8510 d/f 12/08/2024. PAGO NIC. 5098986, NCF B1500549125, POR SERVICIO DE ELECTRICIDAD A LA GOBERNACIÓN PROVINCIAL DE SAN CRISTOBAL CORRESPONDIENTE AL PERÍODO 08/07/24 AL 07/08/24.</t>
  </si>
  <si>
    <t>B1500549125</t>
  </si>
  <si>
    <t>LIB:8529 d/f 12/08/2024. PAGO FACT. NCF. B1500000186, SEGUN CERTIFICADO DE CONTRATO BS-0010685-2023, POR SERVICIO DE ASESORIA ESPECIALIZADA EN SEGURIDAD CIUDADANA, CORRESPONDIENTE AL MES DE JUNIO 2024.</t>
  </si>
  <si>
    <t>B1500000186</t>
  </si>
  <si>
    <t>ND Consulting, SRL</t>
  </si>
  <si>
    <t>LIB:8530 d/f 12/08/2024. PAGO FACTURA NCF B1500001995, SEGUN O/C MIP-2024-00293, POR  ADQUISICIÓN DE BANDERAS, PARA SER UTILIZADA EN LA ESCUELA DE ENTRENAMIENTO POLICIAL, RIO SAN JUAN (GASPAR HERNÁNDEZ).</t>
  </si>
  <si>
    <t>B1500001995</t>
  </si>
  <si>
    <t>Banderas Global HC, SRL</t>
  </si>
  <si>
    <t>LIB:8531 d/f 12/08/2024. PAGO FACT. NCF B1500000246, SEGUN O/S MIP-2024-00524, POR SERVICIOS DE REFRIGERIO PARA SER DISTRIBUIDOS EN LA PRESENTACION DE LA MEMORIA DE GESTION DE ESTE MINISTERIO.</t>
  </si>
  <si>
    <t>B1500000246</t>
  </si>
  <si>
    <t>LIB:8532 d/f 12/08/2024. PAGO FACT. NCF B1500000094, SEGUN O/S MIP-2024-00316, POR SERVICIOS PROFESIONALES DE INSTALACION DE VERITAS DE BACKUP EN SERVIDOR FISICO E IMPLEMENTACION DE ROLES DE CONTROLADOR DE DOMINIO PARA SER USADO EN ESTE MIP.</t>
  </si>
  <si>
    <t>B1500000094</t>
  </si>
  <si>
    <t>LIB:8535 d/f 12/08/2024. PAGO VARIAS FACT. NCF. POR RD$4,404,576.97 MENOS $ 880,915.39 POR AMORT. 20%, ANTICIPO  4TO ABONO AL C/CON. No. BS-0010217-2023, POR  CONTRAT. DE 10 SERV. GESTION EVENTOS PARA LAS DIF. ACTIVIDADES DENTRO DE LA EST. NACIONAL SEG. CIUDADANA MI PAIS SEG. MIP</t>
  </si>
  <si>
    <t>Stage Visual and Sound SVS, SRL</t>
  </si>
  <si>
    <t>B1500000370</t>
  </si>
  <si>
    <t>B1500000371</t>
  </si>
  <si>
    <t>B1500000372</t>
  </si>
  <si>
    <t>B1500000373</t>
  </si>
  <si>
    <t>B1500000374</t>
  </si>
  <si>
    <t>LIB:8538 d/f 12/08/2024. PAGO FACT. NCF B1500000536, SEGUN O/S MIP-2024-00495, POR GESTION DE EVENTOS PARA EL LANZAMIENTO DEL PROYECTO MEJORANDO LA PREPARACION POLICIAL, DENTRO DE LA ESTRATEGIA NACIONAL INTEGRAL DE SEGURIDAD CIUDADANA MI PAIS SEGURO.</t>
  </si>
  <si>
    <t>B1500000536</t>
  </si>
  <si>
    <t>CTAV, SRL</t>
  </si>
  <si>
    <t>LIB:8561 d/f 13/08/2024. PAGO FACTURAS NCF. B1500000576 Y B1500000606, POR CONCEPTO DE LOS SERVICIOS DE USO DE SERVIDORES EN NUBE, SOPORTE PARA EL SERVIDOR Y SERVICIO DE INTERNET SIMÉTRICO DE 100MBPS DEL PISO 2, CORRESPONDIENTE AL MES DE AGOSTO 2024.</t>
  </si>
  <si>
    <t>Estrela Telecom, SRL</t>
  </si>
  <si>
    <t>B1500000576</t>
  </si>
  <si>
    <t>B1500000606</t>
  </si>
  <si>
    <t>LIB.8562 d/f 13/08/2024. PAGO FACT. NCF B1500000279, SEGUN O/C MIP-2024-00503, POR ADQUISICION DE ETIQUETAS ADHESIVAS TRANSPARENTE CON LOGO DEL MIP, PARA SER COLOCADA EN EQUIPOS Y ARTICULOS DONADOS A ONG E INSTIT. EN VARIOS SECTORES DENTRO DE LA ESTRATEGIA INTEGRAL DE S/CIUDADANA</t>
  </si>
  <si>
    <t>B1500000279</t>
  </si>
  <si>
    <t>IMPRESOS CV SA</t>
  </si>
  <si>
    <t>LIB:8563 d/f 13/08/2024. PAGO FACT. NCF B1500000006, SEGUN O/C MIP-2024-00384, POR ADQUISICION DE SABANAS LAS CUALES SERAN UTILIZADAS PARA HABILITAR LAS HABITACIONES DEL PERSONAL DOCENTE EN LA ESCUELA DE ENTRENAMIENTO POLICIAL PARA EL CAMPUS GASPAR HERNANDEZ.</t>
  </si>
  <si>
    <t>Axiomon, SRL</t>
  </si>
  <si>
    <t>LIB:8565 d/f 13/08/2024. PAGO FACTURA NCF B1500000033, SEGUN O/S MIP-2023-01134, POR CONTRATACIÓN DE SERVICIO DE COLOCACIÓN DE CAMPAÑA PUBLICITARIA EN MEDIOS DE DIGITALES DENTRO DE LA ESTRATEGIA DE SEGURIDAD CIUDADANA MI PAÍS SEGURO DE ESTE MIP. CORRESP. AL MES DE DIC. 2023</t>
  </si>
  <si>
    <t>Daurin Multimedios, SRL</t>
  </si>
  <si>
    <t>LIB:8567 d/f 13/08/2024. PAGO FACT. NCF B1500000163, SALDO AL CONTRATO BS-0005249-2024, POR SERVICIOS DE PUBLICIDAD, TELEVISION Y MEDIOS DIGITALES PROGRAMA DE VUELTA  AL BARRIO, CORRESPONDIENTE AL MES DE JULIO 2024.</t>
  </si>
  <si>
    <t>B1500000163</t>
  </si>
  <si>
    <t>Perkin Negocios, SRL</t>
  </si>
  <si>
    <t>LIB:8568 d/f 13/08/2024. PAGO FACTURA NCF B1500000375, SEGUN O/S MIP-2024-00160, POR CONTRATACIÓN PARA LOS SERVICIOS DE ALMUERZO PARA EL PERSONAL MILITAR DE ESTE MINISTERIO.</t>
  </si>
  <si>
    <t>B1500000375</t>
  </si>
  <si>
    <t>MIGUELINA BUFFET, SRL</t>
  </si>
  <si>
    <t>LIB:8572 d/f 13/08/2024. PAGO FACT. NCF B1500001319, SALDO AL CERTIFICADO DE CONTRATO BS-0005082-2024, POR SERVICIOS DE PUBLICIDAD POR RADIO Y MEDIOS DIGITALES PROGRAMA DE VUELTA  AL BARRIO, CORRESPONDIENTE AL MES DE JULIO 2024.</t>
  </si>
  <si>
    <t>B1500001319</t>
  </si>
  <si>
    <t>GTB Radiodifusores, SRL</t>
  </si>
  <si>
    <t>LIB:8596 d/f 13/08/2024. PAGO VARIAS FACT. NCF, SEGUN O/S MIP-2024-00250, POR SERVICIOS DE FUMIGACION EN LA ESCUELA DE ENTRENAMIENTO POLICIAL EN EL CAMPUS GASPAR HERNANDEZ DEL MIP.</t>
  </si>
  <si>
    <t>E&amp;R Fumiplag Pest Control, SRL</t>
  </si>
  <si>
    <t>B1500000491</t>
  </si>
  <si>
    <t>B1500000505</t>
  </si>
  <si>
    <t>B1500000515</t>
  </si>
  <si>
    <t>LIB:8597 d/f 13/08/2024. PAGO VARIAS FACT. NCF, SALDO AL CERTIFICADO DE ADENDUM BS-0003293-2024, POR SERVICIOS DE GESTION DE EVENTOS PARA LAS DIFERENTES ACTIVIDADES DENTRO DE LA ESTRATEGIA NACIONAL DE SEGURIDAD CIUDADANA, MI PAIS SEGURO.</t>
  </si>
  <si>
    <t>B1500000396</t>
  </si>
  <si>
    <t>B1500000397</t>
  </si>
  <si>
    <t>B1500000398</t>
  </si>
  <si>
    <t>B1500000399</t>
  </si>
  <si>
    <t>LIB:8618 d/f 13/08/2024. PAGO FACT. NCF B1500000710, 2DO ABONO AL CERTIFICADO (ADENDUM),  DE CONTRATO BS-0005639-2024, POR SERVICIO DE ALQUILER DE (8) JEEPETAS CONFORTABLES, PARA DIFERENTES ACTIVIDADES EN EL MARCO DEL PLAN MI PAIS SEGURO, DEL 01 AL 09 DE JULIO DE 2024.</t>
  </si>
  <si>
    <t>B1500000710</t>
  </si>
  <si>
    <t>Lanny Rent a Car, EIRL</t>
  </si>
  <si>
    <t>LIB:8619 d/f 13/08/2024. PAGO FACTURA NCF B1500006858, 1ER ABONO AL CERTIFICADO DE CONTRATO ( ADENDUM ) BS-0005652-2024, POR SERVICIOS DE ALQUILER  DE SALON  DE HOTEL PARA 500 PERSONAS.</t>
  </si>
  <si>
    <t>B1500006858</t>
  </si>
  <si>
    <t>LIB:8620 d/f 13/08/2024. PAGO FACT. NCF B1500001015, SEGUN O/S MIP-2024-00508, POR SERVICIOS DE LLENADO DE COMBUSTIBLE EN TICKES PARA LA PLANTA ELECTIRCA EN LAS INSTALACIONES DEL PROGRAMA COMUNIDAD SEGURA.</t>
  </si>
  <si>
    <t>B1500001015</t>
  </si>
  <si>
    <t>LIB:8621 d/f 13/08/2024. PAGO FACT. NCF B1500000008, SEGUN O/C MIP-2024-00355, POR ADQUISICION DE MATERIALES DE FERRETERÍA, PARA SER UTILIZADOS EN ESTE MINISTERIO.</t>
  </si>
  <si>
    <t>LIB:8622 d/f 13/08/2024. PAGO VARIAS FACTURAS NCF, 26VO ABONO SEGUN CONTRATO BS-0012985-2023, POR CONTRATACION DE SERVICIOS DE MANT. DE LOS VEHICULOS CHASIS 000265, K32419, 000960, 000273, 000995, 000765, LOS CUALES PERTENECEN A LA FLOTILLA DE ESTE MIP.</t>
  </si>
  <si>
    <t>Bonanza Dominicana, SAS</t>
  </si>
  <si>
    <t>B1500003946</t>
  </si>
  <si>
    <t>B1500003949</t>
  </si>
  <si>
    <t>B1500003954</t>
  </si>
  <si>
    <t>B1500003958</t>
  </si>
  <si>
    <t>B1500003960</t>
  </si>
  <si>
    <t>B1500003962</t>
  </si>
  <si>
    <t>LIB:8623 d/f 13/08/2024. PAGO FACT. NCF B1500549141, NIC. 6182512, POR SERVICIO DE ELECTRICIDAD A LA GOBERNACIÓN PROVINCIAL DE INDEPENDENCIA, CORRESPONDIENTE AL PERÍODO 08/07/24 AL 07/08/24.</t>
  </si>
  <si>
    <t>B1500549141</t>
  </si>
  <si>
    <t>LIB:8624 d/f 13/08/2024. PAGO FACT. NCF B1500000021, ADENDUM C/CONTRATO BS-0007495-2024, POR ALQUILER DE LOCAL (EDIFICIO), UBICADO EN EL SECTOR DE LOS ALCARRIZOS, PROVINCIA STO. DGO., PARA SER UTILIZADO COMO CASA DE PREVENCION Y SEG. CIUDADANA DESDE EL 3/05/2022 AL 30/11/2024</t>
  </si>
  <si>
    <t>B1500000021</t>
  </si>
  <si>
    <t>Construal, SRL</t>
  </si>
  <si>
    <t>LIB:8626 d/f 13/08/2024. PAGO FACT. NCF B1500548085, NIC.6006689, POR SERVICIO DE ENERGIA ELECTRICA, PROGRAMA COMUNIDAD SEGURA CORRESPONDIENTE  AL PERIODO DEL 12/06/2024 AL 12/07/2024.</t>
  </si>
  <si>
    <t>B1500548085</t>
  </si>
  <si>
    <t>LIB:8628 d/f 13/08/2024. PAGO FACT. NCF B1500009312, POR EL 10% DEL PRESUPUESTO DE PUBLICIDAD DE ACUERDO A LA LEY 134-03, CORRESPONDIENTE AL PERIODO DEL 1 AL 31 DE AGOSTO 2024.</t>
  </si>
  <si>
    <t>B1500009312</t>
  </si>
  <si>
    <t>Corporación Estatal de Radio y Televisión (CERTV)</t>
  </si>
  <si>
    <t>LIB.8633 d/f 13/08/2024. PAGO FACT. NCF. B1500549110, NIC. 5878243, POR SERVICIO DE ELECTRICIDAD A LA GOBERNACION PROVINCIAL DE AZUA, CORRESPODIENTE AL PERIODO 06/07/2024 AL 06/08/2024.</t>
  </si>
  <si>
    <t>B1500549110</t>
  </si>
  <si>
    <t>LIB:8634. d/f 13/08/2024. PAGO FACT. NCF B1500549140, NIC.7280141 POR SERVICIO DE ELECTRICIDAD A LA GOBERNACIÓN DE SAN CRISTOBAL, CORRESPONDIENTE AL  PERÍODO DEL 09/07/2024 AL 08/08/2024.</t>
  </si>
  <si>
    <t>B1500549140</t>
  </si>
  <si>
    <t>LIB:8636 d/f 13/08/2024. PAGO FACTS. NCF. B1500345578, NIC.1696807, POR SERVICIO DE ELECTRICIDAD A LA GOBERNACIÓN DE MONTE PLATA, CORRESPONDIENTE A LOS PERÍODOS DEL 17/06/2024  AL 18/07/2024.</t>
  </si>
  <si>
    <t>B1500345578</t>
  </si>
  <si>
    <t>LIB:8637 d/f 13/08/2024. PAGO FACT. B1500000004, SEGUN O/C MIP-2024-00339, POR ADQUISICIÓN DE BOTIQUINES DE PRIMEROS AUXILIOS, PARA SER UTILIZADOS EN LAS ACTIVIDADES QUE REALIZARON DENTRO DEL PLAN MI PAIS SEGURO Y EL PROGRAMA DE VUELTA AL BARRIO DEL MIP.</t>
  </si>
  <si>
    <t>B1500000004</t>
  </si>
  <si>
    <t>LIB:8640 d/f 13/08/2024 .PAGO VARIAS FACT. NCF, NIC NO. 6784227, 6925115, POR SERVICIOS DE ELECTRICIDAD DE LA OFICINA REGIONAL DEL MIP EN SANTIAGO DE LOS CABALLEROS Y DE LA CASA DE PREVENCIÓN EN SAN FRANCISCO DE MACORIS, CORRESP. AL PERIODO 01/06/2024 AL 01/08/2024</t>
  </si>
  <si>
    <t>B1500440152</t>
  </si>
  <si>
    <t>B1500444139</t>
  </si>
  <si>
    <t>B1500446481</t>
  </si>
  <si>
    <t>B1500451521</t>
  </si>
  <si>
    <t>LIB:8685 d/f 14/08/2024. PAGO FACT. NCF B1500146227, POR SERVICIOS DE AGUA  POTABLE DEL  PROGRAMA COMUNIDAD SEGURA, CORRESPONDIENTE AL MES DE AGOSTO DEL AÑO 2024.</t>
  </si>
  <si>
    <t>B1500146227</t>
  </si>
  <si>
    <t>CORPORACION DEL ACUEDUCTO Y ALCANTARILLADO DE SANTO DOMINGO</t>
  </si>
  <si>
    <t>LIB:8686 d/f 14/08/2024. PAGO FACT. B1500001267, POR RD$29,205.00, MENOS RD$5,841.00, POR AMORTIZACION DEL 20% DEL ANTICIPO, 3ER ABONO AL CONTRATO BS-0015771-2023, POR SERVICIO DE REFRIGERIO PARA EQUIPO TECNICO DEL MIP,QUE TRABAJO EN LA MEMORIA INSTITUCIONAL 2020-2024 DEL MIP.</t>
  </si>
  <si>
    <t>B1500001267</t>
  </si>
  <si>
    <t>Pily Gourmet, SRL</t>
  </si>
  <si>
    <t>LIB:8687 d/f 14/08/2024. PAGO FACT. NCF B1500000873, SEGUN O/S MIP-2024-00504, POR SERVICIOS DE ALQUILER DE VENTILADORES DE AIRE, PARA EL USO DE CLIMATIZACION EN EL AUDITORIO DE LA POLICIA NACIONAL  EN EL ACTO  MEMORIA  INSTITUCIONAL, EL 24 DE JULIO 2024.</t>
  </si>
  <si>
    <t>B1500000873</t>
  </si>
  <si>
    <t>Sketchprom, SRL</t>
  </si>
  <si>
    <t>LIB:8688 d/f 14/08/2024. PAGO FACTURA NCF B1500000213, SEGUN O/S MIP-2023-01152, POR CONTRATACIÓN DE SERVICIO DE COLOCACIÓN DE CAMPAÑA PUBLICITARIA EN MEDIOS DE DIGITALES DENTRO DE LA ESTRATEGIA DE SEGURIDAD CIUDADANA MI PAÍS SEGURO DE ESTE MIP. CORRESP. AL MES DE DIC. 2023.</t>
  </si>
  <si>
    <t>KPLL Entertainment Open, EIRL</t>
  </si>
  <si>
    <t>LIB:8689 d/f 14/08/2024. PAGO FACT. NCF B1500002462, POR COMPRA DE COMBUSTIBLE (GASOLINA PREMIUM Y DIESEL OPTIMO), CORRESPONDIENTE AL MES DE JUNIO 2024,  PARA USO DE LA GOBERNACION VALVERDE MAO.</t>
  </si>
  <si>
    <t>B1500002462</t>
  </si>
  <si>
    <t>Cetiosa, EIRL</t>
  </si>
  <si>
    <t>LIB:8692 d/f 14/08/2024. PAGO FACT. NCF B1500000054, SEGUN O/S MIP-2024-00528, POR SERVICIO DE CONFERENCIA "CRIANZA POSITIVA Y PADRES PRESENTES", DICTADA EL DIA 25 DE JULIO DEL 2024.</t>
  </si>
  <si>
    <t>B1500000054</t>
  </si>
  <si>
    <t>Centro Profesional Psicólogos Unidos Inc, CEPROPSIUNI</t>
  </si>
  <si>
    <t>LIB:8693 d/f 14/08/2024. PAGO FACTURA NCF B1500054346, POR SERVICIO DE RECOGIDA DE BASURA PROGRAMA COMUNIDAD SEGURA, CORRESPONDIENTE AL MES DE AGOSTO 2024.</t>
  </si>
  <si>
    <t>B1500054346</t>
  </si>
  <si>
    <t>AYUNTAMIENTO DEL DISTRITO NACIONAL</t>
  </si>
  <si>
    <t>LIB:8699 d/f 14/08/2024. PAGO CUENTA 86563069, FACTURA NCF E450000006441, POR SERVICIO DE INTERNET MOVIL PROGRAMA COMUNIDAD SEGURA CORRESPONDIENTE AL PERIODO DE 01/07/2024  AL  31/07/2024.</t>
  </si>
  <si>
    <t>E450000006441</t>
  </si>
  <si>
    <t>LIB:8710 d/f 14/08/2024. PAGO FACT. NCF B1500000159, SEGUN O/C MIP-2024-00529, POR ADQUISICION DE  VARIOS MATERIALES PARA LOS DIFERENTES TRABAJOS DE REMODELACION REALIZADOS EN EL PISO 3 DE ESTE MIP.</t>
  </si>
  <si>
    <t>B1500000159</t>
  </si>
  <si>
    <t>Suferdom, SRL</t>
  </si>
  <si>
    <t>LIB:8735 d/f 14/08/2024. PAGO FACT. NCF B1500029186, 12VO ABONO AL  CERTIFICADO DE  CONTRATO BS-0013417-2023, POR SERVICIO DE MANTENIMIENTO DEL VEHICULO, CHASIS 650621, ASIGNADO AL PROGRAMA COBA, PERTENECIENTE A LA FLOTILLA DE ESTE MINISTERIO.</t>
  </si>
  <si>
    <t>B1500029186</t>
  </si>
  <si>
    <t>Santo Domingo Motors Company, SA</t>
  </si>
  <si>
    <t>LIB:8736 d/f 14/08/2024. PAGO FACTS. NCF B1500006623, B1500006571 Y B1500006572, POR COMPRA DE COMBUSTIBLE (GASOLINA PREMIUM Y GASOIL OPTIMO) CORRESPONDIENTE A LOS MESES DE SEPTIEMBRE, NOVIEMBRE Y DICIEMBRE 2023, PARA USO DE LA GOBERNACIÓN PROVINCIAL DE SAN JUAN DE LA MAGUANA.</t>
  </si>
  <si>
    <t>JOSE ADRIANO MONTES DE OCA VALENZUELA</t>
  </si>
  <si>
    <t>B1500006571</t>
  </si>
  <si>
    <t>B1500006572</t>
  </si>
  <si>
    <t>B1500006623</t>
  </si>
  <si>
    <t>LIB:8737 d/f 14/08/2024. PAGO FACTURAS NCF. B1500006359 Y 6469, SALDO AL CERTIFICADO/CONTRATO BS-0014901-2023, POR SERVICIOS DE HOSPEDAJE DE HOTELES  A NIVEL NACIONAL PARA ASESORES ,MINISTROS Y VICEMINISTROS QUE BRINDAN SERVICIO EN LA GESTION DEL PLAN DE REFORMA POLICIAL.</t>
  </si>
  <si>
    <t>B1500006359</t>
  </si>
  <si>
    <t>B1500006469</t>
  </si>
  <si>
    <t>LIB:8738 d/f 14/08/2024. PAGO VARIAS FACT. NCF, 4TO ABONO AL C/CONTRATO ADENDUM  BS-0005652-2024, POR SERVICIOS DE HOSPEDAJE EN EL D.N. Y ZONA NORDESTE, UTILIZADOS POR ASESORES INTERNACIONALES Y PERSONAL DEL MIP EN LA GESTION DEL PLAN DE REFORMA POLICIAL.</t>
  </si>
  <si>
    <t>B1500006928</t>
  </si>
  <si>
    <t>B1500006963</t>
  </si>
  <si>
    <t>LIB:8744 d/f 15/08/2024. PAGO FACT. NCF B1500000175, SEGUN CONTRATO BS-0015393-2023, POR SERVICIOS JURIDICOS ESPECIALIZADOS PARA REPRESENTACION DEL MIP, EN CASOS REINTEGROS DE LOS MIEMBROS DE LA P. N. ANTE EL TSA, CORRESPONDIENTE AL PERIODO DEL 07 DE JULIO AL 07 DE AGOSTO 2024.</t>
  </si>
  <si>
    <t>B1500000175</t>
  </si>
  <si>
    <t>Licdo. Adolfo Salasier Sanchez Perez, SRL</t>
  </si>
  <si>
    <t>LIB:8746 d/f 15/08/2024. PAGO VARIAS FACTS. NCF, 3ER ABONO AL C/CONTRATO ADENDUM BS-0005652-2024, POR SERVICIOS DE HOSPEDAJE EN EL D.N. Y ZONA NORDESTE, UTILIZADOS POR ASESORES INTERNACIONALES Y PERSONAL DEL MIP EN LA GESTION DEL PLAN DE REFORMA POLICIAL.</t>
  </si>
  <si>
    <t>B1500006827</t>
  </si>
  <si>
    <t>B1500006829</t>
  </si>
  <si>
    <t>B1500006905</t>
  </si>
  <si>
    <t xml:space="preserve">LIB:8748 d/f 15/08/2024. PAGO FACTURA NCF E450000000241, SEGUN O/C MIP-2024-00499, POR ADQUISICION DE SUMINISTRO DE OFICINA, PARA LA EXISTENCIA EN ALMACEN Y SUMINISTRO.
</t>
  </si>
  <si>
    <t>E450000000241</t>
  </si>
  <si>
    <t>COMPU-OFFICE DOMINICANA, SRL</t>
  </si>
  <si>
    <t>LIB:8749 d/f 15/08/2024. PAGO FACT. NCF B1500000139, SEGUN O/C MIP-2024-00514, POR ADQUISICION E INSTALACION DE ESTANTERIA PARA SER UTILIZADOS EN EL DESPACHO DE ESTE MINISTERIO.</t>
  </si>
  <si>
    <t>B1500000139</t>
  </si>
  <si>
    <t>Constructora e Ingeniería Juacham, SRL</t>
  </si>
  <si>
    <t>LIB:8750 d/f 15/08/2024. PAGO FACT. NCF B1500000393, SEGUN O/C MIP-2024-00520, POR ADQUISICION DE MATERIAL GASTABLE PARA USO DE ESTE MINISTERIO.</t>
  </si>
  <si>
    <t>B1500000393</t>
  </si>
  <si>
    <t>LIB:8754 d/f 15/08/2024. PAGO FACT. NCF B1500000164, SEGUN O/C MIP-202400401, POR ADQUISICION DE SOFA DE 2 PLAZAS, PARA AREA DE VISITAS DE LA SEDE DEL PROGRAMA COMUNIDAD SEGURA EN SANTIAGO.</t>
  </si>
  <si>
    <t>B1500000164</t>
  </si>
  <si>
    <t>Vicfrasa, EIRL</t>
  </si>
  <si>
    <t>LIB:8755 d/f 15/08/2024. PAGO FACT. NCF B1500000736, SEGUN O/C MIP-2024-00545, POR ADQUISICION DE NEVERAS QUE FUERON DISTRIBUIDAS EN LOS SECTORES PRIORIZADOS DE LOS MUNICIPIOS DE LA VEGA, SANTIAGO Y SAN FRANCISCO DE MACORIS, DENTRO DE LA ESTRATEGIA INTEGRAL MI PAIS SEGURO.</t>
  </si>
  <si>
    <t>B1500000736</t>
  </si>
  <si>
    <t>Inversiones Inogar, SRL</t>
  </si>
  <si>
    <t>LIB:8756 d/f 15/08/2024. PAGO FACT. NCF B1500000288, SEGUN O/C MIP-2024-00396, POR ADQUISICION DE PARAGUAS QUE FUERON DISTRIBUIDOS A LOS COLABORADORES DE ESTE MINISTERIO.</t>
  </si>
  <si>
    <t>B1500000288</t>
  </si>
  <si>
    <t>LIB:8758 d/f 15/08/2024. PAGO FACTURA NCF B1500003207, SEGUN O/C MIP-2024-00298, POR  ADQUISICIÓN DE LÍQUIDO DE FRENOS PARA SER UTILIZADOS POR LA FLOTILLA VEHICULAR DEL MIP.</t>
  </si>
  <si>
    <t>B1500003207</t>
  </si>
  <si>
    <t>Autocentro Navarro, SRL</t>
  </si>
  <si>
    <t>LIB:8765 d/f 15/08/2024. PAGO FACT. NCF B1500000235, SEGUN O/S MIP-2024-000530, POR SERVICIOS DE ADECUACION DE INSTALACIONES DONDE OPERARA EL ARCHIVO DE DOCUMENTOS DEL DESPACHO DEL MINISTRO.</t>
  </si>
  <si>
    <t>B1500000235</t>
  </si>
  <si>
    <t>The Multi Service Hedean, SRL</t>
  </si>
  <si>
    <t>LIB:8766 d/f 15/08/2024. PAGO FACT. NCF B1500005095, POR COMPRA DE COMBUSTIBLE (GASOLINA REGULAR) CORRESPONDIENTE AL MES DE JUNIO 2024,  PARA USO DE LA GOBERNACION DE SAN CRISTOBAL.</t>
  </si>
  <si>
    <t>B1500005095</t>
  </si>
  <si>
    <t>Grupo Dionicio Ramirez, SRL</t>
  </si>
  <si>
    <t>LIB:8768 d/f 15/08/2024. PAGO FACT. NCF B1500000550, SEGUN O/C MIP-2024-00531, POR ADQUISICION DE LAVADORAS PARA SER DISTRIBUIDAS EN LOS SECTORES PRIORIZADOS DENTRO DE LA ESTRATEGIA DE SEGURIDAD CIUDADANA MI PAIS SEGURO.</t>
  </si>
  <si>
    <t>B1500000550</t>
  </si>
  <si>
    <t>Wendy's Muebles, SRL</t>
  </si>
  <si>
    <t>LIB:8771 d/f 15/08/2024. PAGO FACT NCF B1500000163, SEGUN O/S MIP-2024-00523, POR  CONTRATACIÓN PARA LOS SERVICIOS DE REFRIGERIO Y ALMUERZO PARA 130 PERSONAS PARA LA REUNIÓN DE SEGUIMIENTO DE LA TRANSFORMACIÓN POLICIAL CON LA DIRECCIÓN CENTRAL DE ESTE MINISTERIO.</t>
  </si>
  <si>
    <t>LIB:8773 d/f 15/08/2024. PAGO FACT. NCF B1500002784, 3ER ABONO C/CONTRATO BS-0001782-2024, POR ADQUISICION DE ARREGLOS FLORALES PUCHEROS, PARA SER UTILIZADOS EN MONTAJE DEL ENCUENTRO CON LAS GOBERNADORAS PROVINCIALES EL 26/7/2024.</t>
  </si>
  <si>
    <t>B1500002784</t>
  </si>
  <si>
    <t>LIB:8796 d/f 15/08/2024. PAGO FACTURA NCF B1500000464, SEGUN O/S MIP-2024-00345, LICENCIA PARA LA PLATAFORMA DE LAS EVALUACIONES PSICOMÉTRICAS PARA UTILIZAR CON EL NUEVO PERSONAL DEL MINISTERIO POR UN PERIODO DE 12 MESES.</t>
  </si>
  <si>
    <t>B1500000464</t>
  </si>
  <si>
    <t>SERVICIOS PSICOSOCIALES Y EDUCATIVOS FELIZ LAMARCHE, SRL</t>
  </si>
  <si>
    <t>LIB:8797 d/f 15/08/2024. PAGO FACT. NCF B1500000031, SEGÚN O/C-MIP-2024-00344, POR ADQUISICIÓN DE TSHIRT PARA LAS ACTIVIDADES DENTRO DE LA ESTRATEGIA NACIONAL DE SEGURIDAD CIUDADANA MI PAIS SEGURO PROGRAMA DE VUELTA AL BARRIO VICEMINISTERIO CONVIVENCIA CIUDADANA DEL MIP.</t>
  </si>
  <si>
    <t>B1500000031</t>
  </si>
  <si>
    <t>LIB:8798 d/f 15/08/2024. PAGO FACT. NCF B1500000648, SEGUN O/C MIP-2024-00353, POR SERVICIOS DE ALMUERZO PRE-EMPACADO PARA EL PERSONAL MILITAR QUE BRINDA SERVICIO EN ESTE MINISTERIO.</t>
  </si>
  <si>
    <t>B1500000648</t>
  </si>
  <si>
    <t>LIB:8803 d/f 15/08/2024. PAGO FACT. NCF. E310009562190, E310009720176, CUENTA 755125554, POR SERVICIO DE INTERNET Y TELEFONO, A LA GOBERNACION DE PEDERNALES, CORRESPONDIENTE AL MES DE JUNIO y JULIO 2024</t>
  </si>
  <si>
    <t>E310009562190</t>
  </si>
  <si>
    <t>E310009720176</t>
  </si>
  <si>
    <t>LIB:8805 d/f 15/08/2024. PAGO FACTURA NCF B1500000157, SEGUN O/S MIP-2024-00480 , POR CONTRATACION DE SERVICIOS CAMPAÑA PUBLICITARIA EN MEDIO RADIAL DE LA ESTRATEGIA INTEGRAL DE SEGURIDAD CIUDADANA MI PAIS SEGURO, CORRESPONDIENTE AL MES DE JULIO 2024,</t>
  </si>
  <si>
    <t>B1500000157</t>
  </si>
  <si>
    <t>JOSE ENRIQUE MCDOUGAL SEGURA</t>
  </si>
  <si>
    <t>LIB:8809 d/f 15/08/2024. PAGO FACTS. NCF B1500006528, B1500006573 Y B1500006625, POR COMPRA DE COMBUSTIBLE (GASOLINA PREMIUM Y GASOIL OPTIMO) CORRESPONDIENTE A LOS MESES DE ENERO, FEBRERO Y MARZO 2024, PARA USO DE LA GOBERNACIÓN PROVINCIAL DE SAN JUAN DE LA MAGUANA.</t>
  </si>
  <si>
    <t>B1500006528</t>
  </si>
  <si>
    <t>B1500006573</t>
  </si>
  <si>
    <t>B1500006625</t>
  </si>
  <si>
    <t>LIB:8810 d/f 15/08/2024. PAGO VARIAS FACT.  NCF. CUENTA NO.716389232, POR SERVICIO DE TELEFONO Y FLOTAS, A LA GOBERNACION DE PUERTO PLATA, CORRESPONDIENTE A LOS MESES  MAYO A JULIO 2024.</t>
  </si>
  <si>
    <t>E450000043433</t>
  </si>
  <si>
    <t>E450000045998</t>
  </si>
  <si>
    <t>E450000048543</t>
  </si>
  <si>
    <t>LIB:8811 d/f 15/08/2024. PAGO FACT. NCF B1500000772, SEGUN O/S MIP-2024-00451, POR CONTRATACIÓN DE SERVICIO DE CAMPAÑA PUBLICITARIA POR MEDIO DE TELEVISION DE LA ESTRATEGIA INTEGRAL MI PAIS SEGURO DE ESTE MIP. CORRESPONDIENTE AL MES DE JULIO 2024.</t>
  </si>
  <si>
    <t>B1500000772</t>
  </si>
  <si>
    <t>Producciones Detras De La Noticia, SRL</t>
  </si>
  <si>
    <t>LIB:8812 d/f 15/08/2024. PAGO FACT. NCF B1500000115, SEGUN O/C MIP-2024-00362, ADQUISICIÓN DE 500 KITS ESCOLARES QUE SERÁN DISTRIBUIDOS A LOS ESTUDIANTES DE ESCUELAS PÚBLICAS, DE LA VEGA, SAN FRANCISCO DE MACORÍS Y SANTIAGO, DENTRO DE LA ESTRATEGIA DE SEG. CIUDADANA MI PAIS SEGUR</t>
  </si>
  <si>
    <t>B1500000115</t>
  </si>
  <si>
    <t>Papelería Pueblo, SRL</t>
  </si>
  <si>
    <t>LIB:8828 d/f 15/08/2024. PAGO FACT. NCF B1500000131, SEGUN O/S MIP-2024-00418, POR SERVICIOS DE CAMAPAÑA PUBLICITARIA DE LA ESTRATEGIA INTEGRAL MI PAIS SEGURO EN MEDIOS DIGITALES, CORRESPONDIENTE AL MES DE JULIO 2024.</t>
  </si>
  <si>
    <t>B1500000131</t>
  </si>
  <si>
    <t>PHOTONEWS, SRL</t>
  </si>
  <si>
    <t>LIB:8829 d/f 15/08/2024. PAGO FACT. NCF B1500000070,SEGUN O/S MIP-2024-00453, POR  CONTRATACION DE SERVICIOS CAMPAÑA PUBLICITARIA POR TELEVISION DE LA ESTRATEGIA INTEGRAL MI PAIS SEGURO, CORRESPONDIENTE AL MES DE JULIO 2024.</t>
  </si>
  <si>
    <t>B1500000070</t>
  </si>
  <si>
    <t>FRANK MAIRENI PEREYRA GUZMAN</t>
  </si>
  <si>
    <t>LIB:8830 d/f 15/08/2024. PAGO FACT. NCF B1500000176, PAGO O/C MIP-2024-00389, POR ADQUISICIÓN DE TSHIRT PARA LA ACTIVIDAD HABLEMOS DE CONVIVENCIA Y SEGURIDAD DENTRO DE LA ESTRATEGIA SEGURIDAD CIUDADANA MI PAÍS SEGURO VICEMINISTERIO CONVIVENCIA CIUDADANA DEL MIP.</t>
  </si>
  <si>
    <t>B1500000176</t>
  </si>
  <si>
    <t>Hiri Soluciones, SRL</t>
  </si>
  <si>
    <t>LIB:8831 d/f 15/08/2024. PAGO FACT. NCF, B1501307767 Y B1501302123, POR CONCEPTO DE SERVICIOS AMBULATORIO A LA SRA. JHOJANNY NOEMI CESPEDES, QUIEN PERTENECE  AL PROGRAMA POLICIA AUX. DE ESTE MIP POR ASISTENCIA MEDICA, SEGUN FACT. Y AUTORIZACIONES ANEXA.</t>
  </si>
  <si>
    <t>PATRONATO DEL HOSPITAL GENERAL MATERNO INFANTIL INC</t>
  </si>
  <si>
    <t>B1501302123</t>
  </si>
  <si>
    <t>B1501307767</t>
  </si>
  <si>
    <t>LIB:8832 d/f 15/08/2024. PAGO VARIAS FACT. NCF, 10VO ABONO AL  CERTIFICADO DE  CONTRATO BS-0013417-2023, POR SERVICIOS DE MANTENIMIENTOS DE LOS VEHICULOS, CHASIS 650621,606858, 650669,02875, ASIGNADO AL DEPARTAMENTO DE TRANSPORTACION DE ESTE MINISTERIO.</t>
  </si>
  <si>
    <t>B1500029182</t>
  </si>
  <si>
    <t>B1500029183</t>
  </si>
  <si>
    <t>B1500029184</t>
  </si>
  <si>
    <t>B1500029185</t>
  </si>
  <si>
    <t>LIB:8833 d/f 15/08/2024. PAGO FACT. NCF B1500001017, SEGÚN O/C MIP-2024-00551, POR ADQUISICIÓN DE INSUMOS DE PVC PARA LAS IMPRESIONES DE CARNETS PARA LICENCIAS DE PORTE Y TENENCIA DE ARMAS.</t>
  </si>
  <si>
    <t>B1500001017</t>
  </si>
  <si>
    <t>Identificaciones JMB, SRL</t>
  </si>
  <si>
    <t>LIB:8834 d/f 15/08/2024. PAGO FACT. NCF B1500000002,SEGUN O/S MIP-2024-00507, POR SERVICIOS DE MANTENIMIENTO A DIFERENTES VEHÍCULOS, VARIOS CHASIS, PERTENECIENTE A LA FLOTILLA VEHICULAR DE ESTE MINISTERIO.</t>
  </si>
  <si>
    <t>B1500000002</t>
  </si>
  <si>
    <t>Palcar Group, SRL</t>
  </si>
  <si>
    <t>LIB:8835 d/f 15/08/2024. PAGO FACT. NCF E450000000018, POR CONTRATACION DE SERVICIO DE COLOCACION DE CAMPAÑA PUBLICITARIA EN MEDIOS DIGITALES DENTRO DE LA ESTRATEGIA MI PAIS SEGURO DE ESTE MINISTERIO,  CORRESPONDIENTE AL MES DE DICIEMBRE 2023</t>
  </si>
  <si>
    <t>E450000000018</t>
  </si>
  <si>
    <t>Lira Marketing, SRL</t>
  </si>
  <si>
    <t>LIB:8836 d/f 15/08/2024. PAGO FACT. NCF B1500000095, SEGÚN O/S MIP-2024-00423, POR CONTRATACIÓN DE SERVICIOS CAMPAÑA PUBLICITARIA DE LA ESTRATEGIA INTEGRAL MI PAÍS SEGURO EN EL PERIÓDICO DIGITAL NOTICIAS 22, DURANTE EL MES DE JULIO 2024.</t>
  </si>
  <si>
    <t>B1500000095</t>
  </si>
  <si>
    <t>Producciones TVC, SRL</t>
  </si>
  <si>
    <t>LIB:8890 d/f 19/08/2024. PAGO VARIAS FACTS. NCF, 22VO ABONO A LA O/C MIP-2022-00143, POR LLENADO DE (369) BOTELLONES DE AGUA, DE 5 GALONES, PARA SER UTILIZADOS EN LAS DIFERENTES COCINAS, PROGRAMAS Y EVENTOS DE ESTE MIP.</t>
  </si>
  <si>
    <t>AGUA PLANETA AZUL C POR A</t>
  </si>
  <si>
    <t>B1500183427</t>
  </si>
  <si>
    <t>B1500183428</t>
  </si>
  <si>
    <t>B1500183429</t>
  </si>
  <si>
    <t>B1500183430</t>
  </si>
  <si>
    <t>B1500183432</t>
  </si>
  <si>
    <t>B1500183433</t>
  </si>
  <si>
    <t>B1500183434</t>
  </si>
  <si>
    <t>B1500183436</t>
  </si>
  <si>
    <t>B1500183437</t>
  </si>
  <si>
    <t>LIB:8891 d/f 19/08/2024. PAGO FACT. B1500000005, SEGUN O/C MIP-2024-00365, POR ADQUISICIÓN DE ELETRODOMESTICOS, PARA SER UTILIZAS POR EL PERSONAL DE SEGURIDAD DE ESTE MIP Y EN LAS OFICINAS DE SERVICIO REGIONAL SUR, PROVINCIA AZUA.</t>
  </si>
  <si>
    <t>LIB:8892 d/f 19/08/2024. PAGO  VARIAS FACTS., 2DO ABONO C/CONTRATO BS-0001782-2024, POR ADQUISICION DE ARREGLOS FLORALES Y CORONAS FUNEBRES, PARA DIFERENTES ACTIVIDADES DE ESTE MINISTERIO.</t>
  </si>
  <si>
    <t>B1500002475</t>
  </si>
  <si>
    <t>B1500002531</t>
  </si>
  <si>
    <t>LIB:8893 d/f 19/08/2024. PAGO FACT. NCF B1500000114, SEGUN O/S MIP-2024- 00475, POR SERVICIOS DE CAMPAÑA PUBLICITARIA EN MEDIO RADIAL DE LA ESTRATEGIA INTEGRAL MI PAIS SEGURO DE ESTE MINISTERIO, CORRESPONDIENTE A JULIO 2024.</t>
  </si>
  <si>
    <t>JULIO GARCIA SALAZAR</t>
  </si>
  <si>
    <t>LIB:8895 d/f 19/08/2024. PAGO FACTURA NCF B1500000416, SEGUN O/S MIP-2024-00407, POR  CONTRATACION DE SERVICIOS CAMPAÑA PUBLICITARIA EN MEDIOS DIGITALES, DE LA ESTRATEGIA INTEGRAL MI PAIS SEGURO, CORRESPONDIENTE AL MES DE JULIO 2024.</t>
  </si>
  <si>
    <t>B1500000416</t>
  </si>
  <si>
    <t>FAUSTO POLANCO DEL ORBE</t>
  </si>
  <si>
    <t>LIB:8896 d/f 19/08/2024. PAGO FACTURA NCF B1500000004, SEGUN O/S MIP-2024-00060, POR SERVICIOS DE CAPACITACION PARA PERSONAL ADSCRIPTO AL PROGRAMA COMUNIDAD SEGURA, PARA 90 PERSONAS, IMPARTIDO EN FECHA 3 DE MARZO 2024.</t>
  </si>
  <si>
    <t>LIB:8897 d/f 19/08/2024. PAGO FACT. NCF B1500000236, SEGUN O/S MIP-2024-00349, POR SERVICIOS DE PULIDO Y CRISTALIZADO DE PISOS EN DIFERENTES ÁREAS DE ESTE MINISTERIO.</t>
  </si>
  <si>
    <t>B1500000236</t>
  </si>
  <si>
    <t>LIB:8898 d/f 19/08/2024. PAGO FACT NCF B1500000076 SEGUN O/S MIP-2024-00478 POR CONTRATACION DE SERVICIOS CAMPAÑA PUBLICITARIA EN MEDIO RADIAL  DE LA ESTRATEGIA INTEGRAL MI PAIS SEGURO, CORRESPONDIENTE AL MES DE JULIO 2024.</t>
  </si>
  <si>
    <t>B1500000076</t>
  </si>
  <si>
    <t>LEONARDO ALBERTO SILVESTRE</t>
  </si>
  <si>
    <t>LIB:8899 d/f 19/08/2024. PAGO NIC NO. 7353967, FACTURAS NCF. B1500446197 Y 452265, POR SERVICIOS DE ENERGIA ELECTRICA DE LA ESCUELA POLICIAL CAMPUS GASPAR HERNANDEZ, PERIODO DEL 04/06/2024 AL 04/08/2024.</t>
  </si>
  <si>
    <t>B1500446197</t>
  </si>
  <si>
    <t>B1500452265</t>
  </si>
  <si>
    <t>LIB:8901 d/f 19/08/2024. PAGO FACT. NCF B1500000362, SEGUN O/C MIP-2022-00818, POR ADQUISICIÓN DE KIT ESCOLARES PARA EL SECTOR DE BAITOA, ZONA DE IMPACTO EN EL MARCO DE LA IMPLEMENTACION DE LA ESTRATEGIA NACIONAL INTEGRAL DE SEGURIDAD CIUDADANA ENISC MI PAIS SEGURO.</t>
  </si>
  <si>
    <t>AP Letreros &amp; Publicidad, SRL</t>
  </si>
  <si>
    <t>B1500000362</t>
  </si>
  <si>
    <t>LIB:8902 d/f 19/08/2024. PAGO FACT. E450000000047, POR EMISIÓN DE LA  PÓLIZA  NO.1-801-4300 (RESPONSABILIDAD CIVIL ARMAS DE FUEGO) DE ESTE MIP, PERIODO DEL 01/02/2024 AL 01/02/2025, LIQUIDACIÓN CORRESPONDIENTE AL PERIODO DEL 01/07/2024 AL 31/07/2024.</t>
  </si>
  <si>
    <t>E450000000047</t>
  </si>
  <si>
    <t>Angloamericana De Seguros, SA</t>
  </si>
  <si>
    <t>LIB:8913 d/f 19/08/2024. PAGO FACT. NCF B1500000969, SEGUN O/S MIP-2024-00490, POR CONTRATACIÓN DE SERVICIO DE ALQUILER DE PLANTAS ORNAMENTALES LAS CUALES FUERON UTILIZADAS EN DIFERENTES ACTIVIDADES DEL MIP.</t>
  </si>
  <si>
    <t>B1500000969</t>
  </si>
  <si>
    <t>Crisflor Floristeria SRL</t>
  </si>
  <si>
    <t>LIB:8914 d/f 19/08/2024. PAGO FACT. NCF B1500000198, SEGUN O/S MIP-2023-00455, POR CONTRATACION DE SERVICIOS CAMPAÑA PUBLICITARIA POR TELEVISION DE LA ESTRATEGIA INTEGRAL MI PAIS SEGURO DE ESTE MINISTERIO, CORRESPONDIENTE A JULIO 2024.</t>
  </si>
  <si>
    <t>B1500000198</t>
  </si>
  <si>
    <t>JUNIOR NORBERTO MARTE MARTINEZ</t>
  </si>
  <si>
    <t xml:space="preserve">LIB:8934 d/f 20/08/2024. PAGO FACT. NCF B1500000115, SEGUN O/S MIP-2024-00368, POR SERVICIOS DE LAVANDERIA  PARA LAVADO, SECADO, PLANCHADO, AROMATIZADO DE MANTELES, BAMBALINAS, TOPES Y BANDERAS UTILIZADAS EN LAS DIFERENTES ACTIVIDADES DE ESTE 
</t>
  </si>
  <si>
    <t>Lavanderia Always Clean MDB, SRL</t>
  </si>
  <si>
    <t>LIB:8944 d/f 20/08/2024. PAGO FACT. NCF B1500000211, 2DO ABONO C/CONTRATO BS-0015630-2023, MENOS $517,920.00 AMORTIZACION DEL 20% DE ANTICIPO, POR CONTRATACIÓN PARA EL DISEÑO,ELABORACIÓN,DIGITALIZACIÓN GRAFICA VIDEO E IMPRESIÓN DE MEMORIAS DE GESTIÓN, DE LOS PLANES DEL MIP.</t>
  </si>
  <si>
    <t>B1500000211</t>
  </si>
  <si>
    <t>Smartcon, SRL</t>
  </si>
  <si>
    <t>LIB:8953 d/f 20/08/2024. PAGO FACTURA NCF. B1500012292, POR SERVICIO DE SEGURO MEDICO A LOS BOMBEROS DEL PAIS, CORRESPONDIENTE AL PERIODO DEL 01 AL 31 DE AGOSTO 2024.</t>
  </si>
  <si>
    <t>B1500012292</t>
  </si>
  <si>
    <t>LIB:8962 d/f 20/08/2024. PAGO FACT. NCF B1500000554, SEGUN O/S MIP-2024-00412, POR SERVICIOS DE CAMPAÑA PUBLICITARIA EN MEDIOS DIGITALES DE LA ESTRATEGIA INTEGRAL MI PAIS SEGURO, CORRESPONDIENTE AL MES DE JULIO 2024</t>
  </si>
  <si>
    <t>B1500000554</t>
  </si>
  <si>
    <t>Suplidora Gomez Perez, Sugopeca s.r.l.</t>
  </si>
  <si>
    <t>LIB:8981  d/f 20/08/2024. PAGO FACT. NCF B1500000709, SALDO CERTIFICADO (ADENDUM),  DE CONTRATO BS-0005639-2024, POR SERVICIO DE ALQUILER DE (9) CAMIONES Y (4) JEEPETAS CONFORTABLES, PARA DIFERENTES ACTIVIDADES EN EL MARCO DEL PLAN MI PAIS SEGURO, DEL 24 JUNIO AL 16 DE JULIO 2024.</t>
  </si>
  <si>
    <t>LIB:8982 d/f 20/08/2024. PAGO FACT. NCF B1500002448, 4TO ABONO C/CONTRATO BS-0001782-2024, POR ADQUISICION DE ARREGLOS FLORALES PUCHEROS, PARA SER UTILIZADOS EN EN EL ACTO DE GRADUACION QUE CELEBRO EL VICEMINISTERIO DE SEGURIDAD PREVENTIVA EN SECTORES VULNERABLE EL 15/03/2024.</t>
  </si>
  <si>
    <t>B1500002448</t>
  </si>
  <si>
    <t>LIB:8983 d/f 20/08/2024. PAGO FACT. NCF B1500344975, NIC. 4425572, POR SERVICIO DE ELECTRICIDAD A LA GOBERNACIÓN PROVINCIAL DE SANTO DOMINGO, CORRESPONDIENTE AL PERÍODO 17/06/24 AL 17/07/24.</t>
  </si>
  <si>
    <t>B1500344975</t>
  </si>
  <si>
    <t>LIB:8994 d/f 21/08/2024. PAGO FACT. NCF. E450000001145, POR AUMENTO DE LA  PÓLIZA DE SEGURO DE LOS VEHICULOS DEL PROGRAMA COMUNIDAD SEGURA  NO.2-2-502-0324661, (VEH. DE MOTOR FLOTILLA ) PERIODO DEL 02/08/2024 al  15/11/2024,</t>
  </si>
  <si>
    <t>E450000001145</t>
  </si>
  <si>
    <t>Seguros Reservas, SA</t>
  </si>
  <si>
    <t>LIB:8996 d/f 21/08/2024. PAGO FACT. NCF B1500000104, SEGUN O/S MIP-2024-00457, POR SERVICIOS DE CAMPAÑA PUBLICITARIA EN MEDIOS DE TELEVISION DE LA ESTRATEGIA INTEGRAL MI PAIS SEGURO, CORRESPONDIENTE AL MES DE JULIO 2024.</t>
  </si>
  <si>
    <t>B1500000104</t>
  </si>
  <si>
    <t>Cinemotion, EIRL</t>
  </si>
  <si>
    <t>LIB:8997 d/f 21/08/2024. PAGO FACT. NCF B1500000171, SEGUN O/S MIP-2024-00483, POR SERVICIOS DE CAMPAÑA PUBLICITARIA EN MEDIOS DE RADIODIFUSION DE LA ESTRATEGIA INTEGRAL MI PAIS SEGURO CORRESPONDIENTE A JULIO 2024.</t>
  </si>
  <si>
    <t>B1500000171</t>
  </si>
  <si>
    <t>ESTARLYN CARELA MORILLO</t>
  </si>
  <si>
    <t>LIB:8998 d/f 21/08/2024. PAGO FACT. NCF B1500000046, SEGUN O/S MIP-2024-000465, POR SERVICIOS DE CAMPAÑA PUBLICITARIA EN MEDIOS DIGITALES DE LA ESTRATEGIA INTEGRAL MI PAIS SEGURO DEL MIP, CORRESPONDIENTE AL MES DE JULIO 2024.</t>
  </si>
  <si>
    <t>B1500000046</t>
  </si>
  <si>
    <t>FRANCISCO ALBERTO VILLANUEVA PEREZ</t>
  </si>
  <si>
    <t>LIB:8999 d/f 21/08/2024. PAGO FACT. NCF B1500000435, SEGUN O/S MIP-2024-00444, POR CONTRATACION DE SERVICIOS CAMPAÑA PUBLICITARIA DE LA ESTRATEGIA INTEGRAL MI PAIS SEG. CORRESP. AL MES DE JULIO 2024, PAUTADO EN LA PROGRAMACION REGULAR, A TRAVES DE TELEIMPACTO SRL, CANAL 22 Y 52</t>
  </si>
  <si>
    <t>B1500000435</t>
  </si>
  <si>
    <t>Teleimpacto, SR</t>
  </si>
  <si>
    <t>LIB:9000 d/f 21/08/2024. PAGO FACT. NCF B1500000175, SEGÚN O/S MIP-2024-00408, POR CONTRATACIÓN DE SERVICIOS CAMPAÑA PUBLICITARIA EN MEDIOS DE TELEVISION DE LA ESTRATEGIA INTEGRAL MI PAÍS SEGURO DEL MIP, CORRESPONDIENTE A EL MES DE JULIO 2024.</t>
  </si>
  <si>
    <t>ROBINSON GALVEZ LAY</t>
  </si>
  <si>
    <t>LIB:9001 d/f 21/08/2024. PAGO FACT. NCF B1500000067, SEGUN O/S MIP-2024-00420, POR SERVICIOS DE CAMPAÑA PUBLICITARIA EN MEDIOS DIGITALES DE LA ESTRATEGIA INTEGRAL MI PAIS SEGURO DEL MIP, CORRESPONDIENTE AL MES DE JULIO 2024.</t>
  </si>
  <si>
    <t>B1500000067</t>
  </si>
  <si>
    <t>FEDERICO ANTONIO NUÑEZ MAÑAN</t>
  </si>
  <si>
    <t>LIB:9002 d/f 21/08/2024. PAGO VARIAS FACTURAS NCF, 27VO ABONO SEGUN CONTRATO BS-0012985-2023, POR CONTRATACION DE SERVICIOS DE MANT. DE LOS VEHICULOS CHASIS 000958, 000950, LOS CUALES PERTENECEN A LA FLOTILLA DE ESTE MIP.</t>
  </si>
  <si>
    <t>B1500003990</t>
  </si>
  <si>
    <t>B1500003995</t>
  </si>
  <si>
    <t>LIB:9003 d/f 21/08/2024. PAGO FACT. NCF B1500000178, SEGUN O/S MIP-2024- 00454, POR SERVICIOS DE CAMPAÑA PUBLICITARIA EN TELEVISION DE LA ESTRATEGIA INTEGRAL MI PAIS SEGURO DE ESTE MINISTERIO, CORRESPONDIENTE A JULIO 2024.</t>
  </si>
  <si>
    <t>B1500000178</t>
  </si>
  <si>
    <t>NURIS RAINELDA ESTEVEZ ESTEVEZ</t>
  </si>
  <si>
    <t>LIB:9004 d/f 21/08/2024. PAGO FACT. NCF B1500000268, SEGUN O/C MIP-2024-00533, POR ADQUISICIÓN DE CHACABANAS PARA SER DISTRIBUIDAS AL PERSONAL DE DIVISIÓN DE EVENTOS QUE TRABAJARA EN EL ACTO DE RENDICIÓN DE CUENTA DE ESTE MINISTERIO.</t>
  </si>
  <si>
    <t>B1500000268</t>
  </si>
  <si>
    <t>LIB:9022 d/f 21/08/2024. PAGO FACT. NCF B1500000090, SEGÚN O/S MIP-2024-00464, POR CONTRATACIÓN DE SERVICIOS CAMPAÑA PUBLICITARIA EN MEDIOS DE TV DENTRO DE LA ESTRATEGIA INTEGRAL MI PAÍS SEGURO, DURANTE EL MES DE JULIO 2024.</t>
  </si>
  <si>
    <t>B1500000090</t>
  </si>
  <si>
    <t>SANTA MARIA PEÑA BATISTA</t>
  </si>
  <si>
    <t>LIB:9023 d/f 21/08/2024. PAGO FACT. NCF. E450000001195, POR  VALOR DE RD$2,021,772.56, POR SERVICIO DE SEGURO MEDICO AL PERSONAL DE ESTE MIP, MENOS DESC. NOMINA DE RD$331,628.51, PERIODO DEL 01 AL 31 DE AGOSTO DEL 2024.</t>
  </si>
  <si>
    <t>E450000001195</t>
  </si>
  <si>
    <t>LIB:9038 d/f 22/08/2024. PAGO FACT. NCF B1500000074, SEGUN O/S MIP-2024-00424, POR SERVICIOS DE CAMPAÑA PUBLICITARIA EN MEDIOS DIGITALES DE LA ESTRATEGIA INTEGRAL MI PAIS SEGURO DEL MIP, CORRESPONDIENTE AL MES DE JULIO 2024.</t>
  </si>
  <si>
    <t>B1500000074</t>
  </si>
  <si>
    <t>MARY YERLYN PAULA PINEDA</t>
  </si>
  <si>
    <t>LIB:9055 d/f 22/08/2024. PAGO NCF. VARIAS FACTURAS. 20VO ABONO AL CONTRATO BS-0013404-2023, SERVICIO DE MANT. VEHICULOS MARCA  HYUNDAI, CHASIS NO. 108305, 393866, ASIGNADO AL DEPTO. DE TRASPORTACION Y A LA DIRECTORA DE PREVENCION SEGURIDAD CIUDADANA.</t>
  </si>
  <si>
    <t>E450000000359</t>
  </si>
  <si>
    <t>E450000000385</t>
  </si>
  <si>
    <t>LIB:9056 d/f 22/08/2024. PAGO FACTURA NCF B1500000017, SEGUN O/S MIP-2024-00446 CONTRATACION DE SERVICIOS CAMPAÑA PUBLICITARIA EN TELEVISION, DE LA ESTRATEGIA INTEGRAL MI PAIS SEGURO, CORRESPONDIENTE AL MES DE JULIO 2024.</t>
  </si>
  <si>
    <t>B1500000017</t>
  </si>
  <si>
    <t>La Tora Tv, S.R.L</t>
  </si>
  <si>
    <t>LIB:9058 d/f 22/08/2024. PAGO FACT. NCF B1500000091, SEGUN O/S MIP-2024-00466, POR CONTRATACION DE SERVICIOS CAMPAÑA PUBLICITARIA DE LA ESTRATEGIA INTEGRAL MI PAIS SEGURO EN MEDIOS DIGITALES, CORRESPONDIENTE AL MES DE JULIO 2024.</t>
  </si>
  <si>
    <t>B1500000091</t>
  </si>
  <si>
    <t>ELAYNI MATEO AMADOR</t>
  </si>
  <si>
    <t>LIB:9059 d/f 22/08/2024. PAGO FACT. NCF B1500000009 SEGUN O/C MIP-2024-00276, POR ADQUISICION DE MAQUINA LAMINADORA, PERFORADORA Y GUILLOTINA  PARA SER UTILIZADAS EN LA OFICINA DE SERVICIOS REGIONAL ESTE, PROVINCIA LA ROMANA.</t>
  </si>
  <si>
    <t>LIB:9060 d/f 22/08/2024. PAGO FACT. NCF B1500000143, SEGÚN O/S MIP-2024-00467, POR CONTRATACIÓN DE SERVICIOS CAMPAÑA PUBLICITARIA EN MEDIOS DE TV DENTRO DE LA ESTRATEGIA INTEGRAL MI PAÍS SEGURO DEL MIP, DURANTE EL MES DE JULIO 2024.</t>
  </si>
  <si>
    <t>B1500000143</t>
  </si>
  <si>
    <t>JUAN MANUEL ACEVEDO GARCIA</t>
  </si>
  <si>
    <t>LIB:9061 d/f 22/08/2024. PAGO FACT. NCF B1500000272, POR COMPRA DE COMBUSTIBLE (GASOLINA PREMIUM/REGULAR Y GASOIL OPTIMO) CORRESPONDIENTE AL MES DE JULIO DEL 2024, PARA USO DE LA GOBERNACIÓN DE MONSEÑOR NOUEL.</t>
  </si>
  <si>
    <t>B1500000272</t>
  </si>
  <si>
    <t>Provincial Fuels, Oils and Energy Ecoprovincial, SRL</t>
  </si>
  <si>
    <t>LIB:9062 d/f 22/08/2024. PAGO FACT. NCF B1500001219, SEGUN O/C MIP-2024-00371, POR  ADQUISICION DE MATERIALES ELETRICOS Y DE FERRETERIA PARA SER UTILIZADOS EN LA ESCUELA DE ENTRENAMIENTO POLICIAL (CAMPUS GASPAR  HERNANDEZ).</t>
  </si>
  <si>
    <t>Khalicco Investments, SRL</t>
  </si>
  <si>
    <t>B1500001219</t>
  </si>
  <si>
    <t>LIB:9063 d/f 22/08/2024. PAGO FACTURA NCF B1500000484, SEGUN O/S MIP-2024-00410, POR  CONTRATACION DE SERVICIOS CAMPAÑA PUBLICITARIA EN MEDIOS DIGITALES, DE LA ESTRATEGIA INTEGRAL MI PAIS SEGURO, CORRESPONDIENTE AL MES DE JULIO 2024.</t>
  </si>
  <si>
    <t>B1500000484</t>
  </si>
  <si>
    <t>Domingo Bautista &amp; Asociados, SRL</t>
  </si>
  <si>
    <t>LIB:9064 d/f 22/08/2024. PAGO FACTURA NCF B1500000006, SEGUN O/S MIP-2024-00482, POR  CONTRATACION DE SERVICIOS CAMPAÑA PUBLICITARIA EN MEDIOS DE RADIO, DE LA ESTRATEGIA INTEGRAL MI PAIS SEGURO, CORRESPONDIENTE AL MES DE JULIO 2024.</t>
  </si>
  <si>
    <t>RAFAELINA VENECIA CASTRO LOPEZ</t>
  </si>
  <si>
    <t>LIB:9067 d/f 22/08/2024. PAGO FACTURA NCF B1500000007, SEGUN O/C MIP-2024-00494, POR ADQUISICIÓN DE ESTUFAS LAS CUALES SERÁN DISTRIBUIDAS EN LOS SECTORES PRIORIZADOS.</t>
  </si>
  <si>
    <t>LIB:9077 d/f 22/08/2024. PAGO FACTURA NCF B1500000266, SEGUN O/S MIP-2024-00463, POR  CONTRATACION DE SERVICIOS CAMPAÑA PUBLICITARIA EN MEDIOS DE TELEVISION, DE LA ESTRATEGIA INTEGRAL MI PAIS SEGURO, CORRESPONDIENTE AL MES DE JULIO 2024.</t>
  </si>
  <si>
    <t>B1500000266</t>
  </si>
  <si>
    <t>MARIA RAMONA JACQUELINE BAEZ ARIAS</t>
  </si>
  <si>
    <t>LIB.9078 d/f 22/08/2024. PAGO FACT. NCF B1500000245, SEGUN O/S MIP-2024-00519, POR CONTRATACIÓN DE SERVICIOS DE CATERING PARA SER UTILIZADO EN LA PRESENTACION DE MEMORIA DE GESTION DE ESTE MINISTERIO.</t>
  </si>
  <si>
    <t>B1500000245</t>
  </si>
  <si>
    <t>LIB:9079 d/f 22/08/2024. PAGO FACT NCF B1500000137 SEGUN O/S MIP-2024-00456 POR CONTRATACION DE SERVICIOS CAMPAÑA PUBLICITARIA DE LA ESTRATEGIA INTEGRAL MI PAIS SEGURO, EN MEDIOS DE TV CORRESP. A JULIO 2024.</t>
  </si>
  <si>
    <t>LUIS MANUEL BAEZ AMESQUITA</t>
  </si>
  <si>
    <t>LIB:9080 d/f 22/08/2024. PAGO FACT. NCF. B1500012290, POR VALOR DE RD$653,331.90, POR SERVICIO DE SEGURO MÉDICO AL PERSONAL DE ESTE MIP, MENOS DESC. NÓMINA DE RD$52,785.08  PERIODO DEL 01/08/2024 AL 31/08/2024.</t>
  </si>
  <si>
    <t>B1500012290</t>
  </si>
  <si>
    <t>LIB:9081 d/f 22/08/2024. PAGO FACTURA NCF B1500000358, SEGUN O/S MIP-2024-00487, POR  CONTRATACION DE SERVICIOS CAMPAÑA PUBLICITARIA EN MEDIOS DE RADIO, DE LA ESTRATEGIA INTEGRAL MI PAIS SEGURO, CORRESPONDIENTE AL MES DE JULIO 2024.</t>
  </si>
  <si>
    <t>B1500000358</t>
  </si>
  <si>
    <t>Ternura FM, SRL</t>
  </si>
  <si>
    <t>LIB:9082 d/f 22/08/2024. PAGO FACT NCF B1500000045 SEGUN O/S MIP-2024-00473 POR CONTRATACION DE SERVICIOS CAMPAÑA PUBLICITARIA DE LA ESTRATEGIA INTEGRAL MI PAIS SEGURO, EN MEDIO RADIAL CORRESP. A JULIO 2024.</t>
  </si>
  <si>
    <t>ELIA MARIA RAMOS VALERIO</t>
  </si>
  <si>
    <t>LIB:9107 d/f 23/08/2024. PAGO VARIAS FACTS. NCF POR COMPRA DE COMBUSTIBLE (GASOIL OPTIMO) CORRESPONDIENTE A LOS MESES DE ENERO, FEBRERO, MARZO Y ABRIL 2024, PARA USO DE LA GOBERNACIÓN DE BAHORUCO.</t>
  </si>
  <si>
    <t>COMERCIAL JEDAWIL &amp; COMPAÑIA SRL</t>
  </si>
  <si>
    <t>B1500009014</t>
  </si>
  <si>
    <t>B1500009015</t>
  </si>
  <si>
    <t>B1500009016</t>
  </si>
  <si>
    <t>B1500009017</t>
  </si>
  <si>
    <t>LIB:9108 d/f 23/08/2024. ABONO A FACT. NCF. B1500000003, O/S MIP-2023-00614, POR CONTRATACION DE VARIOS SERVICIOS PARA LA CASA DE SEGURIDAD DE BOCA CHICA DEL VICEMINISTERIO DE SEGURIDAD PREVENTIVA EN SECTORES VULNERABLES DE ESTE MIP.</t>
  </si>
  <si>
    <t>LIB:9109 d/f 23/08/2024. PAGO FACTURA NCF B1500000024, SEGUN O/S MIP-2024-00419, POR  CONTRATACION DE SERVICIOS CAMPAÑA PUBLICITARIA EN MEDIOS DIGITALES, DE LA ESTRATEGIA INTEGRAL MI PAIS SEGURO, CORRESPONDIENTE AL MES DE JULIO 2024.</t>
  </si>
  <si>
    <t>B1500000024</t>
  </si>
  <si>
    <t>MARLENE WALKIDIA CASTILLO DIAZ</t>
  </si>
  <si>
    <t>LIB:9110 d/f 23/08/2024. PAGO FACT. NCF B1500000087, SEGUN O/S MIP-2024-00468, POR CONTRATACION DE SERVICIOS CAMPAÑA PUBLICITARIA DE LA ESTRATEGIA INTEGRAL MI PAIS SEGURO, EN MEDIO RADIAL, CORRESP. A JULIO 2024.</t>
  </si>
  <si>
    <t>B1500000087</t>
  </si>
  <si>
    <t>Radio Televisión Nacional RTN, SAS</t>
  </si>
  <si>
    <t>LIB:9111 d/f 23/08/2024. PAGO FACTURA NCF B1500000280, SEGUN O/S MIP-2024-00472, POR  CONTRATACION DE SERVICIOS CAMPAÑA PUBLICITARIA EN MEDIOS DE RADIO, DE LA ESTRATEGIA INTEGRAL MI PAIS SEGURO, CORRESPONDIENTE AL MES DE JULIO 2024.</t>
  </si>
  <si>
    <t>B1500000280</t>
  </si>
  <si>
    <t>Rumba, SRL</t>
  </si>
  <si>
    <t>LIB:9112 d/f 23/08/2024. PAGO FACT. NCF. B1500349321, NIC.1512397, POR SERVICIO DE ELECTRICIDAD A LA GOBERNACIÓN DE HATO MAYOR, CORRESPONDIENTE AL PERÍODO DEL 18/07/2024 AL 19/08/2024.</t>
  </si>
  <si>
    <t>B1500349321</t>
  </si>
  <si>
    <t>LIB:9114 d/f 23/08/2024. PAGO FACT. NCF B1500348753, NIC.1511796, POR SERVICIO DE ELECTRICIDAD A LA GOBERNACIÓN DE SAN PEDRO DE MACORÍS, CORRESPONDIENTE AL PERÍODO DEL 18/07/2024 AL 19/08/2024.</t>
  </si>
  <si>
    <t>B1500348753</t>
  </si>
  <si>
    <t>LIB:9115 d/f 23/08/2024. PAGO FACTURA NCF B1500000035, SEGUN O/C MIP-2024-00498, POR ADQUISICION DE SUMINISTRO DE OFICINA, PARA LA EXISTENCIA EN ALMACEN Y SUMINISTRO.</t>
  </si>
  <si>
    <t>B1500000035</t>
  </si>
  <si>
    <t>Tech Plus Office Tepluof, SRL</t>
  </si>
  <si>
    <t>LIB:9116 d/f 23/08/2024. PAGO FACT. NCF. E450000050993, CUENTA. 755125554, POR SERVICIO DE INTERNET Y TELEFONO, A LA GOBERNACION DE PEDERNALES, CORRESPONDIENTE AL MES DE AGOSTO 2024</t>
  </si>
  <si>
    <t>E450000050993</t>
  </si>
  <si>
    <t>LIB:9117 d/f 23/08/2024. PAGO FACT. E450000006911, CUENTA NO. 86030803, POR SERVICIO DE INTERNET Y TELÉFONO A LA GOBERNACIÓN DE SANTO DOMINGO, CORRESPONDIENTE AL PERÍODO DEL 20/07/2024 AL 19/08/2024.</t>
  </si>
  <si>
    <t>E450000006911</t>
  </si>
  <si>
    <t>LIB:9119 d/f 23/08/2024. PAGO FACT. NCF B1500000350,SEGUN O/S MIP-2024-00460, POR  CONTRATACION DE SERVICIOS CAMPAÑA PUBLICITARIA EN MEDIO DE TELEVISION, DE LA ESTRATEGIA INTEGRAL MI PAIS SEGURO, CORRESPONDIENTE AL MES DE JULIO 2024.</t>
  </si>
  <si>
    <t>B1500000350</t>
  </si>
  <si>
    <t>JOSE ALBERTO PEÑA CABREJA</t>
  </si>
  <si>
    <t>LIB:9120 d/f 23/08/2024. PAGO FACT. NCF Y B1500027448 Y B1500027854, POR SERVICIO DE AGUA POTABLE DE LA GOBERNACIÓN PROVINCIAL DE PUERTO PLATA, CORRESPONDIENTE A LOS MESES DE JULIO Y AGOSTO DEL 2024.</t>
  </si>
  <si>
    <t>B1500027448</t>
  </si>
  <si>
    <t>B1500027854</t>
  </si>
  <si>
    <t>CORPORACION DE ACUEDUCTO Y ALCANTARILLADO DE PTO PLATA</t>
  </si>
  <si>
    <t>LIB.9121 d/f 23/08/2024. PAGO FACT. NCF B1500000814, POR COMPRA DE COMBUSTIBLE (GASOLINA PREMIUM Y GASOIL OPTIMO) CORRESPONDIENTE AL MES DE JULIO 2024, PARA USO DE LA GOBERNACIÓN DE HERMANAS MIRABAL.</t>
  </si>
  <si>
    <t>B1500000814</t>
  </si>
  <si>
    <t>Estacion De Servicios Conuco, EIRL</t>
  </si>
  <si>
    <t>LIB:9126 d/f 23/08/2024. PAGO FACT. NCF B1500001222, SEGUN O/C MIP-2024-00548, POR ADQUISICION DE PLYWOOD Y PINTURA  PARA SER UTILIZADA EN LA ESCUELA DE ENTRENAMIENTO POLICIAL, GASPAR HERNANDEZ, (PROV. ESPAILLAT).</t>
  </si>
  <si>
    <t>B1500001222</t>
  </si>
  <si>
    <t>LIB:9127 d/f 23/08/2024. PAGO FACT. NCF. B1500000188, SEGUN CERTIFICADO DE CONTRATO BS-0010685-2023, POR SERVICIO DE ASESORIA ESPECIALIZADA EN SEGURIDAD CIUDADANA, CORRESPONDIENTE AL MES DE JULIO 2024.</t>
  </si>
  <si>
    <t>B1500000188</t>
  </si>
  <si>
    <t>LIB:9135 d/f 26/08/2024. PAGO FACT. NCF B1500000138, SEGUN O/S MIP-2024-00461, POR SERVICIO CAMPAÑA PUBLICITARIA DE TELEVISION  DENTRO DE LA ESTRATEGIA DE SEGURIDAD CIUDADANA MI PAIS SEGURO DE ESTE MINISTERIO, CORRESPONDIENTE  AL MES DE JULIO 2024.</t>
  </si>
  <si>
    <t>B1500000138</t>
  </si>
  <si>
    <t>LUIS MANUEL FLORES</t>
  </si>
  <si>
    <t>LIB:9137 d/f 26/08/2024. PAGO FACTURA NCF B1500000467, SEGUN O/C MIP-2024-00194, POR ADQUISICIÓN DE REGLETAS Y EXTENSIONES ELÉCTRICAS PARA LA EXISTENCIA EN EL DEPARTAMENTO DE ALMACEN Y SUMINISTRO.</t>
  </si>
  <si>
    <t>B1500000467</t>
  </si>
  <si>
    <t>Simbel,SRL</t>
  </si>
  <si>
    <t>LIB:9143 d/f 27/08/2024. PAGO FACT. B1500000086 SEGÚN O/S MIP-2024-00422, POR CONTRATACIÓN DE SERVICIOS CAMPAÑA PUBLICITARIA EN MEDIO DIGITAL, DENTRO DE LA ESTRATEGIA INTEGRAL MI PAÍS SEGURO, CORRESPONDIENTE AL MES DE JULIO 2024.</t>
  </si>
  <si>
    <t>B1500000086</t>
  </si>
  <si>
    <t>Creativa MSG, EIRL</t>
  </si>
  <si>
    <t>LIB:9144 d/f 27/08/2024. PAGO FACT. NCF B1500000076, SEGÚN O/S MIP-2024-00477, POR CONTRATACIÓN DE SERVICIOS CAMPAÑA PUBLICITARIA EN MEDIOS DE RADIO DE LA ESTRATEGIA INTEGRAL MI PAÍS SEGURO DEL MIP, DURANTE EL MES DE JULIO 2024.</t>
  </si>
  <si>
    <t>JULIO ESTEBAN DIAZ BENCOSME</t>
  </si>
  <si>
    <t>LIB:9164 d/f 28/08/2024. PAGO FACT. NCF. E450000051459, CUENTA 779741378, POR SERVICIO DE TELEFONO, INTERNET Y FLOTA DE LA GOB. LA ROMANA, CORRESPONDIENTE AL MES DE AGOSTO 2024.</t>
  </si>
  <si>
    <t>E450000051459</t>
  </si>
  <si>
    <t>LIB:9165 d/f 28/08/2024. PAGO CUENTA NO. 3617053, NCF. E450000006596, POR SERVICIO DE TELECABLE  AL  PROGRAMA COMUNIDAD SEGURA, CORRESPONDIENTE AL PERIODO  11/07/2024 AL 10/08/2024.</t>
  </si>
  <si>
    <t>E450000006596</t>
  </si>
  <si>
    <t>LIB:9174 d/f 28/08/2024. PAGO CUENTA NO. 713993830, FACTURA NCF E450000049351, POR SERVICIO TELEFONICO E INTERNET  PROGRAMA COMUNIDAD SEGURA CORRESPONDIENTE AL MES DE JULIO 2024.</t>
  </si>
  <si>
    <t>E450000049351</t>
  </si>
  <si>
    <t>LIB:9175 d/f 28/08/2024. PAGO FACT. NCF. B1500002510, SEGUN O/S MIP-2024-00539 POR CONTRATACION DE SERVICIOS DE ALMUERZO GENERAL PRE EMPACADOS PARA EL PERSONAL  GENERAL DE ESTE MIP.</t>
  </si>
  <si>
    <t>B1500002510</t>
  </si>
  <si>
    <t>A Fuego Lento, SRL</t>
  </si>
  <si>
    <t>LIB:9185 d/f 28/08/2024. PAGO FACT. E450000052055, CUENTA NO. 727761317, POR SERVICIO DE TELÉFONO A LA GOBERNACIÓN DE VALVERDE, CORRESPONDIENTE AL MES DE AGOSTO 2024.</t>
  </si>
  <si>
    <t>E450000052055</t>
  </si>
  <si>
    <t>LIB:9186 d/f 28/08/2024. PAGO FACT. NCF B1500450510, NIC. 8084390, POR SERVICIO DE ELECTRICIDAD A LA GOBERNACIÓN PROVINCIAL DE SANTIAGO DE LOS CABALLEROS, CORRESPONDIENTE AL PERÍODO 01/07/24 AL 01/08/24.</t>
  </si>
  <si>
    <t>B1500450510</t>
  </si>
  <si>
    <t>LIB:9187 d/f 28/08/2024. PAGO FACT. NCF B1500033699, POR SERVICIO DE AGUA POTABLE DE LA GOBERNACIÓN PROVINCIAL DE SANTIAGO DE LOS CABALLEROS, CORRESPONDIENTE AL MES DE JULIO DEL 2024.</t>
  </si>
  <si>
    <t>B1500033699</t>
  </si>
  <si>
    <t>CORPORACION DE ACUEDUCTO Y ALCANTARILLADO DE SANTIAGO</t>
  </si>
  <si>
    <t>LIB:9188 d/f 28/08/2024. PAGO DE FACT. NCF E450000052974, CUENTA 800527079, POR SERVICIO DE INTERNET DE LA GOBERNACION PROVINCIAL DE LA ALTAGRACIA, CORRESPONDIENTE AL MES DE AGOSTO 2024</t>
  </si>
  <si>
    <t>E450000052974</t>
  </si>
  <si>
    <t>LIB:9189 d/f 28/08/2024. PAGO CUENTA NO.782073821, NCF E450000052699, POR SERVICIO DE INTERNET Y TELEFONO, A LA GOBERNACION DE BARAHONA, CORRESPONDIENTE AL MES DE AGOSTO 2024</t>
  </si>
  <si>
    <t>E450000052699</t>
  </si>
  <si>
    <t>LIB:9190 d/f 28/08/2024. PAGO CUENTA NO. 706755984, FACTS. NCF E450000051665, POR SERVICIO TELEFONICO E INTERNET  DE LA GOBERNACION PROVINCIAL DE MONTECRISTI, CORRESP. AL MES DE AGOSTO 2024.</t>
  </si>
  <si>
    <t>E450000051665</t>
  </si>
  <si>
    <t>LIB:9191 d/f 29/08/2024. PAGO FACT. NCF E450000052758, CUENTAS NO. 785425481, POR SERVICIO DE INTERNET, TELÉFONO Y FLOTA, A LA GOBERNACIÓN DE SAN JUAN DE LA MAGUANA, CORRESP. AL  MES DE AGOSTO 2024.</t>
  </si>
  <si>
    <t>E450000052758</t>
  </si>
  <si>
    <t>LIB:9192 d/f 29/08/2024. PAGO CUENTA NO.740905228, NCF E450000052240, POR SERVICIO DE INTERNET Y TELEFONO, A LA GOBERNACION DE INDEPENDENCIA, CORRESPONDIENTE AL MES AGOSTO 2024.</t>
  </si>
  <si>
    <t>E450000052240</t>
  </si>
  <si>
    <t>LIB:9204 d/f 29/08/2024. PAGO FACT. E450000052880, CUENTA NO. 793988284, POR SERVICIO DE FLOTA E INTERNET, A LA GOBERNACIÓN DE SAN CRISTOBAL, CORRESPONDIENTE AL MES DE AGOSTO DEL 2024.</t>
  </si>
  <si>
    <t>E450000052880</t>
  </si>
  <si>
    <t>LIB:9213 d/f 30/08/2024. PAGO FACTURA B1500000889, POR SERVICIO DE CABLE E INTERNET, A LA GOBERNACIÓN DE PUERTO PLATA, CORRESPONDIENTE AL MES DE AGOSTO 2024.</t>
  </si>
  <si>
    <t>B1500000889</t>
  </si>
  <si>
    <t>Telecable Central Puerto Plata PP, SRL</t>
  </si>
  <si>
    <t>LIB:9220 d/f 30/08/2024. PAGO FACT. NCF B1500000123, SEGUN O/S MIP-2023-01145, POR CONTRATACIÓN DE SERVICIO DE COLOCACIÓN DE CAMPAÑA PUBLICITARIA EN MEDIOS DE DIGITALES DENTRO DE LA ESTRATEGIA DE SEGURIDAD CIUDADANA MI PAÍS SEGURO DE ESTE MIP. CORRESPONDIENTE AL MES DE DIC. 2023</t>
  </si>
  <si>
    <t>B1500000123</t>
  </si>
  <si>
    <t>LEONARDO JAQUEZ CUEVAS</t>
  </si>
  <si>
    <t>LIB:9222 d/f 30/08/2024. PAGO CUENTA NO.767568907, NCF E450000052538, POR SERVICIO DE TELEFONO Y FLOTA  A LA GOBERNACION DE BARAHONA, CORRESPONDIENTE AL MES DE AGOSTO 2024.</t>
  </si>
  <si>
    <t>E450000052538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</si>
</sst>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10"/>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5">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0" xfId="0" applyNumberFormat="1" applyFont="1" applyFill="1" applyBorder="1" applyAlignment="1">
      <alignment horizontal="left" wrapText="1"/>
    </xf>
    <xf numFmtId="43" fontId="15" fillId="0" borderId="0" xfId="13" applyFont="1" applyFill="1" applyBorder="1" applyAlignment="1">
      <alignment horizontal="center" wrapText="1"/>
    </xf>
    <xf numFmtId="14" fontId="16" fillId="0" borderId="0" xfId="0" applyNumberFormat="1" applyFont="1" applyFill="1" applyBorder="1" applyAlignment="1">
      <alignment horizontal="center"/>
    </xf>
    <xf numFmtId="43" fontId="25" fillId="0" borderId="0" xfId="1" applyFont="1" applyFill="1" applyBorder="1" applyAlignment="1">
      <alignment horizontal="right"/>
    </xf>
    <xf numFmtId="14" fontId="16" fillId="0" borderId="0" xfId="0" applyNumberFormat="1" applyFont="1" applyFill="1" applyBorder="1" applyAlignment="1">
      <alignment horizontal="right"/>
    </xf>
    <xf numFmtId="43" fontId="15" fillId="0" borderId="0" xfId="1" applyFont="1" applyFill="1" applyBorder="1" applyAlignment="1">
      <alignment horizontal="right" wrapText="1"/>
    </xf>
    <xf numFmtId="4" fontId="16" fillId="0" borderId="0" xfId="0" applyNumberFormat="1" applyFont="1" applyFill="1" applyBorder="1" applyAlignment="1">
      <alignment horizontal="right"/>
    </xf>
    <xf numFmtId="0" fontId="16" fillId="0" borderId="0" xfId="0" applyFont="1" applyFill="1" applyBorder="1" applyAlignment="1">
      <alignment horizontal="center"/>
    </xf>
    <xf numFmtId="49" fontId="25" fillId="0" borderId="8" xfId="0" applyNumberFormat="1" applyFont="1" applyFill="1" applyBorder="1" applyAlignment="1">
      <alignment wrapText="1"/>
    </xf>
    <xf numFmtId="49" fontId="25" fillId="0" borderId="1" xfId="0" applyNumberFormat="1" applyFont="1" applyFill="1" applyBorder="1" applyAlignment="1">
      <alignment wrapText="1"/>
    </xf>
    <xf numFmtId="49" fontId="25" fillId="0" borderId="8" xfId="0" applyNumberFormat="1" applyFont="1" applyFill="1" applyBorder="1" applyAlignment="1">
      <alignment wrapText="1"/>
    </xf>
    <xf numFmtId="4" fontId="25" fillId="0" borderId="1" xfId="0" applyNumberFormat="1" applyFont="1" applyFill="1" applyBorder="1" applyAlignment="1">
      <alignment horizontal="center" wrapText="1"/>
    </xf>
    <xf numFmtId="49" fontId="25" fillId="0" borderId="1" xfId="0" applyNumberFormat="1" applyFont="1" applyFill="1" applyBorder="1" applyAlignment="1">
      <alignment horizontal="center" wrapText="1"/>
    </xf>
    <xf numFmtId="14" fontId="25" fillId="0" borderId="1" xfId="0" applyNumberFormat="1" applyFont="1" applyFill="1" applyBorder="1" applyAlignment="1">
      <alignment horizontal="center" wrapText="1"/>
    </xf>
    <xf numFmtId="49" fontId="26" fillId="0" borderId="1" xfId="0" applyNumberFormat="1" applyFont="1" applyFill="1" applyBorder="1" applyAlignment="1">
      <alignmen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49" fontId="25" fillId="0" borderId="9"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xf numFmtId="49" fontId="26" fillId="0" borderId="7" xfId="0" applyNumberFormat="1" applyFont="1" applyFill="1" applyBorder="1" applyAlignment="1">
      <alignment horizontal="left" wrapText="1"/>
    </xf>
    <xf numFmtId="49" fontId="26" fillId="0" borderId="8" xfId="0" applyNumberFormat="1" applyFont="1" applyFill="1" applyBorder="1" applyAlignment="1">
      <alignment horizontal="left" wrapText="1"/>
    </xf>
    <xf numFmtId="49" fontId="26" fillId="0" borderId="9" xfId="0" applyNumberFormat="1" applyFont="1" applyFill="1" applyBorder="1" applyAlignment="1">
      <alignment horizontal="left"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8" t="s">
        <v>105</v>
      </c>
      <c r="C9" s="88"/>
      <c r="D9" s="88"/>
      <c r="E9" s="88"/>
      <c r="F9" s="88"/>
      <c r="G9" s="88"/>
      <c r="H9" s="88"/>
      <c r="I9" s="88"/>
      <c r="J9" s="88"/>
      <c r="K9" s="8"/>
    </row>
    <row r="10" spans="2:11" customFormat="1" ht="14.25" customHeight="1" x14ac:dyDescent="0.25">
      <c r="C10" s="9"/>
      <c r="D10" s="9"/>
      <c r="E10" s="9"/>
      <c r="F10" s="9"/>
      <c r="G10" s="9"/>
      <c r="H10" s="8"/>
      <c r="I10" s="8"/>
      <c r="J10" s="8"/>
      <c r="K10" s="8"/>
    </row>
    <row r="11" spans="2:11" customFormat="1" ht="21" customHeight="1" x14ac:dyDescent="0.25">
      <c r="B11" s="90" t="s">
        <v>106</v>
      </c>
      <c r="C11" s="90"/>
      <c r="D11" s="90"/>
      <c r="E11" s="90"/>
      <c r="F11" s="90"/>
      <c r="G11" s="90"/>
      <c r="H11" s="90"/>
      <c r="I11" s="90"/>
      <c r="J11" s="90"/>
      <c r="K11" s="8"/>
    </row>
    <row r="12" spans="2:11" customFormat="1" ht="26.25" customHeight="1" x14ac:dyDescent="0.25">
      <c r="B12" s="90" t="s">
        <v>107</v>
      </c>
      <c r="C12" s="90"/>
      <c r="D12" s="90"/>
      <c r="E12" s="90"/>
      <c r="F12" s="90"/>
      <c r="G12" s="90"/>
      <c r="H12" s="90"/>
      <c r="I12" s="90"/>
      <c r="J12" s="90"/>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91"/>
      <c r="D56" s="91"/>
    </row>
    <row r="57" spans="2:10" ht="15.75" x14ac:dyDescent="0.25">
      <c r="C57" s="7" t="s">
        <v>101</v>
      </c>
      <c r="D57" s="7"/>
      <c r="E57" s="2" t="s">
        <v>102</v>
      </c>
    </row>
    <row r="58" spans="2:10" ht="18.75" customHeight="1" x14ac:dyDescent="0.25">
      <c r="C58" s="39" t="s">
        <v>154</v>
      </c>
      <c r="D58" s="5"/>
      <c r="E58" s="3" t="s">
        <v>103</v>
      </c>
    </row>
    <row r="59" spans="2:10" ht="18.75" x14ac:dyDescent="0.3">
      <c r="B59" s="89" t="s">
        <v>155</v>
      </c>
      <c r="C59" s="89"/>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406"/>
  <sheetViews>
    <sheetView tabSelected="1" view="pageBreakPreview" zoomScale="85" zoomScaleNormal="90" zoomScaleSheetLayoutView="85" workbookViewId="0">
      <selection activeCell="A405" sqref="A405"/>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95" t="s">
        <v>105</v>
      </c>
      <c r="B8" s="95"/>
      <c r="C8" s="95"/>
      <c r="D8" s="95"/>
      <c r="E8" s="95"/>
      <c r="F8" s="95"/>
      <c r="G8" s="95"/>
      <c r="H8" s="95"/>
      <c r="I8" s="95"/>
    </row>
    <row r="9" spans="1:9" x14ac:dyDescent="0.2">
      <c r="B9" s="59"/>
      <c r="C9" s="60"/>
      <c r="D9" s="61"/>
      <c r="E9" s="62"/>
      <c r="F9" s="63"/>
      <c r="G9" s="64"/>
      <c r="H9" s="64"/>
      <c r="I9" s="64"/>
    </row>
    <row r="10" spans="1:9" x14ac:dyDescent="0.2">
      <c r="A10" s="95" t="s">
        <v>106</v>
      </c>
      <c r="B10" s="95"/>
      <c r="C10" s="95"/>
      <c r="D10" s="95"/>
      <c r="E10" s="95"/>
      <c r="F10" s="95"/>
      <c r="G10" s="95"/>
      <c r="H10" s="95"/>
      <c r="I10" s="95"/>
    </row>
    <row r="11" spans="1:9" x14ac:dyDescent="0.2">
      <c r="A11" s="95" t="s">
        <v>161</v>
      </c>
      <c r="B11" s="95"/>
      <c r="C11" s="95"/>
      <c r="D11" s="95"/>
      <c r="E11" s="95"/>
      <c r="F11" s="95"/>
      <c r="G11" s="95"/>
      <c r="H11" s="95"/>
      <c r="I11" s="95"/>
    </row>
    <row r="13" spans="1:9" s="46" customFormat="1" ht="51" x14ac:dyDescent="0.2">
      <c r="A13" s="47" t="s">
        <v>0</v>
      </c>
      <c r="B13" s="47" t="s">
        <v>1</v>
      </c>
      <c r="C13" s="47" t="s">
        <v>3</v>
      </c>
      <c r="D13" s="47" t="s">
        <v>2</v>
      </c>
      <c r="E13" s="48" t="s">
        <v>4</v>
      </c>
      <c r="F13" s="47" t="s">
        <v>5</v>
      </c>
      <c r="G13" s="47" t="s">
        <v>6</v>
      </c>
      <c r="H13" s="47" t="s">
        <v>7</v>
      </c>
      <c r="I13" s="47" t="s">
        <v>8</v>
      </c>
    </row>
    <row r="14" spans="1:9" s="81" customFormat="1" ht="74.25" customHeight="1" x14ac:dyDescent="0.2">
      <c r="A14" s="82" t="s">
        <v>167</v>
      </c>
      <c r="B14" s="82" t="s">
        <v>165</v>
      </c>
      <c r="C14" s="85" t="s">
        <v>166</v>
      </c>
      <c r="D14" s="86">
        <v>45474</v>
      </c>
      <c r="E14" s="84">
        <v>451704</v>
      </c>
      <c r="F14" s="69">
        <f>30+D14</f>
        <v>45504</v>
      </c>
      <c r="G14" s="70">
        <f>+E14</f>
        <v>451704</v>
      </c>
      <c r="H14" s="71">
        <v>0</v>
      </c>
      <c r="I14" s="72" t="s">
        <v>33</v>
      </c>
    </row>
    <row r="15" spans="1:9" s="81" customFormat="1" ht="78.75" customHeight="1" x14ac:dyDescent="0.2">
      <c r="A15" s="82" t="s">
        <v>170</v>
      </c>
      <c r="B15" s="82" t="s">
        <v>168</v>
      </c>
      <c r="C15" s="85" t="s">
        <v>169</v>
      </c>
      <c r="D15" s="86">
        <v>45481</v>
      </c>
      <c r="E15" s="84">
        <v>1130724.03</v>
      </c>
      <c r="F15" s="69">
        <f>30+D15</f>
        <v>45511</v>
      </c>
      <c r="G15" s="70">
        <f>+E15</f>
        <v>1130724.03</v>
      </c>
      <c r="H15" s="71">
        <v>0</v>
      </c>
      <c r="I15" s="72" t="s">
        <v>33</v>
      </c>
    </row>
    <row r="16" spans="1:9" s="81" customFormat="1" ht="98.25" customHeight="1" x14ac:dyDescent="0.2">
      <c r="A16" s="82" t="s">
        <v>173</v>
      </c>
      <c r="B16" s="82" t="s">
        <v>171</v>
      </c>
      <c r="C16" s="85" t="s">
        <v>172</v>
      </c>
      <c r="D16" s="86">
        <v>45505</v>
      </c>
      <c r="E16" s="84">
        <v>1372340</v>
      </c>
      <c r="F16" s="69">
        <f>30+D16</f>
        <v>45535</v>
      </c>
      <c r="G16" s="70">
        <f>+E16</f>
        <v>1372340</v>
      </c>
      <c r="H16" s="71">
        <v>0</v>
      </c>
      <c r="I16" s="72" t="s">
        <v>33</v>
      </c>
    </row>
    <row r="17" spans="1:9" s="81" customFormat="1" ht="104.25" customHeight="1" x14ac:dyDescent="0.2">
      <c r="A17" s="82" t="s">
        <v>176</v>
      </c>
      <c r="B17" s="82" t="s">
        <v>174</v>
      </c>
      <c r="C17" s="85" t="s">
        <v>175</v>
      </c>
      <c r="D17" s="86">
        <v>45483</v>
      </c>
      <c r="E17" s="84">
        <v>147264</v>
      </c>
      <c r="F17" s="69">
        <f t="shared" ref="F17:F261" si="0">30+D17</f>
        <v>45513</v>
      </c>
      <c r="G17" s="70">
        <f t="shared" ref="G17:G261" si="1">+E17</f>
        <v>147264</v>
      </c>
      <c r="H17" s="71">
        <v>0</v>
      </c>
      <c r="I17" s="72" t="s">
        <v>33</v>
      </c>
    </row>
    <row r="18" spans="1:9" s="81" customFormat="1" ht="90" customHeight="1" x14ac:dyDescent="0.2">
      <c r="A18" s="82" t="s">
        <v>178</v>
      </c>
      <c r="B18" s="82" t="s">
        <v>177</v>
      </c>
      <c r="C18" s="85" t="s">
        <v>179</v>
      </c>
      <c r="D18" s="86">
        <v>45498</v>
      </c>
      <c r="E18" s="84">
        <v>1652000</v>
      </c>
      <c r="F18" s="69">
        <f t="shared" si="0"/>
        <v>45528</v>
      </c>
      <c r="G18" s="70">
        <f t="shared" si="1"/>
        <v>1652000</v>
      </c>
      <c r="H18" s="71">
        <v>0</v>
      </c>
      <c r="I18" s="72" t="s">
        <v>33</v>
      </c>
    </row>
    <row r="19" spans="1:9" s="81" customFormat="1" ht="96" customHeight="1" x14ac:dyDescent="0.2">
      <c r="A19" s="82" t="s">
        <v>182</v>
      </c>
      <c r="B19" s="82" t="s">
        <v>180</v>
      </c>
      <c r="C19" s="85" t="s">
        <v>181</v>
      </c>
      <c r="D19" s="86">
        <v>45497</v>
      </c>
      <c r="E19" s="84">
        <v>153252.5</v>
      </c>
      <c r="F19" s="69">
        <f t="shared" si="0"/>
        <v>45527</v>
      </c>
      <c r="G19" s="70">
        <f t="shared" si="1"/>
        <v>153252.5</v>
      </c>
      <c r="H19" s="71">
        <v>0</v>
      </c>
      <c r="I19" s="72" t="s">
        <v>33</v>
      </c>
    </row>
    <row r="20" spans="1:9" s="81" customFormat="1" ht="90.75" customHeight="1" x14ac:dyDescent="0.2">
      <c r="A20" s="82" t="s">
        <v>185</v>
      </c>
      <c r="B20" s="82" t="s">
        <v>183</v>
      </c>
      <c r="C20" s="85" t="s">
        <v>184</v>
      </c>
      <c r="D20" s="86">
        <v>45287</v>
      </c>
      <c r="E20" s="84">
        <v>118000</v>
      </c>
      <c r="F20" s="69">
        <f t="shared" si="0"/>
        <v>45317</v>
      </c>
      <c r="G20" s="70">
        <f t="shared" si="1"/>
        <v>118000</v>
      </c>
      <c r="H20" s="71">
        <v>0</v>
      </c>
      <c r="I20" s="72" t="s">
        <v>33</v>
      </c>
    </row>
    <row r="21" spans="1:9" s="81" customFormat="1" ht="85.5" customHeight="1" x14ac:dyDescent="0.2">
      <c r="A21" s="82" t="s">
        <v>188</v>
      </c>
      <c r="B21" s="82" t="s">
        <v>186</v>
      </c>
      <c r="C21" s="85" t="s">
        <v>187</v>
      </c>
      <c r="D21" s="86">
        <v>45482</v>
      </c>
      <c r="E21" s="84">
        <v>253500</v>
      </c>
      <c r="F21" s="69">
        <f t="shared" si="0"/>
        <v>45512</v>
      </c>
      <c r="G21" s="70">
        <f t="shared" si="1"/>
        <v>253500</v>
      </c>
      <c r="H21" s="71">
        <v>0</v>
      </c>
      <c r="I21" s="72" t="s">
        <v>33</v>
      </c>
    </row>
    <row r="22" spans="1:9" s="83" customFormat="1" ht="60.75" customHeight="1" x14ac:dyDescent="0.2">
      <c r="A22" s="47" t="s">
        <v>0</v>
      </c>
      <c r="B22" s="47" t="s">
        <v>1</v>
      </c>
      <c r="C22" s="47" t="s">
        <v>3</v>
      </c>
      <c r="D22" s="47" t="s">
        <v>2</v>
      </c>
      <c r="E22" s="48" t="s">
        <v>4</v>
      </c>
      <c r="F22" s="47" t="s">
        <v>5</v>
      </c>
      <c r="G22" s="47" t="s">
        <v>6</v>
      </c>
      <c r="H22" s="47" t="s">
        <v>7</v>
      </c>
      <c r="I22" s="47" t="s">
        <v>8</v>
      </c>
    </row>
    <row r="23" spans="1:9" s="81" customFormat="1" ht="90.75" customHeight="1" x14ac:dyDescent="0.2">
      <c r="A23" s="82" t="s">
        <v>191</v>
      </c>
      <c r="B23" s="82" t="s">
        <v>189</v>
      </c>
      <c r="C23" s="85" t="s">
        <v>190</v>
      </c>
      <c r="D23" s="86">
        <v>45495</v>
      </c>
      <c r="E23" s="84">
        <v>1436130.8</v>
      </c>
      <c r="F23" s="69">
        <f t="shared" si="0"/>
        <v>45525</v>
      </c>
      <c r="G23" s="70">
        <f t="shared" si="1"/>
        <v>1436130.8</v>
      </c>
      <c r="H23" s="71">
        <v>0</v>
      </c>
      <c r="I23" s="72" t="s">
        <v>33</v>
      </c>
    </row>
    <row r="24" spans="1:9" s="81" customFormat="1" ht="75" customHeight="1" x14ac:dyDescent="0.2">
      <c r="A24" s="82" t="s">
        <v>194</v>
      </c>
      <c r="B24" s="82" t="s">
        <v>192</v>
      </c>
      <c r="C24" s="85" t="s">
        <v>193</v>
      </c>
      <c r="D24" s="86">
        <v>45505</v>
      </c>
      <c r="E24" s="84">
        <v>2279.75</v>
      </c>
      <c r="F24" s="69">
        <f t="shared" si="0"/>
        <v>45535</v>
      </c>
      <c r="G24" s="70">
        <f t="shared" si="1"/>
        <v>2279.75</v>
      </c>
      <c r="H24" s="71">
        <v>0</v>
      </c>
      <c r="I24" s="72" t="s">
        <v>33</v>
      </c>
    </row>
    <row r="25" spans="1:9" s="81" customFormat="1" ht="75" customHeight="1" x14ac:dyDescent="0.2">
      <c r="A25" s="82" t="s">
        <v>194</v>
      </c>
      <c r="B25" s="82" t="s">
        <v>195</v>
      </c>
      <c r="C25" s="85" t="s">
        <v>196</v>
      </c>
      <c r="D25" s="86">
        <v>45500</v>
      </c>
      <c r="E25" s="84">
        <v>3539.39</v>
      </c>
      <c r="F25" s="69">
        <f t="shared" si="0"/>
        <v>45530</v>
      </c>
      <c r="G25" s="70">
        <f t="shared" si="1"/>
        <v>3539.39</v>
      </c>
      <c r="H25" s="71">
        <v>0</v>
      </c>
      <c r="I25" s="72" t="s">
        <v>33</v>
      </c>
    </row>
    <row r="26" spans="1:9" s="81" customFormat="1" ht="83.25" customHeight="1" x14ac:dyDescent="0.2">
      <c r="A26" s="87" t="s">
        <v>194</v>
      </c>
      <c r="B26" s="82" t="s">
        <v>197</v>
      </c>
      <c r="C26" s="85" t="s">
        <v>198</v>
      </c>
      <c r="D26" s="86">
        <v>45498</v>
      </c>
      <c r="E26" s="84">
        <v>13281.08</v>
      </c>
      <c r="F26" s="69">
        <f t="shared" si="0"/>
        <v>45528</v>
      </c>
      <c r="G26" s="70">
        <f t="shared" si="1"/>
        <v>13281.08</v>
      </c>
      <c r="H26" s="71">
        <v>0</v>
      </c>
      <c r="I26" s="72" t="s">
        <v>33</v>
      </c>
    </row>
    <row r="27" spans="1:9" s="81" customFormat="1" ht="74.25" customHeight="1" x14ac:dyDescent="0.2">
      <c r="A27" s="87" t="s">
        <v>201</v>
      </c>
      <c r="B27" s="82" t="s">
        <v>199</v>
      </c>
      <c r="C27" s="85" t="s">
        <v>200</v>
      </c>
      <c r="D27" s="86">
        <v>45497</v>
      </c>
      <c r="E27" s="84">
        <v>15340</v>
      </c>
      <c r="F27" s="69">
        <f t="shared" si="0"/>
        <v>45527</v>
      </c>
      <c r="G27" s="70">
        <f t="shared" si="1"/>
        <v>15340</v>
      </c>
      <c r="H27" s="71">
        <v>0</v>
      </c>
      <c r="I27" s="72" t="s">
        <v>33</v>
      </c>
    </row>
    <row r="28" spans="1:9" s="81" customFormat="1" ht="42" customHeight="1" x14ac:dyDescent="0.2">
      <c r="A28" s="102" t="s">
        <v>205</v>
      </c>
      <c r="B28" s="92" t="s">
        <v>202</v>
      </c>
      <c r="C28" s="85" t="s">
        <v>203</v>
      </c>
      <c r="D28" s="86">
        <v>45464</v>
      </c>
      <c r="E28" s="84">
        <v>860424.14</v>
      </c>
      <c r="F28" s="69">
        <f t="shared" si="0"/>
        <v>45494</v>
      </c>
      <c r="G28" s="70">
        <f t="shared" si="1"/>
        <v>860424.14</v>
      </c>
      <c r="H28" s="71">
        <v>0</v>
      </c>
      <c r="I28" s="72" t="s">
        <v>33</v>
      </c>
    </row>
    <row r="29" spans="1:9" s="81" customFormat="1" ht="42" customHeight="1" x14ac:dyDescent="0.2">
      <c r="A29" s="103"/>
      <c r="B29" s="93"/>
      <c r="C29" s="85" t="s">
        <v>204</v>
      </c>
      <c r="D29" s="86">
        <v>45475</v>
      </c>
      <c r="E29" s="84">
        <v>532062</v>
      </c>
      <c r="F29" s="69">
        <f t="shared" si="0"/>
        <v>45505</v>
      </c>
      <c r="G29" s="70">
        <f t="shared" si="1"/>
        <v>532062</v>
      </c>
      <c r="H29" s="71">
        <v>0</v>
      </c>
      <c r="I29" s="72" t="s">
        <v>33</v>
      </c>
    </row>
    <row r="30" spans="1:9" s="81" customFormat="1" ht="124.5" customHeight="1" x14ac:dyDescent="0.2">
      <c r="A30" s="87" t="s">
        <v>208</v>
      </c>
      <c r="B30" s="82" t="s">
        <v>206</v>
      </c>
      <c r="C30" s="85" t="s">
        <v>207</v>
      </c>
      <c r="D30" s="86">
        <v>45488</v>
      </c>
      <c r="E30" s="84">
        <v>118000</v>
      </c>
      <c r="F30" s="69">
        <f t="shared" si="0"/>
        <v>45518</v>
      </c>
      <c r="G30" s="70">
        <f t="shared" si="1"/>
        <v>118000</v>
      </c>
      <c r="H30" s="71">
        <v>0</v>
      </c>
      <c r="I30" s="72" t="s">
        <v>33</v>
      </c>
    </row>
    <row r="31" spans="1:9" s="81" customFormat="1" ht="106.5" customHeight="1" x14ac:dyDescent="0.2">
      <c r="A31" s="87" t="s">
        <v>191</v>
      </c>
      <c r="B31" s="82" t="s">
        <v>209</v>
      </c>
      <c r="C31" s="85" t="s">
        <v>210</v>
      </c>
      <c r="D31" s="86">
        <v>45495</v>
      </c>
      <c r="E31" s="84">
        <v>1760229.6</v>
      </c>
      <c r="F31" s="69">
        <f t="shared" si="0"/>
        <v>45525</v>
      </c>
      <c r="G31" s="70">
        <f t="shared" si="1"/>
        <v>1760229.6</v>
      </c>
      <c r="H31" s="71">
        <v>0</v>
      </c>
      <c r="I31" s="72" t="s">
        <v>33</v>
      </c>
    </row>
    <row r="32" spans="1:9" s="81" customFormat="1" ht="84" customHeight="1" x14ac:dyDescent="0.2">
      <c r="A32" s="87" t="s">
        <v>213</v>
      </c>
      <c r="B32" s="82" t="s">
        <v>211</v>
      </c>
      <c r="C32" s="85" t="s">
        <v>212</v>
      </c>
      <c r="D32" s="86">
        <v>45497</v>
      </c>
      <c r="E32" s="84">
        <v>118944</v>
      </c>
      <c r="F32" s="69">
        <f t="shared" si="0"/>
        <v>45527</v>
      </c>
      <c r="G32" s="70">
        <f t="shared" si="1"/>
        <v>118944</v>
      </c>
      <c r="H32" s="71">
        <v>0</v>
      </c>
      <c r="I32" s="72" t="s">
        <v>33</v>
      </c>
    </row>
    <row r="33" spans="1:9" s="81" customFormat="1" ht="88.5" customHeight="1" x14ac:dyDescent="0.2">
      <c r="A33" s="87" t="s">
        <v>216</v>
      </c>
      <c r="B33" s="82" t="s">
        <v>214</v>
      </c>
      <c r="C33" s="85" t="s">
        <v>215</v>
      </c>
      <c r="D33" s="86">
        <v>45495</v>
      </c>
      <c r="E33" s="84">
        <v>208553.2</v>
      </c>
      <c r="F33" s="69">
        <f t="shared" si="0"/>
        <v>45525</v>
      </c>
      <c r="G33" s="70">
        <f t="shared" si="1"/>
        <v>208553.2</v>
      </c>
      <c r="H33" s="71">
        <v>0</v>
      </c>
      <c r="I33" s="72" t="s">
        <v>33</v>
      </c>
    </row>
    <row r="34" spans="1:9" s="83" customFormat="1" ht="57" customHeight="1" x14ac:dyDescent="0.2">
      <c r="A34" s="47" t="s">
        <v>0</v>
      </c>
      <c r="B34" s="47" t="s">
        <v>1</v>
      </c>
      <c r="C34" s="47" t="s">
        <v>3</v>
      </c>
      <c r="D34" s="47" t="s">
        <v>2</v>
      </c>
      <c r="E34" s="48" t="s">
        <v>4</v>
      </c>
      <c r="F34" s="47" t="s">
        <v>5</v>
      </c>
      <c r="G34" s="47" t="s">
        <v>6</v>
      </c>
      <c r="H34" s="47" t="s">
        <v>7</v>
      </c>
      <c r="I34" s="47" t="s">
        <v>8</v>
      </c>
    </row>
    <row r="35" spans="1:9" s="81" customFormat="1" ht="66" customHeight="1" x14ac:dyDescent="0.2">
      <c r="A35" s="87" t="s">
        <v>194</v>
      </c>
      <c r="B35" s="82" t="s">
        <v>217</v>
      </c>
      <c r="C35" s="85" t="s">
        <v>218</v>
      </c>
      <c r="D35" s="86">
        <v>45498</v>
      </c>
      <c r="E35" s="84">
        <v>24522.240000000002</v>
      </c>
      <c r="F35" s="69">
        <f t="shared" si="0"/>
        <v>45528</v>
      </c>
      <c r="G35" s="70">
        <f t="shared" si="1"/>
        <v>24522.240000000002</v>
      </c>
      <c r="H35" s="71">
        <v>0</v>
      </c>
      <c r="I35" s="72" t="s">
        <v>33</v>
      </c>
    </row>
    <row r="36" spans="1:9" s="81" customFormat="1" ht="68.25" customHeight="1" x14ac:dyDescent="0.2">
      <c r="A36" s="87" t="s">
        <v>194</v>
      </c>
      <c r="B36" s="82" t="s">
        <v>219</v>
      </c>
      <c r="C36" s="85" t="s">
        <v>220</v>
      </c>
      <c r="D36" s="86">
        <v>45500</v>
      </c>
      <c r="E36" s="84">
        <v>8817.16</v>
      </c>
      <c r="F36" s="69">
        <f t="shared" si="0"/>
        <v>45530</v>
      </c>
      <c r="G36" s="70">
        <f t="shared" si="1"/>
        <v>8817.16</v>
      </c>
      <c r="H36" s="71">
        <v>0</v>
      </c>
      <c r="I36" s="72" t="s">
        <v>33</v>
      </c>
    </row>
    <row r="37" spans="1:9" s="81" customFormat="1" ht="75.75" customHeight="1" x14ac:dyDescent="0.2">
      <c r="A37" s="82" t="s">
        <v>194</v>
      </c>
      <c r="B37" s="82" t="s">
        <v>221</v>
      </c>
      <c r="C37" s="85" t="s">
        <v>222</v>
      </c>
      <c r="D37" s="86">
        <v>45489</v>
      </c>
      <c r="E37" s="84">
        <v>9321.7800000000007</v>
      </c>
      <c r="F37" s="69">
        <v>45358</v>
      </c>
      <c r="G37" s="70">
        <f t="shared" si="1"/>
        <v>9321.7800000000007</v>
      </c>
      <c r="H37" s="71">
        <v>0</v>
      </c>
      <c r="I37" s="72" t="s">
        <v>33</v>
      </c>
    </row>
    <row r="38" spans="1:9" s="81" customFormat="1" ht="70.5" customHeight="1" x14ac:dyDescent="0.2">
      <c r="A38" s="82" t="s">
        <v>194</v>
      </c>
      <c r="B38" s="82" t="s">
        <v>223</v>
      </c>
      <c r="C38" s="85" t="s">
        <v>224</v>
      </c>
      <c r="D38" s="86">
        <v>45508</v>
      </c>
      <c r="E38" s="84">
        <v>7214.08</v>
      </c>
      <c r="F38" s="69">
        <f t="shared" si="0"/>
        <v>45538</v>
      </c>
      <c r="G38" s="70">
        <f t="shared" si="1"/>
        <v>7214.08</v>
      </c>
      <c r="H38" s="71">
        <v>0</v>
      </c>
      <c r="I38" s="72" t="s">
        <v>33</v>
      </c>
    </row>
    <row r="39" spans="1:9" s="81" customFormat="1" ht="39" customHeight="1" x14ac:dyDescent="0.2">
      <c r="A39" s="92" t="s">
        <v>226</v>
      </c>
      <c r="B39" s="92" t="s">
        <v>225</v>
      </c>
      <c r="C39" s="85" t="s">
        <v>227</v>
      </c>
      <c r="D39" s="86">
        <v>45443</v>
      </c>
      <c r="E39" s="84">
        <v>36500</v>
      </c>
      <c r="F39" s="69">
        <f t="shared" si="0"/>
        <v>45473</v>
      </c>
      <c r="G39" s="70">
        <f t="shared" si="1"/>
        <v>36500</v>
      </c>
      <c r="H39" s="71">
        <v>0</v>
      </c>
      <c r="I39" s="72" t="s">
        <v>33</v>
      </c>
    </row>
    <row r="40" spans="1:9" s="81" customFormat="1" ht="39" customHeight="1" x14ac:dyDescent="0.2">
      <c r="A40" s="94"/>
      <c r="B40" s="94"/>
      <c r="C40" s="85" t="s">
        <v>228</v>
      </c>
      <c r="D40" s="86">
        <v>45477</v>
      </c>
      <c r="E40" s="84">
        <v>53000</v>
      </c>
      <c r="F40" s="69">
        <f t="shared" si="0"/>
        <v>45507</v>
      </c>
      <c r="G40" s="70">
        <f t="shared" si="1"/>
        <v>53000</v>
      </c>
      <c r="H40" s="71">
        <v>0</v>
      </c>
      <c r="I40" s="72" t="s">
        <v>33</v>
      </c>
    </row>
    <row r="41" spans="1:9" s="81" customFormat="1" ht="39" customHeight="1" x14ac:dyDescent="0.2">
      <c r="A41" s="93"/>
      <c r="B41" s="93"/>
      <c r="C41" s="85" t="s">
        <v>229</v>
      </c>
      <c r="D41" s="86">
        <v>45489</v>
      </c>
      <c r="E41" s="84">
        <v>19700</v>
      </c>
      <c r="F41" s="69">
        <f t="shared" si="0"/>
        <v>45519</v>
      </c>
      <c r="G41" s="70">
        <f t="shared" si="1"/>
        <v>19700</v>
      </c>
      <c r="H41" s="71">
        <v>0</v>
      </c>
      <c r="I41" s="72" t="s">
        <v>33</v>
      </c>
    </row>
    <row r="42" spans="1:9" s="81" customFormat="1" ht="18.75" customHeight="1" x14ac:dyDescent="0.2">
      <c r="A42" s="92" t="s">
        <v>231</v>
      </c>
      <c r="B42" s="92" t="s">
        <v>230</v>
      </c>
      <c r="C42" s="85" t="s">
        <v>232</v>
      </c>
      <c r="D42" s="86">
        <v>45379</v>
      </c>
      <c r="E42" s="84">
        <v>11280.8</v>
      </c>
      <c r="F42" s="69">
        <f t="shared" si="0"/>
        <v>45409</v>
      </c>
      <c r="G42" s="70">
        <f t="shared" si="1"/>
        <v>11280.8</v>
      </c>
      <c r="H42" s="71">
        <v>0</v>
      </c>
      <c r="I42" s="72" t="s">
        <v>33</v>
      </c>
    </row>
    <row r="43" spans="1:9" s="81" customFormat="1" ht="18.75" customHeight="1" x14ac:dyDescent="0.2">
      <c r="A43" s="94"/>
      <c r="B43" s="94"/>
      <c r="C43" s="85" t="s">
        <v>233</v>
      </c>
      <c r="D43" s="86">
        <v>45388</v>
      </c>
      <c r="E43" s="84">
        <v>12862</v>
      </c>
      <c r="F43" s="69">
        <f t="shared" si="0"/>
        <v>45418</v>
      </c>
      <c r="G43" s="70">
        <f t="shared" si="1"/>
        <v>12862</v>
      </c>
      <c r="H43" s="71">
        <v>0</v>
      </c>
      <c r="I43" s="72" t="s">
        <v>33</v>
      </c>
    </row>
    <row r="44" spans="1:9" s="81" customFormat="1" ht="18.75" customHeight="1" x14ac:dyDescent="0.2">
      <c r="A44" s="94"/>
      <c r="B44" s="94"/>
      <c r="C44" s="85" t="s">
        <v>234</v>
      </c>
      <c r="D44" s="86">
        <v>45393</v>
      </c>
      <c r="E44" s="84">
        <v>21004</v>
      </c>
      <c r="F44" s="69">
        <f t="shared" si="0"/>
        <v>45423</v>
      </c>
      <c r="G44" s="70">
        <f t="shared" si="1"/>
        <v>21004</v>
      </c>
      <c r="H44" s="71">
        <v>0</v>
      </c>
      <c r="I44" s="72" t="s">
        <v>33</v>
      </c>
    </row>
    <row r="45" spans="1:9" s="81" customFormat="1" ht="18.75" customHeight="1" x14ac:dyDescent="0.2">
      <c r="A45" s="94"/>
      <c r="B45" s="94"/>
      <c r="C45" s="85" t="s">
        <v>235</v>
      </c>
      <c r="D45" s="86">
        <v>45383</v>
      </c>
      <c r="E45" s="84">
        <v>16520</v>
      </c>
      <c r="F45" s="69">
        <f t="shared" si="0"/>
        <v>45413</v>
      </c>
      <c r="G45" s="70">
        <f t="shared" si="1"/>
        <v>16520</v>
      </c>
      <c r="H45" s="71">
        <v>0</v>
      </c>
      <c r="I45" s="72" t="s">
        <v>33</v>
      </c>
    </row>
    <row r="46" spans="1:9" s="81" customFormat="1" ht="18.75" customHeight="1" x14ac:dyDescent="0.2">
      <c r="A46" s="93"/>
      <c r="B46" s="93"/>
      <c r="C46" s="85" t="s">
        <v>236</v>
      </c>
      <c r="D46" s="86">
        <v>45383</v>
      </c>
      <c r="E46" s="84">
        <v>12862</v>
      </c>
      <c r="F46" s="69">
        <f t="shared" si="0"/>
        <v>45413</v>
      </c>
      <c r="G46" s="70">
        <f t="shared" si="1"/>
        <v>12862</v>
      </c>
      <c r="H46" s="71">
        <v>0</v>
      </c>
      <c r="I46" s="72" t="s">
        <v>33</v>
      </c>
    </row>
    <row r="47" spans="1:9" s="81" customFormat="1" ht="81" customHeight="1" x14ac:dyDescent="0.2">
      <c r="A47" s="82" t="s">
        <v>239</v>
      </c>
      <c r="B47" s="82" t="s">
        <v>237</v>
      </c>
      <c r="C47" s="85" t="s">
        <v>238</v>
      </c>
      <c r="D47" s="86">
        <v>45504</v>
      </c>
      <c r="E47" s="84">
        <v>429053.13</v>
      </c>
      <c r="F47" s="69">
        <f t="shared" si="0"/>
        <v>45534</v>
      </c>
      <c r="G47" s="70">
        <f t="shared" si="1"/>
        <v>429053.13</v>
      </c>
      <c r="H47" s="71">
        <v>0</v>
      </c>
      <c r="I47" s="72" t="s">
        <v>33</v>
      </c>
    </row>
    <row r="48" spans="1:9" s="81" customFormat="1" ht="52.5" customHeight="1" x14ac:dyDescent="0.2">
      <c r="A48" s="92" t="s">
        <v>241</v>
      </c>
      <c r="B48" s="92" t="s">
        <v>240</v>
      </c>
      <c r="C48" s="85" t="s">
        <v>242</v>
      </c>
      <c r="D48" s="86">
        <v>45443</v>
      </c>
      <c r="E48" s="84">
        <v>11873955</v>
      </c>
      <c r="F48" s="69">
        <f t="shared" si="0"/>
        <v>45473</v>
      </c>
      <c r="G48" s="70">
        <f t="shared" si="1"/>
        <v>11873955</v>
      </c>
      <c r="H48" s="71">
        <v>0</v>
      </c>
      <c r="I48" s="72" t="s">
        <v>33</v>
      </c>
    </row>
    <row r="49" spans="1:9" s="81" customFormat="1" ht="52.5" customHeight="1" x14ac:dyDescent="0.2">
      <c r="A49" s="93"/>
      <c r="B49" s="93"/>
      <c r="C49" s="85" t="s">
        <v>243</v>
      </c>
      <c r="D49" s="86">
        <v>45474</v>
      </c>
      <c r="E49" s="84">
        <v>10584055</v>
      </c>
      <c r="F49" s="69">
        <f t="shared" si="0"/>
        <v>45504</v>
      </c>
      <c r="G49" s="70">
        <f t="shared" si="1"/>
        <v>10584055</v>
      </c>
      <c r="H49" s="71">
        <v>0</v>
      </c>
      <c r="I49" s="72" t="s">
        <v>33</v>
      </c>
    </row>
    <row r="50" spans="1:9" s="81" customFormat="1" ht="69.75" customHeight="1" x14ac:dyDescent="0.2">
      <c r="A50" s="82" t="s">
        <v>194</v>
      </c>
      <c r="B50" s="82" t="s">
        <v>244</v>
      </c>
      <c r="C50" s="85" t="s">
        <v>245</v>
      </c>
      <c r="D50" s="86">
        <v>45508</v>
      </c>
      <c r="E50" s="84">
        <v>29498.17</v>
      </c>
      <c r="F50" s="69">
        <f t="shared" si="0"/>
        <v>45538</v>
      </c>
      <c r="G50" s="70">
        <f t="shared" si="1"/>
        <v>29498.17</v>
      </c>
      <c r="H50" s="71">
        <v>0</v>
      </c>
      <c r="I50" s="72" t="s">
        <v>33</v>
      </c>
    </row>
    <row r="51" spans="1:9" s="81" customFormat="1" ht="72" customHeight="1" x14ac:dyDescent="0.2">
      <c r="A51" s="82" t="s">
        <v>194</v>
      </c>
      <c r="B51" s="82" t="s">
        <v>246</v>
      </c>
      <c r="C51" s="85" t="s">
        <v>247</v>
      </c>
      <c r="D51" s="86">
        <v>45500</v>
      </c>
      <c r="E51" s="84">
        <v>2790.46</v>
      </c>
      <c r="F51" s="69">
        <f t="shared" si="0"/>
        <v>45530</v>
      </c>
      <c r="G51" s="70">
        <f t="shared" si="1"/>
        <v>2790.46</v>
      </c>
      <c r="H51" s="71">
        <v>0</v>
      </c>
      <c r="I51" s="72" t="s">
        <v>33</v>
      </c>
    </row>
    <row r="52" spans="1:9" s="81" customFormat="1" ht="82.5" customHeight="1" x14ac:dyDescent="0.2">
      <c r="A52" s="82" t="s">
        <v>250</v>
      </c>
      <c r="B52" s="82" t="s">
        <v>248</v>
      </c>
      <c r="C52" s="85" t="s">
        <v>249</v>
      </c>
      <c r="D52" s="86">
        <v>45504</v>
      </c>
      <c r="E52" s="84">
        <v>409726.44</v>
      </c>
      <c r="F52" s="69">
        <f t="shared" si="0"/>
        <v>45534</v>
      </c>
      <c r="G52" s="70">
        <f t="shared" si="1"/>
        <v>409726.44</v>
      </c>
      <c r="H52" s="71">
        <v>0</v>
      </c>
      <c r="I52" s="72" t="s">
        <v>33</v>
      </c>
    </row>
    <row r="53" spans="1:9" s="83" customFormat="1" ht="58.5" customHeight="1" x14ac:dyDescent="0.2">
      <c r="A53" s="47" t="s">
        <v>0</v>
      </c>
      <c r="B53" s="47" t="s">
        <v>1</v>
      </c>
      <c r="C53" s="47" t="s">
        <v>3</v>
      </c>
      <c r="D53" s="47" t="s">
        <v>2</v>
      </c>
      <c r="E53" s="48" t="s">
        <v>4</v>
      </c>
      <c r="F53" s="47" t="s">
        <v>5</v>
      </c>
      <c r="G53" s="47" t="s">
        <v>6</v>
      </c>
      <c r="H53" s="47" t="s">
        <v>7</v>
      </c>
      <c r="I53" s="47" t="s">
        <v>8</v>
      </c>
    </row>
    <row r="54" spans="1:9" s="81" customFormat="1" ht="87" customHeight="1" x14ac:dyDescent="0.2">
      <c r="A54" s="82" t="s">
        <v>253</v>
      </c>
      <c r="B54" s="82" t="s">
        <v>251</v>
      </c>
      <c r="C54" s="85" t="s">
        <v>252</v>
      </c>
      <c r="D54" s="86">
        <v>45505</v>
      </c>
      <c r="E54" s="84">
        <v>47106.64</v>
      </c>
      <c r="F54" s="69">
        <f t="shared" si="0"/>
        <v>45535</v>
      </c>
      <c r="G54" s="70">
        <f t="shared" si="1"/>
        <v>47106.64</v>
      </c>
      <c r="H54" s="71">
        <v>0</v>
      </c>
      <c r="I54" s="72" t="s">
        <v>33</v>
      </c>
    </row>
    <row r="55" spans="1:9" s="81" customFormat="1" ht="79.5" customHeight="1" x14ac:dyDescent="0.2">
      <c r="A55" s="82" t="s">
        <v>256</v>
      </c>
      <c r="B55" s="82" t="s">
        <v>254</v>
      </c>
      <c r="C55" s="85" t="s">
        <v>255</v>
      </c>
      <c r="D55" s="86">
        <v>45489</v>
      </c>
      <c r="E55" s="84">
        <v>259798.24</v>
      </c>
      <c r="F55" s="69">
        <f t="shared" si="0"/>
        <v>45519</v>
      </c>
      <c r="G55" s="70">
        <f t="shared" si="1"/>
        <v>259798.24</v>
      </c>
      <c r="H55" s="71">
        <v>0</v>
      </c>
      <c r="I55" s="72" t="s">
        <v>33</v>
      </c>
    </row>
    <row r="56" spans="1:9" s="81" customFormat="1" ht="84" customHeight="1" x14ac:dyDescent="0.2">
      <c r="A56" s="82" t="s">
        <v>259</v>
      </c>
      <c r="B56" s="82" t="s">
        <v>257</v>
      </c>
      <c r="C56" s="85" t="s">
        <v>258</v>
      </c>
      <c r="D56" s="86">
        <v>45506</v>
      </c>
      <c r="E56" s="84">
        <v>14693.71</v>
      </c>
      <c r="F56" s="69">
        <f t="shared" si="0"/>
        <v>45536</v>
      </c>
      <c r="G56" s="70">
        <f t="shared" si="1"/>
        <v>14693.71</v>
      </c>
      <c r="H56" s="71">
        <v>0</v>
      </c>
      <c r="I56" s="72" t="s">
        <v>33</v>
      </c>
    </row>
    <row r="57" spans="1:9" s="81" customFormat="1" ht="69.75" customHeight="1" x14ac:dyDescent="0.2">
      <c r="A57" s="82" t="s">
        <v>194</v>
      </c>
      <c r="B57" s="82" t="s">
        <v>260</v>
      </c>
      <c r="C57" s="85" t="s">
        <v>261</v>
      </c>
      <c r="D57" s="86">
        <v>45500</v>
      </c>
      <c r="E57" s="84">
        <v>27163.5</v>
      </c>
      <c r="F57" s="69">
        <f t="shared" si="0"/>
        <v>45530</v>
      </c>
      <c r="G57" s="70">
        <f t="shared" si="1"/>
        <v>27163.5</v>
      </c>
      <c r="H57" s="71">
        <v>0</v>
      </c>
      <c r="I57" s="72" t="s">
        <v>33</v>
      </c>
    </row>
    <row r="58" spans="1:9" s="81" customFormat="1" ht="81.75" customHeight="1" x14ac:dyDescent="0.2">
      <c r="A58" s="82" t="s">
        <v>178</v>
      </c>
      <c r="B58" s="82" t="s">
        <v>262</v>
      </c>
      <c r="C58" s="85" t="s">
        <v>263</v>
      </c>
      <c r="D58" s="86">
        <v>45504</v>
      </c>
      <c r="E58" s="84">
        <v>1534000</v>
      </c>
      <c r="F58" s="69">
        <f t="shared" si="0"/>
        <v>45534</v>
      </c>
      <c r="G58" s="70">
        <f t="shared" si="1"/>
        <v>1534000</v>
      </c>
      <c r="H58" s="71">
        <v>0</v>
      </c>
      <c r="I58" s="72" t="s">
        <v>160</v>
      </c>
    </row>
    <row r="59" spans="1:9" s="81" customFormat="1" ht="83.25" customHeight="1" x14ac:dyDescent="0.2">
      <c r="A59" s="82" t="s">
        <v>11</v>
      </c>
      <c r="B59" s="82" t="s">
        <v>264</v>
      </c>
      <c r="C59" s="85" t="s">
        <v>265</v>
      </c>
      <c r="D59" s="86">
        <v>45461</v>
      </c>
      <c r="E59" s="84">
        <v>610460.26</v>
      </c>
      <c r="F59" s="69">
        <f t="shared" si="0"/>
        <v>45491</v>
      </c>
      <c r="G59" s="70">
        <f t="shared" si="1"/>
        <v>610460.26</v>
      </c>
      <c r="H59" s="71">
        <v>0</v>
      </c>
      <c r="I59" s="72" t="s">
        <v>33</v>
      </c>
    </row>
    <row r="60" spans="1:9" s="81" customFormat="1" ht="81" customHeight="1" x14ac:dyDescent="0.2">
      <c r="A60" s="82" t="s">
        <v>250</v>
      </c>
      <c r="B60" s="82" t="s">
        <v>266</v>
      </c>
      <c r="C60" s="85" t="s">
        <v>267</v>
      </c>
      <c r="D60" s="86">
        <v>45496</v>
      </c>
      <c r="E60" s="84">
        <v>1578139.86</v>
      </c>
      <c r="F60" s="69">
        <f t="shared" si="0"/>
        <v>45526</v>
      </c>
      <c r="G60" s="70">
        <f t="shared" si="1"/>
        <v>1578139.86</v>
      </c>
      <c r="H60" s="71">
        <v>0</v>
      </c>
      <c r="I60" s="72" t="s">
        <v>33</v>
      </c>
    </row>
    <row r="61" spans="1:9" s="81" customFormat="1" ht="84.75" customHeight="1" x14ac:dyDescent="0.2">
      <c r="A61" s="82" t="s">
        <v>269</v>
      </c>
      <c r="B61" s="82" t="s">
        <v>270</v>
      </c>
      <c r="C61" s="85" t="s">
        <v>268</v>
      </c>
      <c r="D61" s="86">
        <v>45491</v>
      </c>
      <c r="E61" s="84">
        <v>21043.21</v>
      </c>
      <c r="F61" s="69">
        <f t="shared" si="0"/>
        <v>45521</v>
      </c>
      <c r="G61" s="70">
        <f t="shared" si="1"/>
        <v>21043.21</v>
      </c>
      <c r="H61" s="71">
        <v>0</v>
      </c>
      <c r="I61" s="72" t="s">
        <v>33</v>
      </c>
    </row>
    <row r="62" spans="1:9" s="81" customFormat="1" ht="83.25" customHeight="1" x14ac:dyDescent="0.2">
      <c r="A62" s="82" t="s">
        <v>273</v>
      </c>
      <c r="B62" s="82" t="s">
        <v>271</v>
      </c>
      <c r="C62" s="85" t="s">
        <v>272</v>
      </c>
      <c r="D62" s="86">
        <v>45497</v>
      </c>
      <c r="E62" s="84">
        <v>49777</v>
      </c>
      <c r="F62" s="69">
        <f t="shared" si="0"/>
        <v>45527</v>
      </c>
      <c r="G62" s="70">
        <f t="shared" si="1"/>
        <v>49777</v>
      </c>
      <c r="H62" s="71">
        <v>0</v>
      </c>
      <c r="I62" s="72" t="s">
        <v>33</v>
      </c>
    </row>
    <row r="63" spans="1:9" s="81" customFormat="1" ht="71.25" customHeight="1" x14ac:dyDescent="0.2">
      <c r="A63" s="82" t="s">
        <v>194</v>
      </c>
      <c r="B63" s="82" t="s">
        <v>274</v>
      </c>
      <c r="C63" s="85" t="s">
        <v>275</v>
      </c>
      <c r="D63" s="86">
        <v>45500</v>
      </c>
      <c r="E63" s="84">
        <v>2164.5</v>
      </c>
      <c r="F63" s="69">
        <f t="shared" si="0"/>
        <v>45530</v>
      </c>
      <c r="G63" s="70">
        <f t="shared" si="1"/>
        <v>2164.5</v>
      </c>
      <c r="H63" s="71">
        <v>0</v>
      </c>
      <c r="I63" s="72" t="s">
        <v>33</v>
      </c>
    </row>
    <row r="64" spans="1:9" s="81" customFormat="1" ht="90" customHeight="1" x14ac:dyDescent="0.2">
      <c r="A64" s="82" t="s">
        <v>191</v>
      </c>
      <c r="B64" s="82" t="s">
        <v>276</v>
      </c>
      <c r="C64" s="85" t="s">
        <v>277</v>
      </c>
      <c r="D64" s="86">
        <v>45495</v>
      </c>
      <c r="E64" s="84">
        <v>1708758</v>
      </c>
      <c r="F64" s="69">
        <f t="shared" si="0"/>
        <v>45525</v>
      </c>
      <c r="G64" s="70">
        <f t="shared" si="1"/>
        <v>1708758</v>
      </c>
      <c r="H64" s="71">
        <v>0</v>
      </c>
      <c r="I64" s="72" t="s">
        <v>33</v>
      </c>
    </row>
    <row r="65" spans="1:9" s="83" customFormat="1" ht="61.5" customHeight="1" x14ac:dyDescent="0.2">
      <c r="A65" s="47" t="s">
        <v>0</v>
      </c>
      <c r="B65" s="47" t="s">
        <v>1</v>
      </c>
      <c r="C65" s="47" t="s">
        <v>3</v>
      </c>
      <c r="D65" s="47" t="s">
        <v>2</v>
      </c>
      <c r="E65" s="48" t="s">
        <v>4</v>
      </c>
      <c r="F65" s="47" t="s">
        <v>5</v>
      </c>
      <c r="G65" s="47" t="s">
        <v>6</v>
      </c>
      <c r="H65" s="47" t="s">
        <v>7</v>
      </c>
      <c r="I65" s="47" t="s">
        <v>8</v>
      </c>
    </row>
    <row r="66" spans="1:9" s="81" customFormat="1" x14ac:dyDescent="0.2">
      <c r="A66" s="92" t="s">
        <v>279</v>
      </c>
      <c r="B66" s="92" t="s">
        <v>278</v>
      </c>
      <c r="C66" s="85" t="s">
        <v>280</v>
      </c>
      <c r="D66" s="86">
        <v>45476</v>
      </c>
      <c r="E66" s="84">
        <v>124490</v>
      </c>
      <c r="F66" s="69">
        <f t="shared" si="0"/>
        <v>45506</v>
      </c>
      <c r="G66" s="70">
        <f t="shared" si="1"/>
        <v>124490</v>
      </c>
      <c r="H66" s="71">
        <v>0</v>
      </c>
      <c r="I66" s="72" t="s">
        <v>33</v>
      </c>
    </row>
    <row r="67" spans="1:9" s="81" customFormat="1" x14ac:dyDescent="0.2">
      <c r="A67" s="94"/>
      <c r="B67" s="94"/>
      <c r="C67" s="85" t="s">
        <v>281</v>
      </c>
      <c r="D67" s="86">
        <v>45476</v>
      </c>
      <c r="E67" s="84">
        <v>155524</v>
      </c>
      <c r="F67" s="69">
        <f t="shared" si="0"/>
        <v>45506</v>
      </c>
      <c r="G67" s="70">
        <f t="shared" si="1"/>
        <v>155524</v>
      </c>
      <c r="H67" s="71">
        <v>0</v>
      </c>
      <c r="I67" s="72" t="s">
        <v>33</v>
      </c>
    </row>
    <row r="68" spans="1:9" s="81" customFormat="1" x14ac:dyDescent="0.2">
      <c r="A68" s="94"/>
      <c r="B68" s="94"/>
      <c r="C68" s="85" t="s">
        <v>282</v>
      </c>
      <c r="D68" s="86">
        <v>45476</v>
      </c>
      <c r="E68" s="84">
        <v>208860</v>
      </c>
      <c r="F68" s="69">
        <f t="shared" si="0"/>
        <v>45506</v>
      </c>
      <c r="G68" s="70">
        <f t="shared" si="1"/>
        <v>208860</v>
      </c>
      <c r="H68" s="71">
        <v>0</v>
      </c>
      <c r="I68" s="72" t="s">
        <v>33</v>
      </c>
    </row>
    <row r="69" spans="1:9" s="81" customFormat="1" x14ac:dyDescent="0.2">
      <c r="A69" s="94"/>
      <c r="B69" s="94"/>
      <c r="C69" s="85" t="s">
        <v>283</v>
      </c>
      <c r="D69" s="86">
        <v>45476</v>
      </c>
      <c r="E69" s="84">
        <v>115876</v>
      </c>
      <c r="F69" s="69">
        <f t="shared" si="0"/>
        <v>45506</v>
      </c>
      <c r="G69" s="70">
        <f t="shared" si="1"/>
        <v>115876</v>
      </c>
      <c r="H69" s="71">
        <v>0</v>
      </c>
      <c r="I69" s="72" t="s">
        <v>33</v>
      </c>
    </row>
    <row r="70" spans="1:9" s="81" customFormat="1" x14ac:dyDescent="0.2">
      <c r="A70" s="94"/>
      <c r="B70" s="94"/>
      <c r="C70" s="85" t="s">
        <v>284</v>
      </c>
      <c r="D70" s="86">
        <v>45476</v>
      </c>
      <c r="E70" s="84">
        <v>192694</v>
      </c>
      <c r="F70" s="69">
        <f t="shared" si="0"/>
        <v>45506</v>
      </c>
      <c r="G70" s="70">
        <f t="shared" si="1"/>
        <v>192694</v>
      </c>
      <c r="H70" s="71">
        <v>0</v>
      </c>
      <c r="I70" s="72" t="s">
        <v>33</v>
      </c>
    </row>
    <row r="71" spans="1:9" s="81" customFormat="1" x14ac:dyDescent="0.2">
      <c r="A71" s="94"/>
      <c r="B71" s="94"/>
      <c r="C71" s="85" t="s">
        <v>285</v>
      </c>
      <c r="D71" s="86">
        <v>45476</v>
      </c>
      <c r="E71" s="84">
        <v>144078</v>
      </c>
      <c r="F71" s="69">
        <f t="shared" si="0"/>
        <v>45506</v>
      </c>
      <c r="G71" s="70">
        <f t="shared" si="1"/>
        <v>144078</v>
      </c>
      <c r="H71" s="71">
        <v>0</v>
      </c>
      <c r="I71" s="72" t="s">
        <v>33</v>
      </c>
    </row>
    <row r="72" spans="1:9" s="81" customFormat="1" x14ac:dyDescent="0.2">
      <c r="A72" s="94"/>
      <c r="B72" s="94"/>
      <c r="C72" s="85" t="s">
        <v>286</v>
      </c>
      <c r="D72" s="86">
        <v>45476</v>
      </c>
      <c r="E72" s="84">
        <v>151748</v>
      </c>
      <c r="F72" s="69">
        <f t="shared" si="0"/>
        <v>45506</v>
      </c>
      <c r="G72" s="70">
        <f t="shared" si="1"/>
        <v>151748</v>
      </c>
      <c r="H72" s="71">
        <v>0</v>
      </c>
      <c r="I72" s="72" t="s">
        <v>33</v>
      </c>
    </row>
    <row r="73" spans="1:9" s="81" customFormat="1" x14ac:dyDescent="0.2">
      <c r="A73" s="93"/>
      <c r="B73" s="93"/>
      <c r="C73" s="85" t="s">
        <v>287</v>
      </c>
      <c r="D73" s="86">
        <v>45476</v>
      </c>
      <c r="E73" s="84">
        <v>158592</v>
      </c>
      <c r="F73" s="69">
        <f t="shared" si="0"/>
        <v>45506</v>
      </c>
      <c r="G73" s="70">
        <f t="shared" si="1"/>
        <v>158592</v>
      </c>
      <c r="H73" s="71">
        <v>0</v>
      </c>
      <c r="I73" s="72" t="s">
        <v>33</v>
      </c>
    </row>
    <row r="74" spans="1:9" s="81" customFormat="1" ht="111" customHeight="1" x14ac:dyDescent="0.2">
      <c r="A74" s="82" t="s">
        <v>290</v>
      </c>
      <c r="B74" s="82" t="s">
        <v>288</v>
      </c>
      <c r="C74" s="85" t="s">
        <v>289</v>
      </c>
      <c r="D74" s="86">
        <v>45499</v>
      </c>
      <c r="E74" s="84">
        <v>418420</v>
      </c>
      <c r="F74" s="69">
        <f t="shared" si="0"/>
        <v>45529</v>
      </c>
      <c r="G74" s="70">
        <f t="shared" si="1"/>
        <v>418420</v>
      </c>
      <c r="H74" s="71">
        <v>0</v>
      </c>
      <c r="I74" s="72" t="s">
        <v>33</v>
      </c>
    </row>
    <row r="75" spans="1:9" s="81" customFormat="1" ht="93" customHeight="1" x14ac:dyDescent="0.2">
      <c r="A75" s="82" t="s">
        <v>226</v>
      </c>
      <c r="B75" s="82" t="s">
        <v>291</v>
      </c>
      <c r="C75" s="85" t="s">
        <v>292</v>
      </c>
      <c r="D75" s="86">
        <v>45504</v>
      </c>
      <c r="E75" s="84">
        <v>39520</v>
      </c>
      <c r="F75" s="69">
        <f t="shared" si="0"/>
        <v>45534</v>
      </c>
      <c r="G75" s="70">
        <f t="shared" si="1"/>
        <v>39520</v>
      </c>
      <c r="H75" s="71">
        <v>0</v>
      </c>
      <c r="I75" s="72" t="s">
        <v>33</v>
      </c>
    </row>
    <row r="76" spans="1:9" s="81" customFormat="1" ht="27" customHeight="1" x14ac:dyDescent="0.2">
      <c r="A76" s="92" t="s">
        <v>259</v>
      </c>
      <c r="B76" s="92" t="s">
        <v>293</v>
      </c>
      <c r="C76" s="85" t="s">
        <v>294</v>
      </c>
      <c r="D76" s="86">
        <v>45504</v>
      </c>
      <c r="E76" s="84">
        <v>43666.95</v>
      </c>
      <c r="F76" s="69">
        <f t="shared" si="0"/>
        <v>45534</v>
      </c>
      <c r="G76" s="70">
        <f t="shared" si="1"/>
        <v>43666.95</v>
      </c>
      <c r="H76" s="71">
        <v>0</v>
      </c>
      <c r="I76" s="72" t="s">
        <v>33</v>
      </c>
    </row>
    <row r="77" spans="1:9" s="81" customFormat="1" ht="27" customHeight="1" x14ac:dyDescent="0.2">
      <c r="A77" s="94"/>
      <c r="B77" s="94"/>
      <c r="C77" s="85" t="s">
        <v>295</v>
      </c>
      <c r="D77" s="86">
        <v>45504</v>
      </c>
      <c r="E77" s="84">
        <v>10792.38</v>
      </c>
      <c r="F77" s="69">
        <f t="shared" si="0"/>
        <v>45534</v>
      </c>
      <c r="G77" s="70">
        <f t="shared" si="1"/>
        <v>10792.38</v>
      </c>
      <c r="H77" s="71">
        <v>0</v>
      </c>
      <c r="I77" s="72" t="s">
        <v>33</v>
      </c>
    </row>
    <row r="78" spans="1:9" s="81" customFormat="1" ht="27" customHeight="1" x14ac:dyDescent="0.2">
      <c r="A78" s="93"/>
      <c r="B78" s="93"/>
      <c r="C78" s="85" t="s">
        <v>296</v>
      </c>
      <c r="D78" s="86">
        <v>45504</v>
      </c>
      <c r="E78" s="84">
        <v>4921.7</v>
      </c>
      <c r="F78" s="69">
        <f t="shared" si="0"/>
        <v>45534</v>
      </c>
      <c r="G78" s="70">
        <f t="shared" si="1"/>
        <v>4921.7</v>
      </c>
      <c r="H78" s="71">
        <v>0</v>
      </c>
      <c r="I78" s="72" t="s">
        <v>33</v>
      </c>
    </row>
    <row r="79" spans="1:9" s="81" customFormat="1" ht="64.5" customHeight="1" x14ac:dyDescent="0.2">
      <c r="A79" s="82" t="s">
        <v>269</v>
      </c>
      <c r="B79" s="82" t="s">
        <v>297</v>
      </c>
      <c r="C79" s="85" t="s">
        <v>298</v>
      </c>
      <c r="D79" s="86">
        <v>45491</v>
      </c>
      <c r="E79" s="84">
        <v>31606.48</v>
      </c>
      <c r="F79" s="69">
        <f t="shared" si="0"/>
        <v>45521</v>
      </c>
      <c r="G79" s="70">
        <f t="shared" si="1"/>
        <v>31606.48</v>
      </c>
      <c r="H79" s="71">
        <v>0</v>
      </c>
      <c r="I79" s="72" t="s">
        <v>33</v>
      </c>
    </row>
    <row r="80" spans="1:9" s="81" customFormat="1" ht="24.75" customHeight="1" x14ac:dyDescent="0.2">
      <c r="A80" s="92" t="s">
        <v>300</v>
      </c>
      <c r="B80" s="92" t="s">
        <v>299</v>
      </c>
      <c r="C80" s="85" t="s">
        <v>301</v>
      </c>
      <c r="D80" s="86">
        <v>45486</v>
      </c>
      <c r="E80" s="84">
        <v>105125.95</v>
      </c>
      <c r="F80" s="69">
        <f t="shared" si="0"/>
        <v>45516</v>
      </c>
      <c r="G80" s="70">
        <f t="shared" si="1"/>
        <v>105125.95</v>
      </c>
      <c r="H80" s="71">
        <v>0</v>
      </c>
      <c r="I80" s="72" t="s">
        <v>33</v>
      </c>
    </row>
    <row r="81" spans="1:9" s="81" customFormat="1" ht="24.75" customHeight="1" x14ac:dyDescent="0.2">
      <c r="A81" s="94"/>
      <c r="B81" s="94"/>
      <c r="C81" s="85" t="s">
        <v>302</v>
      </c>
      <c r="D81" s="86">
        <v>45489</v>
      </c>
      <c r="E81" s="84">
        <v>40518.620000000003</v>
      </c>
      <c r="F81" s="69">
        <f t="shared" si="0"/>
        <v>45519</v>
      </c>
      <c r="G81" s="70">
        <f t="shared" si="1"/>
        <v>40518.620000000003</v>
      </c>
      <c r="H81" s="71">
        <v>0</v>
      </c>
      <c r="I81" s="72" t="s">
        <v>33</v>
      </c>
    </row>
    <row r="82" spans="1:9" s="81" customFormat="1" ht="24.75" customHeight="1" x14ac:dyDescent="0.2">
      <c r="A82" s="94"/>
      <c r="B82" s="94"/>
      <c r="C82" s="85" t="s">
        <v>303</v>
      </c>
      <c r="D82" s="86">
        <v>45496</v>
      </c>
      <c r="E82" s="84">
        <v>7820.39</v>
      </c>
      <c r="F82" s="69">
        <f t="shared" si="0"/>
        <v>45526</v>
      </c>
      <c r="G82" s="70">
        <f t="shared" si="1"/>
        <v>7820.39</v>
      </c>
      <c r="H82" s="71">
        <v>0</v>
      </c>
      <c r="I82" s="72" t="s">
        <v>33</v>
      </c>
    </row>
    <row r="83" spans="1:9" s="81" customFormat="1" ht="24.75" customHeight="1" x14ac:dyDescent="0.2">
      <c r="A83" s="93"/>
      <c r="B83" s="93"/>
      <c r="C83" s="85" t="s">
        <v>304</v>
      </c>
      <c r="D83" s="86">
        <v>45497</v>
      </c>
      <c r="E83" s="84">
        <v>5607.82</v>
      </c>
      <c r="F83" s="69">
        <f t="shared" si="0"/>
        <v>45527</v>
      </c>
      <c r="G83" s="70">
        <f t="shared" si="1"/>
        <v>5607.82</v>
      </c>
      <c r="H83" s="71">
        <v>0</v>
      </c>
      <c r="I83" s="72" t="s">
        <v>33</v>
      </c>
    </row>
    <row r="84" spans="1:9" s="81" customFormat="1" ht="66.75" customHeight="1" x14ac:dyDescent="0.2">
      <c r="A84" s="82" t="s">
        <v>259</v>
      </c>
      <c r="B84" s="82" t="s">
        <v>305</v>
      </c>
      <c r="C84" s="85" t="s">
        <v>306</v>
      </c>
      <c r="D84" s="86">
        <v>45508</v>
      </c>
      <c r="E84" s="84">
        <v>33408.5</v>
      </c>
      <c r="F84" s="69">
        <f t="shared" si="0"/>
        <v>45538</v>
      </c>
      <c r="G84" s="70">
        <f t="shared" si="1"/>
        <v>33408.5</v>
      </c>
      <c r="H84" s="71">
        <v>0</v>
      </c>
      <c r="I84" s="72" t="s">
        <v>33</v>
      </c>
    </row>
    <row r="85" spans="1:9" s="81" customFormat="1" ht="80.25" customHeight="1" x14ac:dyDescent="0.2">
      <c r="A85" s="82" t="s">
        <v>309</v>
      </c>
      <c r="B85" s="82" t="s">
        <v>307</v>
      </c>
      <c r="C85" s="85" t="s">
        <v>308</v>
      </c>
      <c r="D85" s="86">
        <v>45481</v>
      </c>
      <c r="E85" s="84">
        <v>234902.6</v>
      </c>
      <c r="F85" s="69">
        <f t="shared" si="0"/>
        <v>45511</v>
      </c>
      <c r="G85" s="70">
        <f t="shared" si="1"/>
        <v>234902.6</v>
      </c>
      <c r="H85" s="71">
        <v>0</v>
      </c>
      <c r="I85" s="72" t="s">
        <v>160</v>
      </c>
    </row>
    <row r="86" spans="1:9" s="81" customFormat="1" ht="30.75" customHeight="1" x14ac:dyDescent="0.2">
      <c r="A86" s="92" t="s">
        <v>311</v>
      </c>
      <c r="B86" s="92" t="s">
        <v>310</v>
      </c>
      <c r="C86" s="85" t="s">
        <v>312</v>
      </c>
      <c r="D86" s="86">
        <v>45485</v>
      </c>
      <c r="E86" s="84">
        <v>7303.77</v>
      </c>
      <c r="F86" s="69">
        <f t="shared" si="0"/>
        <v>45515</v>
      </c>
      <c r="G86" s="70">
        <f t="shared" si="1"/>
        <v>7303.77</v>
      </c>
      <c r="H86" s="71">
        <v>0</v>
      </c>
      <c r="I86" s="72" t="s">
        <v>160</v>
      </c>
    </row>
    <row r="87" spans="1:9" s="81" customFormat="1" ht="30.75" customHeight="1" x14ac:dyDescent="0.2">
      <c r="A87" s="94"/>
      <c r="B87" s="94"/>
      <c r="C87" s="85" t="s">
        <v>313</v>
      </c>
      <c r="D87" s="86">
        <v>45488</v>
      </c>
      <c r="E87" s="84">
        <v>9062.7000000000007</v>
      </c>
      <c r="F87" s="69">
        <f t="shared" si="0"/>
        <v>45518</v>
      </c>
      <c r="G87" s="70">
        <f t="shared" si="1"/>
        <v>9062.7000000000007</v>
      </c>
      <c r="H87" s="71">
        <v>0</v>
      </c>
      <c r="I87" s="72" t="s">
        <v>160</v>
      </c>
    </row>
    <row r="88" spans="1:9" s="81" customFormat="1" ht="30.75" customHeight="1" x14ac:dyDescent="0.2">
      <c r="A88" s="93"/>
      <c r="B88" s="93"/>
      <c r="C88" s="85" t="s">
        <v>314</v>
      </c>
      <c r="D88" s="86">
        <v>45496</v>
      </c>
      <c r="E88" s="84">
        <v>10559.13</v>
      </c>
      <c r="F88" s="69">
        <f t="shared" si="0"/>
        <v>45526</v>
      </c>
      <c r="G88" s="70">
        <f t="shared" si="1"/>
        <v>10559.13</v>
      </c>
      <c r="H88" s="71">
        <v>0</v>
      </c>
      <c r="I88" s="72" t="s">
        <v>160</v>
      </c>
    </row>
    <row r="89" spans="1:9" s="81" customFormat="1" ht="66" customHeight="1" x14ac:dyDescent="0.2">
      <c r="A89" s="82" t="s">
        <v>317</v>
      </c>
      <c r="B89" s="82" t="s">
        <v>315</v>
      </c>
      <c r="C89" s="85" t="s">
        <v>316</v>
      </c>
      <c r="D89" s="86">
        <v>45499</v>
      </c>
      <c r="E89" s="84">
        <v>8000</v>
      </c>
      <c r="F89" s="69">
        <f t="shared" si="0"/>
        <v>45529</v>
      </c>
      <c r="G89" s="70">
        <f t="shared" si="1"/>
        <v>8000</v>
      </c>
      <c r="H89" s="71">
        <v>0</v>
      </c>
      <c r="I89" s="72" t="s">
        <v>33</v>
      </c>
    </row>
    <row r="90" spans="1:9" s="83" customFormat="1" ht="66" customHeight="1" x14ac:dyDescent="0.2">
      <c r="A90" s="47" t="s">
        <v>0</v>
      </c>
      <c r="B90" s="47" t="s">
        <v>1</v>
      </c>
      <c r="C90" s="47" t="s">
        <v>3</v>
      </c>
      <c r="D90" s="47" t="s">
        <v>2</v>
      </c>
      <c r="E90" s="48" t="s">
        <v>4</v>
      </c>
      <c r="F90" s="47" t="s">
        <v>5</v>
      </c>
      <c r="G90" s="47" t="s">
        <v>6</v>
      </c>
      <c r="H90" s="47" t="s">
        <v>7</v>
      </c>
      <c r="I90" s="47" t="s">
        <v>8</v>
      </c>
    </row>
    <row r="91" spans="1:9" s="81" customFormat="1" ht="66.75" customHeight="1" x14ac:dyDescent="0.2">
      <c r="A91" s="82" t="s">
        <v>320</v>
      </c>
      <c r="B91" s="82" t="s">
        <v>318</v>
      </c>
      <c r="C91" s="85" t="s">
        <v>319</v>
      </c>
      <c r="D91" s="86">
        <v>45466</v>
      </c>
      <c r="E91" s="84">
        <v>335641.8</v>
      </c>
      <c r="F91" s="69">
        <f t="shared" si="0"/>
        <v>45496</v>
      </c>
      <c r="G91" s="70">
        <f t="shared" si="1"/>
        <v>335641.8</v>
      </c>
      <c r="H91" s="71">
        <v>0</v>
      </c>
      <c r="I91" s="72" t="s">
        <v>160</v>
      </c>
    </row>
    <row r="92" spans="1:9" s="81" customFormat="1" ht="76.5" customHeight="1" x14ac:dyDescent="0.2">
      <c r="A92" s="82" t="s">
        <v>269</v>
      </c>
      <c r="B92" s="82" t="s">
        <v>321</v>
      </c>
      <c r="C92" s="85" t="s">
        <v>322</v>
      </c>
      <c r="D92" s="86">
        <v>45496</v>
      </c>
      <c r="E92" s="84">
        <v>286.42</v>
      </c>
      <c r="F92" s="69">
        <f t="shared" si="0"/>
        <v>45526</v>
      </c>
      <c r="G92" s="70">
        <f t="shared" si="1"/>
        <v>286.42</v>
      </c>
      <c r="H92" s="71">
        <v>0</v>
      </c>
      <c r="I92" s="72" t="s">
        <v>33</v>
      </c>
    </row>
    <row r="93" spans="1:9" s="81" customFormat="1" ht="108" customHeight="1" x14ac:dyDescent="0.2">
      <c r="A93" s="82" t="s">
        <v>324</v>
      </c>
      <c r="B93" s="82" t="s">
        <v>323</v>
      </c>
      <c r="C93" s="85" t="s">
        <v>249</v>
      </c>
      <c r="D93" s="86">
        <v>45280</v>
      </c>
      <c r="E93" s="84">
        <v>147500</v>
      </c>
      <c r="F93" s="69">
        <f t="shared" si="0"/>
        <v>45310</v>
      </c>
      <c r="G93" s="70">
        <f t="shared" si="1"/>
        <v>147500</v>
      </c>
      <c r="H93" s="71">
        <v>0</v>
      </c>
      <c r="I93" s="72" t="s">
        <v>160</v>
      </c>
    </row>
    <row r="94" spans="1:9" s="81" customFormat="1" ht="84.75" customHeight="1" x14ac:dyDescent="0.2">
      <c r="A94" s="82" t="s">
        <v>194</v>
      </c>
      <c r="B94" s="82" t="s">
        <v>325</v>
      </c>
      <c r="C94" s="85" t="s">
        <v>326</v>
      </c>
      <c r="D94" s="86">
        <v>45500</v>
      </c>
      <c r="E94" s="84">
        <v>17901</v>
      </c>
      <c r="F94" s="69">
        <f t="shared" si="0"/>
        <v>45530</v>
      </c>
      <c r="G94" s="70">
        <f t="shared" si="1"/>
        <v>17901</v>
      </c>
      <c r="H94" s="71">
        <v>0</v>
      </c>
      <c r="I94" s="72" t="s">
        <v>33</v>
      </c>
    </row>
    <row r="95" spans="1:9" s="81" customFormat="1" ht="79.5" customHeight="1" x14ac:dyDescent="0.2">
      <c r="A95" s="82" t="s">
        <v>269</v>
      </c>
      <c r="B95" s="82" t="s">
        <v>327</v>
      </c>
      <c r="C95" s="85" t="s">
        <v>328</v>
      </c>
      <c r="D95" s="86">
        <v>45497</v>
      </c>
      <c r="E95" s="84">
        <v>40082.800000000003</v>
      </c>
      <c r="F95" s="69">
        <f t="shared" si="0"/>
        <v>45527</v>
      </c>
      <c r="G95" s="70">
        <f t="shared" si="1"/>
        <v>40082.800000000003</v>
      </c>
      <c r="H95" s="71">
        <v>0</v>
      </c>
      <c r="I95" s="72" t="s">
        <v>33</v>
      </c>
    </row>
    <row r="96" spans="1:9" s="81" customFormat="1" ht="89.25" customHeight="1" x14ac:dyDescent="0.2">
      <c r="A96" s="82" t="s">
        <v>273</v>
      </c>
      <c r="B96" s="82" t="s">
        <v>329</v>
      </c>
      <c r="C96" s="85" t="s">
        <v>330</v>
      </c>
      <c r="D96" s="86">
        <v>45497</v>
      </c>
      <c r="E96" s="84">
        <v>49852</v>
      </c>
      <c r="F96" s="69">
        <f t="shared" si="0"/>
        <v>45527</v>
      </c>
      <c r="G96" s="70">
        <f t="shared" si="1"/>
        <v>49852</v>
      </c>
      <c r="H96" s="71">
        <v>0</v>
      </c>
      <c r="I96" s="72" t="s">
        <v>33</v>
      </c>
    </row>
    <row r="97" spans="1:9" s="81" customFormat="1" ht="66" customHeight="1" x14ac:dyDescent="0.2">
      <c r="A97" s="82" t="s">
        <v>333</v>
      </c>
      <c r="B97" s="82" t="s">
        <v>331</v>
      </c>
      <c r="C97" s="85" t="s">
        <v>332</v>
      </c>
      <c r="D97" s="86">
        <v>45497</v>
      </c>
      <c r="E97" s="84">
        <v>179950</v>
      </c>
      <c r="F97" s="69">
        <f t="shared" si="0"/>
        <v>45527</v>
      </c>
      <c r="G97" s="70">
        <f t="shared" si="1"/>
        <v>179950</v>
      </c>
      <c r="H97" s="71">
        <v>0</v>
      </c>
      <c r="I97" s="72" t="s">
        <v>160</v>
      </c>
    </row>
    <row r="98" spans="1:9" s="81" customFormat="1" ht="108.75" customHeight="1" x14ac:dyDescent="0.2">
      <c r="A98" s="82" t="s">
        <v>335</v>
      </c>
      <c r="B98" s="82" t="s">
        <v>334</v>
      </c>
      <c r="C98" s="85" t="s">
        <v>166</v>
      </c>
      <c r="D98" s="86">
        <v>45503</v>
      </c>
      <c r="E98" s="84">
        <v>70800</v>
      </c>
      <c r="F98" s="69">
        <f t="shared" si="0"/>
        <v>45533</v>
      </c>
      <c r="G98" s="70">
        <f t="shared" si="1"/>
        <v>70800</v>
      </c>
      <c r="H98" s="71">
        <v>0</v>
      </c>
      <c r="I98" s="72" t="s">
        <v>33</v>
      </c>
    </row>
    <row r="99" spans="1:9" s="81" customFormat="1" ht="54.75" customHeight="1" x14ac:dyDescent="0.2">
      <c r="A99" s="82" t="s">
        <v>338</v>
      </c>
      <c r="B99" s="82" t="s">
        <v>336</v>
      </c>
      <c r="C99" s="85" t="s">
        <v>337</v>
      </c>
      <c r="D99" s="86">
        <v>45502</v>
      </c>
      <c r="E99" s="84">
        <v>64900</v>
      </c>
      <c r="F99" s="69">
        <f t="shared" si="0"/>
        <v>45532</v>
      </c>
      <c r="G99" s="70">
        <f t="shared" si="1"/>
        <v>64900</v>
      </c>
      <c r="H99" s="71">
        <v>0</v>
      </c>
      <c r="I99" s="72" t="s">
        <v>33</v>
      </c>
    </row>
    <row r="100" spans="1:9" s="81" customFormat="1" x14ac:dyDescent="0.2">
      <c r="A100" s="92" t="s">
        <v>279</v>
      </c>
      <c r="B100" s="92" t="s">
        <v>339</v>
      </c>
      <c r="C100" s="85" t="s">
        <v>341</v>
      </c>
      <c r="D100" s="86">
        <v>45476</v>
      </c>
      <c r="E100" s="84">
        <v>13334</v>
      </c>
      <c r="F100" s="69">
        <f t="shared" si="0"/>
        <v>45506</v>
      </c>
      <c r="G100" s="70">
        <f t="shared" si="1"/>
        <v>13334</v>
      </c>
      <c r="H100" s="71">
        <v>0</v>
      </c>
      <c r="I100" s="72" t="s">
        <v>33</v>
      </c>
    </row>
    <row r="101" spans="1:9" s="81" customFormat="1" x14ac:dyDescent="0.2">
      <c r="A101" s="94"/>
      <c r="B101" s="94"/>
      <c r="C101" s="85" t="s">
        <v>342</v>
      </c>
      <c r="D101" s="86">
        <v>45476</v>
      </c>
      <c r="E101" s="84">
        <v>443916</v>
      </c>
      <c r="F101" s="69">
        <f t="shared" si="0"/>
        <v>45506</v>
      </c>
      <c r="G101" s="70">
        <f t="shared" si="1"/>
        <v>443916</v>
      </c>
      <c r="H101" s="71">
        <v>0</v>
      </c>
      <c r="I101" s="72" t="s">
        <v>33</v>
      </c>
    </row>
    <row r="102" spans="1:9" s="81" customFormat="1" x14ac:dyDescent="0.2">
      <c r="A102" s="94"/>
      <c r="B102" s="94"/>
      <c r="C102" s="85" t="s">
        <v>343</v>
      </c>
      <c r="D102" s="86">
        <v>45476</v>
      </c>
      <c r="E102" s="84">
        <v>392114</v>
      </c>
      <c r="F102" s="69">
        <f t="shared" si="0"/>
        <v>45506</v>
      </c>
      <c r="G102" s="70">
        <f t="shared" si="1"/>
        <v>392114</v>
      </c>
      <c r="H102" s="71">
        <v>0</v>
      </c>
      <c r="I102" s="72" t="s">
        <v>33</v>
      </c>
    </row>
    <row r="103" spans="1:9" s="81" customFormat="1" x14ac:dyDescent="0.2">
      <c r="A103" s="94"/>
      <c r="B103" s="94"/>
      <c r="C103" s="85" t="s">
        <v>344</v>
      </c>
      <c r="D103" s="86">
        <v>45476</v>
      </c>
      <c r="E103" s="84">
        <v>99710</v>
      </c>
      <c r="F103" s="69">
        <f t="shared" si="0"/>
        <v>45506</v>
      </c>
      <c r="G103" s="70">
        <f t="shared" si="1"/>
        <v>99710</v>
      </c>
      <c r="H103" s="71">
        <v>0</v>
      </c>
      <c r="I103" s="72" t="s">
        <v>33</v>
      </c>
    </row>
    <row r="104" spans="1:9" s="81" customFormat="1" x14ac:dyDescent="0.2">
      <c r="A104" s="94"/>
      <c r="B104" s="94"/>
      <c r="C104" s="85" t="s">
        <v>345</v>
      </c>
      <c r="D104" s="86">
        <v>45476</v>
      </c>
      <c r="E104" s="84">
        <v>62894</v>
      </c>
      <c r="F104" s="69">
        <f t="shared" si="0"/>
        <v>45506</v>
      </c>
      <c r="G104" s="70">
        <f t="shared" si="1"/>
        <v>62894</v>
      </c>
      <c r="H104" s="71">
        <v>0</v>
      </c>
      <c r="I104" s="72" t="s">
        <v>33</v>
      </c>
    </row>
    <row r="105" spans="1:9" s="81" customFormat="1" x14ac:dyDescent="0.2">
      <c r="A105" s="94"/>
      <c r="B105" s="94"/>
      <c r="C105" s="85" t="s">
        <v>346</v>
      </c>
      <c r="D105" s="86">
        <v>45476</v>
      </c>
      <c r="E105" s="84">
        <v>116466</v>
      </c>
      <c r="F105" s="69">
        <f t="shared" si="0"/>
        <v>45506</v>
      </c>
      <c r="G105" s="70">
        <f t="shared" si="1"/>
        <v>116466</v>
      </c>
      <c r="H105" s="71">
        <v>0</v>
      </c>
      <c r="I105" s="72" t="s">
        <v>33</v>
      </c>
    </row>
    <row r="106" spans="1:9" s="81" customFormat="1" x14ac:dyDescent="0.2">
      <c r="A106" s="94"/>
      <c r="B106" s="94"/>
      <c r="C106" s="85" t="s">
        <v>347</v>
      </c>
      <c r="D106" s="86">
        <v>45476</v>
      </c>
      <c r="E106" s="84">
        <v>31270</v>
      </c>
      <c r="F106" s="69">
        <f t="shared" si="0"/>
        <v>45506</v>
      </c>
      <c r="G106" s="70">
        <f t="shared" si="1"/>
        <v>31270</v>
      </c>
      <c r="H106" s="71">
        <v>0</v>
      </c>
      <c r="I106" s="72" t="s">
        <v>33</v>
      </c>
    </row>
    <row r="107" spans="1:9" s="81" customFormat="1" x14ac:dyDescent="0.2">
      <c r="A107" s="94"/>
      <c r="B107" s="94"/>
      <c r="C107" s="85" t="s">
        <v>348</v>
      </c>
      <c r="D107" s="86">
        <v>45476</v>
      </c>
      <c r="E107" s="84">
        <v>6300</v>
      </c>
      <c r="F107" s="69">
        <f t="shared" si="0"/>
        <v>45506</v>
      </c>
      <c r="G107" s="70">
        <f t="shared" si="1"/>
        <v>6300</v>
      </c>
      <c r="H107" s="71">
        <v>0</v>
      </c>
      <c r="I107" s="72" t="s">
        <v>33</v>
      </c>
    </row>
    <row r="108" spans="1:9" s="81" customFormat="1" x14ac:dyDescent="0.2">
      <c r="A108" s="94"/>
      <c r="B108" s="94"/>
      <c r="C108" s="85" t="s">
        <v>340</v>
      </c>
      <c r="D108" s="86">
        <v>45476</v>
      </c>
      <c r="E108" s="84">
        <v>7566</v>
      </c>
      <c r="F108" s="69">
        <f t="shared" si="0"/>
        <v>45506</v>
      </c>
      <c r="G108" s="70">
        <f t="shared" si="1"/>
        <v>7566</v>
      </c>
      <c r="H108" s="71">
        <v>0</v>
      </c>
      <c r="I108" s="72" t="s">
        <v>33</v>
      </c>
    </row>
    <row r="109" spans="1:9" s="81" customFormat="1" x14ac:dyDescent="0.2">
      <c r="A109" s="93"/>
      <c r="B109" s="93"/>
      <c r="C109" s="85" t="s">
        <v>349</v>
      </c>
      <c r="D109" s="86">
        <v>45476</v>
      </c>
      <c r="E109" s="84">
        <v>13334</v>
      </c>
      <c r="F109" s="69">
        <f t="shared" si="0"/>
        <v>45506</v>
      </c>
      <c r="G109" s="70">
        <f t="shared" si="1"/>
        <v>13334</v>
      </c>
      <c r="H109" s="71">
        <v>0</v>
      </c>
      <c r="I109" s="72" t="s">
        <v>33</v>
      </c>
    </row>
    <row r="110" spans="1:9" s="83" customFormat="1" ht="55.5" customHeight="1" x14ac:dyDescent="0.2">
      <c r="A110" s="47" t="s">
        <v>0</v>
      </c>
      <c r="B110" s="47" t="s">
        <v>1</v>
      </c>
      <c r="C110" s="47" t="s">
        <v>3</v>
      </c>
      <c r="D110" s="47" t="s">
        <v>2</v>
      </c>
      <c r="E110" s="48" t="s">
        <v>4</v>
      </c>
      <c r="F110" s="47" t="s">
        <v>5</v>
      </c>
      <c r="G110" s="47" t="s">
        <v>6</v>
      </c>
      <c r="H110" s="47" t="s">
        <v>7</v>
      </c>
      <c r="I110" s="47" t="s">
        <v>8</v>
      </c>
    </row>
    <row r="111" spans="1:9" s="81" customFormat="1" ht="68.25" customHeight="1" x14ac:dyDescent="0.2">
      <c r="A111" s="82" t="s">
        <v>269</v>
      </c>
      <c r="B111" s="82" t="s">
        <v>350</v>
      </c>
      <c r="C111" s="85" t="s">
        <v>351</v>
      </c>
      <c r="D111" s="86">
        <v>45491</v>
      </c>
      <c r="E111" s="84">
        <v>25759.65</v>
      </c>
      <c r="F111" s="69">
        <f t="shared" si="0"/>
        <v>45521</v>
      </c>
      <c r="G111" s="70">
        <f t="shared" si="1"/>
        <v>25759.65</v>
      </c>
      <c r="H111" s="71">
        <v>0</v>
      </c>
      <c r="I111" s="72" t="s">
        <v>33</v>
      </c>
    </row>
    <row r="112" spans="1:9" s="81" customFormat="1" ht="81.75" customHeight="1" x14ac:dyDescent="0.2">
      <c r="A112" s="82" t="s">
        <v>253</v>
      </c>
      <c r="B112" s="82" t="s">
        <v>352</v>
      </c>
      <c r="C112" s="85" t="s">
        <v>353</v>
      </c>
      <c r="D112" s="86">
        <v>45505</v>
      </c>
      <c r="E112" s="84">
        <v>30755.84</v>
      </c>
      <c r="F112" s="69">
        <f t="shared" si="0"/>
        <v>45535</v>
      </c>
      <c r="G112" s="70">
        <f t="shared" si="1"/>
        <v>30755.84</v>
      </c>
      <c r="H112" s="71">
        <v>0</v>
      </c>
      <c r="I112" s="72" t="s">
        <v>33</v>
      </c>
    </row>
    <row r="113" spans="1:9" s="81" customFormat="1" ht="84" customHeight="1" x14ac:dyDescent="0.2">
      <c r="A113" s="82" t="s">
        <v>253</v>
      </c>
      <c r="B113" s="82" t="s">
        <v>354</v>
      </c>
      <c r="C113" s="85" t="s">
        <v>355</v>
      </c>
      <c r="D113" s="86">
        <v>45474</v>
      </c>
      <c r="E113" s="84">
        <v>21107.599999999999</v>
      </c>
      <c r="F113" s="69">
        <f t="shared" si="0"/>
        <v>45504</v>
      </c>
      <c r="G113" s="70">
        <f t="shared" si="1"/>
        <v>21107.599999999999</v>
      </c>
      <c r="H113" s="71">
        <v>0</v>
      </c>
      <c r="I113" s="72" t="s">
        <v>33</v>
      </c>
    </row>
    <row r="114" spans="1:9" s="81" customFormat="1" ht="103.5" customHeight="1" x14ac:dyDescent="0.2">
      <c r="A114" s="82" t="s">
        <v>358</v>
      </c>
      <c r="B114" s="82" t="s">
        <v>356</v>
      </c>
      <c r="C114" s="85" t="s">
        <v>357</v>
      </c>
      <c r="D114" s="86">
        <v>45455</v>
      </c>
      <c r="E114" s="84">
        <v>88500</v>
      </c>
      <c r="F114" s="69">
        <f t="shared" si="0"/>
        <v>45485</v>
      </c>
      <c r="G114" s="70">
        <f t="shared" si="1"/>
        <v>88500</v>
      </c>
      <c r="H114" s="71">
        <v>0</v>
      </c>
      <c r="I114" s="72" t="s">
        <v>33</v>
      </c>
    </row>
    <row r="115" spans="1:9" s="81" customFormat="1" ht="95.25" customHeight="1" x14ac:dyDescent="0.2">
      <c r="A115" s="82" t="s">
        <v>361</v>
      </c>
      <c r="B115" s="82" t="s">
        <v>359</v>
      </c>
      <c r="C115" s="85" t="s">
        <v>360</v>
      </c>
      <c r="D115" s="86">
        <v>45463</v>
      </c>
      <c r="E115" s="84">
        <v>344678</v>
      </c>
      <c r="F115" s="69">
        <f t="shared" si="0"/>
        <v>45493</v>
      </c>
      <c r="G115" s="70">
        <f t="shared" si="1"/>
        <v>344678</v>
      </c>
      <c r="H115" s="71">
        <v>0</v>
      </c>
      <c r="I115" s="72" t="s">
        <v>33</v>
      </c>
    </row>
    <row r="116" spans="1:9" s="81" customFormat="1" ht="93" customHeight="1" x14ac:dyDescent="0.2">
      <c r="A116" s="82" t="s">
        <v>279</v>
      </c>
      <c r="B116" s="82" t="s">
        <v>362</v>
      </c>
      <c r="C116" s="85" t="s">
        <v>340</v>
      </c>
      <c r="D116" s="86">
        <v>45476</v>
      </c>
      <c r="E116" s="84">
        <v>33406.400000000001</v>
      </c>
      <c r="F116" s="69">
        <f t="shared" si="0"/>
        <v>45506</v>
      </c>
      <c r="G116" s="70">
        <f t="shared" si="1"/>
        <v>33406.400000000001</v>
      </c>
      <c r="H116" s="71">
        <v>0</v>
      </c>
      <c r="I116" s="72" t="s">
        <v>33</v>
      </c>
    </row>
    <row r="117" spans="1:9" s="81" customFormat="1" ht="80.25" customHeight="1" x14ac:dyDescent="0.2">
      <c r="A117" s="82" t="s">
        <v>259</v>
      </c>
      <c r="B117" s="82" t="s">
        <v>363</v>
      </c>
      <c r="C117" s="85" t="s">
        <v>364</v>
      </c>
      <c r="D117" s="86">
        <v>45507</v>
      </c>
      <c r="E117" s="84">
        <v>58392.92</v>
      </c>
      <c r="F117" s="69">
        <f t="shared" si="0"/>
        <v>45537</v>
      </c>
      <c r="G117" s="70">
        <f t="shared" si="1"/>
        <v>58392.92</v>
      </c>
      <c r="H117" s="71">
        <v>0</v>
      </c>
      <c r="I117" s="72" t="s">
        <v>33</v>
      </c>
    </row>
    <row r="118" spans="1:9" s="81" customFormat="1" ht="64.5" customHeight="1" x14ac:dyDescent="0.2">
      <c r="A118" s="82" t="s">
        <v>259</v>
      </c>
      <c r="B118" s="82" t="s">
        <v>365</v>
      </c>
      <c r="C118" s="85" t="s">
        <v>366</v>
      </c>
      <c r="D118" s="86">
        <v>45508</v>
      </c>
      <c r="E118" s="84">
        <v>12766.59</v>
      </c>
      <c r="F118" s="69">
        <f t="shared" si="0"/>
        <v>45538</v>
      </c>
      <c r="G118" s="70">
        <f t="shared" si="1"/>
        <v>12766.59</v>
      </c>
      <c r="H118" s="71">
        <v>0</v>
      </c>
      <c r="I118" s="72" t="s">
        <v>33</v>
      </c>
    </row>
    <row r="119" spans="1:9" s="81" customFormat="1" ht="43.5" customHeight="1" x14ac:dyDescent="0.2">
      <c r="A119" s="92" t="s">
        <v>259</v>
      </c>
      <c r="B119" s="92" t="s">
        <v>367</v>
      </c>
      <c r="C119" s="85" t="s">
        <v>368</v>
      </c>
      <c r="D119" s="86">
        <v>45473</v>
      </c>
      <c r="E119" s="84">
        <v>5160.38</v>
      </c>
      <c r="F119" s="69">
        <f t="shared" si="0"/>
        <v>45503</v>
      </c>
      <c r="G119" s="70">
        <f t="shared" si="1"/>
        <v>5160.38</v>
      </c>
      <c r="H119" s="71">
        <v>0</v>
      </c>
      <c r="I119" s="72" t="s">
        <v>33</v>
      </c>
    </row>
    <row r="120" spans="1:9" s="81" customFormat="1" ht="43.5" customHeight="1" x14ac:dyDescent="0.2">
      <c r="A120" s="93"/>
      <c r="B120" s="93"/>
      <c r="C120" s="85" t="s">
        <v>369</v>
      </c>
      <c r="D120" s="86">
        <v>45504</v>
      </c>
      <c r="E120" s="84">
        <v>4656.5</v>
      </c>
      <c r="F120" s="69">
        <f t="shared" si="0"/>
        <v>45534</v>
      </c>
      <c r="G120" s="70">
        <f t="shared" si="1"/>
        <v>4656.5</v>
      </c>
      <c r="H120" s="71">
        <v>0</v>
      </c>
      <c r="I120" s="72" t="s">
        <v>33</v>
      </c>
    </row>
    <row r="121" spans="1:9" s="81" customFormat="1" ht="38.25" customHeight="1" x14ac:dyDescent="0.2">
      <c r="A121" s="92" t="s">
        <v>194</v>
      </c>
      <c r="B121" s="92" t="s">
        <v>370</v>
      </c>
      <c r="C121" s="85" t="s">
        <v>372</v>
      </c>
      <c r="D121" s="86">
        <v>45474</v>
      </c>
      <c r="E121" s="84">
        <v>3735.7</v>
      </c>
      <c r="F121" s="69">
        <f t="shared" si="0"/>
        <v>45504</v>
      </c>
      <c r="G121" s="70">
        <f t="shared" si="1"/>
        <v>3735.7</v>
      </c>
      <c r="H121" s="71">
        <v>0</v>
      </c>
      <c r="I121" s="72" t="s">
        <v>33</v>
      </c>
    </row>
    <row r="122" spans="1:9" s="81" customFormat="1" ht="38.25" customHeight="1" x14ac:dyDescent="0.2">
      <c r="A122" s="93"/>
      <c r="B122" s="93"/>
      <c r="C122" s="85" t="s">
        <v>371</v>
      </c>
      <c r="D122" s="86">
        <v>45505</v>
      </c>
      <c r="E122" s="84">
        <v>4094.26</v>
      </c>
      <c r="F122" s="69">
        <f t="shared" si="0"/>
        <v>45535</v>
      </c>
      <c r="G122" s="70">
        <f t="shared" si="1"/>
        <v>4094.26</v>
      </c>
      <c r="H122" s="71">
        <v>0</v>
      </c>
      <c r="I122" s="72" t="s">
        <v>33</v>
      </c>
    </row>
    <row r="123" spans="1:9" s="81" customFormat="1" ht="66.75" customHeight="1" x14ac:dyDescent="0.2">
      <c r="A123" s="82" t="s">
        <v>273</v>
      </c>
      <c r="B123" s="82" t="s">
        <v>373</v>
      </c>
      <c r="C123" s="85" t="s">
        <v>374</v>
      </c>
      <c r="D123" s="86">
        <v>45478</v>
      </c>
      <c r="E123" s="84">
        <v>1452.62</v>
      </c>
      <c r="F123" s="69">
        <f t="shared" si="0"/>
        <v>45508</v>
      </c>
      <c r="G123" s="70">
        <f t="shared" si="1"/>
        <v>1452.62</v>
      </c>
      <c r="H123" s="71">
        <v>0</v>
      </c>
      <c r="I123" s="72" t="s">
        <v>33</v>
      </c>
    </row>
    <row r="124" spans="1:9" s="83" customFormat="1" ht="57" customHeight="1" x14ac:dyDescent="0.2">
      <c r="A124" s="47" t="s">
        <v>0</v>
      </c>
      <c r="B124" s="47" t="s">
        <v>1</v>
      </c>
      <c r="C124" s="47" t="s">
        <v>3</v>
      </c>
      <c r="D124" s="47" t="s">
        <v>2</v>
      </c>
      <c r="E124" s="48" t="s">
        <v>4</v>
      </c>
      <c r="F124" s="47" t="s">
        <v>5</v>
      </c>
      <c r="G124" s="47" t="s">
        <v>6</v>
      </c>
      <c r="H124" s="47" t="s">
        <v>7</v>
      </c>
      <c r="I124" s="47" t="s">
        <v>8</v>
      </c>
    </row>
    <row r="125" spans="1:9" s="81" customFormat="1" ht="85.5" customHeight="1" x14ac:dyDescent="0.2">
      <c r="A125" s="82" t="s">
        <v>253</v>
      </c>
      <c r="B125" s="82" t="s">
        <v>375</v>
      </c>
      <c r="C125" s="85" t="s">
        <v>376</v>
      </c>
      <c r="D125" s="86">
        <v>45505</v>
      </c>
      <c r="E125" s="84">
        <v>7910.5</v>
      </c>
      <c r="F125" s="69">
        <f t="shared" si="0"/>
        <v>45535</v>
      </c>
      <c r="G125" s="70">
        <f t="shared" si="1"/>
        <v>7910.5</v>
      </c>
      <c r="H125" s="71">
        <v>0</v>
      </c>
      <c r="I125" s="72" t="s">
        <v>33</v>
      </c>
    </row>
    <row r="126" spans="1:9" s="81" customFormat="1" ht="88.5" customHeight="1" x14ac:dyDescent="0.2">
      <c r="A126" s="82" t="s">
        <v>379</v>
      </c>
      <c r="B126" s="82" t="s">
        <v>377</v>
      </c>
      <c r="C126" s="85" t="s">
        <v>378</v>
      </c>
      <c r="D126" s="86">
        <v>45503</v>
      </c>
      <c r="E126" s="84">
        <v>1673977.5</v>
      </c>
      <c r="F126" s="69">
        <f t="shared" si="0"/>
        <v>45533</v>
      </c>
      <c r="G126" s="70">
        <f t="shared" si="1"/>
        <v>1673977.5</v>
      </c>
      <c r="H126" s="71">
        <v>0</v>
      </c>
      <c r="I126" s="72" t="s">
        <v>33</v>
      </c>
    </row>
    <row r="127" spans="1:9" s="81" customFormat="1" ht="81" customHeight="1" x14ac:dyDescent="0.2">
      <c r="A127" s="82" t="s">
        <v>259</v>
      </c>
      <c r="B127" s="82" t="s">
        <v>380</v>
      </c>
      <c r="C127" s="85" t="s">
        <v>381</v>
      </c>
      <c r="D127" s="86">
        <v>45486</v>
      </c>
      <c r="E127" s="84">
        <v>4079.97</v>
      </c>
      <c r="F127" s="69">
        <f t="shared" si="0"/>
        <v>45516</v>
      </c>
      <c r="G127" s="70">
        <f t="shared" si="1"/>
        <v>4079.97</v>
      </c>
      <c r="H127" s="71">
        <v>0</v>
      </c>
      <c r="I127" s="72" t="s">
        <v>33</v>
      </c>
    </row>
    <row r="128" spans="1:9" s="81" customFormat="1" ht="87.75" customHeight="1" x14ac:dyDescent="0.2">
      <c r="A128" s="82" t="s">
        <v>253</v>
      </c>
      <c r="B128" s="82" t="s">
        <v>382</v>
      </c>
      <c r="C128" s="85" t="s">
        <v>383</v>
      </c>
      <c r="D128" s="86">
        <v>45505</v>
      </c>
      <c r="E128" s="84">
        <v>31331.78</v>
      </c>
      <c r="F128" s="69">
        <f t="shared" si="0"/>
        <v>45535</v>
      </c>
      <c r="G128" s="70">
        <f t="shared" si="1"/>
        <v>31331.78</v>
      </c>
      <c r="H128" s="71">
        <v>0</v>
      </c>
      <c r="I128" s="72" t="s">
        <v>33</v>
      </c>
    </row>
    <row r="129" spans="1:9" s="81" customFormat="1" ht="95.25" customHeight="1" x14ac:dyDescent="0.2">
      <c r="A129" s="82" t="s">
        <v>386</v>
      </c>
      <c r="B129" s="82" t="s">
        <v>384</v>
      </c>
      <c r="C129" s="85" t="s">
        <v>385</v>
      </c>
      <c r="D129" s="86">
        <v>45498</v>
      </c>
      <c r="E129" s="84">
        <v>61950</v>
      </c>
      <c r="F129" s="69">
        <f t="shared" si="0"/>
        <v>45528</v>
      </c>
      <c r="G129" s="70">
        <f t="shared" si="1"/>
        <v>61950</v>
      </c>
      <c r="H129" s="71">
        <v>0</v>
      </c>
      <c r="I129" s="72" t="s">
        <v>33</v>
      </c>
    </row>
    <row r="130" spans="1:9" s="81" customFormat="1" ht="102" customHeight="1" x14ac:dyDescent="0.2">
      <c r="A130" s="82" t="s">
        <v>389</v>
      </c>
      <c r="B130" s="82" t="s">
        <v>387</v>
      </c>
      <c r="C130" s="85" t="s">
        <v>388</v>
      </c>
      <c r="D130" s="86">
        <v>45505</v>
      </c>
      <c r="E130" s="84">
        <v>95060.800000000003</v>
      </c>
      <c r="F130" s="69">
        <f t="shared" si="0"/>
        <v>45535</v>
      </c>
      <c r="G130" s="70">
        <f t="shared" si="1"/>
        <v>95060.800000000003</v>
      </c>
      <c r="H130" s="71">
        <v>0</v>
      </c>
      <c r="I130" s="72" t="s">
        <v>33</v>
      </c>
    </row>
    <row r="131" spans="1:9" s="81" customFormat="1" ht="83.25" customHeight="1" x14ac:dyDescent="0.2">
      <c r="A131" s="82" t="s">
        <v>253</v>
      </c>
      <c r="B131" s="82" t="s">
        <v>390</v>
      </c>
      <c r="C131" s="85" t="s">
        <v>391</v>
      </c>
      <c r="D131" s="86">
        <v>45505</v>
      </c>
      <c r="E131" s="84">
        <v>26442.58</v>
      </c>
      <c r="F131" s="69">
        <f t="shared" si="0"/>
        <v>45535</v>
      </c>
      <c r="G131" s="70">
        <f t="shared" si="1"/>
        <v>26442.58</v>
      </c>
      <c r="H131" s="71">
        <v>0</v>
      </c>
      <c r="I131" s="72" t="s">
        <v>33</v>
      </c>
    </row>
    <row r="132" spans="1:9" s="81" customFormat="1" ht="76.5" customHeight="1" x14ac:dyDescent="0.2">
      <c r="A132" s="82" t="s">
        <v>253</v>
      </c>
      <c r="B132" s="82" t="s">
        <v>392</v>
      </c>
      <c r="C132" s="85" t="s">
        <v>393</v>
      </c>
      <c r="D132" s="86">
        <v>45505</v>
      </c>
      <c r="E132" s="84">
        <v>109895.22</v>
      </c>
      <c r="F132" s="69">
        <f t="shared" si="0"/>
        <v>45535</v>
      </c>
      <c r="G132" s="70">
        <f t="shared" si="1"/>
        <v>109895.22</v>
      </c>
      <c r="H132" s="71">
        <v>0</v>
      </c>
      <c r="I132" s="72" t="s">
        <v>33</v>
      </c>
    </row>
    <row r="133" spans="1:9" s="81" customFormat="1" ht="62.25" customHeight="1" x14ac:dyDescent="0.2">
      <c r="A133" s="82" t="s">
        <v>396</v>
      </c>
      <c r="B133" s="82" t="s">
        <v>394</v>
      </c>
      <c r="C133" s="85" t="s">
        <v>395</v>
      </c>
      <c r="D133" s="86">
        <v>45505</v>
      </c>
      <c r="E133" s="84">
        <v>1515238</v>
      </c>
      <c r="F133" s="69">
        <f t="shared" si="0"/>
        <v>45535</v>
      </c>
      <c r="G133" s="70">
        <f t="shared" si="1"/>
        <v>1515238</v>
      </c>
      <c r="H133" s="71">
        <v>0</v>
      </c>
      <c r="I133" s="72" t="s">
        <v>33</v>
      </c>
    </row>
    <row r="134" spans="1:9" s="81" customFormat="1" ht="69.75" customHeight="1" x14ac:dyDescent="0.2">
      <c r="A134" s="82" t="s">
        <v>253</v>
      </c>
      <c r="B134" s="82" t="s">
        <v>397</v>
      </c>
      <c r="C134" s="85" t="s">
        <v>398</v>
      </c>
      <c r="D134" s="86">
        <v>45505</v>
      </c>
      <c r="E134" s="84">
        <v>19900.27</v>
      </c>
      <c r="F134" s="69">
        <f t="shared" si="0"/>
        <v>45535</v>
      </c>
      <c r="G134" s="70">
        <f t="shared" si="1"/>
        <v>19900.27</v>
      </c>
      <c r="H134" s="71">
        <v>0</v>
      </c>
      <c r="I134" s="72" t="s">
        <v>33</v>
      </c>
    </row>
    <row r="135" spans="1:9" s="81" customFormat="1" ht="63.75" customHeight="1" x14ac:dyDescent="0.2">
      <c r="A135" s="82" t="s">
        <v>194</v>
      </c>
      <c r="B135" s="82" t="s">
        <v>399</v>
      </c>
      <c r="C135" s="85" t="s">
        <v>400</v>
      </c>
      <c r="D135" s="86">
        <v>45500</v>
      </c>
      <c r="E135" s="84">
        <v>13428.59</v>
      </c>
      <c r="F135" s="69">
        <f t="shared" si="0"/>
        <v>45530</v>
      </c>
      <c r="G135" s="70">
        <f t="shared" si="1"/>
        <v>13428.59</v>
      </c>
      <c r="H135" s="71">
        <v>0</v>
      </c>
      <c r="I135" s="72" t="s">
        <v>33</v>
      </c>
    </row>
    <row r="136" spans="1:9" s="83" customFormat="1" ht="57.75" customHeight="1" x14ac:dyDescent="0.2">
      <c r="A136" s="47" t="s">
        <v>0</v>
      </c>
      <c r="B136" s="47" t="s">
        <v>1</v>
      </c>
      <c r="C136" s="47" t="s">
        <v>3</v>
      </c>
      <c r="D136" s="47" t="s">
        <v>2</v>
      </c>
      <c r="E136" s="48" t="s">
        <v>4</v>
      </c>
      <c r="F136" s="47" t="s">
        <v>5</v>
      </c>
      <c r="G136" s="47" t="s">
        <v>6</v>
      </c>
      <c r="H136" s="47" t="s">
        <v>7</v>
      </c>
      <c r="I136" s="47" t="s">
        <v>8</v>
      </c>
    </row>
    <row r="137" spans="1:9" s="81" customFormat="1" ht="69.75" customHeight="1" x14ac:dyDescent="0.2">
      <c r="A137" s="82" t="s">
        <v>194</v>
      </c>
      <c r="B137" s="82" t="s">
        <v>401</v>
      </c>
      <c r="C137" s="85" t="s">
        <v>402</v>
      </c>
      <c r="D137" s="86">
        <v>45498</v>
      </c>
      <c r="E137" s="84">
        <v>4631.04</v>
      </c>
      <c r="F137" s="69">
        <f t="shared" si="0"/>
        <v>45528</v>
      </c>
      <c r="G137" s="70">
        <f t="shared" si="1"/>
        <v>4631.04</v>
      </c>
      <c r="H137" s="71">
        <v>0</v>
      </c>
      <c r="I137" s="72" t="s">
        <v>33</v>
      </c>
    </row>
    <row r="138" spans="1:9" s="81" customFormat="1" ht="79.5" customHeight="1" x14ac:dyDescent="0.2">
      <c r="A138" s="82" t="s">
        <v>405</v>
      </c>
      <c r="B138" s="82" t="s">
        <v>403</v>
      </c>
      <c r="C138" s="85" t="s">
        <v>404</v>
      </c>
      <c r="D138" s="86">
        <v>45506</v>
      </c>
      <c r="E138" s="84">
        <v>21697</v>
      </c>
      <c r="F138" s="69">
        <f t="shared" si="0"/>
        <v>45536</v>
      </c>
      <c r="G138" s="70">
        <f t="shared" si="1"/>
        <v>21697</v>
      </c>
      <c r="H138" s="71">
        <v>0</v>
      </c>
      <c r="I138" s="72" t="s">
        <v>33</v>
      </c>
    </row>
    <row r="139" spans="1:9" s="81" customFormat="1" ht="70.5" customHeight="1" x14ac:dyDescent="0.2">
      <c r="A139" s="82" t="s">
        <v>408</v>
      </c>
      <c r="B139" s="82" t="s">
        <v>406</v>
      </c>
      <c r="C139" s="85" t="s">
        <v>407</v>
      </c>
      <c r="D139" s="86">
        <v>45504</v>
      </c>
      <c r="E139" s="84">
        <v>98256.95</v>
      </c>
      <c r="F139" s="69">
        <f t="shared" si="0"/>
        <v>45534</v>
      </c>
      <c r="G139" s="70">
        <f t="shared" si="1"/>
        <v>98256.95</v>
      </c>
      <c r="H139" s="71">
        <v>0</v>
      </c>
      <c r="I139" s="72" t="s">
        <v>33</v>
      </c>
    </row>
    <row r="140" spans="1:9" s="81" customFormat="1" ht="105" customHeight="1" x14ac:dyDescent="0.2">
      <c r="A140" s="82" t="s">
        <v>411</v>
      </c>
      <c r="B140" s="82" t="s">
        <v>409</v>
      </c>
      <c r="C140" s="85" t="s">
        <v>410</v>
      </c>
      <c r="D140" s="86">
        <v>45504</v>
      </c>
      <c r="E140" s="84">
        <v>1500016</v>
      </c>
      <c r="F140" s="69">
        <f t="shared" si="0"/>
        <v>45534</v>
      </c>
      <c r="G140" s="70">
        <f t="shared" si="1"/>
        <v>1500016</v>
      </c>
      <c r="H140" s="71">
        <v>0</v>
      </c>
      <c r="I140" s="72" t="s">
        <v>33</v>
      </c>
    </row>
    <row r="141" spans="1:9" s="81" customFormat="1" ht="74.25" customHeight="1" x14ac:dyDescent="0.2">
      <c r="A141" s="82" t="s">
        <v>414</v>
      </c>
      <c r="B141" s="82" t="s">
        <v>412</v>
      </c>
      <c r="C141" s="85" t="s">
        <v>413</v>
      </c>
      <c r="D141" s="86">
        <v>45506</v>
      </c>
      <c r="E141" s="84">
        <v>57820</v>
      </c>
      <c r="F141" s="69">
        <f t="shared" si="0"/>
        <v>45536</v>
      </c>
      <c r="G141" s="70">
        <f t="shared" si="1"/>
        <v>57820</v>
      </c>
      <c r="H141" s="71">
        <v>0</v>
      </c>
      <c r="I141" s="72" t="s">
        <v>160</v>
      </c>
    </row>
    <row r="142" spans="1:9" s="81" customFormat="1" ht="102.75" customHeight="1" x14ac:dyDescent="0.2">
      <c r="A142" s="82" t="s">
        <v>417</v>
      </c>
      <c r="B142" s="82" t="s">
        <v>415</v>
      </c>
      <c r="C142" s="85" t="s">
        <v>416</v>
      </c>
      <c r="D142" s="86">
        <v>45474</v>
      </c>
      <c r="E142" s="84">
        <v>65195</v>
      </c>
      <c r="F142" s="69">
        <f t="shared" si="0"/>
        <v>45504</v>
      </c>
      <c r="G142" s="70">
        <f t="shared" si="1"/>
        <v>65195</v>
      </c>
      <c r="H142" s="71">
        <v>0</v>
      </c>
      <c r="I142" s="72" t="s">
        <v>33</v>
      </c>
    </row>
    <row r="143" spans="1:9" s="81" customFormat="1" ht="47.25" customHeight="1" x14ac:dyDescent="0.2">
      <c r="A143" s="92" t="s">
        <v>419</v>
      </c>
      <c r="B143" s="92" t="s">
        <v>418</v>
      </c>
      <c r="C143" s="85" t="s">
        <v>420</v>
      </c>
      <c r="D143" s="86">
        <v>45458</v>
      </c>
      <c r="E143" s="84">
        <v>1745</v>
      </c>
      <c r="F143" s="69">
        <f t="shared" si="0"/>
        <v>45488</v>
      </c>
      <c r="G143" s="70">
        <f t="shared" si="1"/>
        <v>1745</v>
      </c>
      <c r="H143" s="71">
        <v>0</v>
      </c>
      <c r="I143" s="72" t="s">
        <v>160</v>
      </c>
    </row>
    <row r="144" spans="1:9" s="81" customFormat="1" ht="47.25" customHeight="1" x14ac:dyDescent="0.2">
      <c r="A144" s="93"/>
      <c r="B144" s="93"/>
      <c r="C144" s="85" t="s">
        <v>421</v>
      </c>
      <c r="D144" s="86">
        <v>45473</v>
      </c>
      <c r="E144" s="84">
        <v>11851.5</v>
      </c>
      <c r="F144" s="69">
        <f t="shared" si="0"/>
        <v>45503</v>
      </c>
      <c r="G144" s="70">
        <f t="shared" si="1"/>
        <v>11851.5</v>
      </c>
      <c r="H144" s="71">
        <v>0</v>
      </c>
      <c r="I144" s="72" t="s">
        <v>160</v>
      </c>
    </row>
    <row r="145" spans="1:9" s="81" customFormat="1" ht="84.75" customHeight="1" x14ac:dyDescent="0.2">
      <c r="A145" s="82" t="s">
        <v>424</v>
      </c>
      <c r="B145" s="82" t="s">
        <v>422</v>
      </c>
      <c r="C145" s="85" t="s">
        <v>423</v>
      </c>
      <c r="D145" s="86">
        <v>45497</v>
      </c>
      <c r="E145" s="84">
        <v>1527392</v>
      </c>
      <c r="F145" s="69">
        <f t="shared" si="0"/>
        <v>45527</v>
      </c>
      <c r="G145" s="70">
        <f t="shared" si="1"/>
        <v>1527392</v>
      </c>
      <c r="H145" s="71">
        <v>0</v>
      </c>
      <c r="I145" s="72" t="s">
        <v>33</v>
      </c>
    </row>
    <row r="146" spans="1:9" s="81" customFormat="1" ht="91.5" customHeight="1" x14ac:dyDescent="0.2">
      <c r="A146" s="82" t="s">
        <v>335</v>
      </c>
      <c r="B146" s="82" t="s">
        <v>425</v>
      </c>
      <c r="C146" s="85" t="s">
        <v>385</v>
      </c>
      <c r="D146" s="86">
        <v>45425</v>
      </c>
      <c r="E146" s="84">
        <v>933380</v>
      </c>
      <c r="F146" s="69">
        <f t="shared" si="0"/>
        <v>45455</v>
      </c>
      <c r="G146" s="70">
        <f t="shared" si="1"/>
        <v>933380</v>
      </c>
      <c r="H146" s="71">
        <v>0</v>
      </c>
      <c r="I146" s="72" t="s">
        <v>160</v>
      </c>
    </row>
    <row r="147" spans="1:9" s="81" customFormat="1" x14ac:dyDescent="0.2">
      <c r="A147" s="92" t="s">
        <v>269</v>
      </c>
      <c r="B147" s="92" t="s">
        <v>426</v>
      </c>
      <c r="C147" s="85" t="s">
        <v>427</v>
      </c>
      <c r="D147" s="86">
        <v>45481</v>
      </c>
      <c r="E147" s="84">
        <v>1797.33</v>
      </c>
      <c r="F147" s="69">
        <f t="shared" si="0"/>
        <v>45511</v>
      </c>
      <c r="G147" s="70">
        <f t="shared" si="1"/>
        <v>1797.33</v>
      </c>
      <c r="H147" s="71">
        <v>0</v>
      </c>
      <c r="I147" s="72" t="s">
        <v>33</v>
      </c>
    </row>
    <row r="148" spans="1:9" s="81" customFormat="1" x14ac:dyDescent="0.2">
      <c r="A148" s="94"/>
      <c r="B148" s="94"/>
      <c r="C148" s="85" t="s">
        <v>428</v>
      </c>
      <c r="D148" s="86">
        <v>45491</v>
      </c>
      <c r="E148" s="84">
        <v>74669.350000000006</v>
      </c>
      <c r="F148" s="69">
        <f t="shared" si="0"/>
        <v>45521</v>
      </c>
      <c r="G148" s="70">
        <f t="shared" si="1"/>
        <v>74669.350000000006</v>
      </c>
      <c r="H148" s="71">
        <v>0</v>
      </c>
      <c r="I148" s="72" t="s">
        <v>33</v>
      </c>
    </row>
    <row r="149" spans="1:9" s="81" customFormat="1" x14ac:dyDescent="0.2">
      <c r="A149" s="94"/>
      <c r="B149" s="94"/>
      <c r="C149" s="85" t="s">
        <v>429</v>
      </c>
      <c r="D149" s="86">
        <v>45491</v>
      </c>
      <c r="E149" s="84">
        <v>597427.06999999995</v>
      </c>
      <c r="F149" s="69">
        <f t="shared" si="0"/>
        <v>45521</v>
      </c>
      <c r="G149" s="70">
        <f t="shared" si="1"/>
        <v>597427.06999999995</v>
      </c>
      <c r="H149" s="71">
        <v>0</v>
      </c>
      <c r="I149" s="72" t="s">
        <v>33</v>
      </c>
    </row>
    <row r="150" spans="1:9" s="81" customFormat="1" x14ac:dyDescent="0.2">
      <c r="A150" s="94"/>
      <c r="B150" s="94"/>
      <c r="C150" s="85" t="s">
        <v>430</v>
      </c>
      <c r="D150" s="86">
        <v>45491</v>
      </c>
      <c r="E150" s="84">
        <v>408231.16</v>
      </c>
      <c r="F150" s="69">
        <f t="shared" si="0"/>
        <v>45521</v>
      </c>
      <c r="G150" s="70">
        <f t="shared" si="1"/>
        <v>408231.16</v>
      </c>
      <c r="H150" s="71">
        <v>0</v>
      </c>
      <c r="I150" s="72" t="s">
        <v>33</v>
      </c>
    </row>
    <row r="151" spans="1:9" s="81" customFormat="1" x14ac:dyDescent="0.2">
      <c r="A151" s="94"/>
      <c r="B151" s="94"/>
      <c r="C151" s="85" t="s">
        <v>431</v>
      </c>
      <c r="D151" s="86">
        <v>45491</v>
      </c>
      <c r="E151" s="84">
        <v>88399.67</v>
      </c>
      <c r="F151" s="69">
        <f t="shared" si="0"/>
        <v>45521</v>
      </c>
      <c r="G151" s="70">
        <f t="shared" si="1"/>
        <v>88399.67</v>
      </c>
      <c r="H151" s="71">
        <v>0</v>
      </c>
      <c r="I151" s="72" t="s">
        <v>33</v>
      </c>
    </row>
    <row r="152" spans="1:9" s="81" customFormat="1" x14ac:dyDescent="0.2">
      <c r="A152" s="94"/>
      <c r="B152" s="94"/>
      <c r="C152" s="85" t="s">
        <v>432</v>
      </c>
      <c r="D152" s="86">
        <v>45491</v>
      </c>
      <c r="E152" s="84">
        <v>22198.36</v>
      </c>
      <c r="F152" s="69">
        <f t="shared" si="0"/>
        <v>45521</v>
      </c>
      <c r="G152" s="70">
        <f t="shared" si="1"/>
        <v>22198.36</v>
      </c>
      <c r="H152" s="71">
        <v>0</v>
      </c>
      <c r="I152" s="72" t="s">
        <v>33</v>
      </c>
    </row>
    <row r="153" spans="1:9" s="81" customFormat="1" x14ac:dyDescent="0.2">
      <c r="A153" s="94"/>
      <c r="B153" s="94"/>
      <c r="C153" s="85" t="s">
        <v>433</v>
      </c>
      <c r="D153" s="86">
        <v>45491</v>
      </c>
      <c r="E153" s="84">
        <v>34510.9</v>
      </c>
      <c r="F153" s="69">
        <f t="shared" si="0"/>
        <v>45521</v>
      </c>
      <c r="G153" s="70">
        <f t="shared" si="1"/>
        <v>34510.9</v>
      </c>
      <c r="H153" s="71">
        <v>0</v>
      </c>
      <c r="I153" s="72" t="s">
        <v>33</v>
      </c>
    </row>
    <row r="154" spans="1:9" s="81" customFormat="1" x14ac:dyDescent="0.2">
      <c r="A154" s="94"/>
      <c r="B154" s="94"/>
      <c r="C154" s="85" t="s">
        <v>434</v>
      </c>
      <c r="D154" s="86">
        <v>45492</v>
      </c>
      <c r="E154" s="84">
        <v>72216.160000000003</v>
      </c>
      <c r="F154" s="69">
        <f t="shared" si="0"/>
        <v>45522</v>
      </c>
      <c r="G154" s="70">
        <f t="shared" si="1"/>
        <v>72216.160000000003</v>
      </c>
      <c r="H154" s="71">
        <v>0</v>
      </c>
      <c r="I154" s="72" t="s">
        <v>33</v>
      </c>
    </row>
    <row r="155" spans="1:9" s="81" customFormat="1" x14ac:dyDescent="0.2">
      <c r="A155" s="94"/>
      <c r="B155" s="94"/>
      <c r="C155" s="85" t="s">
        <v>435</v>
      </c>
      <c r="D155" s="86">
        <v>45492</v>
      </c>
      <c r="E155" s="84">
        <v>49743.58</v>
      </c>
      <c r="F155" s="69">
        <f t="shared" si="0"/>
        <v>45522</v>
      </c>
      <c r="G155" s="70">
        <f t="shared" si="1"/>
        <v>49743.58</v>
      </c>
      <c r="H155" s="71">
        <v>0</v>
      </c>
      <c r="I155" s="72" t="s">
        <v>33</v>
      </c>
    </row>
    <row r="156" spans="1:9" s="81" customFormat="1" x14ac:dyDescent="0.2">
      <c r="A156" s="93"/>
      <c r="B156" s="93"/>
      <c r="C156" s="85" t="s">
        <v>436</v>
      </c>
      <c r="D156" s="86">
        <v>45496</v>
      </c>
      <c r="E156" s="84">
        <v>611.65</v>
      </c>
      <c r="F156" s="69">
        <f t="shared" si="0"/>
        <v>45526</v>
      </c>
      <c r="G156" s="70">
        <f t="shared" si="1"/>
        <v>611.65</v>
      </c>
      <c r="H156" s="71">
        <v>0</v>
      </c>
      <c r="I156" s="72" t="s">
        <v>33</v>
      </c>
    </row>
    <row r="157" spans="1:9" s="83" customFormat="1" ht="51" x14ac:dyDescent="0.2">
      <c r="A157" s="47" t="s">
        <v>0</v>
      </c>
      <c r="B157" s="47" t="s">
        <v>1</v>
      </c>
      <c r="C157" s="47" t="s">
        <v>3</v>
      </c>
      <c r="D157" s="47" t="s">
        <v>2</v>
      </c>
      <c r="E157" s="48" t="s">
        <v>4</v>
      </c>
      <c r="F157" s="47" t="s">
        <v>5</v>
      </c>
      <c r="G157" s="47" t="s">
        <v>6</v>
      </c>
      <c r="H157" s="47" t="s">
        <v>7</v>
      </c>
      <c r="I157" s="47" t="s">
        <v>8</v>
      </c>
    </row>
    <row r="158" spans="1:9" s="81" customFormat="1" ht="83.25" customHeight="1" x14ac:dyDescent="0.2">
      <c r="A158" s="82" t="s">
        <v>253</v>
      </c>
      <c r="B158" s="82" t="s">
        <v>437</v>
      </c>
      <c r="C158" s="85" t="s">
        <v>438</v>
      </c>
      <c r="D158" s="86">
        <v>45505</v>
      </c>
      <c r="E158" s="84">
        <v>21754.7</v>
      </c>
      <c r="F158" s="69">
        <f t="shared" si="0"/>
        <v>45535</v>
      </c>
      <c r="G158" s="70">
        <f t="shared" si="1"/>
        <v>21754.7</v>
      </c>
      <c r="H158" s="71">
        <v>0</v>
      </c>
      <c r="I158" s="72" t="s">
        <v>33</v>
      </c>
    </row>
    <row r="159" spans="1:9" s="81" customFormat="1" ht="41.25" customHeight="1" x14ac:dyDescent="0.2">
      <c r="A159" s="92" t="s">
        <v>440</v>
      </c>
      <c r="B159" s="92" t="s">
        <v>439</v>
      </c>
      <c r="C159" s="85" t="s">
        <v>441</v>
      </c>
      <c r="D159" s="86">
        <v>45506</v>
      </c>
      <c r="E159" s="84">
        <v>41064</v>
      </c>
      <c r="F159" s="69">
        <f t="shared" si="0"/>
        <v>45536</v>
      </c>
      <c r="G159" s="70">
        <f t="shared" si="1"/>
        <v>41064</v>
      </c>
      <c r="H159" s="71">
        <v>0</v>
      </c>
      <c r="I159" s="72" t="s">
        <v>33</v>
      </c>
    </row>
    <row r="160" spans="1:9" s="81" customFormat="1" ht="41.25" customHeight="1" x14ac:dyDescent="0.2">
      <c r="A160" s="93"/>
      <c r="B160" s="93"/>
      <c r="C160" s="85" t="s">
        <v>442</v>
      </c>
      <c r="D160" s="86">
        <v>45506</v>
      </c>
      <c r="E160" s="84">
        <v>10030</v>
      </c>
      <c r="F160" s="69">
        <f t="shared" si="0"/>
        <v>45536</v>
      </c>
      <c r="G160" s="70">
        <f t="shared" si="1"/>
        <v>10030</v>
      </c>
      <c r="H160" s="71">
        <v>0</v>
      </c>
      <c r="I160" s="72" t="s">
        <v>33</v>
      </c>
    </row>
    <row r="161" spans="1:9" s="81" customFormat="1" ht="60" customHeight="1" x14ac:dyDescent="0.2">
      <c r="A161" s="82" t="s">
        <v>445</v>
      </c>
      <c r="B161" s="82" t="s">
        <v>443</v>
      </c>
      <c r="C161" s="85" t="s">
        <v>444</v>
      </c>
      <c r="D161" s="86">
        <v>45503</v>
      </c>
      <c r="E161" s="84">
        <v>56284.76</v>
      </c>
      <c r="F161" s="69">
        <f t="shared" si="0"/>
        <v>45533</v>
      </c>
      <c r="G161" s="70">
        <f t="shared" si="1"/>
        <v>56284.76</v>
      </c>
      <c r="H161" s="71">
        <v>0</v>
      </c>
      <c r="I161" s="72" t="s">
        <v>33</v>
      </c>
    </row>
    <row r="162" spans="1:9" s="81" customFormat="1" ht="63" customHeight="1" x14ac:dyDescent="0.2">
      <c r="A162" s="82" t="s">
        <v>448</v>
      </c>
      <c r="B162" s="82" t="s">
        <v>446</v>
      </c>
      <c r="C162" s="85" t="s">
        <v>447</v>
      </c>
      <c r="D162" s="86">
        <v>45484</v>
      </c>
      <c r="E162" s="84">
        <v>951858.8</v>
      </c>
      <c r="F162" s="69">
        <f t="shared" si="0"/>
        <v>45514</v>
      </c>
      <c r="G162" s="70">
        <f t="shared" si="1"/>
        <v>951858.8</v>
      </c>
      <c r="H162" s="71">
        <v>0</v>
      </c>
      <c r="I162" s="72" t="s">
        <v>160</v>
      </c>
    </row>
    <row r="163" spans="1:9" s="81" customFormat="1" ht="28.5" customHeight="1" x14ac:dyDescent="0.2">
      <c r="A163" s="92" t="s">
        <v>253</v>
      </c>
      <c r="B163" s="92" t="s">
        <v>449</v>
      </c>
      <c r="C163" s="85" t="s">
        <v>450</v>
      </c>
      <c r="D163" s="86">
        <v>45383</v>
      </c>
      <c r="E163" s="84">
        <v>25748.61</v>
      </c>
      <c r="F163" s="69">
        <f t="shared" si="0"/>
        <v>45413</v>
      </c>
      <c r="G163" s="70">
        <f t="shared" si="1"/>
        <v>25748.61</v>
      </c>
      <c r="H163" s="71">
        <v>0</v>
      </c>
      <c r="I163" s="72" t="s">
        <v>33</v>
      </c>
    </row>
    <row r="164" spans="1:9" s="81" customFormat="1" ht="28.5" customHeight="1" x14ac:dyDescent="0.2">
      <c r="A164" s="94"/>
      <c r="B164" s="94"/>
      <c r="C164" s="85" t="s">
        <v>451</v>
      </c>
      <c r="D164" s="86">
        <v>45413</v>
      </c>
      <c r="E164" s="84">
        <v>25293.67</v>
      </c>
      <c r="F164" s="69">
        <f t="shared" si="0"/>
        <v>45443</v>
      </c>
      <c r="G164" s="70">
        <f t="shared" si="1"/>
        <v>25293.67</v>
      </c>
      <c r="H164" s="71">
        <v>0</v>
      </c>
      <c r="I164" s="72" t="s">
        <v>33</v>
      </c>
    </row>
    <row r="165" spans="1:9" s="81" customFormat="1" ht="28.5" customHeight="1" x14ac:dyDescent="0.2">
      <c r="A165" s="93"/>
      <c r="B165" s="93"/>
      <c r="C165" s="85" t="s">
        <v>452</v>
      </c>
      <c r="D165" s="86">
        <v>45444</v>
      </c>
      <c r="E165" s="84">
        <v>28132.1</v>
      </c>
      <c r="F165" s="69">
        <f t="shared" si="0"/>
        <v>45474</v>
      </c>
      <c r="G165" s="70">
        <f t="shared" si="1"/>
        <v>28132.1</v>
      </c>
      <c r="H165" s="71">
        <v>0</v>
      </c>
      <c r="I165" s="72" t="s">
        <v>33</v>
      </c>
    </row>
    <row r="166" spans="1:9" s="81" customFormat="1" x14ac:dyDescent="0.2">
      <c r="A166" s="92" t="s">
        <v>194</v>
      </c>
      <c r="B166" s="92" t="s">
        <v>453</v>
      </c>
      <c r="C166" s="85" t="s">
        <v>454</v>
      </c>
      <c r="D166" s="86">
        <v>45437</v>
      </c>
      <c r="E166" s="84">
        <v>14605.25</v>
      </c>
      <c r="F166" s="69">
        <f t="shared" si="0"/>
        <v>45467</v>
      </c>
      <c r="G166" s="70">
        <f t="shared" si="1"/>
        <v>14605.25</v>
      </c>
      <c r="H166" s="71">
        <v>0</v>
      </c>
      <c r="I166" s="72" t="s">
        <v>33</v>
      </c>
    </row>
    <row r="167" spans="1:9" s="81" customFormat="1" x14ac:dyDescent="0.2">
      <c r="A167" s="94"/>
      <c r="B167" s="94"/>
      <c r="C167" s="85" t="s">
        <v>455</v>
      </c>
      <c r="D167" s="86">
        <v>45420</v>
      </c>
      <c r="E167" s="84">
        <v>13206.14</v>
      </c>
      <c r="F167" s="69">
        <f t="shared" si="0"/>
        <v>45450</v>
      </c>
      <c r="G167" s="70">
        <f t="shared" si="1"/>
        <v>13206.14</v>
      </c>
      <c r="H167" s="71">
        <v>0</v>
      </c>
      <c r="I167" s="72" t="s">
        <v>33</v>
      </c>
    </row>
    <row r="168" spans="1:9" s="81" customFormat="1" x14ac:dyDescent="0.2">
      <c r="A168" s="94"/>
      <c r="B168" s="94"/>
      <c r="C168" s="85" t="s">
        <v>456</v>
      </c>
      <c r="D168" s="86">
        <v>45420</v>
      </c>
      <c r="E168" s="84">
        <v>13497.1</v>
      </c>
      <c r="F168" s="69">
        <f t="shared" si="0"/>
        <v>45450</v>
      </c>
      <c r="G168" s="70">
        <f t="shared" si="1"/>
        <v>13497.1</v>
      </c>
      <c r="H168" s="71">
        <v>0</v>
      </c>
      <c r="I168" s="72" t="s">
        <v>33</v>
      </c>
    </row>
    <row r="169" spans="1:9" s="81" customFormat="1" x14ac:dyDescent="0.2">
      <c r="A169" s="94"/>
      <c r="B169" s="94"/>
      <c r="C169" s="85" t="s">
        <v>457</v>
      </c>
      <c r="D169" s="86">
        <v>45420</v>
      </c>
      <c r="E169" s="84">
        <v>13224.09</v>
      </c>
      <c r="F169" s="69">
        <f t="shared" si="0"/>
        <v>45450</v>
      </c>
      <c r="G169" s="70">
        <f t="shared" si="1"/>
        <v>13224.09</v>
      </c>
      <c r="H169" s="71">
        <v>0</v>
      </c>
      <c r="I169" s="72" t="s">
        <v>33</v>
      </c>
    </row>
    <row r="170" spans="1:9" s="81" customFormat="1" x14ac:dyDescent="0.2">
      <c r="A170" s="94"/>
      <c r="B170" s="94"/>
      <c r="C170" s="85" t="s">
        <v>458</v>
      </c>
      <c r="D170" s="86">
        <v>45420</v>
      </c>
      <c r="E170" s="84">
        <v>387.48</v>
      </c>
      <c r="F170" s="69">
        <f t="shared" si="0"/>
        <v>45450</v>
      </c>
      <c r="G170" s="70">
        <f t="shared" si="1"/>
        <v>387.48</v>
      </c>
      <c r="H170" s="71">
        <v>0</v>
      </c>
      <c r="I170" s="72" t="s">
        <v>33</v>
      </c>
    </row>
    <row r="171" spans="1:9" s="81" customFormat="1" x14ac:dyDescent="0.2">
      <c r="A171" s="94"/>
      <c r="B171" s="94"/>
      <c r="C171" s="85" t="s">
        <v>459</v>
      </c>
      <c r="D171" s="86">
        <v>45420</v>
      </c>
      <c r="E171" s="84">
        <v>13718.27</v>
      </c>
      <c r="F171" s="69">
        <f t="shared" si="0"/>
        <v>45450</v>
      </c>
      <c r="G171" s="70">
        <f t="shared" si="1"/>
        <v>13718.27</v>
      </c>
      <c r="H171" s="71">
        <v>0</v>
      </c>
      <c r="I171" s="72" t="s">
        <v>33</v>
      </c>
    </row>
    <row r="172" spans="1:9" s="81" customFormat="1" x14ac:dyDescent="0.2">
      <c r="A172" s="93"/>
      <c r="B172" s="93"/>
      <c r="C172" s="85" t="s">
        <v>460</v>
      </c>
      <c r="D172" s="86">
        <v>45420</v>
      </c>
      <c r="E172" s="84">
        <v>783.51</v>
      </c>
      <c r="F172" s="69">
        <f t="shared" si="0"/>
        <v>45450</v>
      </c>
      <c r="G172" s="70">
        <f t="shared" si="1"/>
        <v>783.51</v>
      </c>
      <c r="H172" s="71">
        <v>0</v>
      </c>
      <c r="I172" s="72" t="s">
        <v>33</v>
      </c>
    </row>
    <row r="173" spans="1:9" s="81" customFormat="1" ht="69.75" customHeight="1" x14ac:dyDescent="0.2">
      <c r="A173" s="82" t="s">
        <v>194</v>
      </c>
      <c r="B173" s="82" t="s">
        <v>461</v>
      </c>
      <c r="C173" s="85" t="s">
        <v>462</v>
      </c>
      <c r="D173" s="86">
        <v>45468</v>
      </c>
      <c r="E173" s="84">
        <v>15110.11</v>
      </c>
      <c r="F173" s="69">
        <f t="shared" si="0"/>
        <v>45498</v>
      </c>
      <c r="G173" s="70">
        <f t="shared" si="1"/>
        <v>15110.11</v>
      </c>
      <c r="H173" s="71">
        <v>0</v>
      </c>
      <c r="I173" s="72" t="s">
        <v>33</v>
      </c>
    </row>
    <row r="174" spans="1:9" s="81" customFormat="1" ht="91.5" customHeight="1" x14ac:dyDescent="0.2">
      <c r="A174" s="82" t="s">
        <v>465</v>
      </c>
      <c r="B174" s="82" t="s">
        <v>463</v>
      </c>
      <c r="C174" s="85" t="s">
        <v>464</v>
      </c>
      <c r="D174" s="86">
        <v>45499</v>
      </c>
      <c r="E174" s="84">
        <v>1723212</v>
      </c>
      <c r="F174" s="69">
        <f t="shared" si="0"/>
        <v>45529</v>
      </c>
      <c r="G174" s="70">
        <f t="shared" si="1"/>
        <v>1723212</v>
      </c>
      <c r="H174" s="71">
        <v>0</v>
      </c>
      <c r="I174" s="72" t="s">
        <v>160</v>
      </c>
    </row>
    <row r="175" spans="1:9" s="81" customFormat="1" ht="71.25" customHeight="1" x14ac:dyDescent="0.2">
      <c r="A175" s="82" t="s">
        <v>468</v>
      </c>
      <c r="B175" s="82" t="s">
        <v>466</v>
      </c>
      <c r="C175" s="85" t="s">
        <v>467</v>
      </c>
      <c r="D175" s="86">
        <v>45502</v>
      </c>
      <c r="E175" s="84">
        <v>382674</v>
      </c>
      <c r="F175" s="69">
        <f t="shared" si="0"/>
        <v>45532</v>
      </c>
      <c r="G175" s="70">
        <f t="shared" si="1"/>
        <v>382674</v>
      </c>
      <c r="H175" s="71">
        <v>0</v>
      </c>
      <c r="I175" s="72" t="s">
        <v>33</v>
      </c>
    </row>
    <row r="176" spans="1:9" s="81" customFormat="1" ht="85.5" customHeight="1" x14ac:dyDescent="0.2">
      <c r="A176" s="82" t="s">
        <v>259</v>
      </c>
      <c r="B176" s="82" t="s">
        <v>469</v>
      </c>
      <c r="C176" s="85" t="s">
        <v>470</v>
      </c>
      <c r="D176" s="86">
        <v>45511</v>
      </c>
      <c r="E176" s="84">
        <v>93711.96</v>
      </c>
      <c r="F176" s="69">
        <f t="shared" si="0"/>
        <v>45541</v>
      </c>
      <c r="G176" s="70">
        <f t="shared" si="1"/>
        <v>93711.96</v>
      </c>
      <c r="H176" s="71">
        <v>0</v>
      </c>
      <c r="I176" s="72" t="s">
        <v>33</v>
      </c>
    </row>
    <row r="177" spans="1:9" s="81" customFormat="1" ht="84" customHeight="1" x14ac:dyDescent="0.2">
      <c r="A177" s="82" t="s">
        <v>473</v>
      </c>
      <c r="B177" s="82" t="s">
        <v>471</v>
      </c>
      <c r="C177" s="85" t="s">
        <v>472</v>
      </c>
      <c r="D177" s="86">
        <v>45474</v>
      </c>
      <c r="E177" s="84">
        <v>2863103.62</v>
      </c>
      <c r="F177" s="69">
        <f t="shared" si="0"/>
        <v>45504</v>
      </c>
      <c r="G177" s="70">
        <f t="shared" si="1"/>
        <v>2863103.62</v>
      </c>
      <c r="H177" s="71">
        <v>0</v>
      </c>
      <c r="I177" s="72" t="s">
        <v>33</v>
      </c>
    </row>
    <row r="178" spans="1:9" s="83" customFormat="1" ht="55.5" customHeight="1" x14ac:dyDescent="0.2">
      <c r="A178" s="47" t="s">
        <v>0</v>
      </c>
      <c r="B178" s="47" t="s">
        <v>1</v>
      </c>
      <c r="C178" s="47" t="s">
        <v>3</v>
      </c>
      <c r="D178" s="47" t="s">
        <v>2</v>
      </c>
      <c r="E178" s="48" t="s">
        <v>4</v>
      </c>
      <c r="F178" s="47" t="s">
        <v>5</v>
      </c>
      <c r="G178" s="47" t="s">
        <v>6</v>
      </c>
      <c r="H178" s="47" t="s">
        <v>7</v>
      </c>
      <c r="I178" s="47" t="s">
        <v>8</v>
      </c>
    </row>
    <row r="179" spans="1:9" s="81" customFormat="1" ht="78" customHeight="1" x14ac:dyDescent="0.2">
      <c r="A179" s="82" t="s">
        <v>476</v>
      </c>
      <c r="B179" s="82" t="s">
        <v>474</v>
      </c>
      <c r="C179" s="85" t="s">
        <v>475</v>
      </c>
      <c r="D179" s="86">
        <v>45502</v>
      </c>
      <c r="E179" s="84">
        <v>14455</v>
      </c>
      <c r="F179" s="69">
        <f t="shared" si="0"/>
        <v>45532</v>
      </c>
      <c r="G179" s="70">
        <f t="shared" si="1"/>
        <v>14455</v>
      </c>
      <c r="H179" s="71">
        <v>0</v>
      </c>
      <c r="I179" s="72" t="s">
        <v>33</v>
      </c>
    </row>
    <row r="180" spans="1:9" s="81" customFormat="1" ht="76.5" customHeight="1" x14ac:dyDescent="0.2">
      <c r="A180" s="82" t="s">
        <v>182</v>
      </c>
      <c r="B180" s="82" t="s">
        <v>477</v>
      </c>
      <c r="C180" s="85" t="s">
        <v>478</v>
      </c>
      <c r="D180" s="86">
        <v>45497</v>
      </c>
      <c r="E180" s="84">
        <v>500025</v>
      </c>
      <c r="F180" s="69">
        <f t="shared" si="0"/>
        <v>45527</v>
      </c>
      <c r="G180" s="70">
        <f t="shared" si="1"/>
        <v>500025</v>
      </c>
      <c r="H180" s="71">
        <v>0</v>
      </c>
      <c r="I180" s="72" t="s">
        <v>33</v>
      </c>
    </row>
    <row r="181" spans="1:9" s="81" customFormat="1" ht="99.75" customHeight="1" x14ac:dyDescent="0.2">
      <c r="A181" s="82" t="s">
        <v>448</v>
      </c>
      <c r="B181" s="82" t="s">
        <v>479</v>
      </c>
      <c r="C181" s="85" t="s">
        <v>480</v>
      </c>
      <c r="D181" s="86">
        <v>45509</v>
      </c>
      <c r="E181" s="84">
        <v>133104</v>
      </c>
      <c r="F181" s="69">
        <f t="shared" si="0"/>
        <v>45539</v>
      </c>
      <c r="G181" s="70">
        <f t="shared" si="1"/>
        <v>133104</v>
      </c>
      <c r="H181" s="71">
        <v>0</v>
      </c>
      <c r="I181" s="72" t="s">
        <v>33</v>
      </c>
    </row>
    <row r="182" spans="1:9" s="81" customFormat="1" ht="24" customHeight="1" x14ac:dyDescent="0.2">
      <c r="A182" s="92" t="s">
        <v>482</v>
      </c>
      <c r="B182" s="92" t="s">
        <v>481</v>
      </c>
      <c r="C182" s="85" t="s">
        <v>483</v>
      </c>
      <c r="D182" s="86">
        <v>45426</v>
      </c>
      <c r="E182" s="84">
        <v>719999.99</v>
      </c>
      <c r="F182" s="69">
        <f t="shared" si="0"/>
        <v>45456</v>
      </c>
      <c r="G182" s="70">
        <f t="shared" si="1"/>
        <v>719999.99</v>
      </c>
      <c r="H182" s="71">
        <v>0</v>
      </c>
      <c r="I182" s="72" t="s">
        <v>160</v>
      </c>
    </row>
    <row r="183" spans="1:9" s="81" customFormat="1" ht="24" customHeight="1" x14ac:dyDescent="0.2">
      <c r="A183" s="94"/>
      <c r="B183" s="94"/>
      <c r="C183" s="85" t="s">
        <v>484</v>
      </c>
      <c r="D183" s="86">
        <v>45427</v>
      </c>
      <c r="E183" s="84">
        <v>719999.99</v>
      </c>
      <c r="F183" s="69">
        <f t="shared" si="0"/>
        <v>45457</v>
      </c>
      <c r="G183" s="70">
        <f t="shared" si="1"/>
        <v>719999.99</v>
      </c>
      <c r="H183" s="71">
        <v>0</v>
      </c>
      <c r="I183" s="72" t="s">
        <v>160</v>
      </c>
    </row>
    <row r="184" spans="1:9" s="81" customFormat="1" ht="24" customHeight="1" x14ac:dyDescent="0.2">
      <c r="A184" s="94"/>
      <c r="B184" s="94"/>
      <c r="C184" s="85" t="s">
        <v>485</v>
      </c>
      <c r="D184" s="86">
        <v>45428</v>
      </c>
      <c r="E184" s="84">
        <v>643661.61</v>
      </c>
      <c r="F184" s="69">
        <f t="shared" si="0"/>
        <v>45458</v>
      </c>
      <c r="G184" s="70">
        <f t="shared" si="1"/>
        <v>643661.61</v>
      </c>
      <c r="H184" s="71">
        <v>0</v>
      </c>
      <c r="I184" s="72" t="s">
        <v>160</v>
      </c>
    </row>
    <row r="185" spans="1:9" s="81" customFormat="1" ht="24" customHeight="1" x14ac:dyDescent="0.2">
      <c r="A185" s="94"/>
      <c r="B185" s="94"/>
      <c r="C185" s="85" t="s">
        <v>486</v>
      </c>
      <c r="D185" s="86">
        <v>45429</v>
      </c>
      <c r="E185" s="84">
        <v>719999.99</v>
      </c>
      <c r="F185" s="69">
        <f t="shared" si="0"/>
        <v>45459</v>
      </c>
      <c r="G185" s="70">
        <f t="shared" si="1"/>
        <v>719999.99</v>
      </c>
      <c r="H185" s="71">
        <v>0</v>
      </c>
      <c r="I185" s="72" t="s">
        <v>160</v>
      </c>
    </row>
    <row r="186" spans="1:9" s="81" customFormat="1" ht="24" customHeight="1" x14ac:dyDescent="0.2">
      <c r="A186" s="93"/>
      <c r="B186" s="93"/>
      <c r="C186" s="85" t="s">
        <v>487</v>
      </c>
      <c r="D186" s="86">
        <v>45429</v>
      </c>
      <c r="E186" s="84">
        <v>719999.99</v>
      </c>
      <c r="F186" s="69">
        <f t="shared" si="0"/>
        <v>45459</v>
      </c>
      <c r="G186" s="70">
        <f t="shared" si="1"/>
        <v>719999.99</v>
      </c>
      <c r="H186" s="71">
        <v>0</v>
      </c>
      <c r="I186" s="72" t="s">
        <v>160</v>
      </c>
    </row>
    <row r="187" spans="1:9" s="81" customFormat="1" ht="93.75" customHeight="1" x14ac:dyDescent="0.2">
      <c r="A187" s="82" t="s">
        <v>490</v>
      </c>
      <c r="B187" s="82" t="s">
        <v>488</v>
      </c>
      <c r="C187" s="85" t="s">
        <v>489</v>
      </c>
      <c r="D187" s="86">
        <v>45502</v>
      </c>
      <c r="E187" s="84">
        <v>1182360</v>
      </c>
      <c r="F187" s="69">
        <f t="shared" si="0"/>
        <v>45532</v>
      </c>
      <c r="G187" s="70">
        <f t="shared" si="1"/>
        <v>1182360</v>
      </c>
      <c r="H187" s="71">
        <v>0</v>
      </c>
      <c r="I187" s="72" t="s">
        <v>33</v>
      </c>
    </row>
    <row r="188" spans="1:9" s="81" customFormat="1" ht="54.75" customHeight="1" x14ac:dyDescent="0.2">
      <c r="A188" s="92" t="s">
        <v>492</v>
      </c>
      <c r="B188" s="92" t="s">
        <v>491</v>
      </c>
      <c r="C188" s="85" t="s">
        <v>493</v>
      </c>
      <c r="D188" s="86">
        <v>45505</v>
      </c>
      <c r="E188" s="84">
        <v>79950</v>
      </c>
      <c r="F188" s="69">
        <f t="shared" si="0"/>
        <v>45535</v>
      </c>
      <c r="G188" s="70">
        <f t="shared" si="1"/>
        <v>79950</v>
      </c>
      <c r="H188" s="71">
        <v>0</v>
      </c>
      <c r="I188" s="72" t="s">
        <v>33</v>
      </c>
    </row>
    <row r="189" spans="1:9" s="81" customFormat="1" ht="54.75" customHeight="1" x14ac:dyDescent="0.2">
      <c r="A189" s="93"/>
      <c r="B189" s="93"/>
      <c r="C189" s="85" t="s">
        <v>494</v>
      </c>
      <c r="D189" s="86">
        <v>45505</v>
      </c>
      <c r="E189" s="84">
        <v>181689.60000000001</v>
      </c>
      <c r="F189" s="69">
        <f t="shared" si="0"/>
        <v>45535</v>
      </c>
      <c r="G189" s="70">
        <f t="shared" si="1"/>
        <v>181689.60000000001</v>
      </c>
      <c r="H189" s="71">
        <v>0</v>
      </c>
      <c r="I189" s="72" t="s">
        <v>33</v>
      </c>
    </row>
    <row r="190" spans="1:9" s="81" customFormat="1" ht="103.5" customHeight="1" x14ac:dyDescent="0.2">
      <c r="A190" s="82" t="s">
        <v>497</v>
      </c>
      <c r="B190" s="82" t="s">
        <v>495</v>
      </c>
      <c r="C190" s="85" t="s">
        <v>496</v>
      </c>
      <c r="D190" s="86">
        <v>45498</v>
      </c>
      <c r="E190" s="84">
        <v>55460</v>
      </c>
      <c r="F190" s="69">
        <f t="shared" si="0"/>
        <v>45528</v>
      </c>
      <c r="G190" s="70">
        <f t="shared" si="1"/>
        <v>55460</v>
      </c>
      <c r="H190" s="71">
        <v>0</v>
      </c>
      <c r="I190" s="72" t="s">
        <v>33</v>
      </c>
    </row>
    <row r="191" spans="1:9" s="81" customFormat="1" ht="99" customHeight="1" x14ac:dyDescent="0.2">
      <c r="A191" s="82" t="s">
        <v>499</v>
      </c>
      <c r="B191" s="82" t="s">
        <v>498</v>
      </c>
      <c r="C191" s="85" t="s">
        <v>249</v>
      </c>
      <c r="D191" s="86">
        <v>45506</v>
      </c>
      <c r="E191" s="84">
        <v>486160</v>
      </c>
      <c r="F191" s="69">
        <f t="shared" si="0"/>
        <v>45536</v>
      </c>
      <c r="G191" s="70">
        <f t="shared" si="1"/>
        <v>486160</v>
      </c>
      <c r="H191" s="71">
        <v>0</v>
      </c>
      <c r="I191" s="72" t="s">
        <v>33</v>
      </c>
    </row>
    <row r="192" spans="1:9" s="81" customFormat="1" ht="104.25" customHeight="1" x14ac:dyDescent="0.2">
      <c r="A192" s="82" t="s">
        <v>501</v>
      </c>
      <c r="B192" s="82" t="s">
        <v>500</v>
      </c>
      <c r="C192" s="85" t="s">
        <v>410</v>
      </c>
      <c r="D192" s="86">
        <v>45288</v>
      </c>
      <c r="E192" s="84">
        <v>118000</v>
      </c>
      <c r="F192" s="69">
        <f t="shared" si="0"/>
        <v>45318</v>
      </c>
      <c r="G192" s="70">
        <f t="shared" si="1"/>
        <v>118000</v>
      </c>
      <c r="H192" s="71">
        <v>0</v>
      </c>
      <c r="I192" s="72" t="s">
        <v>33</v>
      </c>
    </row>
    <row r="193" spans="1:9" s="83" customFormat="1" ht="55.5" customHeight="1" x14ac:dyDescent="0.2">
      <c r="A193" s="47" t="s">
        <v>0</v>
      </c>
      <c r="B193" s="47" t="s">
        <v>1</v>
      </c>
      <c r="C193" s="47" t="s">
        <v>3</v>
      </c>
      <c r="D193" s="47" t="s">
        <v>2</v>
      </c>
      <c r="E193" s="48" t="s">
        <v>4</v>
      </c>
      <c r="F193" s="47" t="s">
        <v>5</v>
      </c>
      <c r="G193" s="47" t="s">
        <v>6</v>
      </c>
      <c r="H193" s="47" t="s">
        <v>7</v>
      </c>
      <c r="I193" s="47" t="s">
        <v>8</v>
      </c>
    </row>
    <row r="194" spans="1:9" s="81" customFormat="1" ht="91.5" customHeight="1" x14ac:dyDescent="0.2">
      <c r="A194" s="87" t="s">
        <v>504</v>
      </c>
      <c r="B194" s="82" t="s">
        <v>502</v>
      </c>
      <c r="C194" s="85" t="s">
        <v>503</v>
      </c>
      <c r="D194" s="86">
        <v>45506</v>
      </c>
      <c r="E194" s="84">
        <v>1888000</v>
      </c>
      <c r="F194" s="69">
        <f t="shared" si="0"/>
        <v>45536</v>
      </c>
      <c r="G194" s="70">
        <f t="shared" si="1"/>
        <v>1888000</v>
      </c>
      <c r="H194" s="71">
        <v>0</v>
      </c>
      <c r="I194" s="72" t="s">
        <v>33</v>
      </c>
    </row>
    <row r="195" spans="1:9" s="81" customFormat="1" ht="69" customHeight="1" x14ac:dyDescent="0.2">
      <c r="A195" s="87" t="s">
        <v>507</v>
      </c>
      <c r="B195" s="82" t="s">
        <v>505</v>
      </c>
      <c r="C195" s="85" t="s">
        <v>506</v>
      </c>
      <c r="D195" s="86">
        <v>45502</v>
      </c>
      <c r="E195" s="84">
        <v>1327500</v>
      </c>
      <c r="F195" s="69">
        <f t="shared" si="0"/>
        <v>45532</v>
      </c>
      <c r="G195" s="70">
        <f t="shared" si="1"/>
        <v>1327500</v>
      </c>
      <c r="H195" s="71">
        <v>0</v>
      </c>
      <c r="I195" s="72" t="s">
        <v>33</v>
      </c>
    </row>
    <row r="196" spans="1:9" s="81" customFormat="1" ht="96.75" customHeight="1" x14ac:dyDescent="0.2">
      <c r="A196" s="87" t="s">
        <v>510</v>
      </c>
      <c r="B196" s="82" t="s">
        <v>508</v>
      </c>
      <c r="C196" s="85" t="s">
        <v>509</v>
      </c>
      <c r="D196" s="86">
        <v>45505</v>
      </c>
      <c r="E196" s="84">
        <v>1770000</v>
      </c>
      <c r="F196" s="69">
        <f t="shared" si="0"/>
        <v>45535</v>
      </c>
      <c r="G196" s="70">
        <f t="shared" si="1"/>
        <v>1770000</v>
      </c>
      <c r="H196" s="71">
        <v>0</v>
      </c>
      <c r="I196" s="72" t="s">
        <v>33</v>
      </c>
    </row>
    <row r="197" spans="1:9" s="81" customFormat="1" ht="24" customHeight="1" x14ac:dyDescent="0.2">
      <c r="A197" s="102" t="s">
        <v>512</v>
      </c>
      <c r="B197" s="92" t="s">
        <v>511</v>
      </c>
      <c r="C197" s="85" t="s">
        <v>513</v>
      </c>
      <c r="D197" s="86">
        <v>45446</v>
      </c>
      <c r="E197" s="84">
        <v>247800</v>
      </c>
      <c r="F197" s="69">
        <f t="shared" si="0"/>
        <v>45476</v>
      </c>
      <c r="G197" s="70">
        <f t="shared" si="1"/>
        <v>247800</v>
      </c>
      <c r="H197" s="71">
        <v>0</v>
      </c>
      <c r="I197" s="72" t="s">
        <v>33</v>
      </c>
    </row>
    <row r="198" spans="1:9" s="81" customFormat="1" ht="24" customHeight="1" x14ac:dyDescent="0.2">
      <c r="A198" s="104"/>
      <c r="B198" s="94"/>
      <c r="C198" s="85" t="s">
        <v>514</v>
      </c>
      <c r="D198" s="86">
        <v>45474</v>
      </c>
      <c r="E198" s="84">
        <v>247800</v>
      </c>
      <c r="F198" s="69">
        <f t="shared" si="0"/>
        <v>45504</v>
      </c>
      <c r="G198" s="70">
        <f t="shared" si="1"/>
        <v>247800</v>
      </c>
      <c r="H198" s="71">
        <v>0</v>
      </c>
      <c r="I198" s="72" t="s">
        <v>33</v>
      </c>
    </row>
    <row r="199" spans="1:9" s="81" customFormat="1" ht="24" customHeight="1" x14ac:dyDescent="0.2">
      <c r="A199" s="103"/>
      <c r="B199" s="93"/>
      <c r="C199" s="85" t="s">
        <v>515</v>
      </c>
      <c r="D199" s="86">
        <v>45502</v>
      </c>
      <c r="E199" s="84">
        <v>247800</v>
      </c>
      <c r="F199" s="69">
        <f t="shared" si="0"/>
        <v>45532</v>
      </c>
      <c r="G199" s="70">
        <f t="shared" si="1"/>
        <v>247800</v>
      </c>
      <c r="H199" s="71">
        <v>0</v>
      </c>
      <c r="I199" s="72" t="s">
        <v>33</v>
      </c>
    </row>
    <row r="200" spans="1:9" s="81" customFormat="1" ht="22.5" customHeight="1" x14ac:dyDescent="0.2">
      <c r="A200" s="102" t="s">
        <v>482</v>
      </c>
      <c r="B200" s="92" t="s">
        <v>516</v>
      </c>
      <c r="C200" s="85" t="s">
        <v>517</v>
      </c>
      <c r="D200" s="86">
        <v>45497</v>
      </c>
      <c r="E200" s="84">
        <v>899999.89</v>
      </c>
      <c r="F200" s="69">
        <f t="shared" si="0"/>
        <v>45527</v>
      </c>
      <c r="G200" s="70">
        <f t="shared" si="1"/>
        <v>899999.89</v>
      </c>
      <c r="H200" s="71">
        <v>0</v>
      </c>
      <c r="I200" s="72" t="s">
        <v>160</v>
      </c>
    </row>
    <row r="201" spans="1:9" s="81" customFormat="1" ht="22.5" customHeight="1" x14ac:dyDescent="0.2">
      <c r="A201" s="104"/>
      <c r="B201" s="94"/>
      <c r="C201" s="85" t="s">
        <v>518</v>
      </c>
      <c r="D201" s="86">
        <v>45488</v>
      </c>
      <c r="E201" s="84">
        <v>900000.03</v>
      </c>
      <c r="F201" s="69">
        <f t="shared" si="0"/>
        <v>45518</v>
      </c>
      <c r="G201" s="70">
        <f t="shared" si="1"/>
        <v>900000.03</v>
      </c>
      <c r="H201" s="71">
        <v>0</v>
      </c>
      <c r="I201" s="72" t="s">
        <v>160</v>
      </c>
    </row>
    <row r="202" spans="1:9" s="81" customFormat="1" ht="22.5" customHeight="1" x14ac:dyDescent="0.2">
      <c r="A202" s="104"/>
      <c r="B202" s="94"/>
      <c r="C202" s="85" t="s">
        <v>519</v>
      </c>
      <c r="D202" s="86">
        <v>45488</v>
      </c>
      <c r="E202" s="84">
        <v>900000.03</v>
      </c>
      <c r="F202" s="69">
        <f t="shared" si="0"/>
        <v>45518</v>
      </c>
      <c r="G202" s="70">
        <f t="shared" si="1"/>
        <v>900000.03</v>
      </c>
      <c r="H202" s="71">
        <v>0</v>
      </c>
      <c r="I202" s="72" t="s">
        <v>160</v>
      </c>
    </row>
    <row r="203" spans="1:9" s="81" customFormat="1" ht="22.5" customHeight="1" x14ac:dyDescent="0.2">
      <c r="A203" s="103"/>
      <c r="B203" s="93"/>
      <c r="C203" s="85" t="s">
        <v>520</v>
      </c>
      <c r="D203" s="86">
        <v>45488</v>
      </c>
      <c r="E203" s="84">
        <v>900000.03</v>
      </c>
      <c r="F203" s="69">
        <f t="shared" si="0"/>
        <v>45518</v>
      </c>
      <c r="G203" s="70">
        <f t="shared" si="1"/>
        <v>900000.03</v>
      </c>
      <c r="H203" s="71">
        <v>0</v>
      </c>
      <c r="I203" s="72" t="s">
        <v>160</v>
      </c>
    </row>
    <row r="204" spans="1:9" s="81" customFormat="1" ht="111" customHeight="1" x14ac:dyDescent="0.2">
      <c r="A204" s="82" t="s">
        <v>523</v>
      </c>
      <c r="B204" s="82" t="s">
        <v>521</v>
      </c>
      <c r="C204" s="85" t="s">
        <v>522</v>
      </c>
      <c r="D204" s="86">
        <v>45497</v>
      </c>
      <c r="E204" s="84">
        <v>613600</v>
      </c>
      <c r="F204" s="69">
        <f t="shared" si="0"/>
        <v>45527</v>
      </c>
      <c r="G204" s="70">
        <f t="shared" si="1"/>
        <v>613600</v>
      </c>
      <c r="H204" s="71">
        <v>0</v>
      </c>
      <c r="I204" s="72" t="s">
        <v>33</v>
      </c>
    </row>
    <row r="205" spans="1:9" s="81" customFormat="1" ht="69" customHeight="1" x14ac:dyDescent="0.2">
      <c r="A205" s="82" t="s">
        <v>205</v>
      </c>
      <c r="B205" s="82" t="s">
        <v>524</v>
      </c>
      <c r="C205" s="85" t="s">
        <v>525</v>
      </c>
      <c r="D205" s="86">
        <v>45491</v>
      </c>
      <c r="E205" s="84">
        <v>860424.14</v>
      </c>
      <c r="F205" s="69">
        <f t="shared" si="0"/>
        <v>45521</v>
      </c>
      <c r="G205" s="70">
        <f t="shared" si="1"/>
        <v>860424.14</v>
      </c>
      <c r="H205" s="71">
        <v>0</v>
      </c>
      <c r="I205" s="72" t="s">
        <v>160</v>
      </c>
    </row>
    <row r="206" spans="1:9" s="81" customFormat="1" ht="77.25" customHeight="1" x14ac:dyDescent="0.2">
      <c r="A206" s="82" t="s">
        <v>188</v>
      </c>
      <c r="B206" s="82" t="s">
        <v>526</v>
      </c>
      <c r="C206" s="85" t="s">
        <v>527</v>
      </c>
      <c r="D206" s="86">
        <v>45502</v>
      </c>
      <c r="E206" s="84">
        <v>234800</v>
      </c>
      <c r="F206" s="69">
        <f t="shared" si="0"/>
        <v>45532</v>
      </c>
      <c r="G206" s="70">
        <f t="shared" si="1"/>
        <v>234800</v>
      </c>
      <c r="H206" s="71">
        <v>0</v>
      </c>
      <c r="I206" s="72" t="s">
        <v>160</v>
      </c>
    </row>
    <row r="207" spans="1:9" s="81" customFormat="1" ht="69" customHeight="1" x14ac:dyDescent="0.2">
      <c r="A207" s="82" t="s">
        <v>396</v>
      </c>
      <c r="B207" s="82" t="s">
        <v>528</v>
      </c>
      <c r="C207" s="85" t="s">
        <v>467</v>
      </c>
      <c r="D207" s="86">
        <v>45505</v>
      </c>
      <c r="E207" s="84">
        <v>234796.28</v>
      </c>
      <c r="F207" s="69">
        <f t="shared" si="0"/>
        <v>45535</v>
      </c>
      <c r="G207" s="70">
        <f t="shared" si="1"/>
        <v>234796.28</v>
      </c>
      <c r="H207" s="71">
        <v>0</v>
      </c>
      <c r="I207" s="72" t="s">
        <v>33</v>
      </c>
    </row>
    <row r="208" spans="1:9" s="81" customFormat="1" x14ac:dyDescent="0.2">
      <c r="A208" s="92" t="s">
        <v>530</v>
      </c>
      <c r="B208" s="92" t="s">
        <v>529</v>
      </c>
      <c r="C208" s="85" t="s">
        <v>531</v>
      </c>
      <c r="D208" s="86">
        <v>45497</v>
      </c>
      <c r="E208" s="84">
        <v>236733.03</v>
      </c>
      <c r="F208" s="69">
        <f t="shared" si="0"/>
        <v>45527</v>
      </c>
      <c r="G208" s="70">
        <f t="shared" si="1"/>
        <v>236733.03</v>
      </c>
      <c r="H208" s="71">
        <v>0</v>
      </c>
      <c r="I208" s="72" t="s">
        <v>160</v>
      </c>
    </row>
    <row r="209" spans="1:9" s="81" customFormat="1" x14ac:dyDescent="0.2">
      <c r="A209" s="94"/>
      <c r="B209" s="94"/>
      <c r="C209" s="85" t="s">
        <v>532</v>
      </c>
      <c r="D209" s="86">
        <v>45497</v>
      </c>
      <c r="E209" s="84">
        <v>17957.919999999998</v>
      </c>
      <c r="F209" s="69">
        <f t="shared" si="0"/>
        <v>45527</v>
      </c>
      <c r="G209" s="70">
        <f t="shared" si="1"/>
        <v>17957.919999999998</v>
      </c>
      <c r="H209" s="71">
        <v>0</v>
      </c>
      <c r="I209" s="72" t="s">
        <v>160</v>
      </c>
    </row>
    <row r="210" spans="1:9" s="81" customFormat="1" x14ac:dyDescent="0.2">
      <c r="A210" s="94"/>
      <c r="B210" s="94"/>
      <c r="C210" s="85" t="s">
        <v>533</v>
      </c>
      <c r="D210" s="86">
        <v>45498</v>
      </c>
      <c r="E210" s="84">
        <v>139948.88</v>
      </c>
      <c r="F210" s="69">
        <f t="shared" si="0"/>
        <v>45528</v>
      </c>
      <c r="G210" s="70">
        <f t="shared" si="1"/>
        <v>139948.88</v>
      </c>
      <c r="H210" s="71">
        <v>0</v>
      </c>
      <c r="I210" s="72" t="s">
        <v>160</v>
      </c>
    </row>
    <row r="211" spans="1:9" s="81" customFormat="1" x14ac:dyDescent="0.2">
      <c r="A211" s="94"/>
      <c r="B211" s="94"/>
      <c r="C211" s="85" t="s">
        <v>534</v>
      </c>
      <c r="D211" s="86">
        <v>45499</v>
      </c>
      <c r="E211" s="84">
        <v>32738.05</v>
      </c>
      <c r="F211" s="69">
        <f t="shared" si="0"/>
        <v>45529</v>
      </c>
      <c r="G211" s="70">
        <f t="shared" si="1"/>
        <v>32738.05</v>
      </c>
      <c r="H211" s="71">
        <v>0</v>
      </c>
      <c r="I211" s="72" t="s">
        <v>160</v>
      </c>
    </row>
    <row r="212" spans="1:9" s="81" customFormat="1" x14ac:dyDescent="0.2">
      <c r="A212" s="94"/>
      <c r="B212" s="94"/>
      <c r="C212" s="85" t="s">
        <v>535</v>
      </c>
      <c r="D212" s="86">
        <v>45499</v>
      </c>
      <c r="E212" s="84">
        <v>230465.54</v>
      </c>
      <c r="F212" s="69">
        <f t="shared" si="0"/>
        <v>45529</v>
      </c>
      <c r="G212" s="70">
        <f t="shared" si="1"/>
        <v>230465.54</v>
      </c>
      <c r="H212" s="71">
        <v>0</v>
      </c>
      <c r="I212" s="72" t="s">
        <v>160</v>
      </c>
    </row>
    <row r="213" spans="1:9" s="81" customFormat="1" x14ac:dyDescent="0.2">
      <c r="A213" s="93"/>
      <c r="B213" s="93"/>
      <c r="C213" s="85" t="s">
        <v>536</v>
      </c>
      <c r="D213" s="86">
        <v>45499</v>
      </c>
      <c r="E213" s="84">
        <v>62727.07</v>
      </c>
      <c r="F213" s="69">
        <f t="shared" si="0"/>
        <v>45529</v>
      </c>
      <c r="G213" s="70">
        <f t="shared" si="1"/>
        <v>62727.07</v>
      </c>
      <c r="H213" s="71">
        <v>0</v>
      </c>
      <c r="I213" s="72" t="s">
        <v>160</v>
      </c>
    </row>
    <row r="214" spans="1:9" s="81" customFormat="1" ht="84.75" customHeight="1" x14ac:dyDescent="0.2">
      <c r="A214" s="82" t="s">
        <v>259</v>
      </c>
      <c r="B214" s="82" t="s">
        <v>537</v>
      </c>
      <c r="C214" s="85" t="s">
        <v>538</v>
      </c>
      <c r="D214" s="86">
        <v>45512</v>
      </c>
      <c r="E214" s="84">
        <v>8386.94</v>
      </c>
      <c r="F214" s="69">
        <f t="shared" si="0"/>
        <v>45542</v>
      </c>
      <c r="G214" s="70">
        <f t="shared" si="1"/>
        <v>8386.94</v>
      </c>
      <c r="H214" s="71">
        <v>0</v>
      </c>
      <c r="I214" s="72" t="s">
        <v>33</v>
      </c>
    </row>
    <row r="215" spans="1:9" s="83" customFormat="1" ht="56.25" customHeight="1" x14ac:dyDescent="0.2">
      <c r="A215" s="47" t="s">
        <v>0</v>
      </c>
      <c r="B215" s="47" t="s">
        <v>1</v>
      </c>
      <c r="C215" s="47" t="s">
        <v>3</v>
      </c>
      <c r="D215" s="47" t="s">
        <v>2</v>
      </c>
      <c r="E215" s="48" t="s">
        <v>4</v>
      </c>
      <c r="F215" s="47" t="s">
        <v>5</v>
      </c>
      <c r="G215" s="47" t="s">
        <v>6</v>
      </c>
      <c r="H215" s="47" t="s">
        <v>7</v>
      </c>
      <c r="I215" s="47" t="s">
        <v>8</v>
      </c>
    </row>
    <row r="216" spans="1:9" s="81" customFormat="1" ht="108" customHeight="1" x14ac:dyDescent="0.2">
      <c r="A216" s="82" t="s">
        <v>541</v>
      </c>
      <c r="B216" s="82" t="s">
        <v>539</v>
      </c>
      <c r="C216" s="85" t="s">
        <v>540</v>
      </c>
      <c r="D216" s="86">
        <v>45506</v>
      </c>
      <c r="E216" s="84">
        <v>2610432</v>
      </c>
      <c r="F216" s="69">
        <f t="shared" si="0"/>
        <v>45536</v>
      </c>
      <c r="G216" s="70">
        <f t="shared" si="1"/>
        <v>2610432</v>
      </c>
      <c r="H216" s="71">
        <v>0</v>
      </c>
      <c r="I216" s="72" t="s">
        <v>33</v>
      </c>
    </row>
    <row r="217" spans="1:9" s="81" customFormat="1" ht="78" customHeight="1" x14ac:dyDescent="0.2">
      <c r="A217" s="82" t="s">
        <v>259</v>
      </c>
      <c r="B217" s="82" t="s">
        <v>542</v>
      </c>
      <c r="C217" s="85" t="s">
        <v>543</v>
      </c>
      <c r="D217" s="86">
        <v>45504</v>
      </c>
      <c r="E217" s="84">
        <v>66759.16</v>
      </c>
      <c r="F217" s="69">
        <f t="shared" si="0"/>
        <v>45534</v>
      </c>
      <c r="G217" s="70">
        <f t="shared" si="1"/>
        <v>66759.16</v>
      </c>
      <c r="H217" s="71">
        <v>0</v>
      </c>
      <c r="I217" s="72" t="s">
        <v>33</v>
      </c>
    </row>
    <row r="218" spans="1:9" s="81" customFormat="1" ht="68.25" customHeight="1" x14ac:dyDescent="0.2">
      <c r="A218" s="82" t="s">
        <v>546</v>
      </c>
      <c r="B218" s="82" t="s">
        <v>544</v>
      </c>
      <c r="C218" s="85" t="s">
        <v>545</v>
      </c>
      <c r="D218" s="86">
        <v>45506</v>
      </c>
      <c r="E218" s="84">
        <v>254157.92</v>
      </c>
      <c r="F218" s="69">
        <f t="shared" si="0"/>
        <v>45536</v>
      </c>
      <c r="G218" s="70">
        <f t="shared" si="1"/>
        <v>254157.92</v>
      </c>
      <c r="H218" s="71">
        <v>0</v>
      </c>
      <c r="I218" s="72" t="s">
        <v>33</v>
      </c>
    </row>
    <row r="219" spans="1:9" s="81" customFormat="1" ht="79.5" customHeight="1" x14ac:dyDescent="0.2">
      <c r="A219" s="82" t="s">
        <v>259</v>
      </c>
      <c r="B219" s="82" t="s">
        <v>547</v>
      </c>
      <c r="C219" s="85" t="s">
        <v>548</v>
      </c>
      <c r="D219" s="86">
        <v>45510</v>
      </c>
      <c r="E219" s="84">
        <v>38274.660000000003</v>
      </c>
      <c r="F219" s="69">
        <f t="shared" si="0"/>
        <v>45540</v>
      </c>
      <c r="G219" s="70">
        <f t="shared" si="1"/>
        <v>38274.660000000003</v>
      </c>
      <c r="H219" s="71">
        <v>0</v>
      </c>
      <c r="I219" s="72" t="s">
        <v>33</v>
      </c>
    </row>
    <row r="220" spans="1:9" s="81" customFormat="1" ht="74.25" customHeight="1" x14ac:dyDescent="0.2">
      <c r="A220" s="82" t="s">
        <v>259</v>
      </c>
      <c r="B220" s="82" t="s">
        <v>549</v>
      </c>
      <c r="C220" s="85" t="s">
        <v>550</v>
      </c>
      <c r="D220" s="86">
        <v>45512</v>
      </c>
      <c r="E220" s="84">
        <v>4709.54</v>
      </c>
      <c r="F220" s="69">
        <f t="shared" si="0"/>
        <v>45542</v>
      </c>
      <c r="G220" s="70">
        <f t="shared" si="1"/>
        <v>4709.54</v>
      </c>
      <c r="H220" s="71">
        <v>0</v>
      </c>
      <c r="I220" s="72" t="s">
        <v>33</v>
      </c>
    </row>
    <row r="221" spans="1:9" s="81" customFormat="1" ht="78" customHeight="1" x14ac:dyDescent="0.2">
      <c r="A221" s="82" t="s">
        <v>269</v>
      </c>
      <c r="B221" s="82" t="s">
        <v>551</v>
      </c>
      <c r="C221" s="85" t="s">
        <v>552</v>
      </c>
      <c r="D221" s="86">
        <v>45492</v>
      </c>
      <c r="E221" s="84">
        <v>48549.37</v>
      </c>
      <c r="F221" s="69">
        <f t="shared" si="0"/>
        <v>45522</v>
      </c>
      <c r="G221" s="70">
        <f t="shared" si="1"/>
        <v>48549.37</v>
      </c>
      <c r="H221" s="71">
        <v>0</v>
      </c>
      <c r="I221" s="72" t="s">
        <v>33</v>
      </c>
    </row>
    <row r="222" spans="1:9" s="81" customFormat="1" ht="99" customHeight="1" x14ac:dyDescent="0.2">
      <c r="A222" s="82" t="s">
        <v>499</v>
      </c>
      <c r="B222" s="82" t="s">
        <v>553</v>
      </c>
      <c r="C222" s="85" t="s">
        <v>554</v>
      </c>
      <c r="D222" s="86">
        <v>45504</v>
      </c>
      <c r="E222" s="84">
        <v>1694985.04</v>
      </c>
      <c r="F222" s="69">
        <f t="shared" si="0"/>
        <v>45534</v>
      </c>
      <c r="G222" s="70">
        <f t="shared" si="1"/>
        <v>1694985.04</v>
      </c>
      <c r="H222" s="71">
        <v>0</v>
      </c>
      <c r="I222" s="72" t="s">
        <v>33</v>
      </c>
    </row>
    <row r="223" spans="1:9" s="81" customFormat="1" ht="25.5" customHeight="1" x14ac:dyDescent="0.2">
      <c r="A223" s="92" t="s">
        <v>253</v>
      </c>
      <c r="B223" s="92" t="s">
        <v>555</v>
      </c>
      <c r="C223" s="85" t="s">
        <v>556</v>
      </c>
      <c r="D223" s="86">
        <v>45474</v>
      </c>
      <c r="E223" s="84">
        <v>46991.6</v>
      </c>
      <c r="F223" s="69">
        <f t="shared" si="0"/>
        <v>45504</v>
      </c>
      <c r="G223" s="70">
        <f t="shared" si="1"/>
        <v>46991.6</v>
      </c>
      <c r="H223" s="71">
        <v>0</v>
      </c>
      <c r="I223" s="72" t="s">
        <v>33</v>
      </c>
    </row>
    <row r="224" spans="1:9" s="81" customFormat="1" ht="25.5" customHeight="1" x14ac:dyDescent="0.2">
      <c r="A224" s="94"/>
      <c r="B224" s="94"/>
      <c r="C224" s="85" t="s">
        <v>557</v>
      </c>
      <c r="D224" s="86">
        <v>45476</v>
      </c>
      <c r="E224" s="84">
        <v>13069.18</v>
      </c>
      <c r="F224" s="69">
        <f t="shared" si="0"/>
        <v>45506</v>
      </c>
      <c r="G224" s="70">
        <f t="shared" si="1"/>
        <v>13069.18</v>
      </c>
      <c r="H224" s="71">
        <v>0</v>
      </c>
      <c r="I224" s="72" t="s">
        <v>33</v>
      </c>
    </row>
    <row r="225" spans="1:9" s="81" customFormat="1" ht="25.5" customHeight="1" x14ac:dyDescent="0.2">
      <c r="A225" s="94"/>
      <c r="B225" s="94"/>
      <c r="C225" s="85" t="s">
        <v>558</v>
      </c>
      <c r="D225" s="86">
        <v>45505</v>
      </c>
      <c r="E225" s="84">
        <v>45409.8</v>
      </c>
      <c r="F225" s="69">
        <f t="shared" si="0"/>
        <v>45535</v>
      </c>
      <c r="G225" s="70">
        <f t="shared" si="1"/>
        <v>45409.8</v>
      </c>
      <c r="H225" s="71">
        <v>0</v>
      </c>
      <c r="I225" s="72" t="s">
        <v>33</v>
      </c>
    </row>
    <row r="226" spans="1:9" s="81" customFormat="1" ht="25.5" customHeight="1" x14ac:dyDescent="0.2">
      <c r="A226" s="93"/>
      <c r="B226" s="93"/>
      <c r="C226" s="85" t="s">
        <v>559</v>
      </c>
      <c r="D226" s="86">
        <v>45509</v>
      </c>
      <c r="E226" s="84">
        <v>127.18</v>
      </c>
      <c r="F226" s="69">
        <f t="shared" si="0"/>
        <v>45539</v>
      </c>
      <c r="G226" s="70">
        <f t="shared" si="1"/>
        <v>127.18</v>
      </c>
      <c r="H226" s="71">
        <v>0</v>
      </c>
      <c r="I226" s="72" t="s">
        <v>33</v>
      </c>
    </row>
    <row r="227" spans="1:9" s="81" customFormat="1" ht="66.75" customHeight="1" x14ac:dyDescent="0.2">
      <c r="A227" s="82" t="s">
        <v>562</v>
      </c>
      <c r="B227" s="82" t="s">
        <v>560</v>
      </c>
      <c r="C227" s="85" t="s">
        <v>561</v>
      </c>
      <c r="D227" s="86">
        <v>45444</v>
      </c>
      <c r="E227" s="84">
        <v>616.6</v>
      </c>
      <c r="F227" s="69">
        <f t="shared" si="0"/>
        <v>45474</v>
      </c>
      <c r="G227" s="70">
        <f t="shared" si="1"/>
        <v>616.6</v>
      </c>
      <c r="H227" s="71">
        <v>0</v>
      </c>
      <c r="I227" s="72" t="s">
        <v>33</v>
      </c>
    </row>
    <row r="228" spans="1:9" s="81" customFormat="1" ht="103.5" customHeight="1" x14ac:dyDescent="0.2">
      <c r="A228" s="82" t="s">
        <v>565</v>
      </c>
      <c r="B228" s="82" t="s">
        <v>563</v>
      </c>
      <c r="C228" s="85" t="s">
        <v>564</v>
      </c>
      <c r="D228" s="86">
        <v>45497</v>
      </c>
      <c r="E228" s="84">
        <v>23364</v>
      </c>
      <c r="F228" s="69">
        <f t="shared" si="0"/>
        <v>45527</v>
      </c>
      <c r="G228" s="70">
        <f t="shared" si="1"/>
        <v>23364</v>
      </c>
      <c r="H228" s="71">
        <v>0</v>
      </c>
      <c r="I228" s="72" t="s">
        <v>33</v>
      </c>
    </row>
    <row r="229" spans="1:9" s="83" customFormat="1" ht="57" customHeight="1" x14ac:dyDescent="0.2">
      <c r="A229" s="47" t="s">
        <v>0</v>
      </c>
      <c r="B229" s="47" t="s">
        <v>1</v>
      </c>
      <c r="C229" s="47" t="s">
        <v>3</v>
      </c>
      <c r="D229" s="47" t="s">
        <v>2</v>
      </c>
      <c r="E229" s="48" t="s">
        <v>4</v>
      </c>
      <c r="F229" s="47" t="s">
        <v>5</v>
      </c>
      <c r="G229" s="47" t="s">
        <v>6</v>
      </c>
      <c r="H229" s="47" t="s">
        <v>7</v>
      </c>
      <c r="I229" s="47" t="s">
        <v>8</v>
      </c>
    </row>
    <row r="230" spans="1:9" s="81" customFormat="1" ht="89.25" customHeight="1" x14ac:dyDescent="0.2">
      <c r="A230" s="82" t="s">
        <v>568</v>
      </c>
      <c r="B230" s="82" t="s">
        <v>566</v>
      </c>
      <c r="C230" s="85" t="s">
        <v>567</v>
      </c>
      <c r="D230" s="86">
        <v>45509</v>
      </c>
      <c r="E230" s="84">
        <v>233923.20000000001</v>
      </c>
      <c r="F230" s="69">
        <f t="shared" si="0"/>
        <v>45539</v>
      </c>
      <c r="G230" s="70">
        <f t="shared" si="1"/>
        <v>233923.20000000001</v>
      </c>
      <c r="H230" s="71">
        <v>0</v>
      </c>
      <c r="I230" s="72" t="s">
        <v>160</v>
      </c>
    </row>
    <row r="231" spans="1:9" s="81" customFormat="1" ht="102.75" customHeight="1" x14ac:dyDescent="0.2">
      <c r="A231" s="82" t="s">
        <v>570</v>
      </c>
      <c r="B231" s="82" t="s">
        <v>569</v>
      </c>
      <c r="C231" s="85" t="s">
        <v>43</v>
      </c>
      <c r="D231" s="86">
        <v>45287</v>
      </c>
      <c r="E231" s="84">
        <v>88500</v>
      </c>
      <c r="F231" s="69">
        <f t="shared" si="0"/>
        <v>45317</v>
      </c>
      <c r="G231" s="70">
        <f t="shared" si="1"/>
        <v>88500</v>
      </c>
      <c r="H231" s="71">
        <v>0</v>
      </c>
      <c r="I231" s="72" t="s">
        <v>33</v>
      </c>
    </row>
    <row r="232" spans="1:9" s="81" customFormat="1" ht="80.25" customHeight="1" x14ac:dyDescent="0.2">
      <c r="A232" s="82" t="s">
        <v>573</v>
      </c>
      <c r="B232" s="82" t="s">
        <v>571</v>
      </c>
      <c r="C232" s="85" t="s">
        <v>572</v>
      </c>
      <c r="D232" s="86">
        <v>45474</v>
      </c>
      <c r="E232" s="84">
        <v>121560</v>
      </c>
      <c r="F232" s="69">
        <f t="shared" si="0"/>
        <v>45504</v>
      </c>
      <c r="G232" s="70">
        <f t="shared" si="1"/>
        <v>121560</v>
      </c>
      <c r="H232" s="71">
        <v>0</v>
      </c>
      <c r="I232" s="72" t="s">
        <v>160</v>
      </c>
    </row>
    <row r="233" spans="1:9" s="81" customFormat="1" ht="66" customHeight="1" x14ac:dyDescent="0.2">
      <c r="A233" s="82" t="s">
        <v>576</v>
      </c>
      <c r="B233" s="82" t="s">
        <v>574</v>
      </c>
      <c r="C233" s="85" t="s">
        <v>575</v>
      </c>
      <c r="D233" s="86">
        <v>45505</v>
      </c>
      <c r="E233" s="84">
        <v>35000</v>
      </c>
      <c r="F233" s="69">
        <f t="shared" si="0"/>
        <v>45535</v>
      </c>
      <c r="G233" s="70">
        <f t="shared" si="1"/>
        <v>35000</v>
      </c>
      <c r="H233" s="71">
        <v>0</v>
      </c>
      <c r="I233" s="72" t="s">
        <v>160</v>
      </c>
    </row>
    <row r="234" spans="1:9" s="81" customFormat="1" ht="68.25" customHeight="1" x14ac:dyDescent="0.2">
      <c r="A234" s="82" t="s">
        <v>579</v>
      </c>
      <c r="B234" s="82" t="s">
        <v>577</v>
      </c>
      <c r="C234" s="85" t="s">
        <v>578</v>
      </c>
      <c r="D234" s="86">
        <v>45509</v>
      </c>
      <c r="E234" s="84">
        <v>476</v>
      </c>
      <c r="F234" s="69">
        <f t="shared" si="0"/>
        <v>45539</v>
      </c>
      <c r="G234" s="70">
        <f t="shared" si="1"/>
        <v>476</v>
      </c>
      <c r="H234" s="71">
        <v>0</v>
      </c>
      <c r="I234" s="72" t="s">
        <v>33</v>
      </c>
    </row>
    <row r="235" spans="1:9" s="83" customFormat="1" ht="76.5" customHeight="1" x14ac:dyDescent="0.2">
      <c r="A235" s="82" t="s">
        <v>273</v>
      </c>
      <c r="B235" s="82" t="s">
        <v>580</v>
      </c>
      <c r="C235" s="85" t="s">
        <v>581</v>
      </c>
      <c r="D235" s="86">
        <v>45509</v>
      </c>
      <c r="E235" s="84">
        <v>116428.42</v>
      </c>
      <c r="F235" s="69">
        <f t="shared" ref="F235:F256" si="2">30+D235</f>
        <v>45539</v>
      </c>
      <c r="G235" s="70">
        <f t="shared" ref="G235:G256" si="3">+E235</f>
        <v>116428.42</v>
      </c>
      <c r="H235" s="71">
        <v>0</v>
      </c>
      <c r="I235" s="72" t="s">
        <v>33</v>
      </c>
    </row>
    <row r="236" spans="1:9" s="83" customFormat="1" ht="79.5" customHeight="1" x14ac:dyDescent="0.2">
      <c r="A236" s="82" t="s">
        <v>584</v>
      </c>
      <c r="B236" s="82" t="s">
        <v>582</v>
      </c>
      <c r="C236" s="85" t="s">
        <v>583</v>
      </c>
      <c r="D236" s="86">
        <v>45506</v>
      </c>
      <c r="E236" s="84">
        <v>195211.64</v>
      </c>
      <c r="F236" s="69">
        <f t="shared" si="2"/>
        <v>45536</v>
      </c>
      <c r="G236" s="70">
        <f t="shared" si="3"/>
        <v>195211.64</v>
      </c>
      <c r="H236" s="71">
        <v>0</v>
      </c>
      <c r="I236" s="72" t="s">
        <v>160</v>
      </c>
    </row>
    <row r="237" spans="1:9" s="83" customFormat="1" ht="90.75" customHeight="1" x14ac:dyDescent="0.2">
      <c r="A237" s="82" t="s">
        <v>587</v>
      </c>
      <c r="B237" s="82" t="s">
        <v>585</v>
      </c>
      <c r="C237" s="85" t="s">
        <v>586</v>
      </c>
      <c r="D237" s="86">
        <v>45497</v>
      </c>
      <c r="E237" s="84">
        <v>9167.17</v>
      </c>
      <c r="F237" s="69">
        <f t="shared" si="2"/>
        <v>45527</v>
      </c>
      <c r="G237" s="70">
        <f t="shared" si="3"/>
        <v>9167.17</v>
      </c>
      <c r="H237" s="71">
        <v>0</v>
      </c>
      <c r="I237" s="72" t="s">
        <v>33</v>
      </c>
    </row>
    <row r="238" spans="1:9" s="83" customFormat="1" ht="39" customHeight="1" x14ac:dyDescent="0.2">
      <c r="A238" s="92" t="s">
        <v>589</v>
      </c>
      <c r="B238" s="92" t="s">
        <v>588</v>
      </c>
      <c r="C238" s="85" t="s">
        <v>590</v>
      </c>
      <c r="D238" s="86">
        <v>45498</v>
      </c>
      <c r="E238" s="84">
        <v>145890.59</v>
      </c>
      <c r="F238" s="69">
        <f t="shared" si="2"/>
        <v>45528</v>
      </c>
      <c r="G238" s="70">
        <f t="shared" si="3"/>
        <v>145890.59</v>
      </c>
      <c r="H238" s="71">
        <v>0</v>
      </c>
      <c r="I238" s="72" t="s">
        <v>160</v>
      </c>
    </row>
    <row r="239" spans="1:9" s="83" customFormat="1" ht="39" customHeight="1" x14ac:dyDescent="0.2">
      <c r="A239" s="94"/>
      <c r="B239" s="94"/>
      <c r="C239" s="85" t="s">
        <v>591</v>
      </c>
      <c r="D239" s="86">
        <v>45498</v>
      </c>
      <c r="E239" s="84">
        <v>225412.27</v>
      </c>
      <c r="F239" s="69">
        <f t="shared" si="2"/>
        <v>45528</v>
      </c>
      <c r="G239" s="70">
        <f t="shared" si="3"/>
        <v>225412.27</v>
      </c>
      <c r="H239" s="71">
        <v>0</v>
      </c>
      <c r="I239" s="72" t="s">
        <v>160</v>
      </c>
    </row>
    <row r="240" spans="1:9" s="83" customFormat="1" ht="39" customHeight="1" x14ac:dyDescent="0.2">
      <c r="A240" s="93"/>
      <c r="B240" s="93"/>
      <c r="C240" s="85" t="s">
        <v>592</v>
      </c>
      <c r="D240" s="86">
        <v>45401</v>
      </c>
      <c r="E240" s="84">
        <v>269158.86</v>
      </c>
      <c r="F240" s="69">
        <f t="shared" si="2"/>
        <v>45431</v>
      </c>
      <c r="G240" s="70">
        <f t="shared" si="3"/>
        <v>269158.86</v>
      </c>
      <c r="H240" s="71">
        <v>0</v>
      </c>
      <c r="I240" s="72" t="s">
        <v>160</v>
      </c>
    </row>
    <row r="241" spans="1:9" s="83" customFormat="1" ht="53.25" customHeight="1" x14ac:dyDescent="0.2">
      <c r="A241" s="92" t="s">
        <v>205</v>
      </c>
      <c r="B241" s="92" t="s">
        <v>593</v>
      </c>
      <c r="C241" s="85" t="s">
        <v>594</v>
      </c>
      <c r="D241" s="86">
        <v>45400</v>
      </c>
      <c r="E241" s="84">
        <v>396480</v>
      </c>
      <c r="F241" s="69">
        <f t="shared" si="2"/>
        <v>45430</v>
      </c>
      <c r="G241" s="70">
        <f t="shared" si="3"/>
        <v>396480</v>
      </c>
      <c r="H241" s="71">
        <v>0</v>
      </c>
      <c r="I241" s="72" t="s">
        <v>33</v>
      </c>
    </row>
    <row r="242" spans="1:9" s="83" customFormat="1" ht="53.25" customHeight="1" x14ac:dyDescent="0.2">
      <c r="A242" s="93"/>
      <c r="B242" s="93"/>
      <c r="C242" s="85" t="s">
        <v>595</v>
      </c>
      <c r="D242" s="86">
        <v>45421</v>
      </c>
      <c r="E242" s="84">
        <v>443520</v>
      </c>
      <c r="F242" s="69">
        <f t="shared" si="2"/>
        <v>45451</v>
      </c>
      <c r="G242" s="70">
        <f t="shared" si="3"/>
        <v>443520</v>
      </c>
      <c r="H242" s="71">
        <v>0</v>
      </c>
      <c r="I242" s="72" t="s">
        <v>33</v>
      </c>
    </row>
    <row r="243" spans="1:9" s="83" customFormat="1" ht="53.25" customHeight="1" x14ac:dyDescent="0.2">
      <c r="A243" s="47" t="s">
        <v>0</v>
      </c>
      <c r="B243" s="47" t="s">
        <v>1</v>
      </c>
      <c r="C243" s="47" t="s">
        <v>3</v>
      </c>
      <c r="D243" s="47" t="s">
        <v>2</v>
      </c>
      <c r="E243" s="48" t="s">
        <v>4</v>
      </c>
      <c r="F243" s="47" t="s">
        <v>5</v>
      </c>
      <c r="G243" s="47" t="s">
        <v>6</v>
      </c>
      <c r="H243" s="47" t="s">
        <v>7</v>
      </c>
      <c r="I243" s="47" t="s">
        <v>8</v>
      </c>
    </row>
    <row r="244" spans="1:9" s="83" customFormat="1" ht="52.5" customHeight="1" x14ac:dyDescent="0.2">
      <c r="A244" s="92" t="s">
        <v>205</v>
      </c>
      <c r="B244" s="92" t="s">
        <v>596</v>
      </c>
      <c r="C244" s="85" t="s">
        <v>597</v>
      </c>
      <c r="D244" s="86">
        <v>45511</v>
      </c>
      <c r="E244" s="84">
        <v>754279.6</v>
      </c>
      <c r="F244" s="69">
        <f t="shared" si="2"/>
        <v>45541</v>
      </c>
      <c r="G244" s="70">
        <f t="shared" si="3"/>
        <v>754279.6</v>
      </c>
      <c r="H244" s="71">
        <v>0</v>
      </c>
      <c r="I244" s="72" t="s">
        <v>160</v>
      </c>
    </row>
    <row r="245" spans="1:9" s="83" customFormat="1" ht="52.5" customHeight="1" x14ac:dyDescent="0.2">
      <c r="A245" s="93"/>
      <c r="B245" s="93"/>
      <c r="C245" s="85" t="s">
        <v>598</v>
      </c>
      <c r="D245" s="86">
        <v>45513</v>
      </c>
      <c r="E245" s="84">
        <v>185850</v>
      </c>
      <c r="F245" s="69">
        <f t="shared" si="2"/>
        <v>45543</v>
      </c>
      <c r="G245" s="70">
        <f t="shared" si="3"/>
        <v>185850</v>
      </c>
      <c r="H245" s="71">
        <v>0</v>
      </c>
      <c r="I245" s="72" t="s">
        <v>160</v>
      </c>
    </row>
    <row r="246" spans="1:9" s="83" customFormat="1" ht="111" customHeight="1" x14ac:dyDescent="0.2">
      <c r="A246" s="82" t="s">
        <v>601</v>
      </c>
      <c r="B246" s="82" t="s">
        <v>599</v>
      </c>
      <c r="C246" s="85" t="s">
        <v>600</v>
      </c>
      <c r="D246" s="86">
        <v>45512</v>
      </c>
      <c r="E246" s="84">
        <v>250000</v>
      </c>
      <c r="F246" s="69">
        <f t="shared" si="2"/>
        <v>45542</v>
      </c>
      <c r="G246" s="70">
        <f t="shared" si="3"/>
        <v>250000</v>
      </c>
      <c r="H246" s="71">
        <v>0</v>
      </c>
      <c r="I246" s="72" t="s">
        <v>33</v>
      </c>
    </row>
    <row r="247" spans="1:9" s="83" customFormat="1" ht="38.25" customHeight="1" x14ac:dyDescent="0.2">
      <c r="A247" s="92" t="s">
        <v>205</v>
      </c>
      <c r="B247" s="92" t="s">
        <v>602</v>
      </c>
      <c r="C247" s="85" t="s">
        <v>603</v>
      </c>
      <c r="D247" s="86">
        <v>45484</v>
      </c>
      <c r="E247" s="84">
        <v>148680</v>
      </c>
      <c r="F247" s="69">
        <f t="shared" si="2"/>
        <v>45514</v>
      </c>
      <c r="G247" s="70">
        <f t="shared" si="3"/>
        <v>148680</v>
      </c>
      <c r="H247" s="71">
        <v>0</v>
      </c>
      <c r="I247" s="72" t="s">
        <v>33</v>
      </c>
    </row>
    <row r="248" spans="1:9" s="83" customFormat="1" ht="38.25" customHeight="1" x14ac:dyDescent="0.2">
      <c r="A248" s="94"/>
      <c r="B248" s="94"/>
      <c r="C248" s="85" t="s">
        <v>604</v>
      </c>
      <c r="D248" s="86">
        <v>45484</v>
      </c>
      <c r="E248" s="84">
        <v>61950</v>
      </c>
      <c r="F248" s="69">
        <f t="shared" si="2"/>
        <v>45514</v>
      </c>
      <c r="G248" s="70">
        <f t="shared" si="3"/>
        <v>61950</v>
      </c>
      <c r="H248" s="71">
        <v>0</v>
      </c>
      <c r="I248" s="72" t="s">
        <v>33</v>
      </c>
    </row>
    <row r="249" spans="1:9" s="83" customFormat="1" ht="38.25" customHeight="1" x14ac:dyDescent="0.2">
      <c r="A249" s="93"/>
      <c r="B249" s="93"/>
      <c r="C249" s="85" t="s">
        <v>605</v>
      </c>
      <c r="D249" s="86">
        <v>45504</v>
      </c>
      <c r="E249" s="84">
        <v>304086</v>
      </c>
      <c r="F249" s="69">
        <f t="shared" si="2"/>
        <v>45534</v>
      </c>
      <c r="G249" s="70">
        <f t="shared" si="3"/>
        <v>304086</v>
      </c>
      <c r="H249" s="71">
        <v>0</v>
      </c>
      <c r="I249" s="72" t="s">
        <v>33</v>
      </c>
    </row>
    <row r="250" spans="1:9" s="83" customFormat="1" ht="79.5" customHeight="1" x14ac:dyDescent="0.2">
      <c r="A250" s="82" t="s">
        <v>608</v>
      </c>
      <c r="B250" s="82" t="s">
        <v>606</v>
      </c>
      <c r="C250" s="85" t="s">
        <v>607</v>
      </c>
      <c r="D250" s="86">
        <v>45503</v>
      </c>
      <c r="E250" s="84">
        <v>34720.32</v>
      </c>
      <c r="F250" s="69">
        <f t="shared" si="2"/>
        <v>45533</v>
      </c>
      <c r="G250" s="70">
        <f t="shared" si="3"/>
        <v>34720.32</v>
      </c>
      <c r="H250" s="71">
        <v>0</v>
      </c>
      <c r="I250" s="72" t="s">
        <v>160</v>
      </c>
    </row>
    <row r="251" spans="1:9" s="83" customFormat="1" ht="70.5" customHeight="1" x14ac:dyDescent="0.2">
      <c r="A251" s="82" t="s">
        <v>611</v>
      </c>
      <c r="B251" s="82" t="s">
        <v>609</v>
      </c>
      <c r="C251" s="85" t="s">
        <v>610</v>
      </c>
      <c r="D251" s="86">
        <v>45510</v>
      </c>
      <c r="E251" s="84">
        <v>113280</v>
      </c>
      <c r="F251" s="69">
        <f t="shared" si="2"/>
        <v>45540</v>
      </c>
      <c r="G251" s="70">
        <f t="shared" si="3"/>
        <v>113280</v>
      </c>
      <c r="H251" s="71">
        <v>0</v>
      </c>
      <c r="I251" s="72" t="s">
        <v>160</v>
      </c>
    </row>
    <row r="252" spans="1:9" s="83" customFormat="1" ht="56.25" customHeight="1" x14ac:dyDescent="0.2">
      <c r="A252" s="82" t="s">
        <v>408</v>
      </c>
      <c r="B252" s="82" t="s">
        <v>612</v>
      </c>
      <c r="C252" s="85" t="s">
        <v>613</v>
      </c>
      <c r="D252" s="86">
        <v>45504</v>
      </c>
      <c r="E252" s="84">
        <v>139129.20000000001</v>
      </c>
      <c r="F252" s="69">
        <f t="shared" si="2"/>
        <v>45534</v>
      </c>
      <c r="G252" s="70">
        <f t="shared" si="3"/>
        <v>139129.20000000001</v>
      </c>
      <c r="H252" s="71">
        <v>0</v>
      </c>
      <c r="I252" s="72" t="s">
        <v>33</v>
      </c>
    </row>
    <row r="253" spans="1:9" s="83" customFormat="1" ht="79.5" customHeight="1" x14ac:dyDescent="0.2">
      <c r="A253" s="82" t="s">
        <v>616</v>
      </c>
      <c r="B253" s="82" t="s">
        <v>614</v>
      </c>
      <c r="C253" s="85" t="s">
        <v>615</v>
      </c>
      <c r="D253" s="86">
        <v>45502</v>
      </c>
      <c r="E253" s="84">
        <v>47200</v>
      </c>
      <c r="F253" s="69">
        <f t="shared" si="2"/>
        <v>45532</v>
      </c>
      <c r="G253" s="70">
        <f t="shared" si="3"/>
        <v>47200</v>
      </c>
      <c r="H253" s="71">
        <v>0</v>
      </c>
      <c r="I253" s="72" t="s">
        <v>160</v>
      </c>
    </row>
    <row r="254" spans="1:9" s="83" customFormat="1" ht="104.25" customHeight="1" x14ac:dyDescent="0.2">
      <c r="A254" s="82" t="s">
        <v>619</v>
      </c>
      <c r="B254" s="82" t="s">
        <v>617</v>
      </c>
      <c r="C254" s="85" t="s">
        <v>618</v>
      </c>
      <c r="D254" s="86">
        <v>45511</v>
      </c>
      <c r="E254" s="84">
        <v>1417180</v>
      </c>
      <c r="F254" s="69">
        <f t="shared" si="2"/>
        <v>45541</v>
      </c>
      <c r="G254" s="70">
        <f t="shared" si="3"/>
        <v>1417180</v>
      </c>
      <c r="H254" s="71">
        <v>0</v>
      </c>
      <c r="I254" s="72" t="s">
        <v>33</v>
      </c>
    </row>
    <row r="255" spans="1:9" s="83" customFormat="1" ht="69" customHeight="1" x14ac:dyDescent="0.2">
      <c r="A255" s="82" t="s">
        <v>465</v>
      </c>
      <c r="B255" s="82" t="s">
        <v>620</v>
      </c>
      <c r="C255" s="85" t="s">
        <v>621</v>
      </c>
      <c r="D255" s="86">
        <v>45502</v>
      </c>
      <c r="E255" s="84">
        <v>271400</v>
      </c>
      <c r="F255" s="69">
        <f t="shared" si="2"/>
        <v>45532</v>
      </c>
      <c r="G255" s="70">
        <f t="shared" si="3"/>
        <v>271400</v>
      </c>
      <c r="H255" s="71">
        <v>0</v>
      </c>
      <c r="I255" s="72" t="s">
        <v>33</v>
      </c>
    </row>
    <row r="256" spans="1:9" s="81" customFormat="1" ht="70.5" customHeight="1" x14ac:dyDescent="0.2">
      <c r="A256" s="82" t="s">
        <v>624</v>
      </c>
      <c r="B256" s="82" t="s">
        <v>622</v>
      </c>
      <c r="C256" s="85" t="s">
        <v>623</v>
      </c>
      <c r="D256" s="86">
        <v>45502</v>
      </c>
      <c r="E256" s="84">
        <v>59999.46</v>
      </c>
      <c r="F256" s="69">
        <f t="shared" si="2"/>
        <v>45532</v>
      </c>
      <c r="G256" s="70">
        <f t="shared" si="3"/>
        <v>59999.46</v>
      </c>
      <c r="H256" s="71">
        <v>0</v>
      </c>
      <c r="I256" s="72" t="s">
        <v>160</v>
      </c>
    </row>
    <row r="257" spans="1:9" s="83" customFormat="1" ht="63" customHeight="1" x14ac:dyDescent="0.2">
      <c r="A257" s="47" t="s">
        <v>0</v>
      </c>
      <c r="B257" s="47" t="s">
        <v>1</v>
      </c>
      <c r="C257" s="47" t="s">
        <v>3</v>
      </c>
      <c r="D257" s="47" t="s">
        <v>2</v>
      </c>
      <c r="E257" s="48" t="s">
        <v>4</v>
      </c>
      <c r="F257" s="47" t="s">
        <v>5</v>
      </c>
      <c r="G257" s="47" t="s">
        <v>6</v>
      </c>
      <c r="H257" s="47" t="s">
        <v>7</v>
      </c>
      <c r="I257" s="47" t="s">
        <v>8</v>
      </c>
    </row>
    <row r="258" spans="1:9" s="81" customFormat="1" ht="76.5" customHeight="1" x14ac:dyDescent="0.2">
      <c r="A258" s="82" t="s">
        <v>627</v>
      </c>
      <c r="B258" s="82" t="s">
        <v>625</v>
      </c>
      <c r="C258" s="85" t="s">
        <v>626</v>
      </c>
      <c r="D258" s="86">
        <v>45505</v>
      </c>
      <c r="E258" s="84">
        <v>227740</v>
      </c>
      <c r="F258" s="69">
        <f t="shared" si="0"/>
        <v>45535</v>
      </c>
      <c r="G258" s="70">
        <f t="shared" si="1"/>
        <v>227740</v>
      </c>
      <c r="H258" s="71">
        <v>0</v>
      </c>
      <c r="I258" s="72" t="s">
        <v>160</v>
      </c>
    </row>
    <row r="259" spans="1:9" s="81" customFormat="1" ht="78.75" customHeight="1" x14ac:dyDescent="0.2">
      <c r="A259" s="82" t="s">
        <v>630</v>
      </c>
      <c r="B259" s="82" t="s">
        <v>628</v>
      </c>
      <c r="C259" s="85" t="s">
        <v>629</v>
      </c>
      <c r="D259" s="86">
        <v>45474</v>
      </c>
      <c r="E259" s="84">
        <v>28100</v>
      </c>
      <c r="F259" s="69">
        <f t="shared" si="0"/>
        <v>45504</v>
      </c>
      <c r="G259" s="70">
        <f t="shared" si="1"/>
        <v>28100</v>
      </c>
      <c r="H259" s="71">
        <v>0</v>
      </c>
      <c r="I259" s="72" t="s">
        <v>160</v>
      </c>
    </row>
    <row r="260" spans="1:9" s="81" customFormat="1" ht="87.75" customHeight="1" x14ac:dyDescent="0.2">
      <c r="A260" s="82" t="s">
        <v>633</v>
      </c>
      <c r="B260" s="82" t="s">
        <v>631</v>
      </c>
      <c r="C260" s="85" t="s">
        <v>632</v>
      </c>
      <c r="D260" s="86">
        <v>45506</v>
      </c>
      <c r="E260" s="84">
        <v>971140</v>
      </c>
      <c r="F260" s="69">
        <f t="shared" si="0"/>
        <v>45536</v>
      </c>
      <c r="G260" s="70">
        <f t="shared" si="1"/>
        <v>971140</v>
      </c>
      <c r="H260" s="71">
        <v>0</v>
      </c>
      <c r="I260" s="72" t="s">
        <v>33</v>
      </c>
    </row>
    <row r="261" spans="1:9" s="81" customFormat="1" ht="105.75" customHeight="1" x14ac:dyDescent="0.2">
      <c r="A261" s="82" t="s">
        <v>417</v>
      </c>
      <c r="B261" s="82" t="s">
        <v>634</v>
      </c>
      <c r="C261" s="85" t="s">
        <v>503</v>
      </c>
      <c r="D261" s="86">
        <v>45509</v>
      </c>
      <c r="E261" s="84">
        <v>207090</v>
      </c>
      <c r="F261" s="69">
        <f t="shared" si="0"/>
        <v>45539</v>
      </c>
      <c r="G261" s="70">
        <f t="shared" si="1"/>
        <v>207090</v>
      </c>
      <c r="H261" s="71">
        <v>0</v>
      </c>
      <c r="I261" s="72" t="s">
        <v>33</v>
      </c>
    </row>
    <row r="262" spans="1:9" s="83" customFormat="1" ht="97.5" customHeight="1" x14ac:dyDescent="0.2">
      <c r="A262" s="82" t="s">
        <v>231</v>
      </c>
      <c r="B262" s="82" t="s">
        <v>635</v>
      </c>
      <c r="C262" s="85" t="s">
        <v>636</v>
      </c>
      <c r="D262" s="86">
        <v>45499</v>
      </c>
      <c r="E262" s="84">
        <v>14000</v>
      </c>
      <c r="F262" s="69">
        <f t="shared" ref="F262:F292" si="4">30+D262</f>
        <v>45529</v>
      </c>
      <c r="G262" s="70">
        <f t="shared" ref="G262:G265" si="5">+E262</f>
        <v>14000</v>
      </c>
      <c r="H262" s="71">
        <v>0</v>
      </c>
      <c r="I262" s="72" t="s">
        <v>33</v>
      </c>
    </row>
    <row r="263" spans="1:9" s="83" customFormat="1" ht="84" customHeight="1" x14ac:dyDescent="0.2">
      <c r="A263" s="82" t="s">
        <v>639</v>
      </c>
      <c r="B263" s="82" t="s">
        <v>637</v>
      </c>
      <c r="C263" s="85" t="s">
        <v>638</v>
      </c>
      <c r="D263" s="86">
        <v>45491</v>
      </c>
      <c r="E263" s="84">
        <v>46183.4</v>
      </c>
      <c r="F263" s="69">
        <f t="shared" si="4"/>
        <v>45521</v>
      </c>
      <c r="G263" s="70">
        <f t="shared" si="5"/>
        <v>46183.4</v>
      </c>
      <c r="H263" s="71">
        <v>0</v>
      </c>
      <c r="I263" s="72" t="s">
        <v>160</v>
      </c>
    </row>
    <row r="264" spans="1:9" s="83" customFormat="1" ht="104.25" customHeight="1" x14ac:dyDescent="0.2">
      <c r="A264" s="82" t="s">
        <v>256</v>
      </c>
      <c r="B264" s="82" t="s">
        <v>640</v>
      </c>
      <c r="C264" s="85" t="s">
        <v>641</v>
      </c>
      <c r="D264" s="86">
        <v>45505</v>
      </c>
      <c r="E264" s="84">
        <v>1180000</v>
      </c>
      <c r="F264" s="69">
        <f t="shared" si="4"/>
        <v>45535</v>
      </c>
      <c r="G264" s="70">
        <f t="shared" si="5"/>
        <v>1180000</v>
      </c>
      <c r="H264" s="71">
        <v>0</v>
      </c>
      <c r="I264" s="72" t="s">
        <v>160</v>
      </c>
    </row>
    <row r="265" spans="1:9" s="83" customFormat="1" ht="70.5" customHeight="1" x14ac:dyDescent="0.2">
      <c r="A265" s="82" t="s">
        <v>213</v>
      </c>
      <c r="B265" s="82" t="s">
        <v>642</v>
      </c>
      <c r="C265" s="85" t="s">
        <v>643</v>
      </c>
      <c r="D265" s="86">
        <v>45512</v>
      </c>
      <c r="E265" s="84">
        <v>224200</v>
      </c>
      <c r="F265" s="69">
        <f t="shared" si="4"/>
        <v>45542</v>
      </c>
      <c r="G265" s="70">
        <f t="shared" si="5"/>
        <v>224200</v>
      </c>
      <c r="H265" s="71">
        <v>0</v>
      </c>
      <c r="I265" s="72" t="s">
        <v>160</v>
      </c>
    </row>
    <row r="266" spans="1:9" s="83" customFormat="1" ht="41.25" customHeight="1" x14ac:dyDescent="0.2">
      <c r="A266" s="92" t="s">
        <v>194</v>
      </c>
      <c r="B266" s="92" t="s">
        <v>644</v>
      </c>
      <c r="C266" s="85" t="s">
        <v>645</v>
      </c>
      <c r="D266" s="86">
        <v>45456</v>
      </c>
      <c r="E266" s="84">
        <v>2125.13</v>
      </c>
      <c r="F266" s="69">
        <f t="shared" si="4"/>
        <v>45486</v>
      </c>
      <c r="G266" s="70">
        <f>+E266</f>
        <v>2125.13</v>
      </c>
      <c r="H266" s="71">
        <v>0</v>
      </c>
      <c r="I266" s="72" t="s">
        <v>33</v>
      </c>
    </row>
    <row r="267" spans="1:9" s="83" customFormat="1" ht="41.25" customHeight="1" x14ac:dyDescent="0.2">
      <c r="A267" s="93"/>
      <c r="B267" s="93"/>
      <c r="C267" s="85" t="s">
        <v>646</v>
      </c>
      <c r="D267" s="86">
        <v>45486</v>
      </c>
      <c r="E267" s="84">
        <v>2008.5</v>
      </c>
      <c r="F267" s="69">
        <f t="shared" si="4"/>
        <v>45516</v>
      </c>
      <c r="G267" s="70">
        <f t="shared" ref="G267:G281" si="6">+E267</f>
        <v>2008.5</v>
      </c>
      <c r="H267" s="71">
        <v>0</v>
      </c>
      <c r="I267" s="72" t="s">
        <v>33</v>
      </c>
    </row>
    <row r="268" spans="1:9" s="83" customFormat="1" ht="97.5" customHeight="1" x14ac:dyDescent="0.2">
      <c r="A268" s="82" t="s">
        <v>649</v>
      </c>
      <c r="B268" s="82" t="s">
        <v>647</v>
      </c>
      <c r="C268" s="85" t="s">
        <v>648</v>
      </c>
      <c r="D268" s="86">
        <v>45514</v>
      </c>
      <c r="E268" s="84">
        <v>88500</v>
      </c>
      <c r="F268" s="69">
        <f t="shared" si="4"/>
        <v>45544</v>
      </c>
      <c r="G268" s="70">
        <f t="shared" si="6"/>
        <v>88500</v>
      </c>
      <c r="H268" s="71">
        <v>0</v>
      </c>
      <c r="I268" s="72" t="s">
        <v>160</v>
      </c>
    </row>
    <row r="269" spans="1:9" s="83" customFormat="1" ht="59.25" customHeight="1" x14ac:dyDescent="0.2">
      <c r="A269" s="47" t="s">
        <v>0</v>
      </c>
      <c r="B269" s="47" t="s">
        <v>1</v>
      </c>
      <c r="C269" s="47" t="s">
        <v>3</v>
      </c>
      <c r="D269" s="47" t="s">
        <v>2</v>
      </c>
      <c r="E269" s="48" t="s">
        <v>4</v>
      </c>
      <c r="F269" s="47" t="s">
        <v>5</v>
      </c>
      <c r="G269" s="47" t="s">
        <v>6</v>
      </c>
      <c r="H269" s="47" t="s">
        <v>7</v>
      </c>
      <c r="I269" s="47" t="s">
        <v>8</v>
      </c>
    </row>
    <row r="270" spans="1:9" s="83" customFormat="1" ht="34.5" customHeight="1" x14ac:dyDescent="0.2">
      <c r="A270" s="92" t="s">
        <v>589</v>
      </c>
      <c r="B270" s="92" t="s">
        <v>650</v>
      </c>
      <c r="C270" s="85" t="s">
        <v>652</v>
      </c>
      <c r="D270" s="86">
        <v>45397</v>
      </c>
      <c r="E270" s="84">
        <v>199000</v>
      </c>
      <c r="F270" s="69">
        <f t="shared" si="4"/>
        <v>45427</v>
      </c>
      <c r="G270" s="70">
        <f t="shared" si="6"/>
        <v>199000</v>
      </c>
      <c r="H270" s="71">
        <v>0</v>
      </c>
      <c r="I270" s="72" t="s">
        <v>160</v>
      </c>
    </row>
    <row r="271" spans="1:9" s="83" customFormat="1" ht="34.5" customHeight="1" x14ac:dyDescent="0.2">
      <c r="A271" s="94"/>
      <c r="B271" s="94"/>
      <c r="C271" s="85" t="s">
        <v>651</v>
      </c>
      <c r="D271" s="86">
        <v>45397</v>
      </c>
      <c r="E271" s="84">
        <v>181959</v>
      </c>
      <c r="F271" s="69">
        <f t="shared" si="4"/>
        <v>45427</v>
      </c>
      <c r="G271" s="70">
        <f t="shared" si="6"/>
        <v>181959</v>
      </c>
      <c r="H271" s="71">
        <v>0</v>
      </c>
      <c r="I271" s="72" t="s">
        <v>160</v>
      </c>
    </row>
    <row r="272" spans="1:9" s="83" customFormat="1" ht="33.75" customHeight="1" x14ac:dyDescent="0.2">
      <c r="A272" s="93"/>
      <c r="B272" s="93"/>
      <c r="C272" s="85" t="s">
        <v>653</v>
      </c>
      <c r="D272" s="86">
        <v>45401</v>
      </c>
      <c r="E272" s="84">
        <v>231200</v>
      </c>
      <c r="F272" s="69">
        <f t="shared" si="4"/>
        <v>45431</v>
      </c>
      <c r="G272" s="70">
        <f t="shared" si="6"/>
        <v>231200</v>
      </c>
      <c r="H272" s="71">
        <v>0</v>
      </c>
      <c r="I272" s="72" t="s">
        <v>160</v>
      </c>
    </row>
    <row r="273" spans="1:9" s="83" customFormat="1" ht="22.5" customHeight="1" x14ac:dyDescent="0.2">
      <c r="A273" s="92" t="s">
        <v>194</v>
      </c>
      <c r="B273" s="92" t="s">
        <v>654</v>
      </c>
      <c r="C273" s="85" t="s">
        <v>655</v>
      </c>
      <c r="D273" s="86">
        <v>45431</v>
      </c>
      <c r="E273" s="84">
        <v>2916.88</v>
      </c>
      <c r="F273" s="69">
        <f t="shared" si="4"/>
        <v>45461</v>
      </c>
      <c r="G273" s="70">
        <f t="shared" si="6"/>
        <v>2916.88</v>
      </c>
      <c r="H273" s="71">
        <v>0</v>
      </c>
      <c r="I273" s="72" t="s">
        <v>33</v>
      </c>
    </row>
    <row r="274" spans="1:9" s="83" customFormat="1" ht="22.5" customHeight="1" x14ac:dyDescent="0.2">
      <c r="A274" s="94"/>
      <c r="B274" s="94"/>
      <c r="C274" s="85" t="s">
        <v>656</v>
      </c>
      <c r="D274" s="86">
        <v>45459</v>
      </c>
      <c r="E274" s="84">
        <v>2966.97</v>
      </c>
      <c r="F274" s="69">
        <f t="shared" si="4"/>
        <v>45489</v>
      </c>
      <c r="G274" s="70">
        <f t="shared" si="6"/>
        <v>2966.97</v>
      </c>
      <c r="H274" s="71">
        <v>0</v>
      </c>
      <c r="I274" s="72" t="s">
        <v>33</v>
      </c>
    </row>
    <row r="275" spans="1:9" s="83" customFormat="1" ht="22.5" customHeight="1" x14ac:dyDescent="0.2">
      <c r="A275" s="93"/>
      <c r="B275" s="93"/>
      <c r="C275" s="85" t="s">
        <v>657</v>
      </c>
      <c r="D275" s="86">
        <v>45492</v>
      </c>
      <c r="E275" s="84">
        <v>2514.5300000000002</v>
      </c>
      <c r="F275" s="69">
        <f t="shared" si="4"/>
        <v>45522</v>
      </c>
      <c r="G275" s="70">
        <f t="shared" si="6"/>
        <v>2514.5300000000002</v>
      </c>
      <c r="H275" s="71">
        <v>0</v>
      </c>
      <c r="I275" s="72" t="s">
        <v>33</v>
      </c>
    </row>
    <row r="276" spans="1:9" s="83" customFormat="1" ht="97.5" customHeight="1" x14ac:dyDescent="0.2">
      <c r="A276" s="82" t="s">
        <v>660</v>
      </c>
      <c r="B276" s="82" t="s">
        <v>658</v>
      </c>
      <c r="C276" s="85" t="s">
        <v>659</v>
      </c>
      <c r="D276" s="86">
        <v>45513</v>
      </c>
      <c r="E276" s="84">
        <v>354000</v>
      </c>
      <c r="F276" s="69">
        <f t="shared" si="4"/>
        <v>45543</v>
      </c>
      <c r="G276" s="70">
        <f t="shared" si="6"/>
        <v>354000</v>
      </c>
      <c r="H276" s="71">
        <v>0</v>
      </c>
      <c r="I276" s="72" t="s">
        <v>160</v>
      </c>
    </row>
    <row r="277" spans="1:9" s="83" customFormat="1" ht="108" customHeight="1" x14ac:dyDescent="0.2">
      <c r="A277" s="82" t="s">
        <v>663</v>
      </c>
      <c r="B277" s="82" t="s">
        <v>661</v>
      </c>
      <c r="C277" s="85" t="s">
        <v>662</v>
      </c>
      <c r="D277" s="86">
        <v>45506</v>
      </c>
      <c r="E277" s="84">
        <v>785190</v>
      </c>
      <c r="F277" s="69">
        <f t="shared" si="4"/>
        <v>45536</v>
      </c>
      <c r="G277" s="70">
        <f t="shared" si="6"/>
        <v>785190</v>
      </c>
      <c r="H277" s="71">
        <v>0</v>
      </c>
      <c r="I277" s="72" t="s">
        <v>160</v>
      </c>
    </row>
    <row r="278" spans="1:9" s="83" customFormat="1" ht="80.25" customHeight="1" x14ac:dyDescent="0.2">
      <c r="A278" s="82" t="s">
        <v>666</v>
      </c>
      <c r="B278" s="82" t="s">
        <v>664</v>
      </c>
      <c r="C278" s="85" t="s">
        <v>665</v>
      </c>
      <c r="D278" s="86">
        <v>45514</v>
      </c>
      <c r="E278" s="84">
        <v>177000</v>
      </c>
      <c r="F278" s="69">
        <f t="shared" si="4"/>
        <v>45544</v>
      </c>
      <c r="G278" s="70">
        <f t="shared" si="6"/>
        <v>177000</v>
      </c>
      <c r="H278" s="71">
        <v>0</v>
      </c>
      <c r="I278" s="72" t="s">
        <v>160</v>
      </c>
    </row>
    <row r="279" spans="1:9" s="83" customFormat="1" ht="85.5" customHeight="1" x14ac:dyDescent="0.2">
      <c r="A279" s="82" t="s">
        <v>669</v>
      </c>
      <c r="B279" s="82" t="s">
        <v>667</v>
      </c>
      <c r="C279" s="85" t="s">
        <v>668</v>
      </c>
      <c r="D279" s="86">
        <v>45513</v>
      </c>
      <c r="E279" s="84">
        <v>59000</v>
      </c>
      <c r="F279" s="69">
        <f t="shared" si="4"/>
        <v>45543</v>
      </c>
      <c r="G279" s="70">
        <f t="shared" si="6"/>
        <v>59000</v>
      </c>
      <c r="H279" s="71">
        <v>0</v>
      </c>
      <c r="I279" s="72" t="s">
        <v>160</v>
      </c>
    </row>
    <row r="280" spans="1:9" s="83" customFormat="1" ht="109.5" customHeight="1" x14ac:dyDescent="0.2">
      <c r="A280" s="82" t="s">
        <v>672</v>
      </c>
      <c r="B280" s="82" t="s">
        <v>670</v>
      </c>
      <c r="C280" s="85" t="s">
        <v>671</v>
      </c>
      <c r="D280" s="86">
        <v>45510</v>
      </c>
      <c r="E280" s="84">
        <v>1091500</v>
      </c>
      <c r="F280" s="69">
        <f t="shared" si="4"/>
        <v>45540</v>
      </c>
      <c r="G280" s="70">
        <f t="shared" si="6"/>
        <v>1091500</v>
      </c>
      <c r="H280" s="71">
        <v>0</v>
      </c>
      <c r="I280" s="72" t="s">
        <v>160</v>
      </c>
    </row>
    <row r="281" spans="1:9" s="83" customFormat="1" ht="50.25" customHeight="1" x14ac:dyDescent="0.2">
      <c r="A281" s="92" t="s">
        <v>674</v>
      </c>
      <c r="B281" s="92" t="s">
        <v>673</v>
      </c>
      <c r="C281" s="85" t="s">
        <v>675</v>
      </c>
      <c r="D281" s="86">
        <v>45490</v>
      </c>
      <c r="E281" s="84">
        <v>720</v>
      </c>
      <c r="F281" s="69">
        <f t="shared" si="4"/>
        <v>45520</v>
      </c>
      <c r="G281" s="70">
        <f t="shared" si="6"/>
        <v>720</v>
      </c>
      <c r="H281" s="71">
        <v>0</v>
      </c>
      <c r="I281" s="72" t="s">
        <v>160</v>
      </c>
    </row>
    <row r="282" spans="1:9" s="83" customFormat="1" ht="50.25" customHeight="1" x14ac:dyDescent="0.2">
      <c r="A282" s="93"/>
      <c r="B282" s="93"/>
      <c r="C282" s="85" t="s">
        <v>676</v>
      </c>
      <c r="D282" s="86">
        <v>45495</v>
      </c>
      <c r="E282" s="84">
        <v>1296</v>
      </c>
      <c r="F282" s="69">
        <f t="shared" si="4"/>
        <v>45525</v>
      </c>
      <c r="G282" s="70">
        <f>+E282</f>
        <v>1296</v>
      </c>
      <c r="H282" s="71">
        <v>0</v>
      </c>
      <c r="I282" s="72" t="s">
        <v>160</v>
      </c>
    </row>
    <row r="283" spans="1:9" s="83" customFormat="1" ht="27.75" customHeight="1" x14ac:dyDescent="0.2">
      <c r="A283" s="92" t="s">
        <v>587</v>
      </c>
      <c r="B283" s="92" t="s">
        <v>677</v>
      </c>
      <c r="C283" s="85" t="s">
        <v>678</v>
      </c>
      <c r="D283" s="86">
        <v>45497</v>
      </c>
      <c r="E283" s="84">
        <v>27135.8</v>
      </c>
      <c r="F283" s="69">
        <f t="shared" si="4"/>
        <v>45527</v>
      </c>
      <c r="G283" s="70">
        <f t="shared" ref="G283:G292" si="7">+E283</f>
        <v>27135.8</v>
      </c>
      <c r="H283" s="71">
        <v>0</v>
      </c>
      <c r="I283" s="72" t="s">
        <v>160</v>
      </c>
    </row>
    <row r="284" spans="1:9" s="83" customFormat="1" ht="27.75" customHeight="1" x14ac:dyDescent="0.2">
      <c r="A284" s="94"/>
      <c r="B284" s="94"/>
      <c r="C284" s="85" t="s">
        <v>679</v>
      </c>
      <c r="D284" s="86">
        <v>45497</v>
      </c>
      <c r="E284" s="84">
        <v>31930.19</v>
      </c>
      <c r="F284" s="69">
        <f t="shared" si="4"/>
        <v>45527</v>
      </c>
      <c r="G284" s="70">
        <f t="shared" si="7"/>
        <v>31930.19</v>
      </c>
      <c r="H284" s="71">
        <v>0</v>
      </c>
      <c r="I284" s="72" t="s">
        <v>160</v>
      </c>
    </row>
    <row r="285" spans="1:9" s="83" customFormat="1" ht="27.75" customHeight="1" x14ac:dyDescent="0.2">
      <c r="A285" s="94"/>
      <c r="B285" s="94"/>
      <c r="C285" s="85" t="s">
        <v>680</v>
      </c>
      <c r="D285" s="86">
        <v>45497</v>
      </c>
      <c r="E285" s="84">
        <v>45426.8</v>
      </c>
      <c r="F285" s="69">
        <f t="shared" si="4"/>
        <v>45527</v>
      </c>
      <c r="G285" s="70">
        <f t="shared" si="7"/>
        <v>45426.8</v>
      </c>
      <c r="H285" s="71">
        <v>0</v>
      </c>
      <c r="I285" s="72" t="s">
        <v>160</v>
      </c>
    </row>
    <row r="286" spans="1:9" s="83" customFormat="1" ht="27.75" customHeight="1" x14ac:dyDescent="0.2">
      <c r="A286" s="93"/>
      <c r="B286" s="93"/>
      <c r="C286" s="85" t="s">
        <v>681</v>
      </c>
      <c r="D286" s="86">
        <v>45497</v>
      </c>
      <c r="E286" s="84">
        <v>29508.26</v>
      </c>
      <c r="F286" s="69">
        <f t="shared" si="4"/>
        <v>45527</v>
      </c>
      <c r="G286" s="70">
        <f t="shared" si="7"/>
        <v>29508.26</v>
      </c>
      <c r="H286" s="71">
        <v>0</v>
      </c>
      <c r="I286" s="72" t="s">
        <v>160</v>
      </c>
    </row>
    <row r="287" spans="1:9" s="83" customFormat="1" ht="58.5" customHeight="1" x14ac:dyDescent="0.2">
      <c r="A287" s="47" t="s">
        <v>0</v>
      </c>
      <c r="B287" s="47" t="s">
        <v>1</v>
      </c>
      <c r="C287" s="47" t="s">
        <v>3</v>
      </c>
      <c r="D287" s="47" t="s">
        <v>2</v>
      </c>
      <c r="E287" s="48" t="s">
        <v>4</v>
      </c>
      <c r="F287" s="47" t="s">
        <v>5</v>
      </c>
      <c r="G287" s="47" t="s">
        <v>6</v>
      </c>
      <c r="H287" s="47" t="s">
        <v>7</v>
      </c>
      <c r="I287" s="47" t="s">
        <v>8</v>
      </c>
    </row>
    <row r="288" spans="1:9" s="81" customFormat="1" ht="69.75" customHeight="1" x14ac:dyDescent="0.2">
      <c r="A288" s="82" t="s">
        <v>684</v>
      </c>
      <c r="B288" s="82" t="s">
        <v>682</v>
      </c>
      <c r="C288" s="85" t="s">
        <v>683</v>
      </c>
      <c r="D288" s="86">
        <v>45510</v>
      </c>
      <c r="E288" s="84">
        <v>227150</v>
      </c>
      <c r="F288" s="69">
        <f t="shared" si="4"/>
        <v>45540</v>
      </c>
      <c r="G288" s="70">
        <f t="shared" si="7"/>
        <v>227150</v>
      </c>
      <c r="H288" s="71">
        <v>0</v>
      </c>
      <c r="I288" s="72" t="s">
        <v>160</v>
      </c>
    </row>
    <row r="289" spans="1:9" s="81" customFormat="1" ht="84.75" customHeight="1" x14ac:dyDescent="0.2">
      <c r="A289" s="82" t="s">
        <v>687</v>
      </c>
      <c r="B289" s="82" t="s">
        <v>685</v>
      </c>
      <c r="C289" s="85" t="s">
        <v>686</v>
      </c>
      <c r="D289" s="86">
        <v>45510</v>
      </c>
      <c r="E289" s="84">
        <v>1700000</v>
      </c>
      <c r="F289" s="69">
        <f t="shared" si="4"/>
        <v>45540</v>
      </c>
      <c r="G289" s="70">
        <f t="shared" si="7"/>
        <v>1700000</v>
      </c>
      <c r="H289" s="71">
        <v>0</v>
      </c>
      <c r="I289" s="72" t="s">
        <v>160</v>
      </c>
    </row>
    <row r="290" spans="1:9" s="81" customFormat="1" ht="96" customHeight="1" x14ac:dyDescent="0.2">
      <c r="A290" s="82" t="s">
        <v>690</v>
      </c>
      <c r="B290" s="82" t="s">
        <v>688</v>
      </c>
      <c r="C290" s="85" t="s">
        <v>689</v>
      </c>
      <c r="D290" s="86">
        <v>45295</v>
      </c>
      <c r="E290" s="84">
        <v>118000</v>
      </c>
      <c r="F290" s="69">
        <f t="shared" si="4"/>
        <v>45325</v>
      </c>
      <c r="G290" s="70">
        <f t="shared" si="7"/>
        <v>118000</v>
      </c>
      <c r="H290" s="71">
        <v>0</v>
      </c>
      <c r="I290" s="72" t="s">
        <v>160</v>
      </c>
    </row>
    <row r="291" spans="1:9" s="81" customFormat="1" ht="91.5" customHeight="1" x14ac:dyDescent="0.2">
      <c r="A291" s="82" t="s">
        <v>693</v>
      </c>
      <c r="B291" s="82" t="s">
        <v>691</v>
      </c>
      <c r="C291" s="85" t="s">
        <v>692</v>
      </c>
      <c r="D291" s="86">
        <v>45514</v>
      </c>
      <c r="E291" s="84">
        <v>70800</v>
      </c>
      <c r="F291" s="69">
        <f t="shared" si="4"/>
        <v>45544</v>
      </c>
      <c r="G291" s="70">
        <f t="shared" si="7"/>
        <v>70800</v>
      </c>
      <c r="H291" s="71">
        <v>0</v>
      </c>
      <c r="I291" s="72" t="s">
        <v>160</v>
      </c>
    </row>
    <row r="292" spans="1:9" s="81" customFormat="1" x14ac:dyDescent="0.2">
      <c r="A292" s="92" t="s">
        <v>695</v>
      </c>
      <c r="B292" s="92" t="s">
        <v>694</v>
      </c>
      <c r="C292" s="85" t="s">
        <v>696</v>
      </c>
      <c r="D292" s="86">
        <v>45495</v>
      </c>
      <c r="E292" s="84">
        <v>2940</v>
      </c>
      <c r="F292" s="69">
        <f t="shared" si="4"/>
        <v>45525</v>
      </c>
      <c r="G292" s="70">
        <f t="shared" si="7"/>
        <v>2940</v>
      </c>
      <c r="H292" s="71">
        <v>0</v>
      </c>
      <c r="I292" s="72" t="s">
        <v>160</v>
      </c>
    </row>
    <row r="293" spans="1:9" s="83" customFormat="1" x14ac:dyDescent="0.2">
      <c r="A293" s="94"/>
      <c r="B293" s="94"/>
      <c r="C293" s="85" t="s">
        <v>697</v>
      </c>
      <c r="D293" s="86">
        <v>45495</v>
      </c>
      <c r="E293" s="84">
        <v>2820</v>
      </c>
      <c r="F293" s="69">
        <f t="shared" ref="F293:F295" si="8">30+D293</f>
        <v>45525</v>
      </c>
      <c r="G293" s="70">
        <f t="shared" ref="G293:G295" si="9">+E293</f>
        <v>2820</v>
      </c>
      <c r="H293" s="71">
        <v>0</v>
      </c>
      <c r="I293" s="72" t="s">
        <v>160</v>
      </c>
    </row>
    <row r="294" spans="1:9" s="83" customFormat="1" x14ac:dyDescent="0.2">
      <c r="A294" s="94"/>
      <c r="B294" s="94"/>
      <c r="C294" s="85" t="s">
        <v>698</v>
      </c>
      <c r="D294" s="86">
        <v>45495</v>
      </c>
      <c r="E294" s="84">
        <v>2820</v>
      </c>
      <c r="F294" s="69">
        <f t="shared" si="8"/>
        <v>45525</v>
      </c>
      <c r="G294" s="70">
        <f t="shared" si="9"/>
        <v>2820</v>
      </c>
      <c r="H294" s="71">
        <v>0</v>
      </c>
      <c r="I294" s="72" t="s">
        <v>160</v>
      </c>
    </row>
    <row r="295" spans="1:9" s="83" customFormat="1" x14ac:dyDescent="0.2">
      <c r="A295" s="94"/>
      <c r="B295" s="94"/>
      <c r="C295" s="85" t="s">
        <v>699</v>
      </c>
      <c r="D295" s="86">
        <v>45495</v>
      </c>
      <c r="E295" s="84">
        <v>2220</v>
      </c>
      <c r="F295" s="69">
        <f t="shared" si="8"/>
        <v>45525</v>
      </c>
      <c r="G295" s="70">
        <f t="shared" si="9"/>
        <v>2220</v>
      </c>
      <c r="H295" s="71">
        <v>0</v>
      </c>
      <c r="I295" s="72" t="s">
        <v>160</v>
      </c>
    </row>
    <row r="296" spans="1:9" s="83" customFormat="1" x14ac:dyDescent="0.2">
      <c r="A296" s="94"/>
      <c r="B296" s="94"/>
      <c r="C296" s="85" t="s">
        <v>700</v>
      </c>
      <c r="D296" s="86">
        <v>45495</v>
      </c>
      <c r="E296" s="84">
        <v>1800</v>
      </c>
      <c r="F296" s="69">
        <f t="shared" ref="F296:F364" si="10">30+D296</f>
        <v>45525</v>
      </c>
      <c r="G296" s="70">
        <f t="shared" ref="G296:G364" si="11">+E296</f>
        <v>1800</v>
      </c>
      <c r="H296" s="71">
        <v>0</v>
      </c>
      <c r="I296" s="72" t="s">
        <v>160</v>
      </c>
    </row>
    <row r="297" spans="1:9" s="83" customFormat="1" x14ac:dyDescent="0.2">
      <c r="A297" s="94"/>
      <c r="B297" s="94"/>
      <c r="C297" s="85" t="s">
        <v>701</v>
      </c>
      <c r="D297" s="86">
        <v>45495</v>
      </c>
      <c r="E297" s="84">
        <v>1980</v>
      </c>
      <c r="F297" s="69">
        <f t="shared" si="10"/>
        <v>45525</v>
      </c>
      <c r="G297" s="70">
        <f t="shared" si="11"/>
        <v>1980</v>
      </c>
      <c r="H297" s="71">
        <v>0</v>
      </c>
      <c r="I297" s="72" t="s">
        <v>160</v>
      </c>
    </row>
    <row r="298" spans="1:9" s="83" customFormat="1" x14ac:dyDescent="0.2">
      <c r="A298" s="94"/>
      <c r="B298" s="94"/>
      <c r="C298" s="85" t="s">
        <v>702</v>
      </c>
      <c r="D298" s="86">
        <v>45495</v>
      </c>
      <c r="E298" s="84">
        <v>1800</v>
      </c>
      <c r="F298" s="69">
        <f t="shared" si="10"/>
        <v>45525</v>
      </c>
      <c r="G298" s="70">
        <f t="shared" si="11"/>
        <v>1800</v>
      </c>
      <c r="H298" s="71">
        <v>0</v>
      </c>
      <c r="I298" s="72" t="s">
        <v>160</v>
      </c>
    </row>
    <row r="299" spans="1:9" s="83" customFormat="1" x14ac:dyDescent="0.2">
      <c r="A299" s="94"/>
      <c r="B299" s="94"/>
      <c r="C299" s="85" t="s">
        <v>703</v>
      </c>
      <c r="D299" s="86">
        <v>45495</v>
      </c>
      <c r="E299" s="84">
        <v>2160</v>
      </c>
      <c r="F299" s="69">
        <f t="shared" si="10"/>
        <v>45525</v>
      </c>
      <c r="G299" s="70">
        <f t="shared" si="11"/>
        <v>2160</v>
      </c>
      <c r="H299" s="71">
        <v>0</v>
      </c>
      <c r="I299" s="72" t="s">
        <v>160</v>
      </c>
    </row>
    <row r="300" spans="1:9" s="83" customFormat="1" x14ac:dyDescent="0.2">
      <c r="A300" s="93"/>
      <c r="B300" s="93"/>
      <c r="C300" s="85" t="s">
        <v>704</v>
      </c>
      <c r="D300" s="86">
        <v>45495</v>
      </c>
      <c r="E300" s="84">
        <v>3600</v>
      </c>
      <c r="F300" s="69">
        <f t="shared" si="10"/>
        <v>45525</v>
      </c>
      <c r="G300" s="70">
        <f t="shared" si="11"/>
        <v>3600</v>
      </c>
      <c r="H300" s="71">
        <v>0</v>
      </c>
      <c r="I300" s="72" t="s">
        <v>160</v>
      </c>
    </row>
    <row r="301" spans="1:9" s="83" customFormat="1" ht="92.25" customHeight="1" x14ac:dyDescent="0.2">
      <c r="A301" s="82" t="s">
        <v>499</v>
      </c>
      <c r="B301" s="82" t="s">
        <v>705</v>
      </c>
      <c r="C301" s="85" t="s">
        <v>267</v>
      </c>
      <c r="D301" s="86">
        <v>45506</v>
      </c>
      <c r="E301" s="84">
        <v>190000.06</v>
      </c>
      <c r="F301" s="69">
        <f t="shared" si="10"/>
        <v>45536</v>
      </c>
      <c r="G301" s="70">
        <f t="shared" si="11"/>
        <v>190000.06</v>
      </c>
      <c r="H301" s="71">
        <v>0</v>
      </c>
      <c r="I301" s="72" t="s">
        <v>160</v>
      </c>
    </row>
    <row r="302" spans="1:9" s="83" customFormat="1" ht="39.75" customHeight="1" x14ac:dyDescent="0.2">
      <c r="A302" s="92" t="s">
        <v>231</v>
      </c>
      <c r="B302" s="92" t="s">
        <v>706</v>
      </c>
      <c r="C302" s="85" t="s">
        <v>707</v>
      </c>
      <c r="D302" s="86">
        <v>45376</v>
      </c>
      <c r="E302" s="84">
        <v>9882.5</v>
      </c>
      <c r="F302" s="69">
        <f t="shared" si="10"/>
        <v>45406</v>
      </c>
      <c r="G302" s="70">
        <f t="shared" si="11"/>
        <v>9882.5</v>
      </c>
      <c r="H302" s="71">
        <v>0</v>
      </c>
      <c r="I302" s="72" t="s">
        <v>160</v>
      </c>
    </row>
    <row r="303" spans="1:9" s="83" customFormat="1" ht="39.75" customHeight="1" x14ac:dyDescent="0.2">
      <c r="A303" s="93"/>
      <c r="B303" s="93"/>
      <c r="C303" s="85" t="s">
        <v>708</v>
      </c>
      <c r="D303" s="86">
        <v>45398</v>
      </c>
      <c r="E303" s="84">
        <v>14160</v>
      </c>
      <c r="F303" s="69">
        <f t="shared" si="10"/>
        <v>45428</v>
      </c>
      <c r="G303" s="70">
        <f t="shared" si="11"/>
        <v>14160</v>
      </c>
      <c r="H303" s="71">
        <v>0</v>
      </c>
      <c r="I303" s="72" t="s">
        <v>160</v>
      </c>
    </row>
    <row r="304" spans="1:9" s="83" customFormat="1" ht="97.5" customHeight="1" x14ac:dyDescent="0.2">
      <c r="A304" s="82" t="s">
        <v>710</v>
      </c>
      <c r="B304" s="82" t="s">
        <v>709</v>
      </c>
      <c r="C304" s="85" t="s">
        <v>200</v>
      </c>
      <c r="D304" s="86">
        <v>45514</v>
      </c>
      <c r="E304" s="84">
        <v>59000</v>
      </c>
      <c r="F304" s="69">
        <f t="shared" si="10"/>
        <v>45544</v>
      </c>
      <c r="G304" s="70">
        <f t="shared" si="11"/>
        <v>59000</v>
      </c>
      <c r="H304" s="71">
        <v>0</v>
      </c>
      <c r="I304" s="72" t="s">
        <v>160</v>
      </c>
    </row>
    <row r="305" spans="1:9" s="83" customFormat="1" ht="92.25" customHeight="1" x14ac:dyDescent="0.2">
      <c r="A305" s="82" t="s">
        <v>713</v>
      </c>
      <c r="B305" s="82" t="s">
        <v>711</v>
      </c>
      <c r="C305" s="85" t="s">
        <v>712</v>
      </c>
      <c r="D305" s="86">
        <v>45453</v>
      </c>
      <c r="E305" s="84">
        <v>118000</v>
      </c>
      <c r="F305" s="69">
        <f t="shared" si="10"/>
        <v>45483</v>
      </c>
      <c r="G305" s="70">
        <f t="shared" si="11"/>
        <v>118000</v>
      </c>
      <c r="H305" s="71">
        <v>0</v>
      </c>
      <c r="I305" s="72" t="s">
        <v>160</v>
      </c>
    </row>
    <row r="306" spans="1:9" s="83" customFormat="1" ht="86.25" customHeight="1" x14ac:dyDescent="0.2">
      <c r="A306" s="82" t="s">
        <v>309</v>
      </c>
      <c r="B306" s="82" t="s">
        <v>714</v>
      </c>
      <c r="C306" s="85" t="s">
        <v>554</v>
      </c>
      <c r="D306" s="86">
        <v>45512</v>
      </c>
      <c r="E306" s="84">
        <v>234902.6</v>
      </c>
      <c r="F306" s="69">
        <f t="shared" si="10"/>
        <v>45542</v>
      </c>
      <c r="G306" s="70">
        <f t="shared" si="11"/>
        <v>234902.6</v>
      </c>
      <c r="H306" s="71">
        <v>0</v>
      </c>
      <c r="I306" s="72" t="s">
        <v>160</v>
      </c>
    </row>
    <row r="307" spans="1:9" s="83" customFormat="1" ht="55.5" customHeight="1" x14ac:dyDescent="0.2">
      <c r="A307" s="47" t="s">
        <v>0</v>
      </c>
      <c r="B307" s="47" t="s">
        <v>1</v>
      </c>
      <c r="C307" s="47" t="s">
        <v>3</v>
      </c>
      <c r="D307" s="47" t="s">
        <v>2</v>
      </c>
      <c r="E307" s="48" t="s">
        <v>4</v>
      </c>
      <c r="F307" s="47" t="s">
        <v>5</v>
      </c>
      <c r="G307" s="47" t="s">
        <v>6</v>
      </c>
      <c r="H307" s="47" t="s">
        <v>7</v>
      </c>
      <c r="I307" s="47" t="s">
        <v>8</v>
      </c>
    </row>
    <row r="308" spans="1:9" s="83" customFormat="1" ht="64.5" customHeight="1" x14ac:dyDescent="0.2">
      <c r="A308" s="82" t="s">
        <v>627</v>
      </c>
      <c r="B308" s="82" t="s">
        <v>715</v>
      </c>
      <c r="C308" s="85" t="s">
        <v>716</v>
      </c>
      <c r="D308" s="86">
        <v>45505</v>
      </c>
      <c r="E308" s="84">
        <v>224200</v>
      </c>
      <c r="F308" s="69">
        <f t="shared" si="10"/>
        <v>45535</v>
      </c>
      <c r="G308" s="70">
        <f t="shared" si="11"/>
        <v>224200</v>
      </c>
      <c r="H308" s="71">
        <v>0</v>
      </c>
      <c r="I308" s="72" t="s">
        <v>160</v>
      </c>
    </row>
    <row r="309" spans="1:9" s="83" customFormat="1" ht="85.5" customHeight="1" x14ac:dyDescent="0.2">
      <c r="A309" s="82" t="s">
        <v>719</v>
      </c>
      <c r="B309" s="82" t="s">
        <v>717</v>
      </c>
      <c r="C309" s="85" t="s">
        <v>718</v>
      </c>
      <c r="D309" s="86">
        <v>45513</v>
      </c>
      <c r="E309" s="84">
        <v>59000</v>
      </c>
      <c r="F309" s="69">
        <f t="shared" si="10"/>
        <v>45543</v>
      </c>
      <c r="G309" s="70">
        <f t="shared" si="11"/>
        <v>59000</v>
      </c>
      <c r="H309" s="71">
        <v>0</v>
      </c>
      <c r="I309" s="72" t="s">
        <v>160</v>
      </c>
    </row>
    <row r="310" spans="1:9" s="83" customFormat="1" ht="46.5" customHeight="1" x14ac:dyDescent="0.2">
      <c r="A310" s="92" t="s">
        <v>253</v>
      </c>
      <c r="B310" s="92" t="s">
        <v>720</v>
      </c>
      <c r="C310" s="85" t="s">
        <v>721</v>
      </c>
      <c r="D310" s="86">
        <v>45495</v>
      </c>
      <c r="E310" s="84">
        <v>1218409.8999999999</v>
      </c>
      <c r="F310" s="69">
        <f t="shared" si="10"/>
        <v>45525</v>
      </c>
      <c r="G310" s="70">
        <f t="shared" si="11"/>
        <v>1218409.8999999999</v>
      </c>
      <c r="H310" s="71">
        <v>0</v>
      </c>
      <c r="I310" s="72" t="s">
        <v>160</v>
      </c>
    </row>
    <row r="311" spans="1:9" s="83" customFormat="1" ht="46.5" customHeight="1" x14ac:dyDescent="0.2">
      <c r="A311" s="93"/>
      <c r="B311" s="93"/>
      <c r="C311" s="85" t="s">
        <v>722</v>
      </c>
      <c r="D311" s="86">
        <v>45513</v>
      </c>
      <c r="E311" s="84">
        <v>2373410</v>
      </c>
      <c r="F311" s="69">
        <f t="shared" si="10"/>
        <v>45543</v>
      </c>
      <c r="G311" s="70">
        <f t="shared" si="11"/>
        <v>2373410</v>
      </c>
      <c r="H311" s="71">
        <v>0</v>
      </c>
      <c r="I311" s="72" t="s">
        <v>160</v>
      </c>
    </row>
    <row r="312" spans="1:9" s="83" customFormat="1" ht="113.25" customHeight="1" x14ac:dyDescent="0.2">
      <c r="A312" s="82" t="s">
        <v>724</v>
      </c>
      <c r="B312" s="82" t="s">
        <v>723</v>
      </c>
      <c r="C312" s="85" t="s">
        <v>725</v>
      </c>
      <c r="D312" s="86">
        <v>44969</v>
      </c>
      <c r="E312" s="84">
        <v>950726</v>
      </c>
      <c r="F312" s="69">
        <f t="shared" si="10"/>
        <v>44999</v>
      </c>
      <c r="G312" s="70">
        <f t="shared" si="11"/>
        <v>950726</v>
      </c>
      <c r="H312" s="71">
        <v>0</v>
      </c>
      <c r="I312" s="72" t="s">
        <v>160</v>
      </c>
    </row>
    <row r="313" spans="1:9" s="83" customFormat="1" ht="94.5" customHeight="1" x14ac:dyDescent="0.2">
      <c r="A313" s="82" t="s">
        <v>728</v>
      </c>
      <c r="B313" s="82" t="s">
        <v>726</v>
      </c>
      <c r="C313" s="85" t="s">
        <v>727</v>
      </c>
      <c r="D313" s="86">
        <v>45506</v>
      </c>
      <c r="E313" s="84">
        <v>2889000</v>
      </c>
      <c r="F313" s="69">
        <f t="shared" si="10"/>
        <v>45536</v>
      </c>
      <c r="G313" s="70">
        <f t="shared" si="11"/>
        <v>2889000</v>
      </c>
      <c r="H313" s="71">
        <v>0</v>
      </c>
      <c r="I313" s="72" t="s">
        <v>160</v>
      </c>
    </row>
    <row r="314" spans="1:9" s="83" customFormat="1" ht="87" customHeight="1" x14ac:dyDescent="0.2">
      <c r="A314" s="82" t="s">
        <v>731</v>
      </c>
      <c r="B314" s="82" t="s">
        <v>729</v>
      </c>
      <c r="C314" s="85" t="s">
        <v>730</v>
      </c>
      <c r="D314" s="86">
        <v>45510</v>
      </c>
      <c r="E314" s="84">
        <v>203467.05</v>
      </c>
      <c r="F314" s="69">
        <f t="shared" si="10"/>
        <v>45540</v>
      </c>
      <c r="G314" s="70">
        <f t="shared" si="11"/>
        <v>203467.05</v>
      </c>
      <c r="H314" s="71">
        <v>0</v>
      </c>
      <c r="I314" s="72" t="s">
        <v>160</v>
      </c>
    </row>
    <row r="315" spans="1:9" s="83" customFormat="1" ht="100.5" customHeight="1" x14ac:dyDescent="0.2">
      <c r="A315" s="82" t="s">
        <v>734</v>
      </c>
      <c r="B315" s="82" t="s">
        <v>732</v>
      </c>
      <c r="C315" s="85" t="s">
        <v>733</v>
      </c>
      <c r="D315" s="86">
        <v>45514</v>
      </c>
      <c r="E315" s="84">
        <v>70800</v>
      </c>
      <c r="F315" s="69">
        <f t="shared" si="10"/>
        <v>45544</v>
      </c>
      <c r="G315" s="70">
        <f t="shared" si="11"/>
        <v>70800</v>
      </c>
      <c r="H315" s="71">
        <v>0</v>
      </c>
      <c r="I315" s="72" t="s">
        <v>160</v>
      </c>
    </row>
    <row r="316" spans="1:9" s="83" customFormat="1" ht="107.25" customHeight="1" x14ac:dyDescent="0.2">
      <c r="A316" s="82" t="s">
        <v>736</v>
      </c>
      <c r="B316" s="82" t="s">
        <v>735</v>
      </c>
      <c r="C316" s="85" t="s">
        <v>662</v>
      </c>
      <c r="D316" s="86">
        <v>45511</v>
      </c>
      <c r="E316" s="84">
        <v>205000</v>
      </c>
      <c r="F316" s="69">
        <f t="shared" si="10"/>
        <v>45541</v>
      </c>
      <c r="G316" s="70">
        <f t="shared" si="11"/>
        <v>205000</v>
      </c>
      <c r="H316" s="71">
        <v>0</v>
      </c>
      <c r="I316" s="72" t="s">
        <v>160</v>
      </c>
    </row>
    <row r="317" spans="1:9" s="83" customFormat="1" ht="104.25" customHeight="1" x14ac:dyDescent="0.2">
      <c r="A317" s="82" t="s">
        <v>739</v>
      </c>
      <c r="B317" s="82" t="s">
        <v>737</v>
      </c>
      <c r="C317" s="85" t="s">
        <v>738</v>
      </c>
      <c r="D317" s="86">
        <v>45496</v>
      </c>
      <c r="E317" s="84">
        <v>2071680</v>
      </c>
      <c r="F317" s="69">
        <f t="shared" si="10"/>
        <v>45526</v>
      </c>
      <c r="G317" s="70">
        <f t="shared" si="11"/>
        <v>2071680</v>
      </c>
      <c r="H317" s="71">
        <v>0</v>
      </c>
      <c r="I317" s="72" t="s">
        <v>160</v>
      </c>
    </row>
    <row r="318" spans="1:9" s="83" customFormat="1" ht="64.5" customHeight="1" x14ac:dyDescent="0.2">
      <c r="A318" s="47" t="s">
        <v>0</v>
      </c>
      <c r="B318" s="47" t="s">
        <v>1</v>
      </c>
      <c r="C318" s="47" t="s">
        <v>3</v>
      </c>
      <c r="D318" s="47" t="s">
        <v>2</v>
      </c>
      <c r="E318" s="48" t="s">
        <v>4</v>
      </c>
      <c r="F318" s="47" t="s">
        <v>5</v>
      </c>
      <c r="G318" s="47" t="s">
        <v>6</v>
      </c>
      <c r="H318" s="47" t="s">
        <v>7</v>
      </c>
      <c r="I318" s="47" t="s">
        <v>8</v>
      </c>
    </row>
    <row r="319" spans="1:9" s="83" customFormat="1" ht="73.5" customHeight="1" x14ac:dyDescent="0.2">
      <c r="A319" s="82" t="s">
        <v>11</v>
      </c>
      <c r="B319" s="82" t="s">
        <v>740</v>
      </c>
      <c r="C319" s="85" t="s">
        <v>741</v>
      </c>
      <c r="D319" s="86">
        <v>45491</v>
      </c>
      <c r="E319" s="84">
        <v>2001000</v>
      </c>
      <c r="F319" s="69">
        <f t="shared" si="10"/>
        <v>45521</v>
      </c>
      <c r="G319" s="70">
        <f t="shared" si="11"/>
        <v>2001000</v>
      </c>
      <c r="H319" s="71">
        <v>0</v>
      </c>
      <c r="I319" s="72" t="s">
        <v>160</v>
      </c>
    </row>
    <row r="320" spans="1:9" s="83" customFormat="1" ht="87" customHeight="1" x14ac:dyDescent="0.2">
      <c r="A320" s="82" t="s">
        <v>744</v>
      </c>
      <c r="B320" s="82" t="s">
        <v>742</v>
      </c>
      <c r="C320" s="85" t="s">
        <v>743</v>
      </c>
      <c r="D320" s="86">
        <v>45516</v>
      </c>
      <c r="E320" s="84">
        <v>118000</v>
      </c>
      <c r="F320" s="69">
        <f t="shared" si="10"/>
        <v>45546</v>
      </c>
      <c r="G320" s="70">
        <f t="shared" si="11"/>
        <v>118000</v>
      </c>
      <c r="H320" s="71">
        <v>0</v>
      </c>
      <c r="I320" s="72" t="s">
        <v>160</v>
      </c>
    </row>
    <row r="321" spans="1:9" s="83" customFormat="1" ht="110.25" customHeight="1" x14ac:dyDescent="0.2">
      <c r="A321" s="82" t="s">
        <v>523</v>
      </c>
      <c r="B321" s="82" t="s">
        <v>745</v>
      </c>
      <c r="C321" s="85" t="s">
        <v>292</v>
      </c>
      <c r="D321" s="86">
        <v>45490</v>
      </c>
      <c r="E321" s="84">
        <v>981800</v>
      </c>
      <c r="F321" s="69">
        <f t="shared" si="10"/>
        <v>45520</v>
      </c>
      <c r="G321" s="70">
        <f t="shared" si="11"/>
        <v>981800</v>
      </c>
      <c r="H321" s="71">
        <v>0</v>
      </c>
      <c r="I321" s="72" t="s">
        <v>160</v>
      </c>
    </row>
    <row r="322" spans="1:9" s="83" customFormat="1" ht="105" customHeight="1" x14ac:dyDescent="0.2">
      <c r="A322" s="82" t="s">
        <v>231</v>
      </c>
      <c r="B322" s="82" t="s">
        <v>746</v>
      </c>
      <c r="C322" s="85" t="s">
        <v>747</v>
      </c>
      <c r="D322" s="86">
        <v>45366</v>
      </c>
      <c r="E322" s="84">
        <v>6938.4</v>
      </c>
      <c r="F322" s="69">
        <f t="shared" si="10"/>
        <v>45396</v>
      </c>
      <c r="G322" s="70">
        <f t="shared" si="11"/>
        <v>6938.4</v>
      </c>
      <c r="H322" s="71">
        <v>0</v>
      </c>
      <c r="I322" s="72" t="s">
        <v>160</v>
      </c>
    </row>
    <row r="323" spans="1:9" s="83" customFormat="1" ht="82.5" customHeight="1" x14ac:dyDescent="0.2">
      <c r="A323" s="82" t="s">
        <v>269</v>
      </c>
      <c r="B323" s="82" t="s">
        <v>748</v>
      </c>
      <c r="C323" s="85" t="s">
        <v>749</v>
      </c>
      <c r="D323" s="86">
        <v>45492</v>
      </c>
      <c r="E323" s="84">
        <v>11236.2</v>
      </c>
      <c r="F323" s="69">
        <f t="shared" si="10"/>
        <v>45522</v>
      </c>
      <c r="G323" s="70">
        <f t="shared" si="11"/>
        <v>11236.2</v>
      </c>
      <c r="H323" s="71">
        <v>0</v>
      </c>
      <c r="I323" s="72" t="s">
        <v>33</v>
      </c>
    </row>
    <row r="324" spans="1:9" s="83" customFormat="1" ht="81" customHeight="1" x14ac:dyDescent="0.2">
      <c r="A324" s="82" t="s">
        <v>752</v>
      </c>
      <c r="B324" s="82" t="s">
        <v>750</v>
      </c>
      <c r="C324" s="85" t="s">
        <v>751</v>
      </c>
      <c r="D324" s="86">
        <v>45510</v>
      </c>
      <c r="E324" s="84">
        <v>5779.33</v>
      </c>
      <c r="F324" s="69">
        <f t="shared" si="10"/>
        <v>45540</v>
      </c>
      <c r="G324" s="70">
        <f t="shared" si="11"/>
        <v>5779.33</v>
      </c>
      <c r="H324" s="71">
        <v>0</v>
      </c>
      <c r="I324" s="72" t="s">
        <v>160</v>
      </c>
    </row>
    <row r="325" spans="1:9" s="83" customFormat="1" ht="78.75" customHeight="1" x14ac:dyDescent="0.2">
      <c r="A325" s="82" t="s">
        <v>755</v>
      </c>
      <c r="B325" s="82" t="s">
        <v>753</v>
      </c>
      <c r="C325" s="85" t="s">
        <v>754</v>
      </c>
      <c r="D325" s="86">
        <v>45514</v>
      </c>
      <c r="E325" s="84">
        <v>236000</v>
      </c>
      <c r="F325" s="69">
        <f t="shared" si="10"/>
        <v>45544</v>
      </c>
      <c r="G325" s="70">
        <f t="shared" si="11"/>
        <v>236000</v>
      </c>
      <c r="H325" s="71">
        <v>0</v>
      </c>
      <c r="I325" s="72" t="s">
        <v>160</v>
      </c>
    </row>
    <row r="326" spans="1:9" s="83" customFormat="1" ht="78.75" customHeight="1" x14ac:dyDescent="0.2">
      <c r="A326" s="82" t="s">
        <v>758</v>
      </c>
      <c r="B326" s="82" t="s">
        <v>756</v>
      </c>
      <c r="C326" s="85" t="s">
        <v>757</v>
      </c>
      <c r="D326" s="86">
        <v>45514</v>
      </c>
      <c r="E326" s="84">
        <v>59000</v>
      </c>
      <c r="F326" s="69">
        <f t="shared" si="10"/>
        <v>45544</v>
      </c>
      <c r="G326" s="70">
        <f t="shared" si="11"/>
        <v>59000</v>
      </c>
      <c r="H326" s="71">
        <v>0</v>
      </c>
      <c r="I326" s="72" t="s">
        <v>160</v>
      </c>
    </row>
    <row r="327" spans="1:9" s="83" customFormat="1" ht="78.75" customHeight="1" x14ac:dyDescent="0.2">
      <c r="A327" s="82" t="s">
        <v>761</v>
      </c>
      <c r="B327" s="82" t="s">
        <v>759</v>
      </c>
      <c r="C327" s="85" t="s">
        <v>760</v>
      </c>
      <c r="D327" s="86">
        <v>45514</v>
      </c>
      <c r="E327" s="84">
        <v>94400</v>
      </c>
      <c r="F327" s="69">
        <f t="shared" si="10"/>
        <v>45544</v>
      </c>
      <c r="G327" s="70">
        <f t="shared" si="11"/>
        <v>94400</v>
      </c>
      <c r="H327" s="71">
        <v>0</v>
      </c>
      <c r="I327" s="72" t="s">
        <v>160</v>
      </c>
    </row>
    <row r="328" spans="1:9" s="83" customFormat="1" ht="102" customHeight="1" x14ac:dyDescent="0.2">
      <c r="A328" s="82" t="s">
        <v>764</v>
      </c>
      <c r="B328" s="82" t="s">
        <v>762</v>
      </c>
      <c r="C328" s="85" t="s">
        <v>763</v>
      </c>
      <c r="D328" s="86">
        <v>45514</v>
      </c>
      <c r="E328" s="84">
        <v>354000</v>
      </c>
      <c r="F328" s="69">
        <f t="shared" si="10"/>
        <v>45544</v>
      </c>
      <c r="G328" s="70">
        <f t="shared" si="11"/>
        <v>354000</v>
      </c>
      <c r="H328" s="71">
        <v>0</v>
      </c>
      <c r="I328" s="72" t="s">
        <v>160</v>
      </c>
    </row>
    <row r="329" spans="1:9" s="83" customFormat="1" ht="60.75" customHeight="1" x14ac:dyDescent="0.2">
      <c r="A329" s="47" t="s">
        <v>0</v>
      </c>
      <c r="B329" s="47" t="s">
        <v>1</v>
      </c>
      <c r="C329" s="47" t="s">
        <v>3</v>
      </c>
      <c r="D329" s="47" t="s">
        <v>2</v>
      </c>
      <c r="E329" s="48" t="s">
        <v>4</v>
      </c>
      <c r="F329" s="47" t="s">
        <v>5</v>
      </c>
      <c r="G329" s="47" t="s">
        <v>6</v>
      </c>
      <c r="H329" s="47" t="s">
        <v>7</v>
      </c>
      <c r="I329" s="47" t="s">
        <v>8</v>
      </c>
    </row>
    <row r="330" spans="1:9" s="83" customFormat="1" ht="96.75" customHeight="1" x14ac:dyDescent="0.2">
      <c r="A330" s="82" t="s">
        <v>766</v>
      </c>
      <c r="B330" s="82" t="s">
        <v>765</v>
      </c>
      <c r="C330" s="85" t="s">
        <v>600</v>
      </c>
      <c r="D330" s="86">
        <v>45505</v>
      </c>
      <c r="E330" s="84">
        <v>265500</v>
      </c>
      <c r="F330" s="69">
        <f t="shared" si="10"/>
        <v>45535</v>
      </c>
      <c r="G330" s="70">
        <f t="shared" si="11"/>
        <v>265500</v>
      </c>
      <c r="H330" s="71">
        <v>0</v>
      </c>
      <c r="I330" s="72" t="s">
        <v>160</v>
      </c>
    </row>
    <row r="331" spans="1:9" s="83" customFormat="1" ht="84" customHeight="1" x14ac:dyDescent="0.2">
      <c r="A331" s="82" t="s">
        <v>769</v>
      </c>
      <c r="B331" s="82" t="s">
        <v>767</v>
      </c>
      <c r="C331" s="85" t="s">
        <v>768</v>
      </c>
      <c r="D331" s="86">
        <v>45514</v>
      </c>
      <c r="E331" s="84">
        <v>59000</v>
      </c>
      <c r="F331" s="69">
        <f t="shared" si="10"/>
        <v>45544</v>
      </c>
      <c r="G331" s="70">
        <f t="shared" si="11"/>
        <v>59000</v>
      </c>
      <c r="H331" s="71">
        <v>0</v>
      </c>
      <c r="I331" s="72" t="s">
        <v>160</v>
      </c>
    </row>
    <row r="332" spans="1:9" s="83" customFormat="1" ht="50.25" customHeight="1" x14ac:dyDescent="0.2">
      <c r="A332" s="92" t="s">
        <v>530</v>
      </c>
      <c r="B332" s="92" t="s">
        <v>770</v>
      </c>
      <c r="C332" s="85" t="s">
        <v>771</v>
      </c>
      <c r="D332" s="86">
        <v>45511</v>
      </c>
      <c r="E332" s="84">
        <v>11185.6</v>
      </c>
      <c r="F332" s="69">
        <f t="shared" si="10"/>
        <v>45541</v>
      </c>
      <c r="G332" s="70">
        <f t="shared" si="11"/>
        <v>11185.6</v>
      </c>
      <c r="H332" s="71">
        <v>0</v>
      </c>
      <c r="I332" s="72" t="s">
        <v>160</v>
      </c>
    </row>
    <row r="333" spans="1:9" s="83" customFormat="1" ht="50.25" customHeight="1" x14ac:dyDescent="0.2">
      <c r="A333" s="93"/>
      <c r="B333" s="93"/>
      <c r="C333" s="85" t="s">
        <v>772</v>
      </c>
      <c r="D333" s="86">
        <v>45513</v>
      </c>
      <c r="E333" s="84">
        <v>15854.03</v>
      </c>
      <c r="F333" s="69">
        <f t="shared" si="10"/>
        <v>45543</v>
      </c>
      <c r="G333" s="70">
        <f t="shared" si="11"/>
        <v>15854.03</v>
      </c>
      <c r="H333" s="71">
        <v>0</v>
      </c>
      <c r="I333" s="72" t="s">
        <v>160</v>
      </c>
    </row>
    <row r="334" spans="1:9" s="83" customFormat="1" ht="80.25" customHeight="1" x14ac:dyDescent="0.2">
      <c r="A334" s="82" t="s">
        <v>775</v>
      </c>
      <c r="B334" s="82" t="s">
        <v>773</v>
      </c>
      <c r="C334" s="85" t="s">
        <v>774</v>
      </c>
      <c r="D334" s="86">
        <v>45509</v>
      </c>
      <c r="E334" s="84">
        <v>88500</v>
      </c>
      <c r="F334" s="69">
        <f t="shared" si="10"/>
        <v>45539</v>
      </c>
      <c r="G334" s="70">
        <f t="shared" si="11"/>
        <v>88500</v>
      </c>
      <c r="H334" s="71">
        <v>0</v>
      </c>
      <c r="I334" s="72" t="s">
        <v>160</v>
      </c>
    </row>
    <row r="335" spans="1:9" s="83" customFormat="1" ht="87.75" customHeight="1" x14ac:dyDescent="0.2">
      <c r="A335" s="82" t="s">
        <v>414</v>
      </c>
      <c r="B335" s="82" t="s">
        <v>776</v>
      </c>
      <c r="C335" s="85" t="s">
        <v>777</v>
      </c>
      <c r="D335" s="86">
        <v>45503</v>
      </c>
      <c r="E335" s="84">
        <v>233168</v>
      </c>
      <c r="F335" s="69">
        <f t="shared" si="10"/>
        <v>45533</v>
      </c>
      <c r="G335" s="70">
        <f t="shared" si="11"/>
        <v>233168</v>
      </c>
      <c r="H335" s="71">
        <v>0</v>
      </c>
      <c r="I335" s="72" t="s">
        <v>160</v>
      </c>
    </row>
    <row r="336" spans="1:9" s="83" customFormat="1" ht="96" customHeight="1" x14ac:dyDescent="0.2">
      <c r="A336" s="82" t="s">
        <v>780</v>
      </c>
      <c r="B336" s="82" t="s">
        <v>778</v>
      </c>
      <c r="C336" s="85" t="s">
        <v>779</v>
      </c>
      <c r="D336" s="86">
        <v>45514</v>
      </c>
      <c r="E336" s="84">
        <v>59000</v>
      </c>
      <c r="F336" s="69">
        <f t="shared" si="10"/>
        <v>45544</v>
      </c>
      <c r="G336" s="70">
        <f t="shared" si="11"/>
        <v>59000</v>
      </c>
      <c r="H336" s="71">
        <v>0</v>
      </c>
      <c r="I336" s="72" t="s">
        <v>160</v>
      </c>
    </row>
    <row r="337" spans="1:9" s="83" customFormat="1" ht="84" customHeight="1" x14ac:dyDescent="0.2">
      <c r="A337" s="82" t="s">
        <v>91</v>
      </c>
      <c r="B337" s="82" t="s">
        <v>781</v>
      </c>
      <c r="C337" s="85" t="s">
        <v>782</v>
      </c>
      <c r="D337" s="86">
        <v>45505</v>
      </c>
      <c r="E337" s="84">
        <v>1690144.05</v>
      </c>
      <c r="F337" s="69">
        <f t="shared" si="10"/>
        <v>45535</v>
      </c>
      <c r="G337" s="70">
        <f t="shared" si="11"/>
        <v>1690144.05</v>
      </c>
      <c r="H337" s="71">
        <v>0</v>
      </c>
      <c r="I337" s="72" t="s">
        <v>160</v>
      </c>
    </row>
    <row r="338" spans="1:9" s="83" customFormat="1" ht="87" customHeight="1" x14ac:dyDescent="0.2">
      <c r="A338" s="82" t="s">
        <v>785</v>
      </c>
      <c r="B338" s="82" t="s">
        <v>783</v>
      </c>
      <c r="C338" s="85" t="s">
        <v>784</v>
      </c>
      <c r="D338" s="86">
        <v>45514</v>
      </c>
      <c r="E338" s="84">
        <v>88500</v>
      </c>
      <c r="F338" s="69">
        <f t="shared" si="10"/>
        <v>45544</v>
      </c>
      <c r="G338" s="70">
        <f t="shared" si="11"/>
        <v>88500</v>
      </c>
      <c r="H338" s="71">
        <v>0</v>
      </c>
      <c r="I338" s="72" t="s">
        <v>160</v>
      </c>
    </row>
    <row r="339" spans="1:9" s="83" customFormat="1" ht="45" customHeight="1" x14ac:dyDescent="0.2">
      <c r="A339" s="92" t="s">
        <v>311</v>
      </c>
      <c r="B339" s="92" t="s">
        <v>786</v>
      </c>
      <c r="C339" s="85" t="s">
        <v>787</v>
      </c>
      <c r="D339" s="86">
        <v>45505</v>
      </c>
      <c r="E339" s="84">
        <v>81865.23</v>
      </c>
      <c r="F339" s="69">
        <f t="shared" si="10"/>
        <v>45535</v>
      </c>
      <c r="G339" s="70">
        <f t="shared" si="11"/>
        <v>81865.23</v>
      </c>
      <c r="H339" s="71">
        <v>0</v>
      </c>
      <c r="I339" s="72" t="s">
        <v>160</v>
      </c>
    </row>
    <row r="340" spans="1:9" s="83" customFormat="1" ht="45" customHeight="1" x14ac:dyDescent="0.2">
      <c r="A340" s="93"/>
      <c r="B340" s="93"/>
      <c r="C340" s="85" t="s">
        <v>788</v>
      </c>
      <c r="D340" s="86">
        <v>45505</v>
      </c>
      <c r="E340" s="84">
        <v>12952.18</v>
      </c>
      <c r="F340" s="69">
        <f t="shared" si="10"/>
        <v>45535</v>
      </c>
      <c r="G340" s="70">
        <f t="shared" si="11"/>
        <v>12952.18</v>
      </c>
      <c r="H340" s="71">
        <v>0</v>
      </c>
      <c r="I340" s="72" t="s">
        <v>160</v>
      </c>
    </row>
    <row r="341" spans="1:9" s="83" customFormat="1" ht="80.25" customHeight="1" x14ac:dyDescent="0.2">
      <c r="A341" s="82" t="s">
        <v>791</v>
      </c>
      <c r="B341" s="82" t="s">
        <v>789</v>
      </c>
      <c r="C341" s="85" t="s">
        <v>790</v>
      </c>
      <c r="D341" s="86">
        <v>45513</v>
      </c>
      <c r="E341" s="84">
        <v>271400</v>
      </c>
      <c r="F341" s="69">
        <f t="shared" si="10"/>
        <v>45543</v>
      </c>
      <c r="G341" s="70">
        <f t="shared" si="11"/>
        <v>271400</v>
      </c>
      <c r="H341" s="71">
        <v>0</v>
      </c>
      <c r="I341" s="72" t="s">
        <v>160</v>
      </c>
    </row>
    <row r="342" spans="1:9" s="83" customFormat="1" ht="57" customHeight="1" x14ac:dyDescent="0.2">
      <c r="A342" s="47" t="s">
        <v>0</v>
      </c>
      <c r="B342" s="47" t="s">
        <v>1</v>
      </c>
      <c r="C342" s="47" t="s">
        <v>3</v>
      </c>
      <c r="D342" s="47" t="s">
        <v>2</v>
      </c>
      <c r="E342" s="48" t="s">
        <v>4</v>
      </c>
      <c r="F342" s="47" t="s">
        <v>5</v>
      </c>
      <c r="G342" s="47" t="s">
        <v>6</v>
      </c>
      <c r="H342" s="47" t="s">
        <v>7</v>
      </c>
      <c r="I342" s="47" t="s">
        <v>8</v>
      </c>
    </row>
    <row r="343" spans="1:9" s="83" customFormat="1" ht="98.25" customHeight="1" x14ac:dyDescent="0.2">
      <c r="A343" s="82" t="s">
        <v>794</v>
      </c>
      <c r="B343" s="82" t="s">
        <v>792</v>
      </c>
      <c r="C343" s="85" t="s">
        <v>793</v>
      </c>
      <c r="D343" s="86">
        <v>45514</v>
      </c>
      <c r="E343" s="84">
        <v>265500</v>
      </c>
      <c r="F343" s="69">
        <f t="shared" si="10"/>
        <v>45544</v>
      </c>
      <c r="G343" s="70">
        <f t="shared" si="11"/>
        <v>265500</v>
      </c>
      <c r="H343" s="71">
        <v>0</v>
      </c>
      <c r="I343" s="72" t="s">
        <v>160</v>
      </c>
    </row>
    <row r="344" spans="1:9" s="83" customFormat="1" ht="90.75" customHeight="1" x14ac:dyDescent="0.2">
      <c r="A344" s="82" t="s">
        <v>468</v>
      </c>
      <c r="B344" s="82" t="s">
        <v>795</v>
      </c>
      <c r="C344" s="85" t="s">
        <v>385</v>
      </c>
      <c r="D344" s="86">
        <v>45502</v>
      </c>
      <c r="E344" s="84">
        <v>60758.2</v>
      </c>
      <c r="F344" s="69">
        <f t="shared" si="10"/>
        <v>45532</v>
      </c>
      <c r="G344" s="70">
        <f t="shared" si="11"/>
        <v>60758.2</v>
      </c>
      <c r="H344" s="71">
        <v>0</v>
      </c>
      <c r="I344" s="72" t="s">
        <v>160</v>
      </c>
    </row>
    <row r="345" spans="1:9" s="83" customFormat="1" ht="89.25" customHeight="1" x14ac:dyDescent="0.2">
      <c r="A345" s="82" t="s">
        <v>798</v>
      </c>
      <c r="B345" s="82" t="s">
        <v>796</v>
      </c>
      <c r="C345" s="85" t="s">
        <v>797</v>
      </c>
      <c r="D345" s="86">
        <v>45514</v>
      </c>
      <c r="E345" s="84">
        <v>59000</v>
      </c>
      <c r="F345" s="69">
        <f t="shared" si="10"/>
        <v>45544</v>
      </c>
      <c r="G345" s="70">
        <f t="shared" si="11"/>
        <v>59000</v>
      </c>
      <c r="H345" s="71">
        <v>0</v>
      </c>
      <c r="I345" s="72" t="s">
        <v>160</v>
      </c>
    </row>
    <row r="346" spans="1:9" s="83" customFormat="1" ht="96.75" customHeight="1" x14ac:dyDescent="0.2">
      <c r="A346" s="82" t="s">
        <v>801</v>
      </c>
      <c r="B346" s="82" t="s">
        <v>799</v>
      </c>
      <c r="C346" s="85" t="s">
        <v>800</v>
      </c>
      <c r="D346" s="86">
        <v>45510</v>
      </c>
      <c r="E346" s="84">
        <v>24300</v>
      </c>
      <c r="F346" s="69">
        <f t="shared" si="10"/>
        <v>45540</v>
      </c>
      <c r="G346" s="70">
        <f t="shared" si="11"/>
        <v>24300</v>
      </c>
      <c r="H346" s="71">
        <v>0</v>
      </c>
      <c r="I346" s="72" t="s">
        <v>160</v>
      </c>
    </row>
    <row r="347" spans="1:9" s="83" customFormat="1" ht="96" customHeight="1" x14ac:dyDescent="0.2">
      <c r="A347" s="82" t="s">
        <v>803</v>
      </c>
      <c r="B347" s="82" t="s">
        <v>802</v>
      </c>
      <c r="C347" s="85" t="s">
        <v>804</v>
      </c>
      <c r="D347" s="86">
        <v>45512</v>
      </c>
      <c r="E347" s="84">
        <v>252902.32</v>
      </c>
      <c r="F347" s="69">
        <f t="shared" si="10"/>
        <v>45542</v>
      </c>
      <c r="G347" s="70">
        <f t="shared" si="11"/>
        <v>252902.32</v>
      </c>
      <c r="H347" s="71">
        <v>0</v>
      </c>
      <c r="I347" s="72" t="s">
        <v>160</v>
      </c>
    </row>
    <row r="348" spans="1:9" s="83" customFormat="1" ht="93" customHeight="1" x14ac:dyDescent="0.2">
      <c r="A348" s="82" t="s">
        <v>807</v>
      </c>
      <c r="B348" s="82" t="s">
        <v>805</v>
      </c>
      <c r="C348" s="85" t="s">
        <v>806</v>
      </c>
      <c r="D348" s="86">
        <v>45516</v>
      </c>
      <c r="E348" s="84">
        <v>247800</v>
      </c>
      <c r="F348" s="69">
        <f t="shared" si="10"/>
        <v>45546</v>
      </c>
      <c r="G348" s="70">
        <f t="shared" si="11"/>
        <v>247800</v>
      </c>
      <c r="H348" s="71">
        <v>0</v>
      </c>
      <c r="I348" s="72" t="s">
        <v>160</v>
      </c>
    </row>
    <row r="349" spans="1:9" s="83" customFormat="1" ht="92.25" customHeight="1" x14ac:dyDescent="0.2">
      <c r="A349" s="82" t="s">
        <v>809</v>
      </c>
      <c r="B349" s="82" t="s">
        <v>808</v>
      </c>
      <c r="C349" s="85" t="s">
        <v>249</v>
      </c>
      <c r="D349" s="86">
        <v>45514</v>
      </c>
      <c r="E349" s="84">
        <v>47200</v>
      </c>
      <c r="F349" s="69">
        <f t="shared" si="10"/>
        <v>45544</v>
      </c>
      <c r="G349" s="70">
        <f t="shared" si="11"/>
        <v>47200</v>
      </c>
      <c r="H349" s="71">
        <v>0</v>
      </c>
      <c r="I349" s="72" t="s">
        <v>160</v>
      </c>
    </row>
    <row r="350" spans="1:9" s="83" customFormat="1" ht="69.75" customHeight="1" x14ac:dyDescent="0.2">
      <c r="A350" s="82" t="s">
        <v>499</v>
      </c>
      <c r="B350" s="82" t="s">
        <v>810</v>
      </c>
      <c r="C350" s="85" t="s">
        <v>395</v>
      </c>
      <c r="D350" s="86">
        <v>45513</v>
      </c>
      <c r="E350" s="84">
        <v>1696840</v>
      </c>
      <c r="F350" s="69">
        <f t="shared" si="10"/>
        <v>45543</v>
      </c>
      <c r="G350" s="70">
        <f t="shared" si="11"/>
        <v>1696840</v>
      </c>
      <c r="H350" s="71">
        <v>0</v>
      </c>
      <c r="I350" s="72" t="s">
        <v>160</v>
      </c>
    </row>
    <row r="351" spans="1:9" s="83" customFormat="1" ht="93.75" customHeight="1" x14ac:dyDescent="0.2">
      <c r="A351" s="82" t="s">
        <v>813</v>
      </c>
      <c r="B351" s="82" t="s">
        <v>811</v>
      </c>
      <c r="C351" s="85" t="s">
        <v>812</v>
      </c>
      <c r="D351" s="86">
        <v>45514</v>
      </c>
      <c r="E351" s="84">
        <v>118000</v>
      </c>
      <c r="F351" s="69">
        <f t="shared" si="10"/>
        <v>45544</v>
      </c>
      <c r="G351" s="70">
        <f t="shared" si="11"/>
        <v>118000</v>
      </c>
      <c r="H351" s="71">
        <v>0</v>
      </c>
      <c r="I351" s="72" t="s">
        <v>160</v>
      </c>
    </row>
    <row r="352" spans="1:9" s="83" customFormat="1" ht="85.5" customHeight="1" x14ac:dyDescent="0.2">
      <c r="A352" s="82" t="s">
        <v>182</v>
      </c>
      <c r="B352" s="82" t="s">
        <v>814</v>
      </c>
      <c r="C352" s="85" t="s">
        <v>815</v>
      </c>
      <c r="D352" s="86">
        <v>45497</v>
      </c>
      <c r="E352" s="84">
        <v>1699999.92</v>
      </c>
      <c r="F352" s="69">
        <f t="shared" si="10"/>
        <v>45527</v>
      </c>
      <c r="G352" s="70">
        <f t="shared" si="11"/>
        <v>1699999.92</v>
      </c>
      <c r="H352" s="71">
        <v>0</v>
      </c>
      <c r="I352" s="72" t="s">
        <v>160</v>
      </c>
    </row>
    <row r="353" spans="1:9" s="83" customFormat="1" ht="61.5" customHeight="1" x14ac:dyDescent="0.2">
      <c r="A353" s="47" t="s">
        <v>0</v>
      </c>
      <c r="B353" s="47" t="s">
        <v>1</v>
      </c>
      <c r="C353" s="47" t="s">
        <v>3</v>
      </c>
      <c r="D353" s="47" t="s">
        <v>2</v>
      </c>
      <c r="E353" s="48" t="s">
        <v>4</v>
      </c>
      <c r="F353" s="47" t="s">
        <v>5</v>
      </c>
      <c r="G353" s="47" t="s">
        <v>6</v>
      </c>
      <c r="H353" s="47" t="s">
        <v>7</v>
      </c>
      <c r="I353" s="47" t="s">
        <v>8</v>
      </c>
    </row>
    <row r="354" spans="1:9" s="83" customFormat="1" ht="84" customHeight="1" x14ac:dyDescent="0.2">
      <c r="A354" s="82" t="s">
        <v>817</v>
      </c>
      <c r="B354" s="82" t="s">
        <v>816</v>
      </c>
      <c r="C354" s="85" t="s">
        <v>72</v>
      </c>
      <c r="D354" s="86">
        <v>45514</v>
      </c>
      <c r="E354" s="84">
        <v>59000</v>
      </c>
      <c r="F354" s="69">
        <f t="shared" si="10"/>
        <v>45544</v>
      </c>
      <c r="G354" s="70">
        <f t="shared" si="11"/>
        <v>59000</v>
      </c>
      <c r="H354" s="71">
        <v>0</v>
      </c>
      <c r="I354" s="72" t="s">
        <v>160</v>
      </c>
    </row>
    <row r="355" spans="1:9" s="83" customFormat="1" ht="81.75" customHeight="1" x14ac:dyDescent="0.2">
      <c r="A355" s="82" t="s">
        <v>11</v>
      </c>
      <c r="B355" s="82" t="s">
        <v>818</v>
      </c>
      <c r="C355" s="85" t="s">
        <v>819</v>
      </c>
      <c r="D355" s="86">
        <v>45491</v>
      </c>
      <c r="E355" s="84">
        <v>600546.81999999995</v>
      </c>
      <c r="F355" s="69">
        <f t="shared" si="10"/>
        <v>45521</v>
      </c>
      <c r="G355" s="70">
        <f t="shared" si="11"/>
        <v>600546.81999999995</v>
      </c>
      <c r="H355" s="71">
        <v>0</v>
      </c>
      <c r="I355" s="72" t="s">
        <v>160</v>
      </c>
    </row>
    <row r="356" spans="1:9" s="83" customFormat="1" ht="92.25" customHeight="1" x14ac:dyDescent="0.2">
      <c r="A356" s="82" t="s">
        <v>822</v>
      </c>
      <c r="B356" s="82" t="s">
        <v>820</v>
      </c>
      <c r="C356" s="85" t="s">
        <v>821</v>
      </c>
      <c r="D356" s="86">
        <v>45516</v>
      </c>
      <c r="E356" s="84">
        <v>236000</v>
      </c>
      <c r="F356" s="69">
        <f t="shared" si="10"/>
        <v>45546</v>
      </c>
      <c r="G356" s="70">
        <f t="shared" si="11"/>
        <v>236000</v>
      </c>
      <c r="H356" s="71">
        <v>0</v>
      </c>
      <c r="I356" s="72" t="s">
        <v>160</v>
      </c>
    </row>
    <row r="357" spans="1:9" s="83" customFormat="1" ht="79.5" customHeight="1" x14ac:dyDescent="0.2">
      <c r="A357" s="82" t="s">
        <v>824</v>
      </c>
      <c r="B357" s="82" t="s">
        <v>823</v>
      </c>
      <c r="C357" s="85" t="s">
        <v>17</v>
      </c>
      <c r="D357" s="86">
        <v>45513</v>
      </c>
      <c r="E357" s="84">
        <v>177000</v>
      </c>
      <c r="F357" s="69">
        <f t="shared" si="10"/>
        <v>45543</v>
      </c>
      <c r="G357" s="70">
        <f t="shared" si="11"/>
        <v>177000</v>
      </c>
      <c r="H357" s="71">
        <v>0</v>
      </c>
      <c r="I357" s="72" t="s">
        <v>160</v>
      </c>
    </row>
    <row r="358" spans="1:9" s="83" customFormat="1" ht="22.5" customHeight="1" x14ac:dyDescent="0.2">
      <c r="A358" s="92" t="s">
        <v>826</v>
      </c>
      <c r="B358" s="92" t="s">
        <v>825</v>
      </c>
      <c r="C358" s="85" t="s">
        <v>827</v>
      </c>
      <c r="D358" s="86">
        <v>45474</v>
      </c>
      <c r="E358" s="84">
        <v>4800</v>
      </c>
      <c r="F358" s="69">
        <f t="shared" si="10"/>
        <v>45504</v>
      </c>
      <c r="G358" s="70">
        <f t="shared" si="11"/>
        <v>4800</v>
      </c>
      <c r="H358" s="71">
        <v>0</v>
      </c>
      <c r="I358" s="72" t="s">
        <v>160</v>
      </c>
    </row>
    <row r="359" spans="1:9" s="83" customFormat="1" ht="22.5" customHeight="1" x14ac:dyDescent="0.2">
      <c r="A359" s="94"/>
      <c r="B359" s="94"/>
      <c r="C359" s="85" t="s">
        <v>828</v>
      </c>
      <c r="D359" s="86">
        <v>45474</v>
      </c>
      <c r="E359" s="84">
        <v>36315</v>
      </c>
      <c r="F359" s="69">
        <f t="shared" si="10"/>
        <v>45504</v>
      </c>
      <c r="G359" s="70">
        <f t="shared" si="11"/>
        <v>36315</v>
      </c>
      <c r="H359" s="71">
        <v>0</v>
      </c>
      <c r="I359" s="72" t="s">
        <v>160</v>
      </c>
    </row>
    <row r="360" spans="1:9" s="83" customFormat="1" ht="22.5" customHeight="1" x14ac:dyDescent="0.2">
      <c r="A360" s="94"/>
      <c r="B360" s="94"/>
      <c r="C360" s="85" t="s">
        <v>829</v>
      </c>
      <c r="D360" s="86">
        <v>45474</v>
      </c>
      <c r="E360" s="84">
        <v>15750</v>
      </c>
      <c r="F360" s="69">
        <f t="shared" si="10"/>
        <v>45504</v>
      </c>
      <c r="G360" s="70">
        <f t="shared" si="11"/>
        <v>15750</v>
      </c>
      <c r="H360" s="71">
        <v>0</v>
      </c>
      <c r="I360" s="72" t="s">
        <v>160</v>
      </c>
    </row>
    <row r="361" spans="1:9" s="83" customFormat="1" ht="22.5" customHeight="1" x14ac:dyDescent="0.2">
      <c r="A361" s="93"/>
      <c r="B361" s="93"/>
      <c r="C361" s="85" t="s">
        <v>830</v>
      </c>
      <c r="D361" s="86">
        <v>45474</v>
      </c>
      <c r="E361" s="84">
        <v>22000</v>
      </c>
      <c r="F361" s="69">
        <f t="shared" si="10"/>
        <v>45504</v>
      </c>
      <c r="G361" s="70">
        <f t="shared" si="11"/>
        <v>22000</v>
      </c>
      <c r="H361" s="71">
        <v>0</v>
      </c>
      <c r="I361" s="72" t="s">
        <v>160</v>
      </c>
    </row>
    <row r="362" spans="1:9" s="83" customFormat="1" ht="84.75" customHeight="1" x14ac:dyDescent="0.2">
      <c r="A362" s="82" t="s">
        <v>396</v>
      </c>
      <c r="B362" s="82" t="s">
        <v>831</v>
      </c>
      <c r="C362" s="85" t="s">
        <v>308</v>
      </c>
      <c r="D362" s="86">
        <v>45275</v>
      </c>
      <c r="E362" s="84">
        <v>311638</v>
      </c>
      <c r="F362" s="69">
        <f t="shared" si="10"/>
        <v>45305</v>
      </c>
      <c r="G362" s="70">
        <f t="shared" si="11"/>
        <v>311638</v>
      </c>
      <c r="H362" s="71">
        <v>0</v>
      </c>
      <c r="I362" s="72" t="s">
        <v>160</v>
      </c>
    </row>
    <row r="363" spans="1:9" s="83" customFormat="1" ht="93.75" customHeight="1" x14ac:dyDescent="0.2">
      <c r="A363" s="82" t="s">
        <v>834</v>
      </c>
      <c r="B363" s="82" t="s">
        <v>832</v>
      </c>
      <c r="C363" s="85" t="s">
        <v>833</v>
      </c>
      <c r="D363" s="86">
        <v>45514</v>
      </c>
      <c r="E363" s="84">
        <v>88500</v>
      </c>
      <c r="F363" s="69">
        <f t="shared" si="10"/>
        <v>45544</v>
      </c>
      <c r="G363" s="70">
        <f t="shared" si="11"/>
        <v>88500</v>
      </c>
      <c r="H363" s="71">
        <v>0</v>
      </c>
      <c r="I363" s="72" t="s">
        <v>160</v>
      </c>
    </row>
    <row r="364" spans="1:9" s="83" customFormat="1" ht="81" customHeight="1" x14ac:dyDescent="0.2">
      <c r="A364" s="82" t="s">
        <v>837</v>
      </c>
      <c r="B364" s="82" t="s">
        <v>835</v>
      </c>
      <c r="C364" s="85" t="s">
        <v>836</v>
      </c>
      <c r="D364" s="86">
        <v>45514</v>
      </c>
      <c r="E364" s="84">
        <v>212400</v>
      </c>
      <c r="F364" s="69">
        <f t="shared" si="10"/>
        <v>45544</v>
      </c>
      <c r="G364" s="70">
        <f t="shared" si="11"/>
        <v>212400</v>
      </c>
      <c r="H364" s="71">
        <v>0</v>
      </c>
      <c r="I364" s="72" t="s">
        <v>160</v>
      </c>
    </row>
    <row r="365" spans="1:9" s="83" customFormat="1" ht="91.5" customHeight="1" x14ac:dyDescent="0.2">
      <c r="A365" s="82" t="s">
        <v>840</v>
      </c>
      <c r="B365" s="82" t="s">
        <v>838</v>
      </c>
      <c r="C365" s="85" t="s">
        <v>839</v>
      </c>
      <c r="D365" s="86">
        <v>45516</v>
      </c>
      <c r="E365" s="84">
        <v>88500</v>
      </c>
      <c r="F365" s="69">
        <f t="shared" ref="F365:F370" si="12">30+D365</f>
        <v>45546</v>
      </c>
      <c r="G365" s="70">
        <f t="shared" ref="G365:G370" si="13">+E365</f>
        <v>88500</v>
      </c>
      <c r="H365" s="71">
        <v>0</v>
      </c>
      <c r="I365" s="72" t="s">
        <v>160</v>
      </c>
    </row>
    <row r="366" spans="1:9" s="83" customFormat="1" ht="68.25" customHeight="1" x14ac:dyDescent="0.2">
      <c r="A366" s="82" t="s">
        <v>269</v>
      </c>
      <c r="B366" s="82" t="s">
        <v>841</v>
      </c>
      <c r="C366" s="85" t="s">
        <v>842</v>
      </c>
      <c r="D366" s="86">
        <v>45523</v>
      </c>
      <c r="E366" s="84">
        <v>27930.39</v>
      </c>
      <c r="F366" s="69">
        <f t="shared" si="12"/>
        <v>45553</v>
      </c>
      <c r="G366" s="70">
        <f t="shared" si="13"/>
        <v>27930.39</v>
      </c>
      <c r="H366" s="71">
        <v>0</v>
      </c>
      <c r="I366" s="72" t="s">
        <v>160</v>
      </c>
    </row>
    <row r="367" spans="1:9" s="83" customFormat="1" ht="61.5" customHeight="1" x14ac:dyDescent="0.2">
      <c r="A367" s="47" t="s">
        <v>0</v>
      </c>
      <c r="B367" s="47" t="s">
        <v>1</v>
      </c>
      <c r="C367" s="47" t="s">
        <v>3</v>
      </c>
      <c r="D367" s="47" t="s">
        <v>2</v>
      </c>
      <c r="E367" s="48" t="s">
        <v>4</v>
      </c>
      <c r="F367" s="47" t="s">
        <v>5</v>
      </c>
      <c r="G367" s="47" t="s">
        <v>6</v>
      </c>
      <c r="H367" s="47" t="s">
        <v>7</v>
      </c>
      <c r="I367" s="47" t="s">
        <v>8</v>
      </c>
    </row>
    <row r="368" spans="1:9" s="83" customFormat="1" ht="74.25" customHeight="1" x14ac:dyDescent="0.2">
      <c r="A368" s="82" t="s">
        <v>269</v>
      </c>
      <c r="B368" s="82" t="s">
        <v>843</v>
      </c>
      <c r="C368" s="85" t="s">
        <v>844</v>
      </c>
      <c r="D368" s="86">
        <v>45523</v>
      </c>
      <c r="E368" s="84">
        <v>26841.1</v>
      </c>
      <c r="F368" s="69">
        <f t="shared" si="12"/>
        <v>45553</v>
      </c>
      <c r="G368" s="70">
        <f t="shared" si="13"/>
        <v>26841.1</v>
      </c>
      <c r="H368" s="71">
        <v>0</v>
      </c>
      <c r="I368" s="72" t="s">
        <v>160</v>
      </c>
    </row>
    <row r="369" spans="1:9" s="83" customFormat="1" ht="66" customHeight="1" x14ac:dyDescent="0.2">
      <c r="A369" s="82" t="s">
        <v>847</v>
      </c>
      <c r="B369" s="82" t="s">
        <v>845</v>
      </c>
      <c r="C369" s="85" t="s">
        <v>846</v>
      </c>
      <c r="D369" s="86">
        <v>45511</v>
      </c>
      <c r="E369" s="84">
        <v>81829.89</v>
      </c>
      <c r="F369" s="69">
        <f t="shared" si="12"/>
        <v>45541</v>
      </c>
      <c r="G369" s="70">
        <f t="shared" si="13"/>
        <v>81829.89</v>
      </c>
      <c r="H369" s="71">
        <v>0</v>
      </c>
      <c r="I369" s="72" t="s">
        <v>160</v>
      </c>
    </row>
    <row r="370" spans="1:9" s="83" customFormat="1" ht="80.25" customHeight="1" x14ac:dyDescent="0.2">
      <c r="A370" s="82" t="s">
        <v>194</v>
      </c>
      <c r="B370" s="82" t="s">
        <v>848</v>
      </c>
      <c r="C370" s="85" t="s">
        <v>849</v>
      </c>
      <c r="D370" s="86">
        <v>45517</v>
      </c>
      <c r="E370" s="84">
        <v>2067.4</v>
      </c>
      <c r="F370" s="69">
        <f t="shared" si="12"/>
        <v>45547</v>
      </c>
      <c r="G370" s="70">
        <f t="shared" si="13"/>
        <v>2067.4</v>
      </c>
      <c r="H370" s="71">
        <v>0</v>
      </c>
      <c r="I370" s="72" t="s">
        <v>33</v>
      </c>
    </row>
    <row r="371" spans="1:9" s="83" customFormat="1" ht="81.75" customHeight="1" x14ac:dyDescent="0.2">
      <c r="A371" s="82" t="s">
        <v>273</v>
      </c>
      <c r="B371" s="82" t="s">
        <v>850</v>
      </c>
      <c r="C371" s="85" t="s">
        <v>851</v>
      </c>
      <c r="D371" s="86">
        <v>45528</v>
      </c>
      <c r="E371" s="84">
        <v>52424.14</v>
      </c>
      <c r="F371" s="69">
        <f t="shared" ref="F371:F378" si="14">30+D371</f>
        <v>45558</v>
      </c>
      <c r="G371" s="70">
        <f t="shared" ref="G371:G378" si="15">+E371</f>
        <v>52424.14</v>
      </c>
      <c r="H371" s="71">
        <v>0</v>
      </c>
      <c r="I371" s="72" t="s">
        <v>160</v>
      </c>
    </row>
    <row r="372" spans="1:9" s="83" customFormat="1" ht="98.25" customHeight="1" x14ac:dyDescent="0.2">
      <c r="A372" s="82" t="s">
        <v>854</v>
      </c>
      <c r="B372" s="82" t="s">
        <v>852</v>
      </c>
      <c r="C372" s="85" t="s">
        <v>853</v>
      </c>
      <c r="D372" s="86">
        <v>45503</v>
      </c>
      <c r="E372" s="84">
        <v>59000</v>
      </c>
      <c r="F372" s="69">
        <f t="shared" si="14"/>
        <v>45533</v>
      </c>
      <c r="G372" s="70">
        <f t="shared" si="15"/>
        <v>59000</v>
      </c>
      <c r="H372" s="71">
        <v>0</v>
      </c>
      <c r="I372" s="72" t="s">
        <v>160</v>
      </c>
    </row>
    <row r="373" spans="1:9" s="83" customFormat="1" ht="41.25" customHeight="1" x14ac:dyDescent="0.2">
      <c r="A373" s="92" t="s">
        <v>858</v>
      </c>
      <c r="B373" s="92" t="s">
        <v>855</v>
      </c>
      <c r="C373" s="85" t="s">
        <v>856</v>
      </c>
      <c r="D373" s="86">
        <v>45481</v>
      </c>
      <c r="E373" s="84">
        <v>2268</v>
      </c>
      <c r="F373" s="69">
        <f t="shared" si="14"/>
        <v>45511</v>
      </c>
      <c r="G373" s="70">
        <f t="shared" si="15"/>
        <v>2268</v>
      </c>
      <c r="H373" s="71">
        <v>0</v>
      </c>
      <c r="I373" s="72" t="s">
        <v>160</v>
      </c>
    </row>
    <row r="374" spans="1:9" s="83" customFormat="1" ht="41.25" customHeight="1" x14ac:dyDescent="0.2">
      <c r="A374" s="93"/>
      <c r="B374" s="93"/>
      <c r="C374" s="85" t="s">
        <v>857</v>
      </c>
      <c r="D374" s="86">
        <v>45513</v>
      </c>
      <c r="E374" s="84">
        <v>2565</v>
      </c>
      <c r="F374" s="69">
        <f t="shared" si="14"/>
        <v>45543</v>
      </c>
      <c r="G374" s="70">
        <f t="shared" si="15"/>
        <v>2565</v>
      </c>
      <c r="H374" s="71">
        <v>0</v>
      </c>
      <c r="I374" s="72" t="s">
        <v>160</v>
      </c>
    </row>
    <row r="375" spans="1:9" s="83" customFormat="1" ht="78" customHeight="1" x14ac:dyDescent="0.2">
      <c r="A375" s="82" t="s">
        <v>861</v>
      </c>
      <c r="B375" s="82" t="s">
        <v>859</v>
      </c>
      <c r="C375" s="85" t="s">
        <v>860</v>
      </c>
      <c r="D375" s="86">
        <v>45504</v>
      </c>
      <c r="E375" s="84">
        <v>212211.76</v>
      </c>
      <c r="F375" s="69">
        <f t="shared" si="14"/>
        <v>45534</v>
      </c>
      <c r="G375" s="70">
        <f t="shared" si="15"/>
        <v>212211.76</v>
      </c>
      <c r="H375" s="71">
        <v>0</v>
      </c>
      <c r="I375" s="72" t="s">
        <v>160</v>
      </c>
    </row>
    <row r="376" spans="1:9" s="83" customFormat="1" ht="79.5" customHeight="1" x14ac:dyDescent="0.2">
      <c r="A376" s="82" t="s">
        <v>803</v>
      </c>
      <c r="B376" s="82" t="s">
        <v>862</v>
      </c>
      <c r="C376" s="85" t="s">
        <v>863</v>
      </c>
      <c r="D376" s="86">
        <v>45516</v>
      </c>
      <c r="E376" s="84">
        <v>43552.62</v>
      </c>
      <c r="F376" s="69">
        <f t="shared" si="14"/>
        <v>45546</v>
      </c>
      <c r="G376" s="70">
        <f t="shared" si="15"/>
        <v>43552.62</v>
      </c>
      <c r="H376" s="71">
        <v>0</v>
      </c>
      <c r="I376" s="72" t="s">
        <v>160</v>
      </c>
    </row>
    <row r="377" spans="1:9" s="83" customFormat="1" ht="76.5" customHeight="1" x14ac:dyDescent="0.2">
      <c r="A377" s="82" t="s">
        <v>473</v>
      </c>
      <c r="B377" s="82" t="s">
        <v>864</v>
      </c>
      <c r="C377" s="85" t="s">
        <v>865</v>
      </c>
      <c r="D377" s="86">
        <v>45506</v>
      </c>
      <c r="E377" s="84">
        <v>2863103.62</v>
      </c>
      <c r="F377" s="69">
        <f t="shared" si="14"/>
        <v>45536</v>
      </c>
      <c r="G377" s="70">
        <f t="shared" si="15"/>
        <v>2863103.62</v>
      </c>
      <c r="H377" s="71">
        <v>0</v>
      </c>
      <c r="I377" s="72" t="s">
        <v>160</v>
      </c>
    </row>
    <row r="378" spans="1:9" s="83" customFormat="1" ht="93.75" customHeight="1" x14ac:dyDescent="0.2">
      <c r="A378" s="82" t="s">
        <v>868</v>
      </c>
      <c r="B378" s="82" t="s">
        <v>866</v>
      </c>
      <c r="C378" s="85" t="s">
        <v>867</v>
      </c>
      <c r="D378" s="86">
        <v>45514</v>
      </c>
      <c r="E378" s="84">
        <v>59000</v>
      </c>
      <c r="F378" s="69">
        <f t="shared" si="14"/>
        <v>45544</v>
      </c>
      <c r="G378" s="70">
        <f t="shared" si="15"/>
        <v>59000</v>
      </c>
      <c r="H378" s="71">
        <v>0</v>
      </c>
      <c r="I378" s="72" t="s">
        <v>160</v>
      </c>
    </row>
    <row r="379" spans="1:9" s="83" customFormat="1" ht="81.75" customHeight="1" x14ac:dyDescent="0.2">
      <c r="A379" s="82" t="s">
        <v>871</v>
      </c>
      <c r="B379" s="82" t="s">
        <v>869</v>
      </c>
      <c r="C379" s="85" t="s">
        <v>870</v>
      </c>
      <c r="D379" s="86">
        <v>45517</v>
      </c>
      <c r="E379" s="84">
        <v>1246400.96</v>
      </c>
      <c r="F379" s="69">
        <f t="shared" ref="F379:F398" si="16">30+D379</f>
        <v>45547</v>
      </c>
      <c r="G379" s="70">
        <f t="shared" ref="G379:G398" si="17">+E379</f>
        <v>1246400.96</v>
      </c>
      <c r="H379" s="71">
        <v>0</v>
      </c>
      <c r="I379" s="72" t="s">
        <v>160</v>
      </c>
    </row>
    <row r="380" spans="1:9" s="83" customFormat="1" ht="59.25" customHeight="1" x14ac:dyDescent="0.2">
      <c r="A380" s="47" t="s">
        <v>0</v>
      </c>
      <c r="B380" s="47" t="s">
        <v>1</v>
      </c>
      <c r="C380" s="47" t="s">
        <v>3</v>
      </c>
      <c r="D380" s="47" t="s">
        <v>2</v>
      </c>
      <c r="E380" s="48" t="s">
        <v>4</v>
      </c>
      <c r="F380" s="47" t="s">
        <v>5</v>
      </c>
      <c r="G380" s="47" t="s">
        <v>6</v>
      </c>
      <c r="H380" s="47" t="s">
        <v>7</v>
      </c>
      <c r="I380" s="47" t="s">
        <v>8</v>
      </c>
    </row>
    <row r="381" spans="1:9" s="83" customFormat="1" ht="94.5" customHeight="1" x14ac:dyDescent="0.2">
      <c r="A381" s="82" t="s">
        <v>874</v>
      </c>
      <c r="B381" s="82" t="s">
        <v>872</v>
      </c>
      <c r="C381" s="85" t="s">
        <v>873</v>
      </c>
      <c r="D381" s="86">
        <v>45514</v>
      </c>
      <c r="E381" s="84">
        <v>118000</v>
      </c>
      <c r="F381" s="69">
        <f t="shared" si="16"/>
        <v>45544</v>
      </c>
      <c r="G381" s="70">
        <f t="shared" si="17"/>
        <v>118000</v>
      </c>
      <c r="H381" s="71">
        <v>0</v>
      </c>
      <c r="I381" s="72" t="s">
        <v>160</v>
      </c>
    </row>
    <row r="382" spans="1:9" s="83" customFormat="1" ht="95.25" customHeight="1" x14ac:dyDescent="0.2">
      <c r="A382" s="82" t="s">
        <v>876</v>
      </c>
      <c r="B382" s="82" t="s">
        <v>875</v>
      </c>
      <c r="C382" s="85" t="s">
        <v>718</v>
      </c>
      <c r="D382" s="86">
        <v>45514</v>
      </c>
      <c r="E382" s="84">
        <v>47200</v>
      </c>
      <c r="F382" s="69">
        <f t="shared" si="16"/>
        <v>45544</v>
      </c>
      <c r="G382" s="70">
        <f t="shared" si="17"/>
        <v>47200</v>
      </c>
      <c r="H382" s="71">
        <v>0</v>
      </c>
      <c r="I382" s="72" t="s">
        <v>160</v>
      </c>
    </row>
    <row r="383" spans="1:9" s="83" customFormat="1" ht="70.5" customHeight="1" x14ac:dyDescent="0.2">
      <c r="A383" s="82" t="s">
        <v>194</v>
      </c>
      <c r="B383" s="82" t="s">
        <v>877</v>
      </c>
      <c r="C383" s="85" t="s">
        <v>878</v>
      </c>
      <c r="D383" s="86">
        <v>45529</v>
      </c>
      <c r="E383" s="84">
        <v>15776.3</v>
      </c>
      <c r="F383" s="69">
        <f t="shared" si="16"/>
        <v>45559</v>
      </c>
      <c r="G383" s="70">
        <f t="shared" si="17"/>
        <v>15776.3</v>
      </c>
      <c r="H383" s="71">
        <v>0</v>
      </c>
      <c r="I383" s="72" t="s">
        <v>160</v>
      </c>
    </row>
    <row r="384" spans="1:9" s="83" customFormat="1" ht="70.5" customHeight="1" x14ac:dyDescent="0.2">
      <c r="A384" s="82" t="s">
        <v>273</v>
      </c>
      <c r="B384" s="82" t="s">
        <v>879</v>
      </c>
      <c r="C384" s="85" t="s">
        <v>880</v>
      </c>
      <c r="D384" s="86">
        <v>45519</v>
      </c>
      <c r="E384" s="84">
        <v>2286.7199999999998</v>
      </c>
      <c r="F384" s="69">
        <f t="shared" si="16"/>
        <v>45549</v>
      </c>
      <c r="G384" s="70">
        <f t="shared" si="17"/>
        <v>2286.7199999999998</v>
      </c>
      <c r="H384" s="71">
        <v>0</v>
      </c>
      <c r="I384" s="72" t="s">
        <v>33</v>
      </c>
    </row>
    <row r="385" spans="1:9" s="83" customFormat="1" ht="71.25" customHeight="1" x14ac:dyDescent="0.2">
      <c r="A385" s="82" t="s">
        <v>194</v>
      </c>
      <c r="B385" s="82" t="s">
        <v>881</v>
      </c>
      <c r="C385" s="85" t="s">
        <v>882</v>
      </c>
      <c r="D385" s="86">
        <v>45500</v>
      </c>
      <c r="E385" s="84">
        <v>58696.18</v>
      </c>
      <c r="F385" s="69">
        <f t="shared" si="16"/>
        <v>45530</v>
      </c>
      <c r="G385" s="70">
        <f t="shared" si="17"/>
        <v>58696.18</v>
      </c>
      <c r="H385" s="71">
        <v>0</v>
      </c>
      <c r="I385" s="72" t="s">
        <v>160</v>
      </c>
    </row>
    <row r="386" spans="1:9" s="83" customFormat="1" ht="74.25" customHeight="1" x14ac:dyDescent="0.2">
      <c r="A386" s="82" t="s">
        <v>885</v>
      </c>
      <c r="B386" s="82" t="s">
        <v>883</v>
      </c>
      <c r="C386" s="85" t="s">
        <v>884</v>
      </c>
      <c r="D386" s="86">
        <v>45513</v>
      </c>
      <c r="E386" s="84">
        <v>1758200</v>
      </c>
      <c r="F386" s="69">
        <f t="shared" si="16"/>
        <v>45543</v>
      </c>
      <c r="G386" s="70">
        <f t="shared" si="17"/>
        <v>1758200</v>
      </c>
      <c r="H386" s="71">
        <v>0</v>
      </c>
      <c r="I386" s="72" t="s">
        <v>160</v>
      </c>
    </row>
    <row r="387" spans="1:9" s="83" customFormat="1" ht="69" customHeight="1" x14ac:dyDescent="0.2">
      <c r="A387" s="82" t="s">
        <v>194</v>
      </c>
      <c r="B387" s="82" t="s">
        <v>886</v>
      </c>
      <c r="C387" s="85" t="s">
        <v>887</v>
      </c>
      <c r="D387" s="86">
        <v>45531</v>
      </c>
      <c r="E387" s="84">
        <v>7603.16</v>
      </c>
      <c r="F387" s="69">
        <f t="shared" si="16"/>
        <v>45561</v>
      </c>
      <c r="G387" s="70">
        <f t="shared" si="17"/>
        <v>7603.16</v>
      </c>
      <c r="H387" s="71">
        <v>0</v>
      </c>
      <c r="I387" s="72" t="s">
        <v>160</v>
      </c>
    </row>
    <row r="388" spans="1:9" s="83" customFormat="1" ht="80.25" customHeight="1" x14ac:dyDescent="0.2">
      <c r="A388" s="82" t="s">
        <v>253</v>
      </c>
      <c r="B388" s="82" t="s">
        <v>888</v>
      </c>
      <c r="C388" s="85" t="s">
        <v>889</v>
      </c>
      <c r="D388" s="86">
        <v>45505</v>
      </c>
      <c r="E388" s="84">
        <v>152388.54</v>
      </c>
      <c r="F388" s="69">
        <f t="shared" si="16"/>
        <v>45535</v>
      </c>
      <c r="G388" s="70">
        <f t="shared" si="17"/>
        <v>152388.54</v>
      </c>
      <c r="H388" s="71">
        <v>0</v>
      </c>
      <c r="I388" s="72" t="s">
        <v>160</v>
      </c>
    </row>
    <row r="389" spans="1:9" s="83" customFormat="1" ht="81.75" customHeight="1" x14ac:dyDescent="0.2">
      <c r="A389" s="82" t="s">
        <v>892</v>
      </c>
      <c r="B389" s="82" t="s">
        <v>890</v>
      </c>
      <c r="C389" s="85" t="s">
        <v>891</v>
      </c>
      <c r="D389" s="86">
        <v>45510</v>
      </c>
      <c r="E389" s="84">
        <v>13538</v>
      </c>
      <c r="F389" s="69">
        <f t="shared" si="16"/>
        <v>45540</v>
      </c>
      <c r="G389" s="70">
        <f t="shared" si="17"/>
        <v>13538</v>
      </c>
      <c r="H389" s="71">
        <v>0</v>
      </c>
      <c r="I389" s="72" t="s">
        <v>160</v>
      </c>
    </row>
    <row r="390" spans="1:9" s="83" customFormat="1" ht="81" customHeight="1" x14ac:dyDescent="0.2">
      <c r="A390" s="82" t="s">
        <v>194</v>
      </c>
      <c r="B390" s="82" t="s">
        <v>893</v>
      </c>
      <c r="C390" s="85" t="s">
        <v>894</v>
      </c>
      <c r="D390" s="86">
        <v>45531</v>
      </c>
      <c r="E390" s="84">
        <v>2600.9699999999998</v>
      </c>
      <c r="F390" s="69">
        <f t="shared" si="16"/>
        <v>45561</v>
      </c>
      <c r="G390" s="70">
        <f t="shared" si="17"/>
        <v>2600.9699999999998</v>
      </c>
      <c r="H390" s="71">
        <v>0</v>
      </c>
      <c r="I390" s="72" t="s">
        <v>160</v>
      </c>
    </row>
    <row r="391" spans="1:9" s="83" customFormat="1" ht="76.5" customHeight="1" x14ac:dyDescent="0.2">
      <c r="A391" s="82" t="s">
        <v>194</v>
      </c>
      <c r="B391" s="82" t="s">
        <v>895</v>
      </c>
      <c r="C391" s="85" t="s">
        <v>896</v>
      </c>
      <c r="D391" s="86">
        <v>45531</v>
      </c>
      <c r="E391" s="84">
        <v>2872.68</v>
      </c>
      <c r="F391" s="69">
        <f t="shared" si="16"/>
        <v>45561</v>
      </c>
      <c r="G391" s="70">
        <f t="shared" si="17"/>
        <v>2872.68</v>
      </c>
      <c r="H391" s="71">
        <v>0</v>
      </c>
      <c r="I391" s="72" t="s">
        <v>160</v>
      </c>
    </row>
    <row r="392" spans="1:9" s="83" customFormat="1" ht="60.75" customHeight="1" x14ac:dyDescent="0.2">
      <c r="A392" s="47" t="s">
        <v>0</v>
      </c>
      <c r="B392" s="47" t="s">
        <v>1</v>
      </c>
      <c r="C392" s="47" t="s">
        <v>3</v>
      </c>
      <c r="D392" s="47" t="s">
        <v>2</v>
      </c>
      <c r="E392" s="48" t="s">
        <v>4</v>
      </c>
      <c r="F392" s="47" t="s">
        <v>5</v>
      </c>
      <c r="G392" s="47" t="s">
        <v>6</v>
      </c>
      <c r="H392" s="47" t="s">
        <v>7</v>
      </c>
      <c r="I392" s="47" t="s">
        <v>8</v>
      </c>
    </row>
    <row r="393" spans="1:9" s="83" customFormat="1" ht="73.5" customHeight="1" x14ac:dyDescent="0.2">
      <c r="A393" s="82" t="s">
        <v>194</v>
      </c>
      <c r="B393" s="82" t="s">
        <v>897</v>
      </c>
      <c r="C393" s="85" t="s">
        <v>898</v>
      </c>
      <c r="D393" s="86">
        <v>45531</v>
      </c>
      <c r="E393" s="84">
        <v>22580.78</v>
      </c>
      <c r="F393" s="69">
        <f t="shared" si="16"/>
        <v>45561</v>
      </c>
      <c r="G393" s="70">
        <f t="shared" si="17"/>
        <v>22580.78</v>
      </c>
      <c r="H393" s="71">
        <v>0</v>
      </c>
      <c r="I393" s="72" t="s">
        <v>160</v>
      </c>
    </row>
    <row r="394" spans="1:9" s="83" customFormat="1" ht="85.5" customHeight="1" x14ac:dyDescent="0.2">
      <c r="A394" s="82" t="s">
        <v>194</v>
      </c>
      <c r="B394" s="82" t="s">
        <v>899</v>
      </c>
      <c r="C394" s="85" t="s">
        <v>900</v>
      </c>
      <c r="D394" s="86">
        <v>45531</v>
      </c>
      <c r="E394" s="84">
        <v>30511.98</v>
      </c>
      <c r="F394" s="69">
        <f t="shared" si="16"/>
        <v>45561</v>
      </c>
      <c r="G394" s="70">
        <f t="shared" si="17"/>
        <v>30511.98</v>
      </c>
      <c r="H394" s="71">
        <v>0</v>
      </c>
      <c r="I394" s="72" t="s">
        <v>160</v>
      </c>
    </row>
    <row r="395" spans="1:9" s="83" customFormat="1" ht="76.5" customHeight="1" x14ac:dyDescent="0.2">
      <c r="A395" s="82" t="s">
        <v>194</v>
      </c>
      <c r="B395" s="82" t="s">
        <v>901</v>
      </c>
      <c r="C395" s="85" t="s">
        <v>902</v>
      </c>
      <c r="D395" s="86">
        <v>45531</v>
      </c>
      <c r="E395" s="84">
        <v>2392.6799999999998</v>
      </c>
      <c r="F395" s="69">
        <f t="shared" si="16"/>
        <v>45561</v>
      </c>
      <c r="G395" s="70">
        <f t="shared" si="17"/>
        <v>2392.6799999999998</v>
      </c>
      <c r="H395" s="71">
        <v>0</v>
      </c>
      <c r="I395" s="72" t="s">
        <v>160</v>
      </c>
    </row>
    <row r="396" spans="1:9" s="83" customFormat="1" ht="83.25" customHeight="1" x14ac:dyDescent="0.2">
      <c r="A396" s="82" t="s">
        <v>194</v>
      </c>
      <c r="B396" s="82" t="s">
        <v>903</v>
      </c>
      <c r="C396" s="85" t="s">
        <v>904</v>
      </c>
      <c r="D396" s="86">
        <v>45531</v>
      </c>
      <c r="E396" s="84">
        <v>6028.33</v>
      </c>
      <c r="F396" s="69">
        <f t="shared" si="16"/>
        <v>45561</v>
      </c>
      <c r="G396" s="70">
        <f t="shared" si="17"/>
        <v>6028.33</v>
      </c>
      <c r="H396" s="71">
        <v>0</v>
      </c>
      <c r="I396" s="72" t="s">
        <v>33</v>
      </c>
    </row>
    <row r="397" spans="1:9" s="83" customFormat="1" ht="73.5" customHeight="1" x14ac:dyDescent="0.2">
      <c r="A397" s="82" t="s">
        <v>907</v>
      </c>
      <c r="B397" s="82" t="s">
        <v>905</v>
      </c>
      <c r="C397" s="85" t="s">
        <v>906</v>
      </c>
      <c r="D397" s="86">
        <v>45505</v>
      </c>
      <c r="E397" s="84">
        <v>6865</v>
      </c>
      <c r="F397" s="69">
        <f t="shared" si="16"/>
        <v>45535</v>
      </c>
      <c r="G397" s="70">
        <f t="shared" si="17"/>
        <v>6865</v>
      </c>
      <c r="H397" s="71">
        <v>0</v>
      </c>
      <c r="I397" s="72" t="s">
        <v>160</v>
      </c>
    </row>
    <row r="398" spans="1:9" s="83" customFormat="1" ht="105" customHeight="1" x14ac:dyDescent="0.2">
      <c r="A398" s="82" t="s">
        <v>910</v>
      </c>
      <c r="B398" s="82" t="s">
        <v>908</v>
      </c>
      <c r="C398" s="85" t="s">
        <v>909</v>
      </c>
      <c r="D398" s="86">
        <v>45516</v>
      </c>
      <c r="E398" s="84">
        <v>118000</v>
      </c>
      <c r="F398" s="69">
        <f t="shared" si="16"/>
        <v>45546</v>
      </c>
      <c r="G398" s="70">
        <f t="shared" si="17"/>
        <v>118000</v>
      </c>
      <c r="H398" s="71">
        <v>0</v>
      </c>
      <c r="I398" s="72" t="s">
        <v>160</v>
      </c>
    </row>
    <row r="399" spans="1:9" s="83" customFormat="1" ht="78.75" customHeight="1" x14ac:dyDescent="0.2">
      <c r="A399" s="82" t="s">
        <v>194</v>
      </c>
      <c r="B399" s="82" t="s">
        <v>911</v>
      </c>
      <c r="C399" s="85" t="s">
        <v>912</v>
      </c>
      <c r="D399" s="86">
        <v>45531</v>
      </c>
      <c r="E399" s="84">
        <v>27163.5</v>
      </c>
      <c r="F399" s="69">
        <f t="shared" ref="F399" si="18">30+D399</f>
        <v>45561</v>
      </c>
      <c r="G399" s="70">
        <f t="shared" ref="G399" si="19">+E399</f>
        <v>27163.5</v>
      </c>
      <c r="H399" s="71">
        <v>0</v>
      </c>
      <c r="I399" s="72" t="s">
        <v>160</v>
      </c>
    </row>
    <row r="400" spans="1:9" x14ac:dyDescent="0.2">
      <c r="A400" s="73"/>
      <c r="B400" s="73"/>
      <c r="C400" s="74"/>
      <c r="D400" s="75"/>
      <c r="E400" s="76"/>
      <c r="F400" s="77"/>
      <c r="G400" s="78"/>
      <c r="H400" s="79"/>
      <c r="I400" s="80"/>
    </row>
    <row r="401" spans="1:9" ht="48.75" customHeight="1" x14ac:dyDescent="0.2">
      <c r="A401" s="73"/>
      <c r="B401" s="73"/>
      <c r="C401" s="74"/>
      <c r="D401" s="75"/>
      <c r="E401" s="76"/>
      <c r="F401" s="77"/>
      <c r="G401" s="78"/>
      <c r="H401" s="79"/>
      <c r="I401" s="80"/>
    </row>
    <row r="402" spans="1:9" ht="33" customHeight="1" x14ac:dyDescent="0.2">
      <c r="A402" s="73"/>
      <c r="B402" s="73"/>
      <c r="C402" s="74"/>
      <c r="D402" s="75"/>
      <c r="E402" s="76"/>
      <c r="F402" s="77"/>
      <c r="G402" s="78"/>
      <c r="H402" s="79"/>
      <c r="I402" s="80"/>
    </row>
    <row r="403" spans="1:9" ht="47.25" customHeight="1" x14ac:dyDescent="0.2">
      <c r="B403" s="98"/>
      <c r="C403" s="98"/>
      <c r="F403" s="65"/>
    </row>
    <row r="404" spans="1:9" x14ac:dyDescent="0.2">
      <c r="A404" s="68" t="s">
        <v>159</v>
      </c>
      <c r="B404" s="52"/>
      <c r="C404" s="99" t="s">
        <v>163</v>
      </c>
      <c r="D404" s="99"/>
      <c r="E404" s="55"/>
      <c r="F404" s="66"/>
      <c r="G404" s="100" t="s">
        <v>162</v>
      </c>
      <c r="H404" s="100"/>
      <c r="I404" s="100"/>
    </row>
    <row r="405" spans="1:9" x14ac:dyDescent="0.2">
      <c r="A405" s="57" t="s">
        <v>157</v>
      </c>
      <c r="B405" s="53"/>
      <c r="C405" s="97" t="s">
        <v>156</v>
      </c>
      <c r="D405" s="97"/>
      <c r="E405" s="56"/>
      <c r="F405" s="67"/>
      <c r="G405" s="96" t="s">
        <v>103</v>
      </c>
      <c r="H405" s="96"/>
      <c r="I405" s="96"/>
    </row>
    <row r="406" spans="1:9" x14ac:dyDescent="0.2">
      <c r="A406" s="58" t="s">
        <v>158</v>
      </c>
      <c r="B406" s="53"/>
      <c r="C406" s="101" t="s">
        <v>164</v>
      </c>
      <c r="D406" s="101"/>
      <c r="E406" s="56"/>
      <c r="F406" s="67"/>
      <c r="G406" s="96" t="s">
        <v>104</v>
      </c>
      <c r="H406" s="96"/>
      <c r="I406" s="96"/>
    </row>
  </sheetData>
  <mergeCells count="86">
    <mergeCell ref="B223:B226"/>
    <mergeCell ref="A223:A226"/>
    <mergeCell ref="B197:B199"/>
    <mergeCell ref="A197:A199"/>
    <mergeCell ref="B200:B203"/>
    <mergeCell ref="A200:A203"/>
    <mergeCell ref="B208:B213"/>
    <mergeCell ref="A208:A213"/>
    <mergeCell ref="B166:B172"/>
    <mergeCell ref="A166:A172"/>
    <mergeCell ref="B182:B186"/>
    <mergeCell ref="A182:A186"/>
    <mergeCell ref="B188:B189"/>
    <mergeCell ref="A188:A189"/>
    <mergeCell ref="B147:B156"/>
    <mergeCell ref="A147:A156"/>
    <mergeCell ref="B159:B160"/>
    <mergeCell ref="A159:A160"/>
    <mergeCell ref="B163:B165"/>
    <mergeCell ref="A163:A165"/>
    <mergeCell ref="B119:B120"/>
    <mergeCell ref="A119:A120"/>
    <mergeCell ref="B121:B122"/>
    <mergeCell ref="A121:A122"/>
    <mergeCell ref="B143:B144"/>
    <mergeCell ref="A143:A144"/>
    <mergeCell ref="B80:B83"/>
    <mergeCell ref="A80:A83"/>
    <mergeCell ref="B86:B88"/>
    <mergeCell ref="A86:A88"/>
    <mergeCell ref="B100:B109"/>
    <mergeCell ref="A100:A109"/>
    <mergeCell ref="B48:B49"/>
    <mergeCell ref="A48:A49"/>
    <mergeCell ref="B66:B73"/>
    <mergeCell ref="A66:A73"/>
    <mergeCell ref="B76:B78"/>
    <mergeCell ref="A76:A78"/>
    <mergeCell ref="A8:I8"/>
    <mergeCell ref="A10:I10"/>
    <mergeCell ref="A11:I11"/>
    <mergeCell ref="G406:I406"/>
    <mergeCell ref="C405:D405"/>
    <mergeCell ref="G405:I405"/>
    <mergeCell ref="B403:C403"/>
    <mergeCell ref="C404:D404"/>
    <mergeCell ref="G404:I404"/>
    <mergeCell ref="C406:D406"/>
    <mergeCell ref="B28:B29"/>
    <mergeCell ref="A28:A29"/>
    <mergeCell ref="B39:B41"/>
    <mergeCell ref="A39:A41"/>
    <mergeCell ref="B42:B46"/>
    <mergeCell ref="A42:A46"/>
    <mergeCell ref="B238:B240"/>
    <mergeCell ref="A238:A240"/>
    <mergeCell ref="B241:B242"/>
    <mergeCell ref="A241:A242"/>
    <mergeCell ref="A244:A245"/>
    <mergeCell ref="B244:B245"/>
    <mergeCell ref="B247:B249"/>
    <mergeCell ref="A247:A249"/>
    <mergeCell ref="B266:B267"/>
    <mergeCell ref="A266:A267"/>
    <mergeCell ref="B270:B272"/>
    <mergeCell ref="A270:A272"/>
    <mergeCell ref="B273:B275"/>
    <mergeCell ref="A273:A275"/>
    <mergeCell ref="B281:B282"/>
    <mergeCell ref="A281:A282"/>
    <mergeCell ref="B283:B286"/>
    <mergeCell ref="A283:A286"/>
    <mergeCell ref="B292:B300"/>
    <mergeCell ref="A292:A300"/>
    <mergeCell ref="B302:B303"/>
    <mergeCell ref="A302:A303"/>
    <mergeCell ref="B310:B311"/>
    <mergeCell ref="A310:A311"/>
    <mergeCell ref="B373:B374"/>
    <mergeCell ref="A373:A374"/>
    <mergeCell ref="B332:B333"/>
    <mergeCell ref="A332:A333"/>
    <mergeCell ref="B339:B340"/>
    <mergeCell ref="A339:A340"/>
    <mergeCell ref="B358:B361"/>
    <mergeCell ref="A358:A361"/>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JULIO   2024</vt:lpstr>
      <vt:lpstr>'JULIO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2024-09-05T14:33:34Z</cp:lastPrinted>
  <dcterms:created xsi:type="dcterms:W3CDTF">2021-07-01T20:21:12Z</dcterms:created>
  <dcterms:modified xsi:type="dcterms:W3CDTF">2024-09-05T14:35:49Z</dcterms:modified>
</cp:coreProperties>
</file>