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SEPTIEMBRE   2024" sheetId="12" r:id="rId2"/>
  </sheets>
  <definedNames>
    <definedName name="_xlnm._FilterDatabase" localSheetId="1" hidden="1">'SEPTIEMBRE   2024'!$A$13:$I$153</definedName>
    <definedName name="_xlnm.Print_Area" localSheetId="1">'SEPTIEMBRE   2024'!$A$1:$I$166</definedName>
  </definedNames>
  <calcPr calcId="145621"/>
</workbook>
</file>

<file path=xl/calcChain.xml><?xml version="1.0" encoding="utf-8"?>
<calcChain xmlns="http://schemas.openxmlformats.org/spreadsheetml/2006/main">
  <c r="G161" i="12" l="1"/>
  <c r="F161" i="12"/>
  <c r="G160" i="12"/>
  <c r="F160" i="12"/>
  <c r="G158" i="12"/>
  <c r="F158" i="12"/>
  <c r="G157" i="12"/>
  <c r="F157" i="12"/>
  <c r="G156" i="12"/>
  <c r="F156" i="12"/>
  <c r="G155" i="12"/>
  <c r="F155" i="12"/>
  <c r="G154" i="12"/>
  <c r="F154" i="12"/>
  <c r="F14" i="12" l="1"/>
  <c r="G43" i="12" l="1"/>
  <c r="G44" i="12"/>
  <c r="G45" i="12"/>
  <c r="G46" i="12"/>
  <c r="G47" i="12"/>
  <c r="G48" i="12"/>
  <c r="G49" i="12"/>
  <c r="G50" i="12"/>
  <c r="G51" i="12"/>
  <c r="G52" i="12"/>
  <c r="G53" i="12"/>
  <c r="G54" i="12"/>
  <c r="G55" i="12"/>
  <c r="G56" i="12"/>
  <c r="G57" i="12"/>
  <c r="G58"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8" i="12"/>
  <c r="G89" i="12"/>
  <c r="G90" i="12"/>
  <c r="G91" i="12"/>
  <c r="G92" i="12"/>
  <c r="G93" i="12"/>
  <c r="G94" i="12"/>
  <c r="G95" i="12"/>
  <c r="G96" i="12"/>
  <c r="G97" i="12"/>
  <c r="G98" i="12"/>
  <c r="G99" i="12"/>
  <c r="G101" i="12"/>
  <c r="G102" i="12"/>
  <c r="G103" i="12"/>
  <c r="G104" i="12"/>
  <c r="G105" i="12"/>
  <c r="G106" i="12"/>
  <c r="G107" i="12"/>
  <c r="G108" i="12"/>
  <c r="G109" i="12"/>
  <c r="G110" i="12"/>
  <c r="G111" i="12"/>
  <c r="G112" i="12"/>
  <c r="G113" i="12"/>
  <c r="G114" i="12"/>
  <c r="G115" i="12"/>
  <c r="G116" i="12"/>
  <c r="G117" i="12"/>
  <c r="G118" i="12"/>
  <c r="G119"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8" i="12"/>
  <c r="G149" i="12"/>
  <c r="F39" i="12"/>
  <c r="F40" i="12"/>
  <c r="F42" i="12"/>
  <c r="F43" i="12"/>
  <c r="F44" i="12"/>
  <c r="F45" i="12"/>
  <c r="F46" i="12"/>
  <c r="F47" i="12"/>
  <c r="F48" i="12"/>
  <c r="F49" i="12"/>
  <c r="F50" i="12"/>
  <c r="F51" i="12"/>
  <c r="F52" i="12"/>
  <c r="F53" i="12"/>
  <c r="F54" i="12"/>
  <c r="F55" i="12"/>
  <c r="F56" i="12"/>
  <c r="F57" i="12"/>
  <c r="F58"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8" i="12"/>
  <c r="F89" i="12"/>
  <c r="F90" i="12"/>
  <c r="F91" i="12"/>
  <c r="F92" i="12"/>
  <c r="F93" i="12"/>
  <c r="F94" i="12"/>
  <c r="F95" i="12"/>
  <c r="F96" i="12"/>
  <c r="F97" i="12"/>
  <c r="F98" i="12"/>
  <c r="F99" i="12"/>
  <c r="F101" i="12"/>
  <c r="F102" i="12"/>
  <c r="F103" i="12"/>
  <c r="F104" i="12"/>
  <c r="F105" i="12"/>
  <c r="F106" i="12"/>
  <c r="F107" i="12"/>
  <c r="F108" i="12"/>
  <c r="F109" i="12"/>
  <c r="F110" i="12"/>
  <c r="F111" i="12"/>
  <c r="F112" i="12"/>
  <c r="F113" i="12"/>
  <c r="F114" i="12"/>
  <c r="F115" i="12"/>
  <c r="F116" i="12"/>
  <c r="F117" i="12"/>
  <c r="F118" i="12"/>
  <c r="F119"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8" i="12"/>
  <c r="F149" i="12"/>
  <c r="G42" i="12"/>
  <c r="G40" i="12"/>
  <c r="G39" i="12"/>
  <c r="G38" i="12"/>
  <c r="F38" i="12"/>
  <c r="G37" i="12"/>
  <c r="F37" i="12"/>
  <c r="G36" i="12"/>
  <c r="G35" i="12"/>
  <c r="F35" i="12"/>
  <c r="G34" i="12"/>
  <c r="F34" i="12"/>
  <c r="G33" i="12"/>
  <c r="F33" i="12"/>
  <c r="G32" i="12"/>
  <c r="F32" i="12"/>
  <c r="G31" i="12"/>
  <c r="F31" i="12"/>
  <c r="G30" i="12"/>
  <c r="F30" i="12"/>
  <c r="G28" i="12"/>
  <c r="F28" i="12"/>
  <c r="G27" i="12"/>
  <c r="F27" i="12"/>
  <c r="F26" i="12"/>
  <c r="G26" i="12"/>
  <c r="G25" i="12"/>
  <c r="F25" i="12"/>
  <c r="G24" i="12"/>
  <c r="F24" i="12"/>
  <c r="G23" i="12"/>
  <c r="F23" i="12"/>
  <c r="G17" i="12" l="1"/>
  <c r="G18" i="12"/>
  <c r="G19" i="12"/>
  <c r="G20" i="12"/>
  <c r="G21" i="12"/>
  <c r="G22" i="12"/>
  <c r="G150" i="12"/>
  <c r="G151" i="12"/>
  <c r="G152" i="12"/>
  <c r="G153" i="12"/>
  <c r="G16" i="12"/>
  <c r="F17" i="12"/>
  <c r="F18" i="12"/>
  <c r="F19" i="12"/>
  <c r="F20" i="12"/>
  <c r="F21" i="12"/>
  <c r="F22" i="12"/>
  <c r="F150" i="12"/>
  <c r="F151" i="12"/>
  <c r="F152" i="12"/>
  <c r="F153" i="12"/>
  <c r="F16" i="12"/>
  <c r="G15" i="12" l="1"/>
  <c r="F15" i="12"/>
  <c r="G14" i="12"/>
  <c r="H26" i="1" l="1"/>
  <c r="I26" i="1" s="1"/>
  <c r="H15" i="1" l="1"/>
  <c r="I15" i="1" s="1"/>
</calcChain>
</file>

<file path=xl/sharedStrings.xml><?xml version="1.0" encoding="utf-8"?>
<sst xmlns="http://schemas.openxmlformats.org/spreadsheetml/2006/main" count="738" uniqueCount="438">
  <si>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</si>
  <si>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</si>
  <si>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</si>
  <si>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</si>
  <si>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</si>
  <si>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</si>
  <si>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</si>
  <si>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</si>
  <si>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</si>
  <si>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</si>
  <si>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</si>
  <si>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</si>
  <si>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</si>
  <si>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</si>
  <si>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</si>
  <si>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</si>
  <si>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</si>
  <si>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</si>
  <si>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</si>
  <si>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</si>
  <si>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</si>
  <si>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</si>
  <si>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</si>
  <si>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</si>
  <si>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</si>
  <si>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</si>
  <si>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</si>
  <si>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</si>
  <si>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</si>
  <si>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</si>
  <si>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</si>
  <si>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</si>
  <si>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</si>
  <si>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</si>
  <si>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</si>
  <si>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</si>
  <si>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</si>
  <si>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</si>
  <si>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</si>
  <si>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</si>
  <si>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</si>
  <si>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</si>
  <si>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</si>
  <si>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</si>
  <si>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</si>
  <si>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</si>
  <si>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</si>
  <si>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</si>
  <si>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</si>
  <si>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</si>
  <si>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</si>
  <si>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</si>
  <si>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</si>
  <si>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</si>
  <si>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</si>
  <si>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</si>
  <si>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</si>
  <si>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</si>
  <si>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</si>
  <si>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</si>
  <si>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</si>
  <si>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</si>
  <si>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</si>
  <si>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</si>
  <si>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</si>
  <si>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</si>
  <si>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</si>
  <si>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</si>
  <si>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</si>
  <si>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</si>
  <si>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</si>
  <si>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</si>
  <si>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</si>
  <si>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</si>
  <si>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</si>
  <si>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</si>
  <si>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</si>
  <si>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</si>
  <si>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</si>
  <si>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</si>
  <si>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</si>
  <si>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</si>
  <si>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</si>
  <si>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</si>
  <si>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</si>
  <si>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</si>
  <si>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</si>
  <si>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</si>
  <si>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</si>
  <si>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</si>
  <si>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</si>
  <si>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</si>
  <si>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</si>
  <si>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</si>
  <si>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</si>
  <si>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</si>
  <si>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</si>
  <si>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</si>
  <si>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</si>
  <si>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</si>
  <si>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</si>
  <si>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</si>
  <si>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</si>
  <si>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</si>
  <si>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</si>
  <si>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</si>
  <si>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</si>
  <si>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</si>
  <si>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</si>
  <si>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</si>
  <si>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</si>
  <si>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</si>
  <si>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</si>
  <si>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</si>
  <si>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</si>
  <si>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</si>
  <si>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</si>
  <si>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</si>
  <si>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</si>
  <si>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</si>
  <si>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</si>
  <si>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</si>
  <si>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</si>
  <si>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</si>
  <si>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</si>
  <si>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</si>
  <si>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</si>
  <si>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</si>
  <si>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</si>
  <si>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</si>
  <si>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</si>
  <si>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</si>
  <si>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</si>
  <si>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</si>
  <si>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</si>
  <si>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</si>
  <si>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</si>
  <si>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</si>
  <si>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</si>
  <si>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</si>
  <si>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</si>
  <si>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</si>
  <si>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</si>
  <si>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</si>
  <si>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</si>
  <si>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</si>
  <si>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</si>
  <si>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</si>
  <si>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</si>
  <si>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</si>
  <si>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</si>
  <si>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</si>
  <si>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</si>
  <si>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</si>
  <si>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</si>
  <si>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</si>
  <si>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</si>
  <si>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</si>
  <si>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</si>
  <si>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</si>
  <si>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</si>
  <si>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</si>
  <si>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LIB:9245 d/f 02/09/2024. PAGO FACTURA NCF B1500006758, POR SERVICIO DE RECOGIDA DE BASURA DE LA GOBERNACIÓN PROVINCIAL SANTIAGO DE LOS CABALLEROS, CORRESPONDIENTE AL MES DE AGOSTO DEL 2024.</t>
  </si>
  <si>
    <t>B1500006758</t>
  </si>
  <si>
    <t>AYUNTAMIENTO DEL MUNICIPIO DE SANTIAGO</t>
  </si>
  <si>
    <t>LIB:9246 d/f 02/09/2024. PAGO FACT. NCF B1500000180, SEGUN O/S MIP-2024-00402, POR SERVICIOS DE REPARACION Y MANTENIMIENTO A EQUIPOS  INFORMATICOS Y MOBILIARIO DE OFICINA DEL PROGRAMA COMUNIDAD SEGURA.</t>
  </si>
  <si>
    <t>B1500000180</t>
  </si>
  <si>
    <t>J.A Office Equipos, SRL</t>
  </si>
  <si>
    <t>LIB:9247 d/f 02/09/2024. PAGO FACT. NCF B1500348870, NIC NO. 1826825, POR SERVICIOS DE ELECTRICIDAD DE LA GOBERNACION PROVINCIAL DE LA ROMANA, CORRESP. AL PERIODO 18/07/2024 AL 19/08/2024.</t>
  </si>
  <si>
    <t>B1500348870</t>
  </si>
  <si>
    <t>EMPRESA DISTRIBUIDORA DE ELECTRICIDAD DEL ESTE S A</t>
  </si>
  <si>
    <t>LIB:9248 d/f 02/09/2024. PAGO FACT. E450000051443, CUENTA NO. 755590375, POR SERVICIO DE TELÉFONO, INTERNET Y FLOTA, A LA GOBERNACIÓN DE LA VEGA, CORRESPONDIENTE AL MES DE AGOSTO 2024.</t>
  </si>
  <si>
    <t>E450000051443</t>
  </si>
  <si>
    <t>COMPANIA DOMINICANA DE TELEFONOS C POR A</t>
  </si>
  <si>
    <t>LIB:9249 d/f 02/09/2024. PAGO FACT. NCF. E450000052621, CUENTA NO. 777672347, POR SERVICIO DE INTERNET, A LA GOBERNACION DE SAN CRISTOBAL, CORRESPONDIENTE AL MES DE AGOSTO DEL 2024.</t>
  </si>
  <si>
    <t>E450000052621</t>
  </si>
  <si>
    <t>LIB:9250 d/f 02/09/2024. PAGO  FACT. NCF. CUENTAS NO.785493858, E450000052759, POR SERVICIO DE INTERNET, TELÉFONO Y FLOTA, A LA GOBERNACIÓN DE SAN JUAN DE LA MAGUANA, CORRESP. AL  MES DE AGOSTO 2024.</t>
  </si>
  <si>
    <t>E450000052759</t>
  </si>
  <si>
    <t>LIB:9260 d/f 03/09/2024. PAGO VARIAS FACT. NCF. 26VO ABONO AL CERTIFICADO DE CONTRATO BS-0012669-2023, POR SERVICIOS DE MANTENIMIENTO DE LOS VEHICULOS VARIOS CHASIS, ASIGNADOS A DIFERENTES DPTOS. DE ESTE MINISTERIO.</t>
  </si>
  <si>
    <t>Viamar, SA</t>
  </si>
  <si>
    <t>E450000001251</t>
  </si>
  <si>
    <t>E450000001357</t>
  </si>
  <si>
    <t>E450000001809</t>
  </si>
  <si>
    <t>E450000001863</t>
  </si>
  <si>
    <t>E450000001931</t>
  </si>
  <si>
    <t>E450000001935</t>
  </si>
  <si>
    <t>E450000002002</t>
  </si>
  <si>
    <t>LIB:9264 d/f 03/09/2024. PAGO FACT. NCF B1500000106, SEGUN O/S MIP-2023-01138, POR SERVICIO DE COLOCACIÓN DE CAMPAÑA PUBLICITARIA EN MEDIOS DIGITALES DENTRO DE LA ESTRATEGIA DE SEG. CIUDADANA MI PAÍS SEGURO DE VUELTA AL BARRIO, DE ESTE MIP CORRESP. AL MES DE DIC 2023</t>
  </si>
  <si>
    <t>B1500000106</t>
  </si>
  <si>
    <t>Potenciart, SRL</t>
  </si>
  <si>
    <t>LIB:9265 d/f 03/09/2024. PAGO FACTURA NCF B1500001995, SEGUN O/S MIP-2024-00471, POR  CONTRATACION DE SERVICIOS CAMPAÑA PUBLICITARIA EN MEDIOS DE RADIO, DE LA ESTRATEGIA INTEGRAL MI PAIS SEGURO, CORRESPONDIENTE AL MES DE JULIO 2024.</t>
  </si>
  <si>
    <t>B1500001995</t>
  </si>
  <si>
    <t>Radio Cadena Comercial, SRL</t>
  </si>
  <si>
    <t>LIB:9270 d/f 03/09/2024. PAGO FACT. NCF E450000050046, CUENTA 769450262, POR SERVICIO DE INTERNET INALAMBRICO A VARIOS DEPARTAMENTOS DE ESTE MIP, CORRESPONDIENTE AL MES DE  JULIO 2024.</t>
  </si>
  <si>
    <t>E450000050046</t>
  </si>
  <si>
    <t>LIB.9281 d/f 04/09/2024. PAGO FACT. NCF E450000049168, CUENTA 710029713, POR SERVICIO TELEFONICO DE ESTE MIP, CORRESPONDIENTE AL MES DE JULIO DE 2024.</t>
  </si>
  <si>
    <t>E450000049168</t>
  </si>
  <si>
    <t>LIB:9283 d/f 04/09/2024. PAGO CUENTA  NO.104278187-001, SEGUN FACTURA  NCF. B1500003253, POR SERVICIO DE INTERNET ALTERNO PARA ESTE MIP, CORRESPONDIENTES AL PERIODO 16/08/2024  AL 15/09/2024.</t>
  </si>
  <si>
    <t>B1500003253</t>
  </si>
  <si>
    <t>Trilogy Dominicana, SA</t>
  </si>
  <si>
    <t>LIB:9285 d/f 04/09/2024. PAGO CUENTA 798349418, FACT. NCF E450000050433, POR SERVICIO DE FLOTAS QUE ESTAN ASIGNADAS A LOS CUERPOS DE BOMBEROS DE LA REP. DOM., EN EL MARCO DEL PROCESO DE LA TRANSFORMACION Y DIGNIFICACION DE LOS MISMOS, CORRESPONDIENTE AL MES DE JULIO 2024.</t>
  </si>
  <si>
    <t>E450000050433</t>
  </si>
  <si>
    <t>LIB:9286 d/f 04/09/2024. PAGO FACT. NCF E450000048995, CUENTA 703616800, POR SERVICIO DE FLOTA DE ESTE MIP, CORRESPONDIENTES AL MES DE JULIO 2024.</t>
  </si>
  <si>
    <t>E450000048995</t>
  </si>
  <si>
    <t>LIB: 9289 d/f 04/09/2024. PAGO CUENTA 788841969, FACT. NCF E450000050295, POR SERVICIO DE FLOTAS Y DATA DISTRIBUIBLE QUE FUERON UTILIZADAS POR LA POLICÍA NACIONAL EN EL PLAN DE SEGURIDAD CIUDADANA CORRESPONDIENTE AL MES DE JULIO 2024.</t>
  </si>
  <si>
    <t>E450000050295</t>
  </si>
  <si>
    <t>LIB:9326 d/f 05/09/2024. PAGO FACT. NCF. B1500000445, APORTE POR MANTENIMIENTO DEL EDIFICIO JUAN PABLO DUARTE, CORRESPONDIENTE AL MES DE AGOSTO 2024.</t>
  </si>
  <si>
    <t>B1500000445</t>
  </si>
  <si>
    <t>GOBERNACION DEL EDIFICIO GUBERNAMENTAL JUAN PABLO DUARTE</t>
  </si>
  <si>
    <t>LIB:9327 d/f 05/09/2024. PAGO FACT. NCF B1500000153, SEGUN O/S MIP-2024-00566, POR CONTRATACION DE LOS SERVICIOS DE GESTION DE EVENTO PARA DIFERENTES ACTIVIDADES DE ESTE MINISTERIO.</t>
  </si>
  <si>
    <t>B1500000153</t>
  </si>
  <si>
    <t>Gelen Gil Producciones, SRL</t>
  </si>
  <si>
    <t>LIB:9339 d/f 06/09/2024. PAGO FACT. NCF B1500001282 POR CONTRATACION DE ALMUERZO TIPO BUFFET PARA (50) PERSONAS PARA LAS ACTIVIDADES QUE SOSTENDRA EL MINISTRO EN SU DESPACHO EN ESTE MIP.</t>
  </si>
  <si>
    <t>B1500001282</t>
  </si>
  <si>
    <t>Pily Gourmet, SRL</t>
  </si>
  <si>
    <t>LIB:9340 d/f 06/09/2024. PAGO FACTURA NCF B1500000158, SEGUN O/C MIP-2024-00567, POR   CONTRATACIÓN DE LOS SERVICIOS DE ALQUILER PARA CUBRIR LA CELEBRACION DEL 18VO ANIVERSARIO DE LA DIRECCION DE LA POLICIA AUXILIAR.</t>
  </si>
  <si>
    <t>B1500000158</t>
  </si>
  <si>
    <t>JLV Group, SRL</t>
  </si>
  <si>
    <t>LIB:9352 d/f 06/09/2024. PAGO FACT. NCF B1500002590, SEGUN O/S MIP-2023-01028, POR SERVICIO DE COLOCACIÓN DE CAMPAÑA PUBLICITARIA EN MEDIOS DE TELEVISIÓN DENTRO DE LA ESTRATEGIA DE SEGURIDAD CIUDADANA MI PAÍS SEGURO DE ESTE MIP. CORRESPONDIENTE AL MES DE DICICIEMBRE 2023</t>
  </si>
  <si>
    <t>B1500002590</t>
  </si>
  <si>
    <t>CADENA DE NOTICIAS-TELEVISION</t>
  </si>
  <si>
    <t>LIB:9353 d/f 06/09/2024. PAGO FACT. NCF B1500000166, SEGUN O/S MIP-2024-00564, POR SERVICIO DE REFRIGERIO PARA LA CHARLA DE SENSIBILIZACION A LOS EMPLEADOS SOBRE LA IMPORTANCIA DE RECICLAR BOTELLAS PLASTICAS DE ESTE MINISTERIO.</t>
  </si>
  <si>
    <t>B1500000166</t>
  </si>
  <si>
    <t>Panatería GRU, SRL</t>
  </si>
  <si>
    <t>LIB:9358 d/f 09/09/2024. PAGO FACT. NCF E450000052559, CUENTA 769450262, POR SERVICIO DE INTERNET INALAMBRICO A VARIOS DEPARTAMENTOS DE ESTE MIP, CORRESPONDIENTE AL MES DE  AGOSTO 2024.</t>
  </si>
  <si>
    <t>E450000052559</t>
  </si>
  <si>
    <t>LIB:9359 d/f 09/09/2024. PAGO VARIAS FACT. NCF, NIC NO. 6784227, 6925115, POR SERVICIOS DE ELECTRICIDAD DE LA OFICINA REGIONAL DEL MIP EN SANTIAGO DE LOS CABALLEROS Y DE LA CASA DE PREVENCIÓN EN SAN FRANCISCO DE MACORIS, CORRESP. AL PERIODO 01/08/2024 AL 01/09/2024</t>
  </si>
  <si>
    <t>EDENORTE DOMINICANA S A</t>
  </si>
  <si>
    <t>B1500452986</t>
  </si>
  <si>
    <t>B1500455866</t>
  </si>
  <si>
    <t>LIB:9366 d/f 09/09/2024. PAGO FACT. NCF E450000006848, CUENTA NO. 9704970, POR SERVICIO DE TELECABLE,TELÉFONO E INTERNET A LA POLICÍA  AUXILIAR, CORRESP. AL PERIODO DEL 20/07/2024 AL 19/08/2024.</t>
  </si>
  <si>
    <t>E450000006848</t>
  </si>
  <si>
    <t>Altice Dominicana, SA</t>
  </si>
  <si>
    <t>LIB:9367 d/f 09/09/2024. PAGO FACT. NCF B1500002488, POR COMPRA DE COMBUSTIBLE (GASOLINA PREMIUM Y DIESEL OPTIMO), CORRESPONDIENTE AL MES DE JULIO 2024, PARA USO DE LA GOBERNACIÓN VALVERDE MAO.</t>
  </si>
  <si>
    <t>B1500002488</t>
  </si>
  <si>
    <t>Cetiosa, EIRL</t>
  </si>
  <si>
    <t>LIB:9368 d/f 09/09/2024. PAGO FACTURA NCF E450000006816, CUENTA NO. 4045090, POR SERVICIO DE INTERNET DE RESPALDO Y TELECABLE DE ESTE MIP, CORRESP. AL PERIODO DEL 20/07/2024 AL 19/08/2024.</t>
  </si>
  <si>
    <t>E450000006816</t>
  </si>
  <si>
    <t>LIB:9369 d/f 09/09/2024. PAGO NCF B1500000501, 537 Y 577, POR SERVICIO DE RECOGIDA DE BASURA DE LA GOBERNACIÓN PROVINCIAL DE MARÍA TRINIDAD SÁNCHEZ, CORRESPONDIENTE A LOS MESES DE JULIO, AGOSTO Y SEPTIEMBRE 2024.</t>
  </si>
  <si>
    <t>AYUNTAMIENTO MUNICIPAL DE NAGUA</t>
  </si>
  <si>
    <t>B1500000501</t>
  </si>
  <si>
    <t>B1500000537</t>
  </si>
  <si>
    <t>B1500000577</t>
  </si>
  <si>
    <t>LIB:9399 d/f 10/09/2024. PAGO FACT. NCF B1500000291 POR PATROCINIO PARA EL LANZAMIENTO DEL LIBRO Y EL ESPECIAL DE TELEVISIÓN POR MOTIVO DE LA CELEBRACIÓN DEL 61 ANIVERSARIO DEL CLUB SAN LAZARO.</t>
  </si>
  <si>
    <t>B1500000291</t>
  </si>
  <si>
    <t>Franklin Mirabal, SRL</t>
  </si>
  <si>
    <t>LIB:9400 d/f 10/09/2024. PAGO VARIAS FACTS NCF, NIC # 6671693,7168438 Y 7251640, POR SERVICIOS DE ENERGIA ELÉCT, DONDE FUNCIONAN LAS CASAS DE PREVENCIÓN Y SEG. CIUDADANA, LOS ALCARRIZOS, CRISTO REY Y POLICÍA AUX. PERÍODO DEL 02/7/2024  AL 15/08/2024.</t>
  </si>
  <si>
    <t>B1500554166</t>
  </si>
  <si>
    <t>B1500554167</t>
  </si>
  <si>
    <t>B1500554168</t>
  </si>
  <si>
    <t>Edesur Dominicana, S.A</t>
  </si>
  <si>
    <t>LIB:9401 D/F 10/09/2024. PAGO FACT. NCF B1500000275, POR COMPRA DE COMBUSTIBLE (GASOLINA PREMIUM/REGULAR Y GASOIL OPTIMO) CORRESPONDIENTE AL MES DE AGOSTO DEL 2024, PARA USO DE LA GOBERNACIÓN DE MONSEÑOR NOUEL.</t>
  </si>
  <si>
    <t>B1500000275</t>
  </si>
  <si>
    <t>Provincial Fuels, Oils and Energy Ecoprovincial, SRL</t>
  </si>
  <si>
    <t>LIB: 9402 D/F 10/09/2024. PAGO FACTURAS NCF. B1500000626 Y B1500000627, POR CONCEPTO DE LOS SERVICIOS DE USO DE SERVIDORES EN NUBE, SOPORTE PARA EL SERVIDOR Y SERVICIO DE INTERNET SIMÉTRICO DE 100MBPS DEL PISO 2, CORRESPONDIENTE AL MES DE SEPTIEMBRE 2024.</t>
  </si>
  <si>
    <t>Estrela Telecom, SRL</t>
  </si>
  <si>
    <t>B1500000626</t>
  </si>
  <si>
    <t>B1500000627</t>
  </si>
  <si>
    <t>LIB:9422 d/F 11/09/2024. PAGO FACT. NCF B1500009380, POR EL 10% DEL PRESUPUESTO DE PUBLICIDAD DE ACUERDO A LA LEY 134-03, CORRESPONDIENTE AL PERIODO DEL 1 AL 30 DE SEPTIEMBRE 2024.</t>
  </si>
  <si>
    <t>B1500009380</t>
  </si>
  <si>
    <t>Corporación Estatal de Radio y Televisión (CERTV)</t>
  </si>
  <si>
    <t>LIB.9423 d/f 11/09/2024. PAGO CUENTA NO. 713993830, FACTURA NCF E450000051896, POR SERVICIO TELEFONICO E INTERNET  PROGRAMA COMUNIDAD SEGURA CORRESPONDIENTE AL MES DE AGOSTO 2024.</t>
  </si>
  <si>
    <t>E450000051896</t>
  </si>
  <si>
    <t>LIB:9424 d/f 11/09/2024. PAGO VARIAS FACTURAS NCF. POR SERVICIO DE AGUA POTABLE DEL MIP Y LA POLICIA  AUXILIAR CORRESPONDIENTE A LOS MESES DE ABRIL, MAYO, JUNIO, JULIO AGOSTO Y SEPTIEMBRE 2024</t>
  </si>
  <si>
    <t>CORPORACION DEL ACUEDUCTO Y ALCANTARILLADO DE SANTO DOMINGO</t>
  </si>
  <si>
    <t>B1500138595</t>
  </si>
  <si>
    <t>B1500139120</t>
  </si>
  <si>
    <t>B1500140502</t>
  </si>
  <si>
    <t>B1500141028</t>
  </si>
  <si>
    <t>B1500142409</t>
  </si>
  <si>
    <t>B1500142935</t>
  </si>
  <si>
    <t>B1500144322</t>
  </si>
  <si>
    <t>B1500144848</t>
  </si>
  <si>
    <t>B1500146232</t>
  </si>
  <si>
    <t>B1500146759</t>
  </si>
  <si>
    <t>B1500148141</t>
  </si>
  <si>
    <t>B1500148668</t>
  </si>
  <si>
    <t>LIB: 9430 D/F 11/09/2024. PAGO FACT. NCF B1500028864, 12VO ABONO AL  CERTIFICADO DE  CONTRATO BS-0013417-2023, POR SERVICIO DE MANTENIMIENTO DEL VEHICULO, CHASIS 650708, ASIGNADO A TRANSPORTACION, PERTENECIENTE A LA FLOTILLA DE ESTE MINISTERIO.</t>
  </si>
  <si>
    <t>B1500028864</t>
  </si>
  <si>
    <t>Santo Domingo Motors Company, SA</t>
  </si>
  <si>
    <t>LIB:9444 d/f 12/09/2024. PAGO FACT. NCF B1500000307, SEGUN O/C MIP-2023-00812, POR ADQUISICION DE 4 LLANTAS (GOMAS) 265/65/R17 112H  PARA EL VEHICULO TOYOTA LAND CRUSER PRADO , CHASIS NO. JTEBH9FJ705078666 AL SERVICIO DEL PROGRAMA COMUNIDAD SEGURA.</t>
  </si>
  <si>
    <t>B1500000307</t>
  </si>
  <si>
    <t>ROBERT JOSE ANTONIO MATEO NOVAS</t>
  </si>
  <si>
    <t>LIB:9445 d/f 12/09/2024. PAGO FACTURA NCF B1500000242, SEGUN O/S MIP-2023-00416, POR CONTRATACIÓN DE SERVICIO DE COLOCACIÓN DE CAMPAÑA PUBLICITARIA EN MEDIOS DE DIGITALES DENTRO DE LA ESTRATEGIA DE SEGURIDAD CIUDADANA MI PAÍS SEGURO DE ESTE MIP. CORRESP. AL MES DE JULIO 2024.</t>
  </si>
  <si>
    <t>B1500000242</t>
  </si>
  <si>
    <t>KPLL Entertainment Open, EIRL</t>
  </si>
  <si>
    <t>LIB:9446 d/f 12/09/2024.  PAGO VARIAS FACTS. NCF, POR SERVICIO DE AGUA POTABLE PARA LA CASA DE PREVENCION Y SEGURIDAD CIUDADANA BOCA CHICA, CORRESPONDIENTE A LOS MESES DE FEBRERO, MARZO, ABRIL, MAYO, JUNIO, JULIO, AGOSTO Y SEPTIEMBRE 2024</t>
  </si>
  <si>
    <t>CORPORACION DE ACUEDUCTO Y ALCANTARILLADO DEL MUNICIPIO DE BOCA CHICA</t>
  </si>
  <si>
    <t>B1500007538</t>
  </si>
  <si>
    <t>B1500007672</t>
  </si>
  <si>
    <t>B1500007785</t>
  </si>
  <si>
    <t>B1500007899</t>
  </si>
  <si>
    <t>B1500008012</t>
  </si>
  <si>
    <t>B1500008126</t>
  </si>
  <si>
    <t>B1500008234</t>
  </si>
  <si>
    <t>B1500008249</t>
  </si>
  <si>
    <t>LIB:9447 d/f 12/09/2024. PAGO FACTURA NCF. B1500012445, POR SERVICIO DE SEGURO MEDICO A LOS BOMBEROS DEL PAIS, CORRESPONDIENTE AL PERIODO DEL 01 AL 30 DE SEPTIEMBRE 2024.</t>
  </si>
  <si>
    <t>B1500012445</t>
  </si>
  <si>
    <t>LIB:9496 d/f 13/09/2024. PAGO FACT. NCF B1500000113, SEGUN O/S MIP-2024-00462, POR  CONTRATACION DE SERVICIOS CAMPAÑA PUBLICITARIA EN MEDIO DE TELEVISION, DE LA ESTRATEGIA INTEGRAL MI PAIS SEGURO, CORRESPONDIENTE AL MES DE JULIO 2024.</t>
  </si>
  <si>
    <t>B1500000113</t>
  </si>
  <si>
    <t>JEANNETTE JOSEFINA CHECO ESTEVEZ</t>
  </si>
  <si>
    <t>LIB:9541 d/f 17/09/2024. PAGO FACT. NCF B1500001018, POR ALQUILER DE LOCAL DONDE FUNCIONAN LAS OFICINAS DE LA POLICÍA AUXILIAR, SEGÚN CERTIFICADO DE CONTRATO BS-007353-2024, CORRESPONDIENTE AL MES DE AGOSTO 2024.</t>
  </si>
  <si>
    <t>B1500001018</t>
  </si>
  <si>
    <t>Servicios Empresariales Canaan, SRL</t>
  </si>
  <si>
    <t>LIB:9542 d/f 17/09/2024. PAGO FACTS.  NCF B1500001258 Y 1257, POR COMPRA DE COMBUSTIBLE (GASOLINA PREMIUM Y GASOIL OPTIMO) PARA USO DE LA GOBERNACIÓN DE ELÍAS PIÑA,  CORRESPONDIENTE A LOS MESES DE JULIO Y AGOSTO 2024.</t>
  </si>
  <si>
    <t>B1500001258</t>
  </si>
  <si>
    <t>Estaciones de Combustibles EMMAR, SRL</t>
  </si>
  <si>
    <t>B1500001257</t>
  </si>
  <si>
    <t>LIB:9543 d/f 17/09/2024. PAGO FACT. NCF B1500452878, NIC. 7162694, POR SERVICIO DE ELECTRICIDAD A LA GOBERNACIÓN PROVINCIAL DE VALVERDE MAO, CORRESPONDIENTE AL PERÍODO 01/08/24 AL 01/09/24.</t>
  </si>
  <si>
    <t>B1500452878</t>
  </si>
  <si>
    <t>LIB:9548 d/f 17/09/2024. PAGO FACT. NCF.E450000001610  POR AUMENTO EN LA  PÓLIZA DE SEG. NO.2-2-102-0094492 (VIDA COLECTIVO), DE LOS MIEMBROS DE LOS CUERPOS DE BOMBEROS DEL PAIS, CORRESPONDIENTE AL PERIODO  DEL 01/09/2024 AL 01/01/2025.</t>
  </si>
  <si>
    <t>E450000001610</t>
  </si>
  <si>
    <t>Seguros Reservas, SA</t>
  </si>
  <si>
    <t>LIB:9571  d/f 18/09/2024. PAGO FACT. NCF B1500002513, POR COMPRA DE COMBUSTIBLE (GASOLINA PREMIUM Y DIESEL OPTIMO), CORRESPONDIENTE AL MES DE AGOSTO 2024, PARA USO DE LA GOBERNACIÓN VALVERDE MAO.</t>
  </si>
  <si>
    <t>B1500002513</t>
  </si>
  <si>
    <t>LIB:9618 d/f 19/09/2024. PAGO FACT. NCF B1500001328, SEGUN O/C MIP-2024-00505, POR CONTRATACIÓN PARA LOS SERVICIOS DE ALMUERZO MEDIANTE PLATAFORMA WEB PARA EL PERSONAL DEL ESTE MINISTERIO.</t>
  </si>
  <si>
    <t>B1500001328</t>
  </si>
  <si>
    <t>Inversiones Siurana, SRL</t>
  </si>
  <si>
    <t>LIB:9621 d/f 19/09/2024. PAGO FACT. NCF E450000051767, CUENTA 710029713, POR SERVICIO TELEFONICO DE ESTE MIP, CORRESPONDIENTE AL MES DE AGOSTO DE 2024.</t>
  </si>
  <si>
    <t>E450000051767</t>
  </si>
  <si>
    <t>LIB:9623 d/f 19/09/2024. PAGO FACT. NCF. E450000000040, 0042, POR SEGURO MEDICO INTERNACIONAL A LA SRA. FARIDE RAFUL, MINISTRA DEL MIP, A SU ESPOSO E HIJO, JOSE MIGUEL FLORES Y GASTON RODRIGUEZ RAFUL, PERIODO DEL 01 DE  SEPT. 2024 AL 01 DE SEPT. 2025. POR VALOR DE US$15,577.36</t>
  </si>
  <si>
    <t>Worldwide Seguros, SA</t>
  </si>
  <si>
    <t>E450000000040</t>
  </si>
  <si>
    <t>E450000000042</t>
  </si>
  <si>
    <t>LIB:9642 d/f 20/09/2024. PAGO CUENTA 788841969, FACT. NCF E450000052805, POR SERVICIO DE FLOTAS Y DATA DISTRIBUIBLE QUE FUERON UTILIZADAS POR LA POLICÍA NACIONAL EN EL PLAN DE SEGURIDAD CIUDADANA CORRESPONDIENTE AL MES DE AGOSTO 2024.</t>
  </si>
  <si>
    <t>E450000052805</t>
  </si>
  <si>
    <t>LIB:9643 d/f 20/09/2024. PAGO CUENTA 798349418, FACT. NCF E450000052938, POR SERVICIO DE FLOTAS QUE ESTAN ASIGNADAS A LOS CUERPOS DE BOMBEROS DE LA REP. DOM., EN EL MARCO DEL PROCESO DE LA TRANSFORMACION Y DIGNIFICACION DE LOS MISMOS, CORRESPONDIENTE AL MES DE AGOSTO 2024.</t>
  </si>
  <si>
    <t>E450000052938</t>
  </si>
  <si>
    <t>LIB:9645 d/f 20/09/2024. PAGO FACT. NCF E450000051601, CUENTA 703616800, POR SERVICIO DE FLOTA DE ESTE MIP, CORRESPONDIENTES AL MES DE AGOSTO 2024.</t>
  </si>
  <si>
    <t>E450000051601</t>
  </si>
  <si>
    <t>LIB:9646 d/f 20/09/2024. PAGO FACT. NCF B1500000753, SEGUN O/S MIP-2024-00445, POR CONTRATACION DE SERVICIOS CAMPAÑA PUBLICITARIA EN MEDIO DE TELEVISION DE LA ESTRATEGIA INTEGRAL MI PAIS SEGURO CORRESPONDIENTE AL MES DE JULIO 2024.</t>
  </si>
  <si>
    <t>B1500000753</t>
  </si>
  <si>
    <t>GRUPO DRIMAX, SRL</t>
  </si>
  <si>
    <t>LIB:9647 d/f 20/09/2024. PAGO FACT. NCF B1500554824, NIC.6006689, POR SERVICIO DE ENERGIA ELECTRICA, PROGRAMA COMUNIDAD SEGURA CORRESPONDIENTE  AL PERIODO DEL 12/07/2024 AL 12/08/2024.</t>
  </si>
  <si>
    <t>B1500554824</t>
  </si>
  <si>
    <t>LIB:9648 d/f 20/09/2024. PAGO CUENTA 86563069, FACTURA NCF E450000007313, POR SERVICIO DE INTERNET MOVIL PROGRAMA COMUNIDAD SEGURA CORRESPONDIENTE AL PERIODO DE 01/08/2024  AL  31/08/2024.</t>
  </si>
  <si>
    <t>E450000007313</t>
  </si>
  <si>
    <t>LIB:9649 d/f 20/09/2024. PAGO FACT. NCF. E450000000078, POR SERVICIO DE INTERNET SIMETRICO EN LA ESCUELA DE ENTRENAMIENTO POLICIAL, CAMPUS GASPAR HERNANDEZ, CORRESPODIENTE AL MES DE AGOSTO 2024.</t>
  </si>
  <si>
    <t>E450000000078</t>
  </si>
  <si>
    <t>TELEOPERADORA DEL NORDESTE, SRL</t>
  </si>
  <si>
    <t>LIB:9674 d/f 23/09/2024. PAGO FACTURA NCF B1500056361, POR SERVICIO DE RECOGIDA DE BASURA PROGRAMA COMUNIDAD SEGURA, CORRESPONDIENTE AL MES DE SEPTIEMBRE 2024.</t>
  </si>
  <si>
    <t>B1500056361</t>
  </si>
  <si>
    <t>AYUNTAMIENTO DEL DISTRITO NACIONAL</t>
  </si>
  <si>
    <t>LIB: 9675 d/f 23/09/2024. PAGO FACT NCF. B1500000103 SEGUN O/S MIP-2024-00452 POR CONTRATACIÓN DE SERVICIOS DE PUBLICIDAD POR TELEVISIÓN, DENTRO DE LA ESTRATEGIA INTEGRAL MI PAÍS SEGURO, CORRESPONDIENTE AL MES DE JULIO 2024.</t>
  </si>
  <si>
    <t>B1500000103</t>
  </si>
  <si>
    <t>Inversiones Badome, SRL</t>
  </si>
  <si>
    <t>LIB:9683 d/f 23/09/2024. PAGO VARIOS NIC.1246718, 1512146, 3519309, 1511181, 1511187, 3497086, 1512025, 1511277, 2220785, 3748472. POR SERVICIOS DE ELECTRICIDAD PARA EL INST. NACIONAL DE MIGRACIÓN, GOB. DE LA ROMANA, BOCA CHICA, GOB. DE HIGUEY.  PERÍODO 04/07/2024 AL 19/08/2024.</t>
  </si>
  <si>
    <t>B1500347080</t>
  </si>
  <si>
    <t>B1500347393</t>
  </si>
  <si>
    <t>B1500347543</t>
  </si>
  <si>
    <t>B1500347548</t>
  </si>
  <si>
    <t>B1500347553</t>
  </si>
  <si>
    <t>B1500347569</t>
  </si>
  <si>
    <t>B1500348873</t>
  </si>
  <si>
    <t>B1500350428</t>
  </si>
  <si>
    <t>B1500351242</t>
  </si>
  <si>
    <t>B1500351245</t>
  </si>
  <si>
    <t>LIB:9684 d/f 23/09/2024. PAGO FACT. NCF B1500000001 POR RD$7,009,200.00 MENOS RD$911,196.00, AMORTIZACION ANTICIPO 13%, 2DO ABONO AL CERT. BS-0005718-24,POR SERV. COMO COMISIONADO EJECUT. P/R LA IMPLEMENT. P.N DECRETO NO. 211-21 CORRESP. 06/06 AL 06/09/2024</t>
  </si>
  <si>
    <t>B1500000001</t>
  </si>
  <si>
    <t>Luis Ernesto Garcia Hernandez</t>
  </si>
  <si>
    <t>LIB:9685 d/f 23/09/2024. PAGO FACT. NCF B1500001252, POR CONSUMO DE COMBUSTIBLE (GASOIL OPTIMO) DE LA GOBERNACIÓN DE SANTIAGO RODRÍGUEZ, CORRESPONDIENTE AL MES DE FEBRERO 2024.</t>
  </si>
  <si>
    <t>B1500001252</t>
  </si>
  <si>
    <t>Empresas Familia Corona, SRL</t>
  </si>
  <si>
    <t>LIB:9697 d/f 25/09/2024. PAGO FACTURAS VARIOS NCF, POR COMPRA DE COMBUSTIBLE (GASOLINA PREMIUM/REGULAR Y GASOIL OPTIMO/REGULAR) CORRESPONDIENTE AL MES DE AGOSTO DEL 2024, PARA USO DE LA GOBERNACIÓN DE PEDERNALES.</t>
  </si>
  <si>
    <t>Bigstar Coral, SRL</t>
  </si>
  <si>
    <t>B1500007872</t>
  </si>
  <si>
    <t>B1500007875</t>
  </si>
  <si>
    <t>B1500007884</t>
  </si>
  <si>
    <t>B1500007889</t>
  </si>
  <si>
    <t>B1500007890</t>
  </si>
  <si>
    <t>B1500007898</t>
  </si>
  <si>
    <t>B1500007905</t>
  </si>
  <si>
    <t>B1500007917</t>
  </si>
  <si>
    <t>B1500007918</t>
  </si>
  <si>
    <t>B1500007923</t>
  </si>
  <si>
    <t>B1500007925</t>
  </si>
  <si>
    <t>LIB:9698 d/f 25/09/2024. PAGO FACT. NCF B1500148136, POR SERVICIOS DE AGUA  POTABLE DEL  PROGRAMA COMUNIDAD SEGURA, CORRESPONDIENTE AL MES DE SEPTIEMBRE DEL AÑO 2024.</t>
  </si>
  <si>
    <t>B1500148136</t>
  </si>
  <si>
    <t>LIB:9699 d/f 25/09/2024. PAGO FACT. NCF B1500003485, SEGUN O/S MIP-2024-00328, POR CONTRATACION DE SERVICIOS DE PUBLICIDAD (PORTADAS FALSAS) EN PERIODICOS DE CIRCULACION NACIONAL PARA DIFUNDIR PROGRAMAS EJECUTADOS DEL MIP.</t>
  </si>
  <si>
    <t>B1500003485</t>
  </si>
  <si>
    <t>GRUPO DIARIO LIBRE S A</t>
  </si>
  <si>
    <t>LIB:9705 d/f 25/09/2024. PAGO VARIAS FACTURAS NCF, 28VO ABONO SEGUN CONTRATO BS-0012985-2023, POR CONTRATACION DE SERVICIOS DE MANT. DE LOS VEHICULOS CHASIS 001031, 000267, 000982 LOS CUALES PERTENECEN A LA FLOTILLA DE ESTE MIP.</t>
  </si>
  <si>
    <t>Bonanza Dominicana, SAS</t>
  </si>
  <si>
    <t>B1500003997</t>
  </si>
  <si>
    <t>B1500004002</t>
  </si>
  <si>
    <t>B1500004003</t>
  </si>
  <si>
    <t>LIB:9706 d/f 25/09/2024. PAGO FACTURA NCF B1500000440, SEGUN O/C MIP-2024-00497, POR ADQUISICION DE SUMINISTRO DE OFICINA PARA USO DE ESTE MINISTERIO.</t>
  </si>
  <si>
    <t>B1500000440</t>
  </si>
  <si>
    <t>Ofisol Suministros y Servicios, EIRL</t>
  </si>
  <si>
    <t>LIB:9707 d/f 25/09/2024. PAGO FACT. NCF. B1500000197, POR PAGO MATRICULACIÓN A LOS ESTUDIANTES DE LA DIRECCIÓN GENERAL DE LA POLICÍA NACIONAL, CORRESP. AL CUATRIMESTRE ENERO, FEBRERO, MARZO Y ABRIL DEL 2024.</t>
  </si>
  <si>
    <t>B1500000197</t>
  </si>
  <si>
    <t>UNIVERSIDAD PSICOLOGIA INDUSTRIAL DOMINICANA</t>
  </si>
  <si>
    <t>LIB:9708 d/f 25/09/2024. PAGO CUENTA  NO.104278187-001, SEGUN FACTURA  NCF. B1500003285, POR SERVICIO DE INTERNET ALTERNO PARA ESTE MIP, CORRESPONDIENTES AL PERIODO 16/09/2024  AL 15/10/2024.</t>
  </si>
  <si>
    <t>B1500003285</t>
  </si>
  <si>
    <t>LIB:9709 d/f 25/09/2024. PAGO FACT. NCF. B1500007800 Y 7801, SEGUN O/S MIP-2024-00326, POR CONTRATACION DE SERVICIOS DE PUBLICIDAD (PORTADAS FALSAS) EN PERIODICOS DE CIRCULACION NACIONAL PARA DIFUNDIR PROGRAMAS EJECUTADOS DEL MIP</t>
  </si>
  <si>
    <t>Editora Hoy, SAS</t>
  </si>
  <si>
    <t>B1500007800</t>
  </si>
  <si>
    <t>B1500007801</t>
  </si>
  <si>
    <t>LIB:9710 d/f 25/09/2024. PAGO DE FACT. NCF E450000002392, O/C MIP-2024-00261, POR ADQUISICION DE EQUIPOS INFORMATICOS (UPS), PARA SER DONADOS A LA UNIDAD DE SERV. ESPECIALES, PROCURADURIA, POLICIA NACIONAL Y LA DIRECCION GENERAL DE CONTROL DE DROGAS.</t>
  </si>
  <si>
    <t>E450000002392</t>
  </si>
  <si>
    <t>Cecomsa, SRL</t>
  </si>
  <si>
    <t>LIB:9731 d/f 26/09/2024. PAGO VARIAS FACT. NCF, 11VO ABONO AL  CERTIFICADO DE  CONTRATO BS-0013417-2023, POR SERVICIOS DE MANTENIMIENTOS DE LOS VEHICULOS, CHASIS 650621,606858, 650669,02875, ASIGNADO AL DEPARTAMENTO DE TRANSPORTACION DE ESTE MINISTERIO.</t>
  </si>
  <si>
    <t>B1500029182</t>
  </si>
  <si>
    <t>B1500029183</t>
  </si>
  <si>
    <t>B1500029184</t>
  </si>
  <si>
    <t>B1500029185</t>
  </si>
  <si>
    <t>LIB:9736 d/f 26/09/2024. PAGO FACT. NCF B1500000176, SEGUN CONTRATO BS-0015393-2023, POR SERVICIOS JURIDICOS ESPECIALIZADOS PARA REPRESENTACION DEL MIP, EN CASOS REINTEGROS DE LOS MIEMBROS DE LA P. N. ANTE EL TSA, CORRESPONDIENTE AL PERIODO DEL 07 DE AGOSTO AL 07 DE SEPT. 2024</t>
  </si>
  <si>
    <t>B1500000176</t>
  </si>
  <si>
    <t>Licdo. Adolfo Salasier Sanchez Perez, SRL</t>
  </si>
  <si>
    <t>LIB:9738 d/f 26/09/2024. PAGO FACTS. NCF.E450000002003 Y E450000002072 27VO ABONO AL CERTIFICADO DE CONTRATO BS-0012669-2023, POR SERVICIOS DE MANTENIMIENTO DE LOS VEHICULOS CHASIS, 003290 Y 168653 ASIGNADOS A DIFERENTES DPTOS. DE ESTE MINISTERIO.</t>
  </si>
  <si>
    <t>E450000002003</t>
  </si>
  <si>
    <t>E450000002072</t>
  </si>
  <si>
    <t>LIB:9739 d/f 26/09/2024. PAGO FACTS. NCF. E450000006747, E450000007660 CTA # 91273712, POR SERVICIO DE INTERNET MOVIL, UTILIZADO DPTO.MAYORDOMIA, CON ASIENTO EN GASPAR HERNANDEZ Y LA DIR. DE REGISTRO Y CONTROL DE PORTE Y TENENCIA DE ARMAS, PERIODO DEL 16/07/2024 AL 15/09/2024.</t>
  </si>
  <si>
    <t>E450000006747</t>
  </si>
  <si>
    <t>E450000007660</t>
  </si>
  <si>
    <t>LIB:9817 d/f 27/09/2024. PAGO FACT. NCF. B1500000452, APORTE POR MANTENIMIENTO DEL EDIFICIO JUAN PABLO DUARTE, CORRESPONDIENTE AL MES DE SEPTIEMBRE 2024.</t>
  </si>
  <si>
    <t>B1500000452</t>
  </si>
  <si>
    <t>CORRESPONDIENTE DEL 01 AL 30 DE  SEPTIEMBRE  DEL 2024</t>
  </si>
  <si>
    <t>MILTON YSMAEL MENA JACKSON</t>
  </si>
  <si>
    <t>LIB:9852 d/f 30/09/2024. PAGO FACT NCF. B1500000200 SEGUN O/S MIP-2024-00425 POR CONTRATACIÓN DE SERVICIOS DE PUBLICIDAD POR MEDIO DIGITAL, DENTRO DE LA ESTRATEGIA INTEGRAL MI PAÍS SEGURO, CORRESPONDIENTE AL MES DE JULIO 2024.</t>
  </si>
  <si>
    <t>B1500000200</t>
  </si>
  <si>
    <t>Cifre Entertainment, SRL</t>
  </si>
  <si>
    <t>LIB:9854 d/f 30/09/2024. PAGO FACT NCF. B1500000004, SEGUN O/S MIP-2024-00427 POR CONTRATACIÓN DE SERVICIOS DE PUBLICIDAD POR MEDIO DIGITAL, DENTRO DE LA ESTRATEGIA INTEGRAL MI PAÍS SEGURO, CORRESPONDIENTE AL MES DE JULIO 2024.</t>
  </si>
  <si>
    <t>B1500000004</t>
  </si>
  <si>
    <t>Grupo Naguero, SRL</t>
  </si>
  <si>
    <t>LIB:9855 d/f 30/09/2024. PAGO FACT. NCF. B1500005829 SEGUN O/S MIP-2024-00324 POR CONTRATACION DE SERVICIOS DE PUBLICIDAD (PORTADAS FALSAS) EN PERIODICO DE CIRCULACION NACIONAL PARA DIFUNDIR MEMORIAS GESTION 2020-2024, DE ESTE MIP</t>
  </si>
  <si>
    <t>B1500005829</t>
  </si>
  <si>
    <t>EDITORA DEL CARIBE C POR A</t>
  </si>
  <si>
    <t>LIB:9869 d/f 30/09/2024. PAGO FACTURA NCF B1500000019, SEGUN O/S MIP-2024-00458, POR CONTRATACION DE SERVICIOS CAMPAÑA PUBLICITARIA EN MEDIO DE TELEVISION DE LA ESTRATEGIA INTEGRAL MI PAIS SEGURO, CORRESPONDIENTE AL MES DE JULIO 2024.</t>
  </si>
  <si>
    <t>B1500000019</t>
  </si>
  <si>
    <t>JOSE OSVALDO TORRES HIRALDO</t>
  </si>
  <si>
    <t>LIB:9870 d/f 30/09/2024. PAGO FACT. NCF B1500000059, SEGUN O/S MIP-2024-00447, POR CONTRATACION DE SERVICIOS CAMPAÑA PUBLICITARIA POR MEDIO DE TELEVISION DE LA ESTRATEGIA INTEGRAL MI PAIS SEGURO CORRESPONDIENTE AL MES DE JULIO 2024.</t>
  </si>
  <si>
    <t>B1500000059</t>
  </si>
  <si>
    <t>Johnny Manuel Romero Lebrón</t>
  </si>
  <si>
    <t>LIB:9871 d/f 30/09/2024. PAGO FACT. NCF. B1500012474, POR VALOR DE RD$697,293.36, POR SERVICIO DE SEGURO MÉDICO AL PERSONAL DE ESTE MIP, MENOS DESC. NÓMINA DE RD$ 48,057.84 PERIODO DEL 01/09/2024 AL 30/09/2024.</t>
  </si>
  <si>
    <t>B1500012474</t>
  </si>
  <si>
    <t>LIB:9872 d/f 30/09/2024. PAGO FACT. NCF B1500452831, NIC. 8084390, POR SERVICIO DE ELECTRICIDAD A LA GOBERNACIÓN PROVINCIAL DE SANTIAGO DE LOS CABALLEROS, CORRESPONDIENTE AL PERÍODO 01/08/24 AL 01/09/24.</t>
  </si>
  <si>
    <t>B1500452831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</si>
</sst>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0">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49" fontId="26" fillId="0" borderId="1" xfId="0" applyNumberFormat="1" applyFont="1" applyFill="1" applyBorder="1" applyAlignment="1">
      <alignment horizontal="lef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0" fontId="22" fillId="3" borderId="0" xfId="2" applyFont="1" applyFill="1" applyAlignment="1">
      <alignment horizontal="center" vertical="center"/>
    </xf>
    <xf numFmtId="49" fontId="26" fillId="0" borderId="1" xfId="0" applyNumberFormat="1" applyFont="1" applyFill="1" applyBorder="1" applyAlignment="1">
      <alignment horizontal="lef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8" t="s">
        <v>105</v>
      </c>
      <c r="C9" s="78"/>
      <c r="D9" s="78"/>
      <c r="E9" s="78"/>
      <c r="F9" s="78"/>
      <c r="G9" s="78"/>
      <c r="H9" s="78"/>
      <c r="I9" s="78"/>
      <c r="J9" s="78"/>
      <c r="K9" s="8"/>
    </row>
    <row r="10" spans="2:11" customFormat="1" ht="14.25" customHeight="1" x14ac:dyDescent="0.25">
      <c r="C10" s="9"/>
      <c r="D10" s="9"/>
      <c r="E10" s="9"/>
      <c r="F10" s="9"/>
      <c r="G10" s="9"/>
      <c r="H10" s="8"/>
      <c r="I10" s="8"/>
      <c r="J10" s="8"/>
      <c r="K10" s="8"/>
    </row>
    <row r="11" spans="2:11" customFormat="1" ht="21" customHeight="1" x14ac:dyDescent="0.25">
      <c r="B11" s="80" t="s">
        <v>106</v>
      </c>
      <c r="C11" s="80"/>
      <c r="D11" s="80"/>
      <c r="E11" s="80"/>
      <c r="F11" s="80"/>
      <c r="G11" s="80"/>
      <c r="H11" s="80"/>
      <c r="I11" s="80"/>
      <c r="J11" s="80"/>
      <c r="K11" s="8"/>
    </row>
    <row r="12" spans="2:11" customFormat="1" ht="26.25" customHeight="1" x14ac:dyDescent="0.25">
      <c r="B12" s="80" t="s">
        <v>107</v>
      </c>
      <c r="C12" s="80"/>
      <c r="D12" s="80"/>
      <c r="E12" s="80"/>
      <c r="F12" s="80"/>
      <c r="G12" s="80"/>
      <c r="H12" s="80"/>
      <c r="I12" s="80"/>
      <c r="J12" s="8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1"/>
      <c r="D56" s="81"/>
    </row>
    <row r="57" spans="2:10" ht="15.75" x14ac:dyDescent="0.25">
      <c r="C57" s="7" t="s">
        <v>101</v>
      </c>
      <c r="D57" s="7"/>
      <c r="E57" s="2" t="s">
        <v>102</v>
      </c>
    </row>
    <row r="58" spans="2:10" ht="18.75" customHeight="1" x14ac:dyDescent="0.25">
      <c r="C58" s="39" t="s">
        <v>154</v>
      </c>
      <c r="D58" s="5"/>
      <c r="E58" s="3" t="s">
        <v>103</v>
      </c>
    </row>
    <row r="59" spans="2:10" ht="18.75" x14ac:dyDescent="0.3">
      <c r="B59" s="79" t="s">
        <v>155</v>
      </c>
      <c r="C59" s="7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65"/>
  <sheetViews>
    <sheetView tabSelected="1" view="pageBreakPreview" topLeftCell="A157" zoomScale="85" zoomScaleNormal="90" zoomScaleSheetLayoutView="85" workbookViewId="0">
      <selection activeCell="C161" sqref="C161"/>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8" t="s">
        <v>105</v>
      </c>
      <c r="B8" s="88"/>
      <c r="C8" s="88"/>
      <c r="D8" s="88"/>
      <c r="E8" s="88"/>
      <c r="F8" s="88"/>
      <c r="G8" s="88"/>
      <c r="H8" s="88"/>
      <c r="I8" s="88"/>
    </row>
    <row r="9" spans="1:9" x14ac:dyDescent="0.2">
      <c r="B9" s="59"/>
      <c r="C9" s="60"/>
      <c r="D9" s="61"/>
      <c r="E9" s="62"/>
      <c r="F9" s="63"/>
      <c r="G9" s="64"/>
      <c r="H9" s="64"/>
      <c r="I9" s="64"/>
    </row>
    <row r="10" spans="1:9" x14ac:dyDescent="0.2">
      <c r="A10" s="88" t="s">
        <v>106</v>
      </c>
      <c r="B10" s="88"/>
      <c r="C10" s="88"/>
      <c r="D10" s="88"/>
      <c r="E10" s="88"/>
      <c r="F10" s="88"/>
      <c r="G10" s="88"/>
      <c r="H10" s="88"/>
      <c r="I10" s="88"/>
    </row>
    <row r="11" spans="1:9" x14ac:dyDescent="0.2">
      <c r="A11" s="88" t="s">
        <v>417</v>
      </c>
      <c r="B11" s="88"/>
      <c r="C11" s="88"/>
      <c r="D11" s="88"/>
      <c r="E11" s="88"/>
      <c r="F11" s="88"/>
      <c r="G11" s="88"/>
      <c r="H11" s="88"/>
      <c r="I11" s="88"/>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84" customHeight="1" x14ac:dyDescent="0.2">
      <c r="A14" s="77" t="s">
        <v>164</v>
      </c>
      <c r="B14" s="76" t="s">
        <v>162</v>
      </c>
      <c r="C14" s="75" t="s">
        <v>163</v>
      </c>
      <c r="D14" s="69">
        <v>45507</v>
      </c>
      <c r="E14" s="70">
        <v>15030</v>
      </c>
      <c r="F14" s="69">
        <f>30+D14</f>
        <v>45537</v>
      </c>
      <c r="G14" s="70">
        <f>+E14</f>
        <v>15030</v>
      </c>
      <c r="H14" s="71">
        <v>0</v>
      </c>
      <c r="I14" s="72" t="s">
        <v>33</v>
      </c>
    </row>
    <row r="15" spans="1:9" s="73" customFormat="1" ht="75.75" customHeight="1" x14ac:dyDescent="0.2">
      <c r="A15" s="77" t="s">
        <v>167</v>
      </c>
      <c r="B15" s="76" t="s">
        <v>165</v>
      </c>
      <c r="C15" s="75" t="s">
        <v>166</v>
      </c>
      <c r="D15" s="69">
        <v>45510</v>
      </c>
      <c r="E15" s="70">
        <v>200010</v>
      </c>
      <c r="F15" s="69">
        <f>30+D15</f>
        <v>45540</v>
      </c>
      <c r="G15" s="70">
        <f>+E15</f>
        <v>200010</v>
      </c>
      <c r="H15" s="71">
        <v>0</v>
      </c>
      <c r="I15" s="72" t="s">
        <v>33</v>
      </c>
    </row>
    <row r="16" spans="1:9" s="73" customFormat="1" ht="74.25" customHeight="1" x14ac:dyDescent="0.2">
      <c r="A16" s="77" t="s">
        <v>170</v>
      </c>
      <c r="B16" s="76" t="s">
        <v>168</v>
      </c>
      <c r="C16" s="75" t="s">
        <v>169</v>
      </c>
      <c r="D16" s="69">
        <v>45523</v>
      </c>
      <c r="E16" s="70">
        <v>53300.37</v>
      </c>
      <c r="F16" s="69">
        <f>30+D16</f>
        <v>45553</v>
      </c>
      <c r="G16" s="70">
        <f>+E16</f>
        <v>53300.37</v>
      </c>
      <c r="H16" s="71">
        <v>0</v>
      </c>
      <c r="I16" s="72" t="s">
        <v>33</v>
      </c>
    </row>
    <row r="17" spans="1:9" s="73" customFormat="1" ht="73.5" customHeight="1" x14ac:dyDescent="0.2">
      <c r="A17" s="77" t="s">
        <v>173</v>
      </c>
      <c r="B17" s="76" t="s">
        <v>171</v>
      </c>
      <c r="C17" s="75" t="s">
        <v>172</v>
      </c>
      <c r="D17" s="69">
        <v>45529</v>
      </c>
      <c r="E17" s="70">
        <v>49525.48</v>
      </c>
      <c r="F17" s="69">
        <f t="shared" ref="F17:F161" si="0">30+D17</f>
        <v>45559</v>
      </c>
      <c r="G17" s="70">
        <f t="shared" ref="G17:G161" si="1">+E17</f>
        <v>49525.48</v>
      </c>
      <c r="H17" s="71">
        <v>0</v>
      </c>
      <c r="I17" s="72" t="s">
        <v>33</v>
      </c>
    </row>
    <row r="18" spans="1:9" s="73" customFormat="1" ht="73.5" customHeight="1" x14ac:dyDescent="0.2">
      <c r="A18" s="77" t="s">
        <v>173</v>
      </c>
      <c r="B18" s="76" t="s">
        <v>174</v>
      </c>
      <c r="C18" s="75" t="s">
        <v>175</v>
      </c>
      <c r="D18" s="69">
        <v>45531</v>
      </c>
      <c r="E18" s="70">
        <v>15158.74</v>
      </c>
      <c r="F18" s="69">
        <f t="shared" si="0"/>
        <v>45561</v>
      </c>
      <c r="G18" s="70">
        <f t="shared" si="1"/>
        <v>15158.74</v>
      </c>
      <c r="H18" s="71">
        <v>0</v>
      </c>
      <c r="I18" s="72" t="s">
        <v>33</v>
      </c>
    </row>
    <row r="19" spans="1:9" s="73" customFormat="1" ht="75.75" customHeight="1" x14ac:dyDescent="0.2">
      <c r="A19" s="77" t="s">
        <v>173</v>
      </c>
      <c r="B19" s="76" t="s">
        <v>176</v>
      </c>
      <c r="C19" s="75" t="s">
        <v>177</v>
      </c>
      <c r="D19" s="69">
        <v>45531</v>
      </c>
      <c r="E19" s="70">
        <v>13903.68</v>
      </c>
      <c r="F19" s="69">
        <f t="shared" si="0"/>
        <v>45561</v>
      </c>
      <c r="G19" s="70">
        <f t="shared" si="1"/>
        <v>13903.68</v>
      </c>
      <c r="H19" s="71">
        <v>0</v>
      </c>
      <c r="I19" s="72" t="s">
        <v>33</v>
      </c>
    </row>
    <row r="20" spans="1:9" s="73" customFormat="1" x14ac:dyDescent="0.2">
      <c r="A20" s="89" t="s">
        <v>179</v>
      </c>
      <c r="B20" s="89" t="s">
        <v>178</v>
      </c>
      <c r="C20" s="75" t="s">
        <v>180</v>
      </c>
      <c r="D20" s="69">
        <v>45460</v>
      </c>
      <c r="E20" s="70">
        <v>46271.82</v>
      </c>
      <c r="F20" s="69">
        <f t="shared" si="0"/>
        <v>45490</v>
      </c>
      <c r="G20" s="70">
        <f t="shared" si="1"/>
        <v>46271.82</v>
      </c>
      <c r="H20" s="71">
        <v>0</v>
      </c>
      <c r="I20" s="72" t="s">
        <v>33</v>
      </c>
    </row>
    <row r="21" spans="1:9" s="73" customFormat="1" x14ac:dyDescent="0.2">
      <c r="A21" s="89"/>
      <c r="B21" s="89"/>
      <c r="C21" s="75" t="s">
        <v>181</v>
      </c>
      <c r="D21" s="69">
        <v>45468</v>
      </c>
      <c r="E21" s="70">
        <v>17551.21</v>
      </c>
      <c r="F21" s="69">
        <f t="shared" si="0"/>
        <v>45498</v>
      </c>
      <c r="G21" s="70">
        <f t="shared" si="1"/>
        <v>17551.21</v>
      </c>
      <c r="H21" s="71">
        <v>0</v>
      </c>
      <c r="I21" s="72" t="s">
        <v>33</v>
      </c>
    </row>
    <row r="22" spans="1:9" s="73" customFormat="1" x14ac:dyDescent="0.2">
      <c r="A22" s="89"/>
      <c r="B22" s="89"/>
      <c r="C22" s="75" t="s">
        <v>182</v>
      </c>
      <c r="D22" s="69">
        <v>45503</v>
      </c>
      <c r="E22" s="70">
        <v>7820.39</v>
      </c>
      <c r="F22" s="69">
        <f t="shared" si="0"/>
        <v>45533</v>
      </c>
      <c r="G22" s="70">
        <f t="shared" si="1"/>
        <v>7820.39</v>
      </c>
      <c r="H22" s="71">
        <v>0</v>
      </c>
      <c r="I22" s="72" t="s">
        <v>33</v>
      </c>
    </row>
    <row r="23" spans="1:9" s="73" customFormat="1" x14ac:dyDescent="0.2">
      <c r="A23" s="89"/>
      <c r="B23" s="89"/>
      <c r="C23" s="75" t="s">
        <v>183</v>
      </c>
      <c r="D23" s="69">
        <v>45506</v>
      </c>
      <c r="E23" s="70">
        <v>67741.7</v>
      </c>
      <c r="F23" s="69">
        <f t="shared" si="0"/>
        <v>45536</v>
      </c>
      <c r="G23" s="70">
        <f t="shared" si="1"/>
        <v>67741.7</v>
      </c>
      <c r="H23" s="71">
        <v>0</v>
      </c>
      <c r="I23" s="72" t="s">
        <v>33</v>
      </c>
    </row>
    <row r="24" spans="1:9" s="73" customFormat="1" x14ac:dyDescent="0.2">
      <c r="A24" s="89"/>
      <c r="B24" s="89"/>
      <c r="C24" s="75" t="s">
        <v>184</v>
      </c>
      <c r="D24" s="69">
        <v>45511</v>
      </c>
      <c r="E24" s="70">
        <v>35112.49</v>
      </c>
      <c r="F24" s="69">
        <f t="shared" si="0"/>
        <v>45541</v>
      </c>
      <c r="G24" s="70">
        <f t="shared" si="1"/>
        <v>35112.49</v>
      </c>
      <c r="H24" s="71">
        <v>0</v>
      </c>
      <c r="I24" s="72" t="s">
        <v>33</v>
      </c>
    </row>
    <row r="25" spans="1:9" s="73" customFormat="1" x14ac:dyDescent="0.2">
      <c r="A25" s="89"/>
      <c r="B25" s="89"/>
      <c r="C25" s="75" t="s">
        <v>185</v>
      </c>
      <c r="D25" s="69">
        <v>45511</v>
      </c>
      <c r="E25" s="70">
        <v>7868.13</v>
      </c>
      <c r="F25" s="69">
        <f t="shared" si="0"/>
        <v>45541</v>
      </c>
      <c r="G25" s="70">
        <f t="shared" si="1"/>
        <v>7868.13</v>
      </c>
      <c r="H25" s="71">
        <v>0</v>
      </c>
      <c r="I25" s="72" t="s">
        <v>33</v>
      </c>
    </row>
    <row r="26" spans="1:9" s="73" customFormat="1" x14ac:dyDescent="0.2">
      <c r="A26" s="89"/>
      <c r="B26" s="89"/>
      <c r="C26" s="75" t="s">
        <v>186</v>
      </c>
      <c r="D26" s="69">
        <v>45516</v>
      </c>
      <c r="E26" s="70">
        <v>61226.84</v>
      </c>
      <c r="F26" s="69">
        <f t="shared" si="0"/>
        <v>45546</v>
      </c>
      <c r="G26" s="70">
        <f t="shared" si="1"/>
        <v>61226.84</v>
      </c>
      <c r="H26" s="71">
        <v>0</v>
      </c>
      <c r="I26" s="72" t="s">
        <v>33</v>
      </c>
    </row>
    <row r="27" spans="1:9" s="73" customFormat="1" ht="97.5" customHeight="1" x14ac:dyDescent="0.2">
      <c r="A27" s="77" t="s">
        <v>189</v>
      </c>
      <c r="B27" s="76" t="s">
        <v>187</v>
      </c>
      <c r="C27" s="75" t="s">
        <v>188</v>
      </c>
      <c r="D27" s="69">
        <v>45300</v>
      </c>
      <c r="E27" s="70">
        <v>708000</v>
      </c>
      <c r="F27" s="69">
        <f t="shared" si="0"/>
        <v>45330</v>
      </c>
      <c r="G27" s="70">
        <f t="shared" si="1"/>
        <v>708000</v>
      </c>
      <c r="H27" s="71">
        <v>0</v>
      </c>
      <c r="I27" s="72" t="s">
        <v>33</v>
      </c>
    </row>
    <row r="28" spans="1:9" s="73" customFormat="1" ht="90" customHeight="1" x14ac:dyDescent="0.2">
      <c r="A28" s="77" t="s">
        <v>192</v>
      </c>
      <c r="B28" s="76" t="s">
        <v>190</v>
      </c>
      <c r="C28" s="75" t="s">
        <v>191</v>
      </c>
      <c r="D28" s="69">
        <v>45519</v>
      </c>
      <c r="E28" s="70">
        <v>973500</v>
      </c>
      <c r="F28" s="69">
        <f t="shared" si="0"/>
        <v>45549</v>
      </c>
      <c r="G28" s="70">
        <f t="shared" si="1"/>
        <v>973500</v>
      </c>
      <c r="H28" s="71">
        <v>0</v>
      </c>
      <c r="I28" s="72" t="s">
        <v>33</v>
      </c>
    </row>
    <row r="29" spans="1:9" s="74" customFormat="1" ht="52.5" customHeight="1" x14ac:dyDescent="0.2">
      <c r="A29" s="47" t="s">
        <v>0</v>
      </c>
      <c r="B29" s="47" t="s">
        <v>1</v>
      </c>
      <c r="C29" s="47" t="s">
        <v>3</v>
      </c>
      <c r="D29" s="47" t="s">
        <v>2</v>
      </c>
      <c r="E29" s="48" t="s">
        <v>4</v>
      </c>
      <c r="F29" s="47" t="s">
        <v>5</v>
      </c>
      <c r="G29" s="47" t="s">
        <v>6</v>
      </c>
      <c r="H29" s="47" t="s">
        <v>7</v>
      </c>
      <c r="I29" s="47" t="s">
        <v>8</v>
      </c>
    </row>
    <row r="30" spans="1:9" s="73" customFormat="1" ht="73.5" customHeight="1" x14ac:dyDescent="0.2">
      <c r="A30" s="77" t="s">
        <v>173</v>
      </c>
      <c r="B30" s="76" t="s">
        <v>193</v>
      </c>
      <c r="C30" s="75" t="s">
        <v>194</v>
      </c>
      <c r="D30" s="69">
        <v>45500</v>
      </c>
      <c r="E30" s="70">
        <v>39598</v>
      </c>
      <c r="F30" s="69">
        <f t="shared" si="0"/>
        <v>45530</v>
      </c>
      <c r="G30" s="70">
        <f t="shared" si="1"/>
        <v>39598</v>
      </c>
      <c r="H30" s="71">
        <v>0</v>
      </c>
      <c r="I30" s="72" t="s">
        <v>33</v>
      </c>
    </row>
    <row r="31" spans="1:9" s="73" customFormat="1" ht="67.5" customHeight="1" x14ac:dyDescent="0.2">
      <c r="A31" s="77" t="s">
        <v>173</v>
      </c>
      <c r="B31" s="76" t="s">
        <v>195</v>
      </c>
      <c r="C31" s="75" t="s">
        <v>196</v>
      </c>
      <c r="D31" s="69">
        <v>45500</v>
      </c>
      <c r="E31" s="70">
        <v>1304749.1000000001</v>
      </c>
      <c r="F31" s="69">
        <f t="shared" si="0"/>
        <v>45530</v>
      </c>
      <c r="G31" s="70">
        <f t="shared" si="1"/>
        <v>1304749.1000000001</v>
      </c>
      <c r="H31" s="71">
        <v>0</v>
      </c>
      <c r="I31" s="72" t="s">
        <v>33</v>
      </c>
    </row>
    <row r="32" spans="1:9" s="73" customFormat="1" ht="75" customHeight="1" x14ac:dyDescent="0.2">
      <c r="A32" s="77" t="s">
        <v>199</v>
      </c>
      <c r="B32" s="76" t="s">
        <v>197</v>
      </c>
      <c r="C32" s="75" t="s">
        <v>198</v>
      </c>
      <c r="D32" s="69">
        <v>45519</v>
      </c>
      <c r="E32" s="70">
        <v>80813.100000000006</v>
      </c>
      <c r="F32" s="69">
        <f t="shared" si="0"/>
        <v>45549</v>
      </c>
      <c r="G32" s="70">
        <f t="shared" si="1"/>
        <v>80813.100000000006</v>
      </c>
      <c r="H32" s="71">
        <v>0</v>
      </c>
      <c r="I32" s="72" t="s">
        <v>108</v>
      </c>
    </row>
    <row r="33" spans="1:9" s="73" customFormat="1" ht="105.75" customHeight="1" x14ac:dyDescent="0.2">
      <c r="A33" s="77" t="s">
        <v>173</v>
      </c>
      <c r="B33" s="76" t="s">
        <v>200</v>
      </c>
      <c r="C33" s="75" t="s">
        <v>201</v>
      </c>
      <c r="D33" s="69">
        <v>45500</v>
      </c>
      <c r="E33" s="70">
        <v>594995.86</v>
      </c>
      <c r="F33" s="69">
        <f t="shared" si="0"/>
        <v>45530</v>
      </c>
      <c r="G33" s="70">
        <f t="shared" si="1"/>
        <v>594995.86</v>
      </c>
      <c r="H33" s="71">
        <v>0</v>
      </c>
      <c r="I33" s="72" t="s">
        <v>33</v>
      </c>
    </row>
    <row r="34" spans="1:9" s="73" customFormat="1" ht="63.75" customHeight="1" x14ac:dyDescent="0.2">
      <c r="A34" s="77" t="s">
        <v>173</v>
      </c>
      <c r="B34" s="76" t="s">
        <v>202</v>
      </c>
      <c r="C34" s="75" t="s">
        <v>203</v>
      </c>
      <c r="D34" s="69">
        <v>45500</v>
      </c>
      <c r="E34" s="70">
        <v>2106735.3199999998</v>
      </c>
      <c r="F34" s="69">
        <f t="shared" si="0"/>
        <v>45530</v>
      </c>
      <c r="G34" s="70">
        <f t="shared" si="1"/>
        <v>2106735.3199999998</v>
      </c>
      <c r="H34" s="71">
        <v>0</v>
      </c>
      <c r="I34" s="72" t="s">
        <v>33</v>
      </c>
    </row>
    <row r="35" spans="1:9" s="73" customFormat="1" ht="99.75" customHeight="1" x14ac:dyDescent="0.2">
      <c r="A35" s="77" t="s">
        <v>173</v>
      </c>
      <c r="B35" s="76" t="s">
        <v>204</v>
      </c>
      <c r="C35" s="75" t="s">
        <v>205</v>
      </c>
      <c r="D35" s="69">
        <v>45500</v>
      </c>
      <c r="E35" s="70">
        <v>2514587.48</v>
      </c>
      <c r="F35" s="69">
        <f t="shared" si="0"/>
        <v>45530</v>
      </c>
      <c r="G35" s="70">
        <f t="shared" si="1"/>
        <v>2514587.48</v>
      </c>
      <c r="H35" s="71">
        <v>0</v>
      </c>
      <c r="I35" s="72" t="s">
        <v>33</v>
      </c>
    </row>
    <row r="36" spans="1:9" s="73" customFormat="1" ht="63.75" customHeight="1" x14ac:dyDescent="0.2">
      <c r="A36" s="77" t="s">
        <v>208</v>
      </c>
      <c r="B36" s="76" t="s">
        <v>206</v>
      </c>
      <c r="C36" s="75" t="s">
        <v>207</v>
      </c>
      <c r="D36" s="69">
        <v>45524</v>
      </c>
      <c r="E36" s="70">
        <v>25000</v>
      </c>
      <c r="F36" s="69">
        <v>45358</v>
      </c>
      <c r="G36" s="70">
        <f t="shared" si="1"/>
        <v>25000</v>
      </c>
      <c r="H36" s="71">
        <v>0</v>
      </c>
      <c r="I36" s="72" t="s">
        <v>33</v>
      </c>
    </row>
    <row r="37" spans="1:9" s="73" customFormat="1" ht="68.25" customHeight="1" x14ac:dyDescent="0.2">
      <c r="A37" s="77" t="s">
        <v>211</v>
      </c>
      <c r="B37" s="76" t="s">
        <v>209</v>
      </c>
      <c r="C37" s="75" t="s">
        <v>210</v>
      </c>
      <c r="D37" s="69">
        <v>45517</v>
      </c>
      <c r="E37" s="70">
        <v>826000</v>
      </c>
      <c r="F37" s="69">
        <f t="shared" si="0"/>
        <v>45547</v>
      </c>
      <c r="G37" s="70">
        <f t="shared" si="1"/>
        <v>826000</v>
      </c>
      <c r="H37" s="71">
        <v>0</v>
      </c>
      <c r="I37" s="72" t="s">
        <v>108</v>
      </c>
    </row>
    <row r="38" spans="1:9" s="73" customFormat="1" ht="85.5" customHeight="1" x14ac:dyDescent="0.2">
      <c r="A38" s="77" t="s">
        <v>214</v>
      </c>
      <c r="B38" s="76" t="s">
        <v>212</v>
      </c>
      <c r="C38" s="75" t="s">
        <v>213</v>
      </c>
      <c r="D38" s="69">
        <v>45503</v>
      </c>
      <c r="E38" s="70">
        <v>649000</v>
      </c>
      <c r="F38" s="69">
        <f t="shared" si="0"/>
        <v>45533</v>
      </c>
      <c r="G38" s="70">
        <f t="shared" si="1"/>
        <v>649000</v>
      </c>
      <c r="H38" s="71">
        <v>0</v>
      </c>
      <c r="I38" s="72" t="s">
        <v>108</v>
      </c>
    </row>
    <row r="39" spans="1:9" s="73" customFormat="1" ht="80.25" customHeight="1" x14ac:dyDescent="0.2">
      <c r="A39" s="77" t="s">
        <v>217</v>
      </c>
      <c r="B39" s="76" t="s">
        <v>215</v>
      </c>
      <c r="C39" s="75" t="s">
        <v>216</v>
      </c>
      <c r="D39" s="69">
        <v>45518</v>
      </c>
      <c r="E39" s="70">
        <v>923987.2</v>
      </c>
      <c r="F39" s="69">
        <f t="shared" si="0"/>
        <v>45548</v>
      </c>
      <c r="G39" s="70">
        <f t="shared" si="1"/>
        <v>923987.2</v>
      </c>
      <c r="H39" s="71">
        <v>0</v>
      </c>
      <c r="I39" s="72" t="s">
        <v>108</v>
      </c>
    </row>
    <row r="40" spans="1:9" s="73" customFormat="1" ht="102.75" customHeight="1" x14ac:dyDescent="0.2">
      <c r="A40" s="77" t="s">
        <v>220</v>
      </c>
      <c r="B40" s="76" t="s">
        <v>218</v>
      </c>
      <c r="C40" s="75" t="s">
        <v>219</v>
      </c>
      <c r="D40" s="69">
        <v>45288</v>
      </c>
      <c r="E40" s="70">
        <v>69620</v>
      </c>
      <c r="F40" s="69">
        <f t="shared" si="0"/>
        <v>45318</v>
      </c>
      <c r="G40" s="70">
        <f t="shared" si="1"/>
        <v>69620</v>
      </c>
      <c r="H40" s="71">
        <v>0</v>
      </c>
      <c r="I40" s="72" t="s">
        <v>33</v>
      </c>
    </row>
    <row r="41" spans="1:9" s="74" customFormat="1" ht="54.75" customHeight="1" x14ac:dyDescent="0.2">
      <c r="A41" s="47" t="s">
        <v>0</v>
      </c>
      <c r="B41" s="47" t="s">
        <v>1</v>
      </c>
      <c r="C41" s="47" t="s">
        <v>3</v>
      </c>
      <c r="D41" s="47" t="s">
        <v>2</v>
      </c>
      <c r="E41" s="48" t="s">
        <v>4</v>
      </c>
      <c r="F41" s="47" t="s">
        <v>5</v>
      </c>
      <c r="G41" s="47" t="s">
        <v>6</v>
      </c>
      <c r="H41" s="47" t="s">
        <v>7</v>
      </c>
      <c r="I41" s="47" t="s">
        <v>8</v>
      </c>
    </row>
    <row r="42" spans="1:9" s="73" customFormat="1" ht="90.75" customHeight="1" x14ac:dyDescent="0.2">
      <c r="A42" s="77" t="s">
        <v>223</v>
      </c>
      <c r="B42" s="76" t="s">
        <v>221</v>
      </c>
      <c r="C42" s="75" t="s">
        <v>222</v>
      </c>
      <c r="D42" s="69">
        <v>45518</v>
      </c>
      <c r="E42" s="70">
        <v>233640</v>
      </c>
      <c r="F42" s="69">
        <f t="shared" si="0"/>
        <v>45548</v>
      </c>
      <c r="G42" s="70">
        <f t="shared" si="1"/>
        <v>233640</v>
      </c>
      <c r="H42" s="71">
        <v>0</v>
      </c>
      <c r="I42" s="72" t="s">
        <v>108</v>
      </c>
    </row>
    <row r="43" spans="1:9" s="73" customFormat="1" ht="81.75" customHeight="1" x14ac:dyDescent="0.2">
      <c r="A43" s="77" t="s">
        <v>173</v>
      </c>
      <c r="B43" s="76" t="s">
        <v>224</v>
      </c>
      <c r="C43" s="75" t="s">
        <v>225</v>
      </c>
      <c r="D43" s="69">
        <v>45531</v>
      </c>
      <c r="E43" s="70">
        <v>39598</v>
      </c>
      <c r="F43" s="69">
        <f t="shared" si="0"/>
        <v>45561</v>
      </c>
      <c r="G43" s="70">
        <f t="shared" si="1"/>
        <v>39598</v>
      </c>
      <c r="H43" s="71">
        <v>0</v>
      </c>
      <c r="I43" s="72" t="s">
        <v>33</v>
      </c>
    </row>
    <row r="44" spans="1:9" s="73" customFormat="1" ht="46.5" customHeight="1" x14ac:dyDescent="0.2">
      <c r="A44" s="89" t="s">
        <v>227</v>
      </c>
      <c r="B44" s="89" t="s">
        <v>226</v>
      </c>
      <c r="C44" s="75" t="s">
        <v>228</v>
      </c>
      <c r="D44" s="69">
        <v>45537</v>
      </c>
      <c r="E44" s="70">
        <v>52312.2</v>
      </c>
      <c r="F44" s="69">
        <f t="shared" si="0"/>
        <v>45567</v>
      </c>
      <c r="G44" s="70">
        <f t="shared" si="1"/>
        <v>52312.2</v>
      </c>
      <c r="H44" s="71">
        <v>0</v>
      </c>
      <c r="I44" s="72" t="s">
        <v>33</v>
      </c>
    </row>
    <row r="45" spans="1:9" s="73" customFormat="1" ht="46.5" customHeight="1" x14ac:dyDescent="0.2">
      <c r="A45" s="89"/>
      <c r="B45" s="89"/>
      <c r="C45" s="75" t="s">
        <v>229</v>
      </c>
      <c r="D45" s="69">
        <v>45537</v>
      </c>
      <c r="E45" s="70">
        <v>14003.88</v>
      </c>
      <c r="F45" s="69">
        <f t="shared" si="0"/>
        <v>45567</v>
      </c>
      <c r="G45" s="70">
        <f t="shared" si="1"/>
        <v>14003.88</v>
      </c>
      <c r="H45" s="71">
        <v>0</v>
      </c>
      <c r="I45" s="72" t="s">
        <v>33</v>
      </c>
    </row>
    <row r="46" spans="1:9" s="73" customFormat="1" ht="63.75" customHeight="1" x14ac:dyDescent="0.2">
      <c r="A46" s="77" t="s">
        <v>232</v>
      </c>
      <c r="B46" s="76" t="s">
        <v>230</v>
      </c>
      <c r="C46" s="75" t="s">
        <v>231</v>
      </c>
      <c r="D46" s="69">
        <v>45529</v>
      </c>
      <c r="E46" s="70">
        <v>21149.33</v>
      </c>
      <c r="F46" s="69">
        <f t="shared" si="0"/>
        <v>45559</v>
      </c>
      <c r="G46" s="70">
        <f t="shared" si="1"/>
        <v>21149.33</v>
      </c>
      <c r="H46" s="71">
        <v>0</v>
      </c>
      <c r="I46" s="72" t="s">
        <v>33</v>
      </c>
    </row>
    <row r="47" spans="1:9" s="73" customFormat="1" ht="75" customHeight="1" x14ac:dyDescent="0.2">
      <c r="A47" s="77" t="s">
        <v>235</v>
      </c>
      <c r="B47" s="76" t="s">
        <v>233</v>
      </c>
      <c r="C47" s="75" t="s">
        <v>234</v>
      </c>
      <c r="D47" s="69">
        <v>45505</v>
      </c>
      <c r="E47" s="70">
        <v>44700</v>
      </c>
      <c r="F47" s="69">
        <f t="shared" si="0"/>
        <v>45535</v>
      </c>
      <c r="G47" s="70">
        <f t="shared" si="1"/>
        <v>44700</v>
      </c>
      <c r="H47" s="71">
        <v>0</v>
      </c>
      <c r="I47" s="72" t="s">
        <v>33</v>
      </c>
    </row>
    <row r="48" spans="1:9" s="73" customFormat="1" ht="64.5" customHeight="1" x14ac:dyDescent="0.2">
      <c r="A48" s="77" t="s">
        <v>232</v>
      </c>
      <c r="B48" s="76" t="s">
        <v>236</v>
      </c>
      <c r="C48" s="75" t="s">
        <v>237</v>
      </c>
      <c r="D48" s="69">
        <v>45529</v>
      </c>
      <c r="E48" s="70">
        <v>161194.94</v>
      </c>
      <c r="F48" s="69">
        <f t="shared" si="0"/>
        <v>45559</v>
      </c>
      <c r="G48" s="70">
        <f t="shared" si="1"/>
        <v>161194.94</v>
      </c>
      <c r="H48" s="71">
        <v>0</v>
      </c>
      <c r="I48" s="72" t="s">
        <v>33</v>
      </c>
    </row>
    <row r="49" spans="1:9" s="73" customFormat="1" ht="25.5" customHeight="1" x14ac:dyDescent="0.2">
      <c r="A49" s="89" t="s">
        <v>239</v>
      </c>
      <c r="B49" s="89" t="s">
        <v>238</v>
      </c>
      <c r="C49" s="75" t="s">
        <v>240</v>
      </c>
      <c r="D49" s="69">
        <v>45474</v>
      </c>
      <c r="E49" s="70">
        <v>1000</v>
      </c>
      <c r="F49" s="69">
        <f t="shared" si="0"/>
        <v>45504</v>
      </c>
      <c r="G49" s="70">
        <f t="shared" si="1"/>
        <v>1000</v>
      </c>
      <c r="H49" s="71">
        <v>0</v>
      </c>
      <c r="I49" s="72" t="s">
        <v>33</v>
      </c>
    </row>
    <row r="50" spans="1:9" s="73" customFormat="1" ht="25.5" customHeight="1" x14ac:dyDescent="0.2">
      <c r="A50" s="89"/>
      <c r="B50" s="89"/>
      <c r="C50" s="75" t="s">
        <v>241</v>
      </c>
      <c r="D50" s="69">
        <v>45505</v>
      </c>
      <c r="E50" s="70">
        <v>1000</v>
      </c>
      <c r="F50" s="69">
        <f t="shared" si="0"/>
        <v>45535</v>
      </c>
      <c r="G50" s="70">
        <f t="shared" si="1"/>
        <v>1000</v>
      </c>
      <c r="H50" s="71">
        <v>0</v>
      </c>
      <c r="I50" s="72" t="s">
        <v>33</v>
      </c>
    </row>
    <row r="51" spans="1:9" s="73" customFormat="1" ht="25.5" customHeight="1" x14ac:dyDescent="0.2">
      <c r="A51" s="89"/>
      <c r="B51" s="89"/>
      <c r="C51" s="75" t="s">
        <v>242</v>
      </c>
      <c r="D51" s="69">
        <v>45536</v>
      </c>
      <c r="E51" s="70">
        <v>1000</v>
      </c>
      <c r="F51" s="69">
        <f t="shared" si="0"/>
        <v>45566</v>
      </c>
      <c r="G51" s="70">
        <f t="shared" si="1"/>
        <v>1000</v>
      </c>
      <c r="H51" s="71">
        <v>0</v>
      </c>
      <c r="I51" s="72" t="s">
        <v>33</v>
      </c>
    </row>
    <row r="52" spans="1:9" s="73" customFormat="1" ht="79.5" customHeight="1" x14ac:dyDescent="0.2">
      <c r="A52" s="77" t="s">
        <v>245</v>
      </c>
      <c r="B52" s="76" t="s">
        <v>243</v>
      </c>
      <c r="C52" s="75" t="s">
        <v>244</v>
      </c>
      <c r="D52" s="69">
        <v>45505</v>
      </c>
      <c r="E52" s="70">
        <v>550000</v>
      </c>
      <c r="F52" s="69">
        <f t="shared" si="0"/>
        <v>45535</v>
      </c>
      <c r="G52" s="70">
        <f t="shared" si="1"/>
        <v>550000</v>
      </c>
      <c r="H52" s="71">
        <v>0</v>
      </c>
      <c r="I52" s="72" t="s">
        <v>33</v>
      </c>
    </row>
    <row r="53" spans="1:9" s="73" customFormat="1" ht="30.75" customHeight="1" x14ac:dyDescent="0.2">
      <c r="A53" s="89" t="s">
        <v>250</v>
      </c>
      <c r="B53" s="89" t="s">
        <v>246</v>
      </c>
      <c r="C53" s="75" t="s">
        <v>247</v>
      </c>
      <c r="D53" s="69">
        <v>45535</v>
      </c>
      <c r="E53" s="70">
        <v>57599.13</v>
      </c>
      <c r="F53" s="69">
        <f t="shared" si="0"/>
        <v>45565</v>
      </c>
      <c r="G53" s="70">
        <f t="shared" si="1"/>
        <v>57599.13</v>
      </c>
      <c r="H53" s="71">
        <v>0</v>
      </c>
      <c r="I53" s="72" t="s">
        <v>33</v>
      </c>
    </row>
    <row r="54" spans="1:9" s="73" customFormat="1" ht="30.75" customHeight="1" x14ac:dyDescent="0.2">
      <c r="A54" s="89"/>
      <c r="B54" s="89"/>
      <c r="C54" s="75" t="s">
        <v>248</v>
      </c>
      <c r="D54" s="69">
        <v>45535</v>
      </c>
      <c r="E54" s="70">
        <v>7706.3</v>
      </c>
      <c r="F54" s="69">
        <f t="shared" si="0"/>
        <v>45565</v>
      </c>
      <c r="G54" s="70">
        <f t="shared" si="1"/>
        <v>7706.3</v>
      </c>
      <c r="H54" s="71">
        <v>0</v>
      </c>
      <c r="I54" s="72" t="s">
        <v>33</v>
      </c>
    </row>
    <row r="55" spans="1:9" s="73" customFormat="1" ht="30.75" customHeight="1" x14ac:dyDescent="0.2">
      <c r="A55" s="89"/>
      <c r="B55" s="89"/>
      <c r="C55" s="75" t="s">
        <v>249</v>
      </c>
      <c r="D55" s="69">
        <v>45535</v>
      </c>
      <c r="E55" s="70">
        <v>5438.84</v>
      </c>
      <c r="F55" s="69">
        <f t="shared" si="0"/>
        <v>45565</v>
      </c>
      <c r="G55" s="70">
        <f t="shared" si="1"/>
        <v>5438.84</v>
      </c>
      <c r="H55" s="71">
        <v>0</v>
      </c>
      <c r="I55" s="72" t="s">
        <v>33</v>
      </c>
    </row>
    <row r="56" spans="1:9" s="73" customFormat="1" ht="88.5" customHeight="1" x14ac:dyDescent="0.2">
      <c r="A56" s="77" t="s">
        <v>253</v>
      </c>
      <c r="B56" s="76" t="s">
        <v>251</v>
      </c>
      <c r="C56" s="75" t="s">
        <v>252</v>
      </c>
      <c r="D56" s="69">
        <v>45537</v>
      </c>
      <c r="E56" s="70">
        <v>55277</v>
      </c>
      <c r="F56" s="69">
        <f t="shared" si="0"/>
        <v>45567</v>
      </c>
      <c r="G56" s="70">
        <f t="shared" si="1"/>
        <v>55277</v>
      </c>
      <c r="H56" s="71">
        <v>0</v>
      </c>
      <c r="I56" s="72" t="s">
        <v>33</v>
      </c>
    </row>
    <row r="57" spans="1:9" s="73" customFormat="1" ht="51" customHeight="1" x14ac:dyDescent="0.2">
      <c r="A57" s="89" t="s">
        <v>255</v>
      </c>
      <c r="B57" s="89" t="s">
        <v>254</v>
      </c>
      <c r="C57" s="75" t="s">
        <v>256</v>
      </c>
      <c r="D57" s="69">
        <v>45537</v>
      </c>
      <c r="E57" s="70">
        <v>79950</v>
      </c>
      <c r="F57" s="69">
        <f t="shared" si="0"/>
        <v>45567</v>
      </c>
      <c r="G57" s="70">
        <f t="shared" si="1"/>
        <v>79950</v>
      </c>
      <c r="H57" s="71">
        <v>0</v>
      </c>
      <c r="I57" s="72" t="s">
        <v>33</v>
      </c>
    </row>
    <row r="58" spans="1:9" s="73" customFormat="1" ht="51" customHeight="1" x14ac:dyDescent="0.2">
      <c r="A58" s="89"/>
      <c r="B58" s="89"/>
      <c r="C58" s="75" t="s">
        <v>257</v>
      </c>
      <c r="D58" s="69">
        <v>45537</v>
      </c>
      <c r="E58" s="70">
        <v>182343.67</v>
      </c>
      <c r="F58" s="69">
        <f t="shared" si="0"/>
        <v>45567</v>
      </c>
      <c r="G58" s="70">
        <f t="shared" si="1"/>
        <v>182343.67</v>
      </c>
      <c r="H58" s="71">
        <v>0</v>
      </c>
      <c r="I58" s="72" t="s">
        <v>33</v>
      </c>
    </row>
    <row r="59" spans="1:9" s="74" customFormat="1" ht="51" customHeight="1" x14ac:dyDescent="0.2">
      <c r="A59" s="47" t="s">
        <v>0</v>
      </c>
      <c r="B59" s="47" t="s">
        <v>1</v>
      </c>
      <c r="C59" s="47" t="s">
        <v>3</v>
      </c>
      <c r="D59" s="47" t="s">
        <v>2</v>
      </c>
      <c r="E59" s="48" t="s">
        <v>4</v>
      </c>
      <c r="F59" s="47" t="s">
        <v>5</v>
      </c>
      <c r="G59" s="47" t="s">
        <v>6</v>
      </c>
      <c r="H59" s="47" t="s">
        <v>7</v>
      </c>
      <c r="I59" s="47" t="s">
        <v>8</v>
      </c>
    </row>
    <row r="60" spans="1:9" s="73" customFormat="1" ht="69" customHeight="1" x14ac:dyDescent="0.2">
      <c r="A60" s="77" t="s">
        <v>260</v>
      </c>
      <c r="B60" s="76" t="s">
        <v>258</v>
      </c>
      <c r="C60" s="75" t="s">
        <v>259</v>
      </c>
      <c r="D60" s="69">
        <v>45538</v>
      </c>
      <c r="E60" s="70">
        <v>254157.92</v>
      </c>
      <c r="F60" s="69">
        <f t="shared" si="0"/>
        <v>45568</v>
      </c>
      <c r="G60" s="70">
        <f t="shared" si="1"/>
        <v>254157.92</v>
      </c>
      <c r="H60" s="71">
        <v>0</v>
      </c>
      <c r="I60" s="72" t="s">
        <v>33</v>
      </c>
    </row>
    <row r="61" spans="1:9" s="73" customFormat="1" ht="81" customHeight="1" x14ac:dyDescent="0.2">
      <c r="A61" s="77" t="s">
        <v>173</v>
      </c>
      <c r="B61" s="76" t="s">
        <v>261</v>
      </c>
      <c r="C61" s="75" t="s">
        <v>262</v>
      </c>
      <c r="D61" s="69">
        <v>45531</v>
      </c>
      <c r="E61" s="70">
        <v>58967.64</v>
      </c>
      <c r="F61" s="69">
        <f t="shared" si="0"/>
        <v>45561</v>
      </c>
      <c r="G61" s="70">
        <f t="shared" si="1"/>
        <v>58967.64</v>
      </c>
      <c r="H61" s="71">
        <v>0</v>
      </c>
      <c r="I61" s="72" t="s">
        <v>33</v>
      </c>
    </row>
    <row r="62" spans="1:9" s="73" customFormat="1" x14ac:dyDescent="0.2">
      <c r="A62" s="89" t="s">
        <v>264</v>
      </c>
      <c r="B62" s="89" t="s">
        <v>263</v>
      </c>
      <c r="C62" s="75" t="s">
        <v>265</v>
      </c>
      <c r="D62" s="69">
        <v>45383</v>
      </c>
      <c r="E62" s="70">
        <v>451</v>
      </c>
      <c r="F62" s="69">
        <f t="shared" si="0"/>
        <v>45413</v>
      </c>
      <c r="G62" s="70">
        <f t="shared" si="1"/>
        <v>451</v>
      </c>
      <c r="H62" s="71">
        <v>0</v>
      </c>
      <c r="I62" s="72" t="s">
        <v>108</v>
      </c>
    </row>
    <row r="63" spans="1:9" s="73" customFormat="1" x14ac:dyDescent="0.2">
      <c r="A63" s="89"/>
      <c r="B63" s="89"/>
      <c r="C63" s="75" t="s">
        <v>266</v>
      </c>
      <c r="D63" s="69">
        <v>45383</v>
      </c>
      <c r="E63" s="70">
        <v>9048</v>
      </c>
      <c r="F63" s="69">
        <f t="shared" si="0"/>
        <v>45413</v>
      </c>
      <c r="G63" s="70">
        <f t="shared" si="1"/>
        <v>9048</v>
      </c>
      <c r="H63" s="71">
        <v>0</v>
      </c>
      <c r="I63" s="72" t="s">
        <v>108</v>
      </c>
    </row>
    <row r="64" spans="1:9" s="73" customFormat="1" x14ac:dyDescent="0.2">
      <c r="A64" s="89"/>
      <c r="B64" s="89"/>
      <c r="C64" s="75" t="s">
        <v>267</v>
      </c>
      <c r="D64" s="69">
        <v>45413</v>
      </c>
      <c r="E64" s="70">
        <v>451</v>
      </c>
      <c r="F64" s="69">
        <f t="shared" si="0"/>
        <v>45443</v>
      </c>
      <c r="G64" s="70">
        <f t="shared" si="1"/>
        <v>451</v>
      </c>
      <c r="H64" s="71">
        <v>0</v>
      </c>
      <c r="I64" s="72" t="s">
        <v>108</v>
      </c>
    </row>
    <row r="65" spans="1:9" s="73" customFormat="1" x14ac:dyDescent="0.2">
      <c r="A65" s="89"/>
      <c r="B65" s="89"/>
      <c r="C65" s="75" t="s">
        <v>268</v>
      </c>
      <c r="D65" s="69">
        <v>45413</v>
      </c>
      <c r="E65" s="70">
        <v>9048</v>
      </c>
      <c r="F65" s="69">
        <f t="shared" si="0"/>
        <v>45443</v>
      </c>
      <c r="G65" s="70">
        <f t="shared" si="1"/>
        <v>9048</v>
      </c>
      <c r="H65" s="71">
        <v>0</v>
      </c>
      <c r="I65" s="72" t="s">
        <v>108</v>
      </c>
    </row>
    <row r="66" spans="1:9" s="73" customFormat="1" x14ac:dyDescent="0.2">
      <c r="A66" s="89"/>
      <c r="B66" s="89"/>
      <c r="C66" s="75" t="s">
        <v>269</v>
      </c>
      <c r="D66" s="69">
        <v>45444</v>
      </c>
      <c r="E66" s="70">
        <v>451</v>
      </c>
      <c r="F66" s="69">
        <f t="shared" si="0"/>
        <v>45474</v>
      </c>
      <c r="G66" s="70">
        <f t="shared" si="1"/>
        <v>451</v>
      </c>
      <c r="H66" s="71">
        <v>0</v>
      </c>
      <c r="I66" s="72" t="s">
        <v>108</v>
      </c>
    </row>
    <row r="67" spans="1:9" s="73" customFormat="1" x14ac:dyDescent="0.2">
      <c r="A67" s="89"/>
      <c r="B67" s="89"/>
      <c r="C67" s="75" t="s">
        <v>270</v>
      </c>
      <c r="D67" s="69">
        <v>45444</v>
      </c>
      <c r="E67" s="70">
        <v>9048</v>
      </c>
      <c r="F67" s="69">
        <f t="shared" si="0"/>
        <v>45474</v>
      </c>
      <c r="G67" s="70">
        <f t="shared" si="1"/>
        <v>9048</v>
      </c>
      <c r="H67" s="71">
        <v>0</v>
      </c>
      <c r="I67" s="72" t="s">
        <v>108</v>
      </c>
    </row>
    <row r="68" spans="1:9" s="73" customFormat="1" x14ac:dyDescent="0.2">
      <c r="A68" s="89"/>
      <c r="B68" s="89"/>
      <c r="C68" s="75" t="s">
        <v>271</v>
      </c>
      <c r="D68" s="69">
        <v>45474</v>
      </c>
      <c r="E68" s="70">
        <v>451</v>
      </c>
      <c r="F68" s="69">
        <f t="shared" si="0"/>
        <v>45504</v>
      </c>
      <c r="G68" s="70">
        <f t="shared" si="1"/>
        <v>451</v>
      </c>
      <c r="H68" s="71">
        <v>0</v>
      </c>
      <c r="I68" s="72" t="s">
        <v>108</v>
      </c>
    </row>
    <row r="69" spans="1:9" s="73" customFormat="1" x14ac:dyDescent="0.2">
      <c r="A69" s="89"/>
      <c r="B69" s="89"/>
      <c r="C69" s="75" t="s">
        <v>272</v>
      </c>
      <c r="D69" s="69">
        <v>45474</v>
      </c>
      <c r="E69" s="70">
        <v>9048</v>
      </c>
      <c r="F69" s="69">
        <f t="shared" si="0"/>
        <v>45504</v>
      </c>
      <c r="G69" s="70">
        <f t="shared" si="1"/>
        <v>9048</v>
      </c>
      <c r="H69" s="71">
        <v>0</v>
      </c>
      <c r="I69" s="72" t="s">
        <v>108</v>
      </c>
    </row>
    <row r="70" spans="1:9" s="73" customFormat="1" x14ac:dyDescent="0.2">
      <c r="A70" s="89"/>
      <c r="B70" s="89"/>
      <c r="C70" s="75" t="s">
        <v>273</v>
      </c>
      <c r="D70" s="69">
        <v>45505</v>
      </c>
      <c r="E70" s="70">
        <v>451</v>
      </c>
      <c r="F70" s="69">
        <f t="shared" si="0"/>
        <v>45535</v>
      </c>
      <c r="G70" s="70">
        <f t="shared" si="1"/>
        <v>451</v>
      </c>
      <c r="H70" s="71">
        <v>0</v>
      </c>
      <c r="I70" s="72" t="s">
        <v>108</v>
      </c>
    </row>
    <row r="71" spans="1:9" s="73" customFormat="1" x14ac:dyDescent="0.2">
      <c r="A71" s="89"/>
      <c r="B71" s="89"/>
      <c r="C71" s="75" t="s">
        <v>274</v>
      </c>
      <c r="D71" s="69">
        <v>45505</v>
      </c>
      <c r="E71" s="70">
        <v>9048</v>
      </c>
      <c r="F71" s="69">
        <f t="shared" si="0"/>
        <v>45535</v>
      </c>
      <c r="G71" s="70">
        <f t="shared" si="1"/>
        <v>9048</v>
      </c>
      <c r="H71" s="71">
        <v>0</v>
      </c>
      <c r="I71" s="72" t="s">
        <v>108</v>
      </c>
    </row>
    <row r="72" spans="1:9" s="73" customFormat="1" x14ac:dyDescent="0.2">
      <c r="A72" s="89"/>
      <c r="B72" s="89"/>
      <c r="C72" s="75" t="s">
        <v>275</v>
      </c>
      <c r="D72" s="69">
        <v>45536</v>
      </c>
      <c r="E72" s="70">
        <v>1003</v>
      </c>
      <c r="F72" s="69">
        <f t="shared" si="0"/>
        <v>45566</v>
      </c>
      <c r="G72" s="70">
        <f t="shared" si="1"/>
        <v>1003</v>
      </c>
      <c r="H72" s="71">
        <v>0</v>
      </c>
      <c r="I72" s="72" t="s">
        <v>108</v>
      </c>
    </row>
    <row r="73" spans="1:9" s="73" customFormat="1" x14ac:dyDescent="0.2">
      <c r="A73" s="89"/>
      <c r="B73" s="89"/>
      <c r="C73" s="75" t="s">
        <v>276</v>
      </c>
      <c r="D73" s="69">
        <v>45536</v>
      </c>
      <c r="E73" s="70">
        <v>12672</v>
      </c>
      <c r="F73" s="69">
        <f t="shared" si="0"/>
        <v>45566</v>
      </c>
      <c r="G73" s="70">
        <f t="shared" si="1"/>
        <v>12672</v>
      </c>
      <c r="H73" s="71">
        <v>0</v>
      </c>
      <c r="I73" s="72" t="s">
        <v>108</v>
      </c>
    </row>
    <row r="74" spans="1:9" s="73" customFormat="1" ht="93.75" customHeight="1" x14ac:dyDescent="0.2">
      <c r="A74" s="77" t="s">
        <v>279</v>
      </c>
      <c r="B74" s="76" t="s">
        <v>277</v>
      </c>
      <c r="C74" s="75" t="s">
        <v>278</v>
      </c>
      <c r="D74" s="69">
        <v>45470</v>
      </c>
      <c r="E74" s="70">
        <v>102326</v>
      </c>
      <c r="F74" s="69">
        <f t="shared" si="0"/>
        <v>45500</v>
      </c>
      <c r="G74" s="70">
        <f t="shared" si="1"/>
        <v>102326</v>
      </c>
      <c r="H74" s="71">
        <v>0</v>
      </c>
      <c r="I74" s="72" t="s">
        <v>33</v>
      </c>
    </row>
    <row r="75" spans="1:9" s="73" customFormat="1" ht="88.5" customHeight="1" x14ac:dyDescent="0.2">
      <c r="A75" s="77" t="s">
        <v>282</v>
      </c>
      <c r="B75" s="76" t="s">
        <v>280</v>
      </c>
      <c r="C75" s="75" t="s">
        <v>281</v>
      </c>
      <c r="D75" s="69">
        <v>45632</v>
      </c>
      <c r="E75" s="70">
        <v>92512</v>
      </c>
      <c r="F75" s="69">
        <f t="shared" si="0"/>
        <v>45662</v>
      </c>
      <c r="G75" s="70">
        <f t="shared" si="1"/>
        <v>92512</v>
      </c>
      <c r="H75" s="71">
        <v>0</v>
      </c>
      <c r="I75" s="72" t="s">
        <v>108</v>
      </c>
    </row>
    <row r="76" spans="1:9" s="73" customFormat="1" ht="108" customHeight="1" x14ac:dyDescent="0.2">
      <c r="A76" s="77" t="s">
        <v>285</v>
      </c>
      <c r="B76" s="76" t="s">
        <v>283</v>
      </c>
      <c r="C76" s="75" t="s">
        <v>284</v>
      </c>
      <c r="D76" s="69">
        <v>45514</v>
      </c>
      <c r="E76" s="70">
        <v>118000</v>
      </c>
      <c r="F76" s="69">
        <f t="shared" si="0"/>
        <v>45544</v>
      </c>
      <c r="G76" s="70">
        <f t="shared" si="1"/>
        <v>118000</v>
      </c>
      <c r="H76" s="71">
        <v>0</v>
      </c>
      <c r="I76" s="72" t="s">
        <v>108</v>
      </c>
    </row>
    <row r="77" spans="1:9" s="73" customFormat="1" x14ac:dyDescent="0.2">
      <c r="A77" s="89" t="s">
        <v>287</v>
      </c>
      <c r="B77" s="89" t="s">
        <v>286</v>
      </c>
      <c r="C77" s="75" t="s">
        <v>288</v>
      </c>
      <c r="D77" s="69">
        <v>45338</v>
      </c>
      <c r="E77" s="70">
        <v>1158</v>
      </c>
      <c r="F77" s="69">
        <f t="shared" si="0"/>
        <v>45368</v>
      </c>
      <c r="G77" s="70">
        <f t="shared" si="1"/>
        <v>1158</v>
      </c>
      <c r="H77" s="71">
        <v>0</v>
      </c>
      <c r="I77" s="72" t="s">
        <v>108</v>
      </c>
    </row>
    <row r="78" spans="1:9" s="73" customFormat="1" x14ac:dyDescent="0.2">
      <c r="A78" s="89"/>
      <c r="B78" s="89"/>
      <c r="C78" s="75" t="s">
        <v>289</v>
      </c>
      <c r="D78" s="69">
        <v>45384</v>
      </c>
      <c r="E78" s="70">
        <v>1201</v>
      </c>
      <c r="F78" s="69">
        <f t="shared" si="0"/>
        <v>45414</v>
      </c>
      <c r="G78" s="70">
        <f t="shared" si="1"/>
        <v>1201</v>
      </c>
      <c r="H78" s="71">
        <v>0</v>
      </c>
      <c r="I78" s="72" t="s">
        <v>108</v>
      </c>
    </row>
    <row r="79" spans="1:9" s="73" customFormat="1" x14ac:dyDescent="0.2">
      <c r="A79" s="89"/>
      <c r="B79" s="89"/>
      <c r="C79" s="75" t="s">
        <v>290</v>
      </c>
      <c r="D79" s="69">
        <v>45414</v>
      </c>
      <c r="E79" s="70">
        <v>1502</v>
      </c>
      <c r="F79" s="69">
        <f t="shared" si="0"/>
        <v>45444</v>
      </c>
      <c r="G79" s="70">
        <f t="shared" si="1"/>
        <v>1502</v>
      </c>
      <c r="H79" s="71">
        <v>0</v>
      </c>
      <c r="I79" s="72" t="s">
        <v>108</v>
      </c>
    </row>
    <row r="80" spans="1:9" s="73" customFormat="1" x14ac:dyDescent="0.2">
      <c r="A80" s="89"/>
      <c r="B80" s="89"/>
      <c r="C80" s="75" t="s">
        <v>291</v>
      </c>
      <c r="D80" s="69">
        <v>45444</v>
      </c>
      <c r="E80" s="70">
        <v>1562</v>
      </c>
      <c r="F80" s="69">
        <f t="shared" si="0"/>
        <v>45474</v>
      </c>
      <c r="G80" s="70">
        <f t="shared" si="1"/>
        <v>1562</v>
      </c>
      <c r="H80" s="71">
        <v>0</v>
      </c>
      <c r="I80" s="72" t="s">
        <v>108</v>
      </c>
    </row>
    <row r="81" spans="1:9" s="73" customFormat="1" x14ac:dyDescent="0.2">
      <c r="A81" s="89"/>
      <c r="B81" s="89"/>
      <c r="C81" s="75" t="s">
        <v>292</v>
      </c>
      <c r="D81" s="69">
        <v>45476</v>
      </c>
      <c r="E81" s="70">
        <v>1562</v>
      </c>
      <c r="F81" s="69">
        <f t="shared" si="0"/>
        <v>45506</v>
      </c>
      <c r="G81" s="70">
        <f t="shared" si="1"/>
        <v>1562</v>
      </c>
      <c r="H81" s="71">
        <v>0</v>
      </c>
      <c r="I81" s="72" t="s">
        <v>108</v>
      </c>
    </row>
    <row r="82" spans="1:9" s="73" customFormat="1" x14ac:dyDescent="0.2">
      <c r="A82" s="89"/>
      <c r="B82" s="89"/>
      <c r="C82" s="75" t="s">
        <v>293</v>
      </c>
      <c r="D82" s="69">
        <v>45506</v>
      </c>
      <c r="E82" s="70">
        <v>1562</v>
      </c>
      <c r="F82" s="69">
        <f t="shared" si="0"/>
        <v>45536</v>
      </c>
      <c r="G82" s="70">
        <f t="shared" si="1"/>
        <v>1562</v>
      </c>
      <c r="H82" s="71">
        <v>0</v>
      </c>
      <c r="I82" s="72" t="s">
        <v>108</v>
      </c>
    </row>
    <row r="83" spans="1:9" s="73" customFormat="1" x14ac:dyDescent="0.2">
      <c r="A83" s="89"/>
      <c r="B83" s="89"/>
      <c r="C83" s="75" t="s">
        <v>294</v>
      </c>
      <c r="D83" s="69">
        <v>45354</v>
      </c>
      <c r="E83" s="70">
        <v>1073</v>
      </c>
      <c r="F83" s="69">
        <f t="shared" si="0"/>
        <v>45384</v>
      </c>
      <c r="G83" s="70">
        <f t="shared" si="1"/>
        <v>1073</v>
      </c>
      <c r="H83" s="71">
        <v>0</v>
      </c>
      <c r="I83" s="72" t="s">
        <v>108</v>
      </c>
    </row>
    <row r="84" spans="1:9" s="73" customFormat="1" x14ac:dyDescent="0.2">
      <c r="A84" s="89"/>
      <c r="B84" s="89"/>
      <c r="C84" s="75" t="s">
        <v>295</v>
      </c>
      <c r="D84" s="69">
        <v>45537</v>
      </c>
      <c r="E84" s="70">
        <v>1562</v>
      </c>
      <c r="F84" s="69">
        <f t="shared" si="0"/>
        <v>45567</v>
      </c>
      <c r="G84" s="70">
        <f t="shared" si="1"/>
        <v>1562</v>
      </c>
      <c r="H84" s="71">
        <v>0</v>
      </c>
      <c r="I84" s="72" t="s">
        <v>108</v>
      </c>
    </row>
    <row r="85" spans="1:9" s="73" customFormat="1" ht="75.75" customHeight="1" x14ac:dyDescent="0.2">
      <c r="A85" s="77" t="s">
        <v>11</v>
      </c>
      <c r="B85" s="76" t="s">
        <v>296</v>
      </c>
      <c r="C85" s="75" t="s">
        <v>297</v>
      </c>
      <c r="D85" s="69">
        <v>45519</v>
      </c>
      <c r="E85" s="70">
        <v>2251000</v>
      </c>
      <c r="F85" s="69">
        <f t="shared" si="0"/>
        <v>45549</v>
      </c>
      <c r="G85" s="70">
        <f t="shared" si="1"/>
        <v>2251000</v>
      </c>
      <c r="H85" s="71">
        <v>0</v>
      </c>
      <c r="I85" s="72" t="s">
        <v>108</v>
      </c>
    </row>
    <row r="86" spans="1:9" s="73" customFormat="1" ht="97.5" customHeight="1" x14ac:dyDescent="0.2">
      <c r="A86" s="77" t="s">
        <v>300</v>
      </c>
      <c r="B86" s="76" t="s">
        <v>298</v>
      </c>
      <c r="C86" s="75" t="s">
        <v>299</v>
      </c>
      <c r="D86" s="69">
        <v>45514</v>
      </c>
      <c r="E86" s="70">
        <v>59000</v>
      </c>
      <c r="F86" s="69">
        <f t="shared" si="0"/>
        <v>45544</v>
      </c>
      <c r="G86" s="70">
        <f t="shared" si="1"/>
        <v>59000</v>
      </c>
      <c r="H86" s="71">
        <v>0</v>
      </c>
      <c r="I86" s="72" t="s">
        <v>108</v>
      </c>
    </row>
    <row r="87" spans="1:9" s="74" customFormat="1" ht="51.75" customHeight="1" x14ac:dyDescent="0.2">
      <c r="A87" s="47" t="s">
        <v>0</v>
      </c>
      <c r="B87" s="47" t="s">
        <v>1</v>
      </c>
      <c r="C87" s="47" t="s">
        <v>3</v>
      </c>
      <c r="D87" s="47" t="s">
        <v>2</v>
      </c>
      <c r="E87" s="48" t="s">
        <v>4</v>
      </c>
      <c r="F87" s="47" t="s">
        <v>5</v>
      </c>
      <c r="G87" s="47" t="s">
        <v>6</v>
      </c>
      <c r="H87" s="47" t="s">
        <v>7</v>
      </c>
      <c r="I87" s="47" t="s">
        <v>8</v>
      </c>
    </row>
    <row r="88" spans="1:9" s="73" customFormat="1" ht="92.25" customHeight="1" x14ac:dyDescent="0.2">
      <c r="A88" s="77" t="s">
        <v>303</v>
      </c>
      <c r="B88" s="76" t="s">
        <v>301</v>
      </c>
      <c r="C88" s="75" t="s">
        <v>302</v>
      </c>
      <c r="D88" s="69">
        <v>45512</v>
      </c>
      <c r="E88" s="70">
        <v>253500</v>
      </c>
      <c r="F88" s="69">
        <f t="shared" si="0"/>
        <v>45542</v>
      </c>
      <c r="G88" s="70">
        <f t="shared" si="1"/>
        <v>253500</v>
      </c>
      <c r="H88" s="71">
        <v>0</v>
      </c>
      <c r="I88" s="72" t="s">
        <v>108</v>
      </c>
    </row>
    <row r="89" spans="1:9" s="73" customFormat="1" ht="47.25" customHeight="1" x14ac:dyDescent="0.2">
      <c r="A89" s="89" t="s">
        <v>306</v>
      </c>
      <c r="B89" s="89" t="s">
        <v>304</v>
      </c>
      <c r="C89" s="75" t="s">
        <v>307</v>
      </c>
      <c r="D89" s="69">
        <v>45541</v>
      </c>
      <c r="E89" s="70">
        <v>128529.3</v>
      </c>
      <c r="F89" s="69">
        <f t="shared" si="0"/>
        <v>45571</v>
      </c>
      <c r="G89" s="70">
        <f t="shared" si="1"/>
        <v>128529.3</v>
      </c>
      <c r="H89" s="71">
        <v>0</v>
      </c>
      <c r="I89" s="72" t="s">
        <v>108</v>
      </c>
    </row>
    <row r="90" spans="1:9" s="73" customFormat="1" ht="47.25" customHeight="1" x14ac:dyDescent="0.2">
      <c r="A90" s="89"/>
      <c r="B90" s="89"/>
      <c r="C90" s="75" t="s">
        <v>305</v>
      </c>
      <c r="D90" s="69">
        <v>45538</v>
      </c>
      <c r="E90" s="70">
        <v>157245.9</v>
      </c>
      <c r="F90" s="69">
        <f t="shared" si="0"/>
        <v>45568</v>
      </c>
      <c r="G90" s="70">
        <f t="shared" si="1"/>
        <v>157245.9</v>
      </c>
      <c r="H90" s="71">
        <v>0</v>
      </c>
      <c r="I90" s="72" t="s">
        <v>108</v>
      </c>
    </row>
    <row r="91" spans="1:9" s="73" customFormat="1" ht="79.5" customHeight="1" x14ac:dyDescent="0.2">
      <c r="A91" s="77" t="s">
        <v>227</v>
      </c>
      <c r="B91" s="76" t="s">
        <v>308</v>
      </c>
      <c r="C91" s="75" t="s">
        <v>309</v>
      </c>
      <c r="D91" s="69">
        <v>45536</v>
      </c>
      <c r="E91" s="70">
        <v>46489.05</v>
      </c>
      <c r="F91" s="69">
        <f t="shared" si="0"/>
        <v>45566</v>
      </c>
      <c r="G91" s="70">
        <f t="shared" si="1"/>
        <v>46489.05</v>
      </c>
      <c r="H91" s="71">
        <v>0</v>
      </c>
      <c r="I91" s="72" t="s">
        <v>33</v>
      </c>
    </row>
    <row r="92" spans="1:9" s="73" customFormat="1" ht="87" customHeight="1" x14ac:dyDescent="0.2">
      <c r="A92" s="77" t="s">
        <v>312</v>
      </c>
      <c r="B92" s="76" t="s">
        <v>310</v>
      </c>
      <c r="C92" s="75" t="s">
        <v>311</v>
      </c>
      <c r="D92" s="69">
        <v>45537</v>
      </c>
      <c r="E92" s="70">
        <v>146660.93</v>
      </c>
      <c r="F92" s="69">
        <f t="shared" si="0"/>
        <v>45567</v>
      </c>
      <c r="G92" s="70">
        <f t="shared" si="1"/>
        <v>146660.93</v>
      </c>
      <c r="H92" s="71">
        <v>0</v>
      </c>
      <c r="I92" s="72" t="s">
        <v>108</v>
      </c>
    </row>
    <row r="93" spans="1:9" s="73" customFormat="1" ht="81.75" customHeight="1" x14ac:dyDescent="0.2">
      <c r="A93" s="77" t="s">
        <v>235</v>
      </c>
      <c r="B93" s="76" t="s">
        <v>313</v>
      </c>
      <c r="C93" s="75" t="s">
        <v>314</v>
      </c>
      <c r="D93" s="69">
        <v>45536</v>
      </c>
      <c r="E93" s="70">
        <v>39200</v>
      </c>
      <c r="F93" s="69">
        <f t="shared" si="0"/>
        <v>45566</v>
      </c>
      <c r="G93" s="70">
        <f t="shared" si="1"/>
        <v>39200</v>
      </c>
      <c r="H93" s="71">
        <v>0</v>
      </c>
      <c r="I93" s="72" t="s">
        <v>108</v>
      </c>
    </row>
    <row r="94" spans="1:9" s="73" customFormat="1" ht="69.75" customHeight="1" x14ac:dyDescent="0.2">
      <c r="A94" s="77" t="s">
        <v>317</v>
      </c>
      <c r="B94" s="76" t="s">
        <v>315</v>
      </c>
      <c r="C94" s="75" t="s">
        <v>316</v>
      </c>
      <c r="D94" s="69">
        <v>45502</v>
      </c>
      <c r="E94" s="70">
        <v>1736960</v>
      </c>
      <c r="F94" s="69">
        <f t="shared" si="0"/>
        <v>45532</v>
      </c>
      <c r="G94" s="70">
        <f t="shared" si="1"/>
        <v>1736960</v>
      </c>
      <c r="H94" s="71">
        <v>0</v>
      </c>
      <c r="I94" s="72" t="s">
        <v>108</v>
      </c>
    </row>
    <row r="95" spans="1:9" s="73" customFormat="1" ht="64.5" customHeight="1" x14ac:dyDescent="0.2">
      <c r="A95" s="77" t="s">
        <v>173</v>
      </c>
      <c r="B95" s="76" t="s">
        <v>318</v>
      </c>
      <c r="C95" s="75" t="s">
        <v>319</v>
      </c>
      <c r="D95" s="69">
        <v>45531</v>
      </c>
      <c r="E95" s="70">
        <v>1684224.18</v>
      </c>
      <c r="F95" s="69">
        <f t="shared" si="0"/>
        <v>45561</v>
      </c>
      <c r="G95" s="70">
        <f t="shared" si="1"/>
        <v>1684224.18</v>
      </c>
      <c r="H95" s="71">
        <v>0</v>
      </c>
      <c r="I95" s="72" t="s">
        <v>108</v>
      </c>
    </row>
    <row r="96" spans="1:9" s="73" customFormat="1" ht="47.25" customHeight="1" x14ac:dyDescent="0.2">
      <c r="A96" s="89" t="s">
        <v>321</v>
      </c>
      <c r="B96" s="89" t="s">
        <v>320</v>
      </c>
      <c r="C96" s="75" t="s">
        <v>322</v>
      </c>
      <c r="D96" s="69">
        <v>45544</v>
      </c>
      <c r="E96" s="70">
        <v>564496.16</v>
      </c>
      <c r="F96" s="69">
        <f t="shared" si="0"/>
        <v>45574</v>
      </c>
      <c r="G96" s="70">
        <f t="shared" si="1"/>
        <v>564496.16</v>
      </c>
      <c r="H96" s="71">
        <v>0</v>
      </c>
      <c r="I96" s="72" t="s">
        <v>33</v>
      </c>
    </row>
    <row r="97" spans="1:9" s="73" customFormat="1" ht="47.25" customHeight="1" x14ac:dyDescent="0.2">
      <c r="A97" s="89"/>
      <c r="B97" s="89"/>
      <c r="C97" s="75" t="s">
        <v>323</v>
      </c>
      <c r="D97" s="69">
        <v>45546</v>
      </c>
      <c r="E97" s="70">
        <v>371530.27</v>
      </c>
      <c r="F97" s="69">
        <f t="shared" si="0"/>
        <v>45576</v>
      </c>
      <c r="G97" s="70">
        <f t="shared" si="1"/>
        <v>371530.27</v>
      </c>
      <c r="H97" s="71">
        <v>0</v>
      </c>
      <c r="I97" s="72" t="s">
        <v>33</v>
      </c>
    </row>
    <row r="98" spans="1:9" s="73" customFormat="1" ht="100.5" customHeight="1" x14ac:dyDescent="0.2">
      <c r="A98" s="77" t="s">
        <v>173</v>
      </c>
      <c r="B98" s="76" t="s">
        <v>324</v>
      </c>
      <c r="C98" s="75" t="s">
        <v>325</v>
      </c>
      <c r="D98" s="69">
        <v>45531</v>
      </c>
      <c r="E98" s="70">
        <v>2518739.69</v>
      </c>
      <c r="F98" s="69">
        <f t="shared" si="0"/>
        <v>45561</v>
      </c>
      <c r="G98" s="70">
        <f t="shared" si="1"/>
        <v>2518739.69</v>
      </c>
      <c r="H98" s="71">
        <v>0</v>
      </c>
      <c r="I98" s="72" t="s">
        <v>33</v>
      </c>
    </row>
    <row r="99" spans="1:9" s="73" customFormat="1" ht="111.75" customHeight="1" x14ac:dyDescent="0.2">
      <c r="A99" s="77" t="s">
        <v>173</v>
      </c>
      <c r="B99" s="76" t="s">
        <v>326</v>
      </c>
      <c r="C99" s="75" t="s">
        <v>327</v>
      </c>
      <c r="D99" s="69">
        <v>45531</v>
      </c>
      <c r="E99" s="70">
        <v>603995.24</v>
      </c>
      <c r="F99" s="69">
        <f t="shared" si="0"/>
        <v>45561</v>
      </c>
      <c r="G99" s="70">
        <f t="shared" si="1"/>
        <v>603995.24</v>
      </c>
      <c r="H99" s="71">
        <v>0</v>
      </c>
      <c r="I99" s="72" t="s">
        <v>33</v>
      </c>
    </row>
    <row r="100" spans="1:9" s="74" customFormat="1" ht="57.75" customHeight="1" x14ac:dyDescent="0.2">
      <c r="A100" s="47" t="s">
        <v>0</v>
      </c>
      <c r="B100" s="47" t="s">
        <v>1</v>
      </c>
      <c r="C100" s="47" t="s">
        <v>3</v>
      </c>
      <c r="D100" s="47" t="s">
        <v>2</v>
      </c>
      <c r="E100" s="48" t="s">
        <v>4</v>
      </c>
      <c r="F100" s="47" t="s">
        <v>5</v>
      </c>
      <c r="G100" s="47" t="s">
        <v>6</v>
      </c>
      <c r="H100" s="47" t="s">
        <v>7</v>
      </c>
      <c r="I100" s="47" t="s">
        <v>8</v>
      </c>
    </row>
    <row r="101" spans="1:9" s="73" customFormat="1" ht="69.75" customHeight="1" x14ac:dyDescent="0.2">
      <c r="A101" s="77" t="s">
        <v>173</v>
      </c>
      <c r="B101" s="76" t="s">
        <v>328</v>
      </c>
      <c r="C101" s="75" t="s">
        <v>329</v>
      </c>
      <c r="D101" s="69">
        <v>45531</v>
      </c>
      <c r="E101" s="70">
        <v>2598289.94</v>
      </c>
      <c r="F101" s="69">
        <f t="shared" si="0"/>
        <v>45561</v>
      </c>
      <c r="G101" s="70">
        <f t="shared" si="1"/>
        <v>2598289.94</v>
      </c>
      <c r="H101" s="71">
        <v>0</v>
      </c>
      <c r="I101" s="72" t="s">
        <v>33</v>
      </c>
    </row>
    <row r="102" spans="1:9" s="73" customFormat="1" ht="99" customHeight="1" x14ac:dyDescent="0.2">
      <c r="A102" s="77" t="s">
        <v>332</v>
      </c>
      <c r="B102" s="76" t="s">
        <v>330</v>
      </c>
      <c r="C102" s="75" t="s">
        <v>331</v>
      </c>
      <c r="D102" s="69">
        <v>45514</v>
      </c>
      <c r="E102" s="70">
        <v>118000</v>
      </c>
      <c r="F102" s="69">
        <f t="shared" si="0"/>
        <v>45544</v>
      </c>
      <c r="G102" s="70">
        <f t="shared" si="1"/>
        <v>118000</v>
      </c>
      <c r="H102" s="71">
        <v>0</v>
      </c>
      <c r="I102" s="72" t="s">
        <v>108</v>
      </c>
    </row>
    <row r="103" spans="1:9" s="73" customFormat="1" ht="73.5" customHeight="1" x14ac:dyDescent="0.2">
      <c r="A103" s="77" t="s">
        <v>250</v>
      </c>
      <c r="B103" s="76" t="s">
        <v>333</v>
      </c>
      <c r="C103" s="75" t="s">
        <v>334</v>
      </c>
      <c r="D103" s="69">
        <v>45535</v>
      </c>
      <c r="E103" s="70">
        <v>63070.64</v>
      </c>
      <c r="F103" s="69">
        <f t="shared" si="0"/>
        <v>45565</v>
      </c>
      <c r="G103" s="70">
        <f t="shared" si="1"/>
        <v>63070.64</v>
      </c>
      <c r="H103" s="71">
        <v>0</v>
      </c>
      <c r="I103" s="72" t="s">
        <v>33</v>
      </c>
    </row>
    <row r="104" spans="1:9" s="73" customFormat="1" ht="87" customHeight="1" x14ac:dyDescent="0.2">
      <c r="A104" s="77" t="s">
        <v>232</v>
      </c>
      <c r="B104" s="76" t="s">
        <v>335</v>
      </c>
      <c r="C104" s="75" t="s">
        <v>336</v>
      </c>
      <c r="D104" s="69">
        <v>45540</v>
      </c>
      <c r="E104" s="70">
        <v>116429.09</v>
      </c>
      <c r="F104" s="69">
        <f t="shared" si="0"/>
        <v>45570</v>
      </c>
      <c r="G104" s="70">
        <f t="shared" si="1"/>
        <v>116429.09</v>
      </c>
      <c r="H104" s="71">
        <v>0</v>
      </c>
      <c r="I104" s="72" t="s">
        <v>108</v>
      </c>
    </row>
    <row r="105" spans="1:9" s="73" customFormat="1" ht="84" customHeight="1" x14ac:dyDescent="0.2">
      <c r="A105" s="77" t="s">
        <v>339</v>
      </c>
      <c r="B105" s="76" t="s">
        <v>337</v>
      </c>
      <c r="C105" s="75" t="s">
        <v>338</v>
      </c>
      <c r="D105" s="69">
        <v>45535</v>
      </c>
      <c r="E105" s="70">
        <v>356700</v>
      </c>
      <c r="F105" s="69">
        <f t="shared" si="0"/>
        <v>45565</v>
      </c>
      <c r="G105" s="70">
        <f t="shared" si="1"/>
        <v>356700</v>
      </c>
      <c r="H105" s="71">
        <v>0</v>
      </c>
      <c r="I105" s="72" t="s">
        <v>33</v>
      </c>
    </row>
    <row r="106" spans="1:9" s="73" customFormat="1" ht="74.25" customHeight="1" x14ac:dyDescent="0.2">
      <c r="A106" s="77" t="s">
        <v>342</v>
      </c>
      <c r="B106" s="76" t="s">
        <v>340</v>
      </c>
      <c r="C106" s="75" t="s">
        <v>341</v>
      </c>
      <c r="D106" s="69">
        <v>45537</v>
      </c>
      <c r="E106" s="70">
        <v>450</v>
      </c>
      <c r="F106" s="69">
        <f t="shared" si="0"/>
        <v>45567</v>
      </c>
      <c r="G106" s="70">
        <f t="shared" si="1"/>
        <v>450</v>
      </c>
      <c r="H106" s="71">
        <v>0</v>
      </c>
      <c r="I106" s="72" t="s">
        <v>33</v>
      </c>
    </row>
    <row r="107" spans="1:9" s="73" customFormat="1" ht="87.75" customHeight="1" x14ac:dyDescent="0.2">
      <c r="A107" s="77" t="s">
        <v>345</v>
      </c>
      <c r="B107" s="76" t="s">
        <v>343</v>
      </c>
      <c r="C107" s="75" t="s">
        <v>344</v>
      </c>
      <c r="D107" s="69">
        <v>45514</v>
      </c>
      <c r="E107" s="70">
        <v>118000</v>
      </c>
      <c r="F107" s="69">
        <f t="shared" si="0"/>
        <v>45544</v>
      </c>
      <c r="G107" s="70">
        <f t="shared" si="1"/>
        <v>118000</v>
      </c>
      <c r="H107" s="71">
        <v>0</v>
      </c>
      <c r="I107" s="72" t="s">
        <v>108</v>
      </c>
    </row>
    <row r="108" spans="1:9" s="73" customFormat="1" ht="12.75" customHeight="1" x14ac:dyDescent="0.2">
      <c r="A108" s="89" t="s">
        <v>170</v>
      </c>
      <c r="B108" s="89" t="s">
        <v>346</v>
      </c>
      <c r="C108" s="75" t="s">
        <v>347</v>
      </c>
      <c r="D108" s="69">
        <v>45510</v>
      </c>
      <c r="E108" s="70">
        <v>1797.69</v>
      </c>
      <c r="F108" s="69">
        <f t="shared" si="0"/>
        <v>45540</v>
      </c>
      <c r="G108" s="70">
        <f t="shared" si="1"/>
        <v>1797.69</v>
      </c>
      <c r="H108" s="71">
        <v>0</v>
      </c>
      <c r="I108" s="72" t="s">
        <v>108</v>
      </c>
    </row>
    <row r="109" spans="1:9" s="73" customFormat="1" x14ac:dyDescent="0.2">
      <c r="A109" s="89"/>
      <c r="B109" s="89"/>
      <c r="C109" s="75" t="s">
        <v>348</v>
      </c>
      <c r="D109" s="69">
        <v>45523</v>
      </c>
      <c r="E109" s="70">
        <v>70795.08</v>
      </c>
      <c r="F109" s="69">
        <f t="shared" si="0"/>
        <v>45553</v>
      </c>
      <c r="G109" s="70">
        <f t="shared" si="1"/>
        <v>70795.08</v>
      </c>
      <c r="H109" s="71">
        <v>0</v>
      </c>
      <c r="I109" s="72" t="s">
        <v>108</v>
      </c>
    </row>
    <row r="110" spans="1:9" s="73" customFormat="1" x14ac:dyDescent="0.2">
      <c r="A110" s="89"/>
      <c r="B110" s="89"/>
      <c r="C110" s="75" t="s">
        <v>349</v>
      </c>
      <c r="D110" s="69">
        <v>45523</v>
      </c>
      <c r="E110" s="70">
        <v>601693.25</v>
      </c>
      <c r="F110" s="69">
        <f t="shared" si="0"/>
        <v>45553</v>
      </c>
      <c r="G110" s="70">
        <f t="shared" si="1"/>
        <v>601693.25</v>
      </c>
      <c r="H110" s="71">
        <v>0</v>
      </c>
      <c r="I110" s="72" t="s">
        <v>108</v>
      </c>
    </row>
    <row r="111" spans="1:9" s="73" customFormat="1" x14ac:dyDescent="0.2">
      <c r="A111" s="89"/>
      <c r="B111" s="89"/>
      <c r="C111" s="75" t="s">
        <v>350</v>
      </c>
      <c r="D111" s="69">
        <v>45523</v>
      </c>
      <c r="E111" s="70">
        <v>433905.18</v>
      </c>
      <c r="F111" s="69">
        <f t="shared" si="0"/>
        <v>45553</v>
      </c>
      <c r="G111" s="70">
        <f t="shared" si="1"/>
        <v>433905.18</v>
      </c>
      <c r="H111" s="71">
        <v>0</v>
      </c>
      <c r="I111" s="72" t="s">
        <v>108</v>
      </c>
    </row>
    <row r="112" spans="1:9" s="73" customFormat="1" x14ac:dyDescent="0.2">
      <c r="A112" s="89"/>
      <c r="B112" s="89"/>
      <c r="C112" s="75" t="s">
        <v>351</v>
      </c>
      <c r="D112" s="69">
        <v>45523</v>
      </c>
      <c r="E112" s="70">
        <v>46481.57</v>
      </c>
      <c r="F112" s="69">
        <f t="shared" si="0"/>
        <v>45553</v>
      </c>
      <c r="G112" s="70">
        <f t="shared" si="1"/>
        <v>46481.57</v>
      </c>
      <c r="H112" s="71">
        <v>0</v>
      </c>
      <c r="I112" s="72" t="s">
        <v>108</v>
      </c>
    </row>
    <row r="113" spans="1:9" s="73" customFormat="1" x14ac:dyDescent="0.2">
      <c r="A113" s="89"/>
      <c r="B113" s="89"/>
      <c r="C113" s="75" t="s">
        <v>352</v>
      </c>
      <c r="D113" s="69">
        <v>45523</v>
      </c>
      <c r="E113" s="70">
        <v>92245.15</v>
      </c>
      <c r="F113" s="69">
        <f t="shared" si="0"/>
        <v>45553</v>
      </c>
      <c r="G113" s="70">
        <f t="shared" si="1"/>
        <v>92245.15</v>
      </c>
      <c r="H113" s="71">
        <v>0</v>
      </c>
      <c r="I113" s="72" t="s">
        <v>108</v>
      </c>
    </row>
    <row r="114" spans="1:9" s="73" customFormat="1" x14ac:dyDescent="0.2">
      <c r="A114" s="89"/>
      <c r="B114" s="89"/>
      <c r="C114" s="75" t="s">
        <v>353</v>
      </c>
      <c r="D114" s="69">
        <v>45523</v>
      </c>
      <c r="E114" s="70">
        <v>18487.87</v>
      </c>
      <c r="F114" s="69">
        <f t="shared" si="0"/>
        <v>45553</v>
      </c>
      <c r="G114" s="70">
        <f t="shared" si="1"/>
        <v>18487.87</v>
      </c>
      <c r="H114" s="71">
        <v>0</v>
      </c>
      <c r="I114" s="72" t="s">
        <v>108</v>
      </c>
    </row>
    <row r="115" spans="1:9" s="73" customFormat="1" x14ac:dyDescent="0.2">
      <c r="A115" s="89"/>
      <c r="B115" s="89"/>
      <c r="C115" s="75" t="s">
        <v>354</v>
      </c>
      <c r="D115" s="69">
        <v>45555</v>
      </c>
      <c r="E115" s="70">
        <v>37743.480000000003</v>
      </c>
      <c r="F115" s="69">
        <f t="shared" si="0"/>
        <v>45585</v>
      </c>
      <c r="G115" s="70">
        <f t="shared" si="1"/>
        <v>37743.480000000003</v>
      </c>
      <c r="H115" s="71">
        <v>0</v>
      </c>
      <c r="I115" s="72" t="s">
        <v>108</v>
      </c>
    </row>
    <row r="116" spans="1:9" s="73" customFormat="1" x14ac:dyDescent="0.2">
      <c r="A116" s="89"/>
      <c r="B116" s="89"/>
      <c r="C116" s="75" t="s">
        <v>355</v>
      </c>
      <c r="D116" s="69">
        <v>45526</v>
      </c>
      <c r="E116" s="70">
        <v>638.75</v>
      </c>
      <c r="F116" s="69">
        <f t="shared" si="0"/>
        <v>45556</v>
      </c>
      <c r="G116" s="70">
        <f t="shared" si="1"/>
        <v>638.75</v>
      </c>
      <c r="H116" s="71">
        <v>0</v>
      </c>
      <c r="I116" s="72" t="s">
        <v>108</v>
      </c>
    </row>
    <row r="117" spans="1:9" s="73" customFormat="1" x14ac:dyDescent="0.2">
      <c r="A117" s="89"/>
      <c r="B117" s="89"/>
      <c r="C117" s="75" t="s">
        <v>356</v>
      </c>
      <c r="D117" s="69">
        <v>45526</v>
      </c>
      <c r="E117" s="70">
        <v>73189.929999999993</v>
      </c>
      <c r="F117" s="69">
        <f t="shared" si="0"/>
        <v>45556</v>
      </c>
      <c r="G117" s="70">
        <f t="shared" si="1"/>
        <v>73189.929999999993</v>
      </c>
      <c r="H117" s="71">
        <v>0</v>
      </c>
      <c r="I117" s="72" t="s">
        <v>108</v>
      </c>
    </row>
    <row r="118" spans="1:9" s="73" customFormat="1" ht="97.5" customHeight="1" x14ac:dyDescent="0.2">
      <c r="A118" s="77" t="s">
        <v>359</v>
      </c>
      <c r="B118" s="76" t="s">
        <v>357</v>
      </c>
      <c r="C118" s="75" t="s">
        <v>358</v>
      </c>
      <c r="D118" s="69">
        <v>45541</v>
      </c>
      <c r="E118" s="70">
        <v>6098004</v>
      </c>
      <c r="F118" s="69">
        <f t="shared" si="0"/>
        <v>45571</v>
      </c>
      <c r="G118" s="70">
        <f t="shared" si="1"/>
        <v>6098004</v>
      </c>
      <c r="H118" s="71">
        <v>0</v>
      </c>
      <c r="I118" s="72" t="s">
        <v>108</v>
      </c>
    </row>
    <row r="119" spans="1:9" s="73" customFormat="1" ht="89.25" customHeight="1" x14ac:dyDescent="0.2">
      <c r="A119" s="77" t="s">
        <v>362</v>
      </c>
      <c r="B119" s="76" t="s">
        <v>360</v>
      </c>
      <c r="C119" s="75" t="s">
        <v>361</v>
      </c>
      <c r="D119" s="69">
        <v>45350</v>
      </c>
      <c r="E119" s="70">
        <v>64400</v>
      </c>
      <c r="F119" s="69">
        <f t="shared" si="0"/>
        <v>45380</v>
      </c>
      <c r="G119" s="70">
        <f t="shared" si="1"/>
        <v>64400</v>
      </c>
      <c r="H119" s="71">
        <v>0</v>
      </c>
      <c r="I119" s="72" t="s">
        <v>108</v>
      </c>
    </row>
    <row r="120" spans="1:9" s="74" customFormat="1" ht="54.75" customHeight="1" x14ac:dyDescent="0.2">
      <c r="A120" s="47" t="s">
        <v>0</v>
      </c>
      <c r="B120" s="47" t="s">
        <v>1</v>
      </c>
      <c r="C120" s="47" t="s">
        <v>3</v>
      </c>
      <c r="D120" s="47" t="s">
        <v>2</v>
      </c>
      <c r="E120" s="48" t="s">
        <v>4</v>
      </c>
      <c r="F120" s="47" t="s">
        <v>5</v>
      </c>
      <c r="G120" s="47" t="s">
        <v>6</v>
      </c>
      <c r="H120" s="47" t="s">
        <v>7</v>
      </c>
      <c r="I120" s="47" t="s">
        <v>8</v>
      </c>
    </row>
    <row r="121" spans="1:9" s="73" customFormat="1" x14ac:dyDescent="0.2">
      <c r="A121" s="89" t="s">
        <v>364</v>
      </c>
      <c r="B121" s="89" t="s">
        <v>363</v>
      </c>
      <c r="C121" s="75" t="s">
        <v>365</v>
      </c>
      <c r="D121" s="69">
        <v>45516</v>
      </c>
      <c r="E121" s="70">
        <v>4000.1</v>
      </c>
      <c r="F121" s="69">
        <f t="shared" si="0"/>
        <v>45546</v>
      </c>
      <c r="G121" s="70">
        <f t="shared" si="1"/>
        <v>4000.1</v>
      </c>
      <c r="H121" s="71">
        <v>0</v>
      </c>
      <c r="I121" s="72" t="s">
        <v>108</v>
      </c>
    </row>
    <row r="122" spans="1:9" s="73" customFormat="1" x14ac:dyDescent="0.2">
      <c r="A122" s="89"/>
      <c r="B122" s="89"/>
      <c r="C122" s="75" t="s">
        <v>366</v>
      </c>
      <c r="D122" s="69">
        <v>45516</v>
      </c>
      <c r="E122" s="70">
        <v>532.29999999999995</v>
      </c>
      <c r="F122" s="69">
        <f t="shared" si="0"/>
        <v>45546</v>
      </c>
      <c r="G122" s="70">
        <f t="shared" si="1"/>
        <v>532.29999999999995</v>
      </c>
      <c r="H122" s="71">
        <v>0</v>
      </c>
      <c r="I122" s="72" t="s">
        <v>108</v>
      </c>
    </row>
    <row r="123" spans="1:9" s="73" customFormat="1" x14ac:dyDescent="0.2">
      <c r="A123" s="89"/>
      <c r="B123" s="89"/>
      <c r="C123" s="75" t="s">
        <v>367</v>
      </c>
      <c r="D123" s="69">
        <v>45518</v>
      </c>
      <c r="E123" s="70">
        <v>500</v>
      </c>
      <c r="F123" s="69">
        <f t="shared" si="0"/>
        <v>45548</v>
      </c>
      <c r="G123" s="70">
        <f t="shared" si="1"/>
        <v>500</v>
      </c>
      <c r="H123" s="71">
        <v>0</v>
      </c>
      <c r="I123" s="72" t="s">
        <v>108</v>
      </c>
    </row>
    <row r="124" spans="1:9" s="73" customFormat="1" x14ac:dyDescent="0.2">
      <c r="A124" s="89"/>
      <c r="B124" s="89"/>
      <c r="C124" s="75" t="s">
        <v>368</v>
      </c>
      <c r="D124" s="69">
        <v>45519</v>
      </c>
      <c r="E124" s="70">
        <v>2000</v>
      </c>
      <c r="F124" s="69">
        <f t="shared" si="0"/>
        <v>45549</v>
      </c>
      <c r="G124" s="70">
        <f t="shared" si="1"/>
        <v>2000</v>
      </c>
      <c r="H124" s="71">
        <v>0</v>
      </c>
      <c r="I124" s="72" t="s">
        <v>108</v>
      </c>
    </row>
    <row r="125" spans="1:9" s="73" customFormat="1" x14ac:dyDescent="0.2">
      <c r="A125" s="89"/>
      <c r="B125" s="89"/>
      <c r="C125" s="75" t="s">
        <v>369</v>
      </c>
      <c r="D125" s="69">
        <v>45519</v>
      </c>
      <c r="E125" s="70">
        <v>2000</v>
      </c>
      <c r="F125" s="69">
        <f t="shared" si="0"/>
        <v>45549</v>
      </c>
      <c r="G125" s="70">
        <f t="shared" si="1"/>
        <v>2000</v>
      </c>
      <c r="H125" s="71">
        <v>0</v>
      </c>
      <c r="I125" s="72" t="s">
        <v>108</v>
      </c>
    </row>
    <row r="126" spans="1:9" s="73" customFormat="1" x14ac:dyDescent="0.2">
      <c r="A126" s="89"/>
      <c r="B126" s="89"/>
      <c r="C126" s="75" t="s">
        <v>370</v>
      </c>
      <c r="D126" s="69">
        <v>45524</v>
      </c>
      <c r="E126" s="70">
        <v>4078.1</v>
      </c>
      <c r="F126" s="69">
        <f t="shared" si="0"/>
        <v>45554</v>
      </c>
      <c r="G126" s="70">
        <f t="shared" si="1"/>
        <v>4078.1</v>
      </c>
      <c r="H126" s="71">
        <v>0</v>
      </c>
      <c r="I126" s="72" t="s">
        <v>108</v>
      </c>
    </row>
    <row r="127" spans="1:9" s="73" customFormat="1" x14ac:dyDescent="0.2">
      <c r="A127" s="89"/>
      <c r="B127" s="89"/>
      <c r="C127" s="75" t="s">
        <v>371</v>
      </c>
      <c r="D127" s="69">
        <v>45526</v>
      </c>
      <c r="E127" s="70">
        <v>3885.3</v>
      </c>
      <c r="F127" s="69">
        <f t="shared" si="0"/>
        <v>45556</v>
      </c>
      <c r="G127" s="70">
        <f t="shared" si="1"/>
        <v>3885.3</v>
      </c>
      <c r="H127" s="71">
        <v>0</v>
      </c>
      <c r="I127" s="72" t="s">
        <v>108</v>
      </c>
    </row>
    <row r="128" spans="1:9" s="73" customFormat="1" x14ac:dyDescent="0.2">
      <c r="A128" s="89"/>
      <c r="B128" s="89"/>
      <c r="C128" s="75" t="s">
        <v>372</v>
      </c>
      <c r="D128" s="69">
        <v>45530</v>
      </c>
      <c r="E128" s="70">
        <v>3000</v>
      </c>
      <c r="F128" s="69">
        <f t="shared" si="0"/>
        <v>45560</v>
      </c>
      <c r="G128" s="70">
        <f t="shared" si="1"/>
        <v>3000</v>
      </c>
      <c r="H128" s="71">
        <v>0</v>
      </c>
      <c r="I128" s="72" t="s">
        <v>108</v>
      </c>
    </row>
    <row r="129" spans="1:9" s="73" customFormat="1" x14ac:dyDescent="0.2">
      <c r="A129" s="89"/>
      <c r="B129" s="89"/>
      <c r="C129" s="75" t="s">
        <v>373</v>
      </c>
      <c r="D129" s="69">
        <v>45530</v>
      </c>
      <c r="E129" s="70">
        <v>2500</v>
      </c>
      <c r="F129" s="69">
        <f t="shared" si="0"/>
        <v>45560</v>
      </c>
      <c r="G129" s="70">
        <f t="shared" si="1"/>
        <v>2500</v>
      </c>
      <c r="H129" s="71">
        <v>0</v>
      </c>
      <c r="I129" s="72" t="s">
        <v>108</v>
      </c>
    </row>
    <row r="130" spans="1:9" s="73" customFormat="1" x14ac:dyDescent="0.2">
      <c r="A130" s="89"/>
      <c r="B130" s="89"/>
      <c r="C130" s="75" t="s">
        <v>374</v>
      </c>
      <c r="D130" s="69">
        <v>45532</v>
      </c>
      <c r="E130" s="70">
        <v>3000</v>
      </c>
      <c r="F130" s="69">
        <f t="shared" si="0"/>
        <v>45562</v>
      </c>
      <c r="G130" s="70">
        <f t="shared" si="1"/>
        <v>3000</v>
      </c>
      <c r="H130" s="71">
        <v>0</v>
      </c>
      <c r="I130" s="72" t="s">
        <v>108</v>
      </c>
    </row>
    <row r="131" spans="1:9" s="73" customFormat="1" x14ac:dyDescent="0.2">
      <c r="A131" s="89"/>
      <c r="B131" s="89"/>
      <c r="C131" s="75" t="s">
        <v>375</v>
      </c>
      <c r="D131" s="69">
        <v>45533</v>
      </c>
      <c r="E131" s="70">
        <v>3278.5</v>
      </c>
      <c r="F131" s="69">
        <f t="shared" si="0"/>
        <v>45563</v>
      </c>
      <c r="G131" s="70">
        <f t="shared" si="1"/>
        <v>3278.5</v>
      </c>
      <c r="H131" s="71">
        <v>0</v>
      </c>
      <c r="I131" s="72" t="s">
        <v>108</v>
      </c>
    </row>
    <row r="132" spans="1:9" s="73" customFormat="1" ht="67.5" customHeight="1" x14ac:dyDescent="0.2">
      <c r="A132" s="77" t="s">
        <v>264</v>
      </c>
      <c r="B132" s="76" t="s">
        <v>376</v>
      </c>
      <c r="C132" s="75" t="s">
        <v>377</v>
      </c>
      <c r="D132" s="69">
        <v>45536</v>
      </c>
      <c r="E132" s="70">
        <v>1063</v>
      </c>
      <c r="F132" s="69">
        <f t="shared" si="0"/>
        <v>45566</v>
      </c>
      <c r="G132" s="70">
        <f t="shared" si="1"/>
        <v>1063</v>
      </c>
      <c r="H132" s="71">
        <v>0</v>
      </c>
      <c r="I132" s="72" t="s">
        <v>108</v>
      </c>
    </row>
    <row r="133" spans="1:9" s="73" customFormat="1" ht="92.25" customHeight="1" x14ac:dyDescent="0.2">
      <c r="A133" s="77" t="s">
        <v>380</v>
      </c>
      <c r="B133" s="76" t="s">
        <v>378</v>
      </c>
      <c r="C133" s="75" t="s">
        <v>379</v>
      </c>
      <c r="D133" s="69">
        <v>45506</v>
      </c>
      <c r="E133" s="70">
        <v>673744.55</v>
      </c>
      <c r="F133" s="69">
        <f t="shared" si="0"/>
        <v>45536</v>
      </c>
      <c r="G133" s="70">
        <f t="shared" si="1"/>
        <v>673744.55</v>
      </c>
      <c r="H133" s="71">
        <v>0</v>
      </c>
      <c r="I133" s="72" t="s">
        <v>108</v>
      </c>
    </row>
    <row r="134" spans="1:9" s="73" customFormat="1" ht="29.25" customHeight="1" x14ac:dyDescent="0.2">
      <c r="A134" s="89" t="s">
        <v>382</v>
      </c>
      <c r="B134" s="89" t="s">
        <v>381</v>
      </c>
      <c r="C134" s="75" t="s">
        <v>383</v>
      </c>
      <c r="D134" s="69">
        <v>45516</v>
      </c>
      <c r="E134" s="70">
        <v>137178.91</v>
      </c>
      <c r="F134" s="69">
        <f t="shared" si="0"/>
        <v>45546</v>
      </c>
      <c r="G134" s="70">
        <f t="shared" si="1"/>
        <v>137178.91</v>
      </c>
      <c r="H134" s="71">
        <v>0</v>
      </c>
      <c r="I134" s="72" t="s">
        <v>108</v>
      </c>
    </row>
    <row r="135" spans="1:9" s="73" customFormat="1" ht="29.25" customHeight="1" x14ac:dyDescent="0.2">
      <c r="A135" s="89"/>
      <c r="B135" s="89"/>
      <c r="C135" s="75" t="s">
        <v>384</v>
      </c>
      <c r="D135" s="69">
        <v>45517</v>
      </c>
      <c r="E135" s="70">
        <v>13073.83</v>
      </c>
      <c r="F135" s="69">
        <f t="shared" si="0"/>
        <v>45547</v>
      </c>
      <c r="G135" s="70">
        <f t="shared" si="1"/>
        <v>13073.83</v>
      </c>
      <c r="H135" s="71">
        <v>0</v>
      </c>
      <c r="I135" s="72" t="s">
        <v>108</v>
      </c>
    </row>
    <row r="136" spans="1:9" s="73" customFormat="1" ht="29.25" customHeight="1" x14ac:dyDescent="0.2">
      <c r="A136" s="89"/>
      <c r="B136" s="89"/>
      <c r="C136" s="75" t="s">
        <v>385</v>
      </c>
      <c r="D136" s="69">
        <v>45517</v>
      </c>
      <c r="E136" s="70">
        <v>10322.17</v>
      </c>
      <c r="F136" s="69">
        <f t="shared" si="0"/>
        <v>45547</v>
      </c>
      <c r="G136" s="70">
        <f t="shared" si="1"/>
        <v>10322.17</v>
      </c>
      <c r="H136" s="71">
        <v>0</v>
      </c>
      <c r="I136" s="72" t="s">
        <v>108</v>
      </c>
    </row>
    <row r="137" spans="1:9" s="73" customFormat="1" ht="56.25" customHeight="1" x14ac:dyDescent="0.2">
      <c r="A137" s="77" t="s">
        <v>388</v>
      </c>
      <c r="B137" s="76" t="s">
        <v>386</v>
      </c>
      <c r="C137" s="75" t="s">
        <v>387</v>
      </c>
      <c r="D137" s="69">
        <v>45513</v>
      </c>
      <c r="E137" s="70">
        <v>41936.32</v>
      </c>
      <c r="F137" s="69">
        <f t="shared" si="0"/>
        <v>45543</v>
      </c>
      <c r="G137" s="70">
        <f t="shared" si="1"/>
        <v>41936.32</v>
      </c>
      <c r="H137" s="71">
        <v>0</v>
      </c>
      <c r="I137" s="72" t="s">
        <v>108</v>
      </c>
    </row>
    <row r="138" spans="1:9" s="73" customFormat="1" ht="78" customHeight="1" x14ac:dyDescent="0.2">
      <c r="A138" s="77" t="s">
        <v>391</v>
      </c>
      <c r="B138" s="76" t="s">
        <v>389</v>
      </c>
      <c r="C138" s="75" t="s">
        <v>390</v>
      </c>
      <c r="D138" s="69">
        <v>45482</v>
      </c>
      <c r="E138" s="70">
        <v>150000</v>
      </c>
      <c r="F138" s="69">
        <f t="shared" si="0"/>
        <v>45512</v>
      </c>
      <c r="G138" s="70">
        <f t="shared" si="1"/>
        <v>150000</v>
      </c>
      <c r="H138" s="71">
        <v>0</v>
      </c>
      <c r="I138" s="72" t="s">
        <v>108</v>
      </c>
    </row>
    <row r="139" spans="1:9" s="73" customFormat="1" ht="81" customHeight="1" x14ac:dyDescent="0.2">
      <c r="A139" s="77" t="s">
        <v>199</v>
      </c>
      <c r="B139" s="76" t="s">
        <v>392</v>
      </c>
      <c r="C139" s="75" t="s">
        <v>393</v>
      </c>
      <c r="D139" s="69">
        <v>45550</v>
      </c>
      <c r="E139" s="70">
        <v>80813.11</v>
      </c>
      <c r="F139" s="69">
        <f t="shared" si="0"/>
        <v>45580</v>
      </c>
      <c r="G139" s="70">
        <f t="shared" si="1"/>
        <v>80813.11</v>
      </c>
      <c r="H139" s="71">
        <v>0</v>
      </c>
      <c r="I139" s="72" t="s">
        <v>108</v>
      </c>
    </row>
    <row r="140" spans="1:9" s="73" customFormat="1" ht="48" customHeight="1" x14ac:dyDescent="0.2">
      <c r="A140" s="89" t="s">
        <v>395</v>
      </c>
      <c r="B140" s="89" t="s">
        <v>394</v>
      </c>
      <c r="C140" s="75" t="s">
        <v>396</v>
      </c>
      <c r="D140" s="69">
        <v>45504</v>
      </c>
      <c r="E140" s="70">
        <v>619500</v>
      </c>
      <c r="F140" s="69">
        <f t="shared" si="0"/>
        <v>45534</v>
      </c>
      <c r="G140" s="70">
        <f t="shared" si="1"/>
        <v>619500</v>
      </c>
      <c r="H140" s="71">
        <v>0</v>
      </c>
      <c r="I140" s="72" t="s">
        <v>108</v>
      </c>
    </row>
    <row r="141" spans="1:9" s="73" customFormat="1" ht="48" customHeight="1" x14ac:dyDescent="0.2">
      <c r="A141" s="89"/>
      <c r="B141" s="89"/>
      <c r="C141" s="75" t="s">
        <v>397</v>
      </c>
      <c r="D141" s="69">
        <v>45504</v>
      </c>
      <c r="E141" s="70">
        <v>619500</v>
      </c>
      <c r="F141" s="69">
        <f t="shared" si="0"/>
        <v>45534</v>
      </c>
      <c r="G141" s="70">
        <f t="shared" si="1"/>
        <v>619500</v>
      </c>
      <c r="H141" s="71">
        <v>0</v>
      </c>
      <c r="I141" s="72" t="s">
        <v>108</v>
      </c>
    </row>
    <row r="142" spans="1:9" s="73" customFormat="1" ht="90" customHeight="1" x14ac:dyDescent="0.2">
      <c r="A142" s="77" t="s">
        <v>400</v>
      </c>
      <c r="B142" s="76" t="s">
        <v>398</v>
      </c>
      <c r="C142" s="75" t="s">
        <v>399</v>
      </c>
      <c r="D142" s="69">
        <v>45513</v>
      </c>
      <c r="E142" s="70">
        <v>65129.77</v>
      </c>
      <c r="F142" s="69">
        <f t="shared" si="0"/>
        <v>45543</v>
      </c>
      <c r="G142" s="70">
        <f t="shared" si="1"/>
        <v>65129.77</v>
      </c>
      <c r="H142" s="71">
        <v>0</v>
      </c>
      <c r="I142" s="72" t="s">
        <v>108</v>
      </c>
    </row>
    <row r="143" spans="1:9" s="73" customFormat="1" ht="29.25" customHeight="1" x14ac:dyDescent="0.2">
      <c r="A143" s="89" t="s">
        <v>279</v>
      </c>
      <c r="B143" s="89" t="s">
        <v>401</v>
      </c>
      <c r="C143" s="75" t="s">
        <v>402</v>
      </c>
      <c r="D143" s="69">
        <v>45497</v>
      </c>
      <c r="E143" s="70">
        <v>27135.8</v>
      </c>
      <c r="F143" s="69">
        <f t="shared" si="0"/>
        <v>45527</v>
      </c>
      <c r="G143" s="70">
        <f t="shared" si="1"/>
        <v>27135.8</v>
      </c>
      <c r="H143" s="71">
        <v>0</v>
      </c>
      <c r="I143" s="72" t="s">
        <v>108</v>
      </c>
    </row>
    <row r="144" spans="1:9" s="73" customFormat="1" ht="29.25" customHeight="1" x14ac:dyDescent="0.2">
      <c r="A144" s="89"/>
      <c r="B144" s="89"/>
      <c r="C144" s="75" t="s">
        <v>403</v>
      </c>
      <c r="D144" s="69">
        <v>45497</v>
      </c>
      <c r="E144" s="70">
        <v>31930.19</v>
      </c>
      <c r="F144" s="69">
        <f t="shared" si="0"/>
        <v>45527</v>
      </c>
      <c r="G144" s="70">
        <f t="shared" si="1"/>
        <v>31930.19</v>
      </c>
      <c r="H144" s="71">
        <v>0</v>
      </c>
      <c r="I144" s="72" t="s">
        <v>108</v>
      </c>
    </row>
    <row r="145" spans="1:9" s="73" customFormat="1" ht="29.25" customHeight="1" x14ac:dyDescent="0.2">
      <c r="A145" s="89"/>
      <c r="B145" s="89"/>
      <c r="C145" s="75" t="s">
        <v>404</v>
      </c>
      <c r="D145" s="69">
        <v>45497</v>
      </c>
      <c r="E145" s="70">
        <v>45426.8</v>
      </c>
      <c r="F145" s="69">
        <f t="shared" si="0"/>
        <v>45527</v>
      </c>
      <c r="G145" s="70">
        <f t="shared" si="1"/>
        <v>45426.8</v>
      </c>
      <c r="H145" s="71">
        <v>0</v>
      </c>
      <c r="I145" s="72" t="s">
        <v>108</v>
      </c>
    </row>
    <row r="146" spans="1:9" s="73" customFormat="1" ht="29.25" customHeight="1" x14ac:dyDescent="0.2">
      <c r="A146" s="89"/>
      <c r="B146" s="89"/>
      <c r="C146" s="75" t="s">
        <v>405</v>
      </c>
      <c r="D146" s="69">
        <v>45497</v>
      </c>
      <c r="E146" s="70">
        <v>29508.26</v>
      </c>
      <c r="F146" s="69">
        <f t="shared" si="0"/>
        <v>45527</v>
      </c>
      <c r="G146" s="70">
        <f t="shared" si="1"/>
        <v>29508.26</v>
      </c>
      <c r="H146" s="71">
        <v>0</v>
      </c>
      <c r="I146" s="72" t="s">
        <v>108</v>
      </c>
    </row>
    <row r="147" spans="1:9" s="74" customFormat="1" ht="57.75" customHeight="1" x14ac:dyDescent="0.2">
      <c r="A147" s="47" t="s">
        <v>0</v>
      </c>
      <c r="B147" s="47" t="s">
        <v>1</v>
      </c>
      <c r="C147" s="47" t="s">
        <v>3</v>
      </c>
      <c r="D147" s="47" t="s">
        <v>2</v>
      </c>
      <c r="E147" s="48" t="s">
        <v>4</v>
      </c>
      <c r="F147" s="47" t="s">
        <v>5</v>
      </c>
      <c r="G147" s="47" t="s">
        <v>6</v>
      </c>
      <c r="H147" s="47" t="s">
        <v>7</v>
      </c>
      <c r="I147" s="47" t="s">
        <v>8</v>
      </c>
    </row>
    <row r="148" spans="1:9" s="73" customFormat="1" ht="111.75" customHeight="1" x14ac:dyDescent="0.2">
      <c r="A148" s="77" t="s">
        <v>408</v>
      </c>
      <c r="B148" s="76" t="s">
        <v>406</v>
      </c>
      <c r="C148" s="75" t="s">
        <v>407</v>
      </c>
      <c r="D148" s="69">
        <v>45544</v>
      </c>
      <c r="E148" s="70">
        <v>250000</v>
      </c>
      <c r="F148" s="69">
        <f t="shared" si="0"/>
        <v>45574</v>
      </c>
      <c r="G148" s="70">
        <f t="shared" si="1"/>
        <v>250000</v>
      </c>
      <c r="H148" s="71">
        <v>0</v>
      </c>
      <c r="I148" s="72" t="s">
        <v>108</v>
      </c>
    </row>
    <row r="149" spans="1:9" s="73" customFormat="1" ht="46.5" customHeight="1" x14ac:dyDescent="0.2">
      <c r="A149" s="89" t="s">
        <v>179</v>
      </c>
      <c r="B149" s="89" t="s">
        <v>409</v>
      </c>
      <c r="C149" s="75" t="s">
        <v>410</v>
      </c>
      <c r="D149" s="69">
        <v>45516</v>
      </c>
      <c r="E149" s="70">
        <v>69325.47</v>
      </c>
      <c r="F149" s="69">
        <f t="shared" si="0"/>
        <v>45546</v>
      </c>
      <c r="G149" s="70">
        <f t="shared" si="1"/>
        <v>69325.47</v>
      </c>
      <c r="H149" s="71">
        <v>0</v>
      </c>
      <c r="I149" s="72" t="s">
        <v>108</v>
      </c>
    </row>
    <row r="150" spans="1:9" s="73" customFormat="1" ht="46.5" customHeight="1" x14ac:dyDescent="0.2">
      <c r="A150" s="89"/>
      <c r="B150" s="89"/>
      <c r="C150" s="75" t="s">
        <v>411</v>
      </c>
      <c r="D150" s="69">
        <v>45518</v>
      </c>
      <c r="E150" s="70">
        <v>21040.03</v>
      </c>
      <c r="F150" s="69">
        <f t="shared" si="0"/>
        <v>45548</v>
      </c>
      <c r="G150" s="70">
        <f t="shared" si="1"/>
        <v>21040.03</v>
      </c>
      <c r="H150" s="71">
        <v>0</v>
      </c>
      <c r="I150" s="72" t="s">
        <v>108</v>
      </c>
    </row>
    <row r="151" spans="1:9" s="73" customFormat="1" ht="56.25" customHeight="1" x14ac:dyDescent="0.2">
      <c r="A151" s="89" t="s">
        <v>232</v>
      </c>
      <c r="B151" s="89" t="s">
        <v>412</v>
      </c>
      <c r="C151" s="75" t="s">
        <v>413</v>
      </c>
      <c r="D151" s="69">
        <v>45524</v>
      </c>
      <c r="E151" s="70">
        <v>2797.99</v>
      </c>
      <c r="F151" s="69">
        <f t="shared" si="0"/>
        <v>45554</v>
      </c>
      <c r="G151" s="70">
        <f t="shared" si="1"/>
        <v>2797.99</v>
      </c>
      <c r="H151" s="71">
        <v>0</v>
      </c>
      <c r="I151" s="72" t="s">
        <v>33</v>
      </c>
    </row>
    <row r="152" spans="1:9" s="73" customFormat="1" ht="56.25" customHeight="1" x14ac:dyDescent="0.2">
      <c r="A152" s="89"/>
      <c r="B152" s="89"/>
      <c r="C152" s="75" t="s">
        <v>414</v>
      </c>
      <c r="D152" s="69">
        <v>45555</v>
      </c>
      <c r="E152" s="70">
        <v>2946.57</v>
      </c>
      <c r="F152" s="69">
        <f t="shared" si="0"/>
        <v>45585</v>
      </c>
      <c r="G152" s="70">
        <f t="shared" si="1"/>
        <v>2946.57</v>
      </c>
      <c r="H152" s="71">
        <v>0</v>
      </c>
      <c r="I152" s="72" t="s">
        <v>33</v>
      </c>
    </row>
    <row r="153" spans="1:9" s="73" customFormat="1" ht="69.75" customHeight="1" x14ac:dyDescent="0.2">
      <c r="A153" s="77" t="s">
        <v>208</v>
      </c>
      <c r="B153" s="76" t="s">
        <v>415</v>
      </c>
      <c r="C153" s="75" t="s">
        <v>416</v>
      </c>
      <c r="D153" s="69">
        <v>45551</v>
      </c>
      <c r="E153" s="70">
        <v>25000</v>
      </c>
      <c r="F153" s="69">
        <f t="shared" si="0"/>
        <v>45581</v>
      </c>
      <c r="G153" s="70">
        <f t="shared" si="1"/>
        <v>25000</v>
      </c>
      <c r="H153" s="71">
        <v>0</v>
      </c>
      <c r="I153" s="72" t="s">
        <v>108</v>
      </c>
    </row>
    <row r="154" spans="1:9" ht="81" customHeight="1" x14ac:dyDescent="0.2">
      <c r="A154" s="77" t="s">
        <v>421</v>
      </c>
      <c r="B154" s="76" t="s">
        <v>419</v>
      </c>
      <c r="C154" s="75" t="s">
        <v>420</v>
      </c>
      <c r="D154" s="69">
        <v>45506</v>
      </c>
      <c r="E154" s="70">
        <v>47200</v>
      </c>
      <c r="F154" s="69">
        <f t="shared" si="0"/>
        <v>45536</v>
      </c>
      <c r="G154" s="70">
        <f t="shared" si="1"/>
        <v>47200</v>
      </c>
      <c r="H154" s="71">
        <v>0</v>
      </c>
      <c r="I154" s="72" t="s">
        <v>108</v>
      </c>
    </row>
    <row r="155" spans="1:9" ht="93" customHeight="1" x14ac:dyDescent="0.2">
      <c r="A155" s="77" t="s">
        <v>424</v>
      </c>
      <c r="B155" s="76" t="s">
        <v>422</v>
      </c>
      <c r="C155" s="75" t="s">
        <v>423</v>
      </c>
      <c r="D155" s="69">
        <v>45514</v>
      </c>
      <c r="E155" s="70">
        <v>177000</v>
      </c>
      <c r="F155" s="69">
        <f t="shared" si="0"/>
        <v>45544</v>
      </c>
      <c r="G155" s="70">
        <f t="shared" si="1"/>
        <v>177000</v>
      </c>
      <c r="H155" s="71">
        <v>0</v>
      </c>
      <c r="I155" s="72" t="s">
        <v>108</v>
      </c>
    </row>
    <row r="156" spans="1:9" ht="94.5" customHeight="1" x14ac:dyDescent="0.2">
      <c r="A156" s="77" t="s">
        <v>427</v>
      </c>
      <c r="B156" s="76" t="s">
        <v>425</v>
      </c>
      <c r="C156" s="75" t="s">
        <v>426</v>
      </c>
      <c r="D156" s="69">
        <v>45513</v>
      </c>
      <c r="E156" s="70">
        <v>297360</v>
      </c>
      <c r="F156" s="69">
        <f t="shared" si="0"/>
        <v>45543</v>
      </c>
      <c r="G156" s="70">
        <f t="shared" si="1"/>
        <v>297360</v>
      </c>
      <c r="H156" s="71">
        <v>0</v>
      </c>
      <c r="I156" s="72" t="s">
        <v>108</v>
      </c>
    </row>
    <row r="157" spans="1:9" ht="101.25" customHeight="1" x14ac:dyDescent="0.2">
      <c r="A157" s="77" t="s">
        <v>430</v>
      </c>
      <c r="B157" s="76" t="s">
        <v>428</v>
      </c>
      <c r="C157" s="75" t="s">
        <v>429</v>
      </c>
      <c r="D157" s="69">
        <v>45516</v>
      </c>
      <c r="E157" s="70">
        <v>59000</v>
      </c>
      <c r="F157" s="69">
        <f t="shared" si="0"/>
        <v>45546</v>
      </c>
      <c r="G157" s="70">
        <f t="shared" si="1"/>
        <v>59000</v>
      </c>
      <c r="H157" s="71">
        <v>0</v>
      </c>
      <c r="I157" s="72" t="s">
        <v>108</v>
      </c>
    </row>
    <row r="158" spans="1:9" ht="98.25" customHeight="1" x14ac:dyDescent="0.2">
      <c r="A158" s="77" t="s">
        <v>433</v>
      </c>
      <c r="B158" s="76" t="s">
        <v>431</v>
      </c>
      <c r="C158" s="75" t="s">
        <v>432</v>
      </c>
      <c r="D158" s="69">
        <v>45514</v>
      </c>
      <c r="E158" s="70">
        <v>236000</v>
      </c>
      <c r="F158" s="69">
        <f t="shared" si="0"/>
        <v>45544</v>
      </c>
      <c r="G158" s="70">
        <f t="shared" si="1"/>
        <v>236000</v>
      </c>
      <c r="H158" s="71">
        <v>0</v>
      </c>
      <c r="I158" s="72" t="s">
        <v>108</v>
      </c>
    </row>
    <row r="159" spans="1:9" ht="59.25" customHeight="1" x14ac:dyDescent="0.2">
      <c r="A159" s="47" t="s">
        <v>0</v>
      </c>
      <c r="B159" s="47" t="s">
        <v>1</v>
      </c>
      <c r="C159" s="47" t="s">
        <v>3</v>
      </c>
      <c r="D159" s="47" t="s">
        <v>2</v>
      </c>
      <c r="E159" s="48" t="s">
        <v>4</v>
      </c>
      <c r="F159" s="47" t="s">
        <v>5</v>
      </c>
      <c r="G159" s="47" t="s">
        <v>6</v>
      </c>
      <c r="H159" s="47" t="s">
        <v>7</v>
      </c>
      <c r="I159" s="47" t="s">
        <v>8</v>
      </c>
    </row>
    <row r="160" spans="1:9" ht="87" customHeight="1" x14ac:dyDescent="0.2">
      <c r="A160" s="77" t="s">
        <v>11</v>
      </c>
      <c r="B160" s="76" t="s">
        <v>434</v>
      </c>
      <c r="C160" s="75" t="s">
        <v>435</v>
      </c>
      <c r="D160" s="69">
        <v>45527</v>
      </c>
      <c r="E160" s="70">
        <v>649235.52</v>
      </c>
      <c r="F160" s="69">
        <f t="shared" si="0"/>
        <v>45557</v>
      </c>
      <c r="G160" s="70">
        <f t="shared" si="1"/>
        <v>649235.52</v>
      </c>
      <c r="H160" s="71">
        <v>0</v>
      </c>
      <c r="I160" s="72" t="s">
        <v>108</v>
      </c>
    </row>
    <row r="161" spans="1:9" ht="87" customHeight="1" x14ac:dyDescent="0.2">
      <c r="A161" s="77" t="s">
        <v>227</v>
      </c>
      <c r="B161" s="76" t="s">
        <v>436</v>
      </c>
      <c r="C161" s="75" t="s">
        <v>437</v>
      </c>
      <c r="D161" s="69">
        <v>45536</v>
      </c>
      <c r="E161" s="70">
        <v>153757.82</v>
      </c>
      <c r="F161" s="69">
        <f t="shared" si="0"/>
        <v>45566</v>
      </c>
      <c r="G161" s="70">
        <f t="shared" si="1"/>
        <v>153757.82</v>
      </c>
      <c r="H161" s="71">
        <v>0</v>
      </c>
      <c r="I161" s="72" t="s">
        <v>108</v>
      </c>
    </row>
    <row r="162" spans="1:9" ht="85.5" customHeight="1" x14ac:dyDescent="0.2">
      <c r="B162" s="84"/>
      <c r="C162" s="84"/>
      <c r="F162" s="65"/>
    </row>
    <row r="163" spans="1:9" ht="33" customHeight="1" x14ac:dyDescent="0.2">
      <c r="A163" s="68" t="s">
        <v>159</v>
      </c>
      <c r="B163" s="52"/>
      <c r="C163" s="85" t="s">
        <v>160</v>
      </c>
      <c r="D163" s="85"/>
      <c r="E163" s="55"/>
      <c r="F163" s="66"/>
      <c r="G163" s="86" t="s">
        <v>418</v>
      </c>
      <c r="H163" s="86"/>
      <c r="I163" s="86"/>
    </row>
    <row r="164" spans="1:9" x14ac:dyDescent="0.2">
      <c r="A164" s="57" t="s">
        <v>157</v>
      </c>
      <c r="B164" s="53"/>
      <c r="C164" s="83" t="s">
        <v>156</v>
      </c>
      <c r="D164" s="83"/>
      <c r="E164" s="56"/>
      <c r="F164" s="67"/>
      <c r="G164" s="82" t="s">
        <v>103</v>
      </c>
      <c r="H164" s="82"/>
      <c r="I164" s="82"/>
    </row>
    <row r="165" spans="1:9" x14ac:dyDescent="0.2">
      <c r="A165" s="58" t="s">
        <v>158</v>
      </c>
      <c r="B165" s="53"/>
      <c r="C165" s="87" t="s">
        <v>161</v>
      </c>
      <c r="D165" s="87"/>
      <c r="E165" s="56"/>
      <c r="F165" s="67"/>
      <c r="G165" s="82" t="s">
        <v>104</v>
      </c>
      <c r="H165" s="82"/>
      <c r="I165" s="82"/>
    </row>
  </sheetData>
  <mergeCells count="42">
    <mergeCell ref="B96:B97"/>
    <mergeCell ref="A96:A97"/>
    <mergeCell ref="B108:B117"/>
    <mergeCell ref="A108:A117"/>
    <mergeCell ref="A8:I8"/>
    <mergeCell ref="A10:I10"/>
    <mergeCell ref="A11:I11"/>
    <mergeCell ref="B20:B26"/>
    <mergeCell ref="A20:A26"/>
    <mergeCell ref="B44:B45"/>
    <mergeCell ref="A44:A45"/>
    <mergeCell ref="B49:B51"/>
    <mergeCell ref="A49:A51"/>
    <mergeCell ref="B77:B84"/>
    <mergeCell ref="A77:A84"/>
    <mergeCell ref="B89:B90"/>
    <mergeCell ref="G165:I165"/>
    <mergeCell ref="C164:D164"/>
    <mergeCell ref="G164:I164"/>
    <mergeCell ref="B162:C162"/>
    <mergeCell ref="C163:D163"/>
    <mergeCell ref="G163:I163"/>
    <mergeCell ref="C165:D165"/>
    <mergeCell ref="A89:A90"/>
    <mergeCell ref="B53:B55"/>
    <mergeCell ref="A53:A55"/>
    <mergeCell ref="B57:B58"/>
    <mergeCell ref="A57:A58"/>
    <mergeCell ref="B62:B73"/>
    <mergeCell ref="A62:A73"/>
    <mergeCell ref="B121:B131"/>
    <mergeCell ref="A121:A131"/>
    <mergeCell ref="B134:B136"/>
    <mergeCell ref="A134:A136"/>
    <mergeCell ref="B140:B141"/>
    <mergeCell ref="A140:A141"/>
    <mergeCell ref="B143:B146"/>
    <mergeCell ref="A143:A146"/>
    <mergeCell ref="B149:B150"/>
    <mergeCell ref="A149:A150"/>
    <mergeCell ref="B151:B152"/>
    <mergeCell ref="A151:A152"/>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SEPTIEMBRE   2024</vt:lpstr>
      <vt:lpstr>'SEPTIEMBRE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2024-10-04T13:38:47Z</cp:lastPrinted>
  <dcterms:created xsi:type="dcterms:W3CDTF">2021-07-01T20:21:12Z</dcterms:created>
  <dcterms:modified xsi:type="dcterms:W3CDTF">2024-10-04T13:39:50Z</dcterms:modified>
</cp:coreProperties>
</file>