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JULIO  2022" sheetId="12" r:id="rId2"/>
  </sheets>
  <definedNames>
    <definedName name="_xlnm._FilterDatabase" localSheetId="1" hidden="1">'JULIO  2022'!#REF!</definedName>
    <definedName name="_xlnm.Print_Area" localSheetId="1">'JULIO  2022'!$A$1:$J$196</definedName>
  </definedNames>
  <calcPr calcId="145621"/>
</workbook>
</file>

<file path=xl/calcChain.xml><?xml version="1.0" encoding="utf-8"?>
<calcChain xmlns="http://schemas.openxmlformats.org/spreadsheetml/2006/main">
  <c r="H123" i="12" l="1"/>
  <c r="G123" i="12"/>
  <c r="H109" i="12"/>
  <c r="G109" i="12"/>
  <c r="H96" i="12"/>
  <c r="G96" i="12"/>
  <c r="H84" i="12"/>
  <c r="G84" i="12"/>
  <c r="H83" i="12"/>
  <c r="G83" i="12"/>
  <c r="H73" i="12"/>
  <c r="G73" i="12"/>
  <c r="H72" i="12"/>
  <c r="G72" i="12"/>
  <c r="H61" i="12"/>
  <c r="G61" i="12"/>
  <c r="H60" i="12"/>
  <c r="G60" i="12"/>
  <c r="H49" i="12"/>
  <c r="G49" i="12"/>
  <c r="H48" i="12"/>
  <c r="G48" i="12"/>
  <c r="H37" i="12"/>
  <c r="G37" i="12"/>
  <c r="H71" i="12"/>
  <c r="G71" i="12"/>
  <c r="H125" i="12"/>
  <c r="G125" i="12"/>
  <c r="H111" i="12"/>
  <c r="G111" i="12"/>
  <c r="H47" i="12"/>
  <c r="G47" i="12"/>
  <c r="H46" i="12"/>
  <c r="G46" i="12"/>
  <c r="H178" i="12" l="1"/>
  <c r="G178" i="12"/>
  <c r="H176" i="12"/>
  <c r="G176" i="12"/>
  <c r="H79" i="12"/>
  <c r="G79" i="12"/>
  <c r="H78" i="12"/>
  <c r="G78" i="12"/>
  <c r="G14" i="12" l="1"/>
  <c r="H14" i="12"/>
  <c r="G180" i="12" l="1"/>
  <c r="G181" i="12"/>
  <c r="G182" i="12"/>
  <c r="G183" i="12"/>
  <c r="G184" i="12"/>
  <c r="G185" i="12"/>
  <c r="G186" i="12"/>
  <c r="G187" i="12"/>
  <c r="G188" i="12"/>
  <c r="H181" i="12"/>
  <c r="H182" i="12"/>
  <c r="H183" i="12"/>
  <c r="H184" i="12"/>
  <c r="H185" i="12"/>
  <c r="H186" i="12"/>
  <c r="H187" i="12"/>
  <c r="H188" i="12"/>
  <c r="H175" i="12"/>
  <c r="H179" i="12"/>
  <c r="H180" i="12"/>
  <c r="G179" i="12"/>
  <c r="G175" i="12"/>
  <c r="H160" i="12"/>
  <c r="G160" i="12"/>
  <c r="H159" i="12"/>
  <c r="G159" i="12"/>
  <c r="H158" i="12"/>
  <c r="G158" i="12"/>
  <c r="H162" i="12"/>
  <c r="H163" i="12"/>
  <c r="H164" i="12"/>
  <c r="H165" i="12"/>
  <c r="H166" i="12"/>
  <c r="H167" i="12"/>
  <c r="H168" i="12"/>
  <c r="H169" i="12"/>
  <c r="H170" i="12"/>
  <c r="H171" i="12"/>
  <c r="H172" i="12"/>
  <c r="H173" i="12"/>
  <c r="H174" i="12"/>
  <c r="G162" i="12"/>
  <c r="G163" i="12"/>
  <c r="G164" i="12"/>
  <c r="G165" i="12"/>
  <c r="G166" i="12"/>
  <c r="G167" i="12"/>
  <c r="G168" i="12"/>
  <c r="G169" i="12"/>
  <c r="G170" i="12"/>
  <c r="G171" i="12"/>
  <c r="G172" i="12"/>
  <c r="G173" i="12"/>
  <c r="G174" i="12"/>
  <c r="H152" i="12"/>
  <c r="H153" i="12"/>
  <c r="H154" i="12"/>
  <c r="H155" i="12"/>
  <c r="G152" i="12"/>
  <c r="G153" i="12"/>
  <c r="G154" i="12"/>
  <c r="G155" i="12"/>
  <c r="G157" i="12"/>
  <c r="H145" i="12"/>
  <c r="H146" i="12"/>
  <c r="H147" i="12"/>
  <c r="H148" i="12"/>
  <c r="H149" i="12"/>
  <c r="H150" i="12"/>
  <c r="H151" i="12"/>
  <c r="H156" i="12"/>
  <c r="H157" i="12"/>
  <c r="G145" i="12"/>
  <c r="G146" i="12"/>
  <c r="G147" i="12"/>
  <c r="G148" i="12"/>
  <c r="G149" i="12"/>
  <c r="G150" i="12"/>
  <c r="G151" i="12"/>
  <c r="G156" i="12"/>
  <c r="H144" i="12"/>
  <c r="G144" i="12"/>
  <c r="H142" i="12"/>
  <c r="G142" i="12"/>
  <c r="H141" i="12"/>
  <c r="G141" i="12"/>
  <c r="H140" i="12"/>
  <c r="G140" i="12"/>
  <c r="H139" i="12"/>
  <c r="G139" i="12"/>
  <c r="H138" i="12"/>
  <c r="G138" i="12"/>
  <c r="H137" i="12"/>
  <c r="G137" i="12"/>
  <c r="H128" i="12"/>
  <c r="H129" i="12"/>
  <c r="H130" i="12"/>
  <c r="H131" i="12"/>
  <c r="H132" i="12"/>
  <c r="H133" i="12"/>
  <c r="H134" i="12"/>
  <c r="H135" i="12"/>
  <c r="H136" i="12"/>
  <c r="G128" i="12"/>
  <c r="G129" i="12"/>
  <c r="G130" i="12"/>
  <c r="G131" i="12"/>
  <c r="G132" i="12"/>
  <c r="G133" i="12"/>
  <c r="G134" i="12"/>
  <c r="G135" i="12"/>
  <c r="G136" i="12"/>
  <c r="H127" i="12"/>
  <c r="G127" i="12"/>
  <c r="H126" i="12"/>
  <c r="G126" i="12"/>
  <c r="H113" i="12" l="1"/>
  <c r="H114" i="12"/>
  <c r="H115" i="12"/>
  <c r="H116" i="12"/>
  <c r="H117" i="12"/>
  <c r="H118" i="12"/>
  <c r="H119" i="12"/>
  <c r="H120" i="12"/>
  <c r="H121" i="12"/>
  <c r="H122" i="12"/>
  <c r="G113" i="12"/>
  <c r="G114" i="12"/>
  <c r="G115" i="12"/>
  <c r="G116" i="12"/>
  <c r="G117" i="12"/>
  <c r="G118" i="12"/>
  <c r="G119" i="12"/>
  <c r="G120" i="12"/>
  <c r="G121" i="12"/>
  <c r="G122" i="12"/>
  <c r="H112" i="12"/>
  <c r="G112" i="12"/>
  <c r="H99" i="12" l="1"/>
  <c r="G99" i="12"/>
  <c r="H98" i="12"/>
  <c r="G98" i="12"/>
  <c r="H101" i="12"/>
  <c r="H102" i="12"/>
  <c r="H103" i="12"/>
  <c r="H104" i="12"/>
  <c r="H105" i="12"/>
  <c r="H106" i="12"/>
  <c r="H107" i="12"/>
  <c r="H108" i="12"/>
  <c r="G101" i="12"/>
  <c r="G102" i="12"/>
  <c r="G103" i="12"/>
  <c r="G104" i="12"/>
  <c r="G105" i="12"/>
  <c r="G106" i="12"/>
  <c r="G107" i="12"/>
  <c r="G108" i="12"/>
  <c r="H100" i="12"/>
  <c r="G100" i="12"/>
  <c r="H86" i="12"/>
  <c r="H87" i="12"/>
  <c r="H88" i="12"/>
  <c r="H89" i="12"/>
  <c r="H90" i="12"/>
  <c r="H91" i="12"/>
  <c r="H92" i="12"/>
  <c r="H93" i="12"/>
  <c r="H94" i="12"/>
  <c r="H95" i="12"/>
  <c r="G86" i="12"/>
  <c r="G87" i="12"/>
  <c r="G88" i="12"/>
  <c r="G89" i="12"/>
  <c r="G90" i="12"/>
  <c r="G91" i="12"/>
  <c r="G92" i="12"/>
  <c r="G93" i="12"/>
  <c r="G94" i="12"/>
  <c r="G95" i="12"/>
  <c r="H75" i="12"/>
  <c r="H76" i="12"/>
  <c r="H77" i="12"/>
  <c r="H80" i="12"/>
  <c r="H81" i="12"/>
  <c r="H82" i="12"/>
  <c r="G75" i="12"/>
  <c r="G76" i="12"/>
  <c r="G77" i="12"/>
  <c r="G80" i="12"/>
  <c r="G81" i="12"/>
  <c r="G82" i="12"/>
  <c r="H63" i="12"/>
  <c r="H64" i="12"/>
  <c r="H65" i="12"/>
  <c r="H66" i="12"/>
  <c r="H67" i="12"/>
  <c r="H68" i="12"/>
  <c r="H69" i="12"/>
  <c r="H70" i="12"/>
  <c r="G63" i="12"/>
  <c r="G64" i="12"/>
  <c r="G65" i="12"/>
  <c r="G66" i="12"/>
  <c r="G67" i="12"/>
  <c r="G68" i="12"/>
  <c r="G69" i="12"/>
  <c r="G70" i="12"/>
  <c r="H51" i="12"/>
  <c r="H52" i="12"/>
  <c r="H53" i="12"/>
  <c r="H54" i="12"/>
  <c r="H55" i="12"/>
  <c r="H56" i="12"/>
  <c r="H57" i="12"/>
  <c r="H58" i="12"/>
  <c r="H59" i="12"/>
  <c r="G51" i="12"/>
  <c r="G52" i="12"/>
  <c r="G53" i="12"/>
  <c r="G54" i="12"/>
  <c r="G55" i="12"/>
  <c r="G56" i="12"/>
  <c r="G57" i="12"/>
  <c r="G58" i="12"/>
  <c r="G59" i="12"/>
  <c r="H45" i="12"/>
  <c r="H44" i="12"/>
  <c r="H43" i="12"/>
  <c r="H42" i="12"/>
  <c r="H41" i="12"/>
  <c r="H40" i="12"/>
  <c r="H39" i="12"/>
  <c r="G39" i="12"/>
  <c r="G40" i="12"/>
  <c r="G41" i="12"/>
  <c r="G42" i="12"/>
  <c r="G43" i="12"/>
  <c r="G44" i="12"/>
  <c r="G45" i="12"/>
  <c r="H36" i="12"/>
  <c r="G36" i="12"/>
  <c r="G29" i="12" l="1"/>
  <c r="G30" i="12"/>
  <c r="G31" i="12"/>
  <c r="G32" i="12"/>
  <c r="G33" i="12"/>
  <c r="G34" i="12"/>
  <c r="G35" i="12"/>
  <c r="H29" i="12"/>
  <c r="H30" i="12"/>
  <c r="H31" i="12"/>
  <c r="H32" i="12"/>
  <c r="H33" i="12"/>
  <c r="H34" i="12"/>
  <c r="H35" i="12"/>
  <c r="H28" i="12"/>
  <c r="G28" i="12"/>
  <c r="G27" i="12"/>
  <c r="H27" i="12"/>
  <c r="H25" i="12"/>
  <c r="G25" i="12"/>
  <c r="H24" i="12"/>
  <c r="H23" i="12"/>
  <c r="G24" i="12"/>
  <c r="G23" i="12"/>
  <c r="H19" i="12"/>
  <c r="H20" i="12"/>
  <c r="H21" i="12"/>
  <c r="H22" i="12"/>
  <c r="H18" i="12"/>
  <c r="G16" i="12"/>
  <c r="G17" i="12"/>
  <c r="G18" i="12"/>
  <c r="G19" i="12"/>
  <c r="G20" i="12"/>
  <c r="G21" i="12"/>
  <c r="G22" i="12"/>
  <c r="G15" i="12"/>
  <c r="H26" i="1" l="1"/>
  <c r="I26" i="1" s="1"/>
  <c r="H15" i="1" l="1"/>
  <c r="I15" i="1" s="1"/>
</calcChain>
</file>

<file path=xl/sharedStrings.xml><?xml version="1.0" encoding="utf-8"?>
<sst xmlns="http://schemas.openxmlformats.org/spreadsheetml/2006/main" count="929" uniqueCount="535">
  <si>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</si>
  <si>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</si>
  <si>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</si>
  <si>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</si>
  <si>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</si>
  <si>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</si>
  <si>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</si>
  <si>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</si>
  <si>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</si>
  <si>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</si>
  <si>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</si>
  <si>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</si>
  <si>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</si>
  <si>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</si>
  <si>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</si>
  <si>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</si>
  <si>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</si>
  <si>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</si>
  <si>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</si>
  <si>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</si>
  <si>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</si>
  <si>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</si>
  <si>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</si>
  <si>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</si>
  <si>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</si>
  <si>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</si>
  <si>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</si>
  <si>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</si>
  <si>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</si>
  <si>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</si>
  <si>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</si>
  <si>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</si>
  <si>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</si>
  <si>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</si>
  <si>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</si>
  <si>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</si>
  <si>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</si>
  <si>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</si>
  <si>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</si>
  <si>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</si>
  <si>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</si>
  <si>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</si>
  <si>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</si>
  <si>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</si>
  <si>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</si>
  <si>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</si>
  <si>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</si>
  <si>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</si>
  <si>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</si>
  <si>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</si>
  <si>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</si>
  <si>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</si>
  <si>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</si>
  <si>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</si>
  <si>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</si>
  <si>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</si>
  <si>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</si>
  <si>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</si>
  <si>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</si>
  <si>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</si>
  <si>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</si>
  <si>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</si>
  <si>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</si>
  <si>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</si>
  <si>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</si>
  <si>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</si>
  <si>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</si>
  <si>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</si>
  <si>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</si>
  <si>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</si>
  <si>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</si>
  <si>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</si>
  <si>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</si>
  <si>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</si>
  <si>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</si>
  <si>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</si>
  <si>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</si>
  <si>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</si>
  <si>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</si>
  <si>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</si>
  <si>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</si>
  <si>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</si>
  <si>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</si>
  <si>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</si>
  <si>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</si>
  <si>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</si>
  <si>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</si>
  <si>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</si>
  <si>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</si>
  <si>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</si>
  <si>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</si>
  <si>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</si>
  <si>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</si>
  <si>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</si>
  <si>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</si>
  <si>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</si>
  <si>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</si>
  <si>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</si>
  <si>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</si>
  <si>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</si>
  <si>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</si>
  <si>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</si>
  <si>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</si>
  <si>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</si>
  <si>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</si>
  <si>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</si>
  <si>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</si>
  <si>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</si>
  <si>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</si>
  <si>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</si>
  <si>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</si>
  <si>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</si>
  <si>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</si>
  <si>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</si>
  <si>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</si>
  <si>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</si>
  <si>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</si>
  <si>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</si>
  <si>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</si>
  <si>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</si>
  <si>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</si>
  <si>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</si>
  <si>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</si>
  <si>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</si>
  <si>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</si>
  <si>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</si>
  <si>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</si>
  <si>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</si>
  <si>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</si>
  <si>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</si>
  <si>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</si>
  <si>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</si>
  <si>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</si>
  <si>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</si>
  <si>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</si>
  <si>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</si>
  <si>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</si>
  <si>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</si>
  <si>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</si>
  <si>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</si>
  <si>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</si>
  <si>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</si>
  <si>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</si>
  <si>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</si>
  <si>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</si>
  <si>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</si>
  <si>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</si>
  <si>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</si>
  <si>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</si>
  <si>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</si>
  <si>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</si>
  <si>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</si>
  <si>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</si>
  <si>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</si>
  <si>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</si>
  <si>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</si>
  <si>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</si>
  <si>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</si>
  <si>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</si>
  <si>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</si>
  <si>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</si>
  <si>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</si>
  <si>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LICDA. CEBERINA ZARZUELA</t>
  </si>
  <si>
    <t xml:space="preserve">  Encargada Depto. De Contabilidad</t>
  </si>
  <si>
    <t>B1500000014</t>
  </si>
  <si>
    <t>CORRESPONDIENTE DEL 01 AL 30 DE SEPTIEMBRE  DEL 2022</t>
  </si>
  <si>
    <t>Sevno Inversiones, SRL</t>
  </si>
  <si>
    <t>LIB: 5215  d/f  01/09/2022. PAGO FACTURA NCF. B1500000905, SEGUN O/C MIP- 2022-00461,POR ADQUISICION DE TONERS PARA SER UTILIZADOS EN DIFERENTES DEPARTAMENTOS DE ESTE MIP.</t>
  </si>
  <si>
    <t>B1500000905</t>
  </si>
  <si>
    <t>Luyens Comercial, SRL</t>
  </si>
  <si>
    <t>LIB: 5214  d/f 01/09/2022. PAGO FACTURA NCF B1500000014, SEGUN O/C MIP-2022-00495, ADQUISICION DE 500 EMPAQUES DE ALIMENTOS CRUDOS QUE SERAN UTILIZADOS EN ACTIVIDADES PROPIAS DEL PLAN DE SEGURIDAD CIUDADANA MI PAIS SEGURO DE ESTE MINISTERIO.</t>
  </si>
  <si>
    <t>LIB: 5237  d/f 02/09/2022. PAGO FACTURA NCF B1500000096, SEGUN O/C MIP-2022-00375, POR ADQUISICION DE TRES (3) TABLETAS TECNOLOGICAS PARA SER UTILIZADAS EN EL VICEMINISTERIO DE CONVIVENCIA CIUDADANA.</t>
  </si>
  <si>
    <t>B1500000096</t>
  </si>
  <si>
    <t>Cantox Invesment, SRL</t>
  </si>
  <si>
    <t>LIB: 5239 d/f  02/09/2022. PAGO FACT. NCF B1500000045, D/F 12/07/2022, 2do ABONO AL CERTIFICADO DE CONTRATO BS-0007367-2022, POR SERVICIOS DE ASESORIA DE SEGURIDAD CIUDADANA CORRESPONDIENTE AL PERIODO 16/6/2022 AL 16/7/2022</t>
  </si>
  <si>
    <t>ND Consulting, SRL</t>
  </si>
  <si>
    <t>LIB: 5253 d/f  02/09/2022. Pago factura NCF B1500000119, O/S MIP-2022-00442 por Servicios de Refrigerio para el Lanzamiento de la Estrategia para la Reforma Educativa de la Policía Nacional</t>
  </si>
  <si>
    <t>B1500000119</t>
  </si>
  <si>
    <t>NCO3, SRL</t>
  </si>
  <si>
    <t>LIB: 5254 d/f  02/09/2022. PAGO DE VARIAS FACTURAS Y 4TO ABONO, A LA O/C MIP-2022-00143, POR ADQUISICION DE LLENADO DE BOTELLONES DE 5 GALONES DE AGUA PARA SER UTILIZADOS EN LAS DIFERENTES COCINAS, PROGRAMAS Y EVENTOS DE ESTE MINISTERIO.</t>
  </si>
  <si>
    <t>B1500137657</t>
  </si>
  <si>
    <t>B1500142305</t>
  </si>
  <si>
    <t>B1500142359</t>
  </si>
  <si>
    <t>B1500146337</t>
  </si>
  <si>
    <t>B1500146448</t>
  </si>
  <si>
    <t>AGUA PLANETA AZUL C POR A</t>
  </si>
  <si>
    <t>LIB: 5255 d/f  02/09/2022. Pago fact. NCF. B1500000013 O/C MIP-2022-00403, por adquisición de Cascos Protectores para ser utilizados en Actividades de Gobiernos Provinciales en Santiago, la Vega y San Francisco de Macoris</t>
  </si>
  <si>
    <t>B1500000013</t>
  </si>
  <si>
    <t>LIB: 5356 d/f 05/09/2022. PAGO FACTURA NCF B1500000029, SEGUN O/C MIP-2022-00485, POR ADQUISICION DE VARIOS EMPAQUES DE ALIMENTOS CRUDOS PARA LAS DIFERENTES ACTIVIDADES DE ESTE MINISTERIO.</t>
  </si>
  <si>
    <t>B1500000029</t>
  </si>
  <si>
    <t>M&amp;CRD, SRL</t>
  </si>
  <si>
    <t>LIB: 5357 d/f 05/09/2022. PAGO FACTURA NCF. B1500000042, O/C MIP-2022-00291, POR ADQUISICION DE CAMARA DE VIDEO, FLASH, TRIPODE Y CAMARA FOTOGRAFICA.PARA DIFERENTES DEPENDENCIAS DE ESTE MIP.</t>
  </si>
  <si>
    <t>B1500000042</t>
  </si>
  <si>
    <t>Pegarma, SRL</t>
  </si>
  <si>
    <t>LIB: 5358 d/f 05/09/2022. PAGO FACTURA NCF B150000024, SEGUN O/C MIP-2022-00243, POR ADQUISICION DE T-SHIRTS, GORRAS Y POLOSHIRTS, QUE SERAN UTILIZADOS EN DIFERENTES ACTIVIDADES DE ESTE MINISTERIO.</t>
  </si>
  <si>
    <t>B150000024</t>
  </si>
  <si>
    <t>Legi Group, SRL</t>
  </si>
  <si>
    <t>LIB: 5375 d/f 06/09/2022. PAGO FACTURA NCF B1500008893, SEGUN O/S MIP-2022-00469, SERVICIO DE MANTENIMIENTO DEL VEHICULO KIA SPORTAGE CHASIS #168653, ASIGNADO AL COBA.</t>
  </si>
  <si>
    <t>B1500008893</t>
  </si>
  <si>
    <t xml:space="preserve">Viamar, SA </t>
  </si>
  <si>
    <t>LIB: 5403 d/f 06/09/2022. PAGO FACTURA NCF B1500000147, SEGUN O/C MIP-2022-00292, POR ADQ. DE MICROF. INALAMBRICOS, PEDESTAL  DE MESA , MICROFONO. DE SOLAPA, BULTO Y MOCHILA PARA CAMARA ,  BULTO PARA DRONES, MONOPODO Y TRIPODE  PARA DIFERENTES DEPENDENCIAS DEL MIP</t>
  </si>
  <si>
    <t>B1500000147</t>
  </si>
  <si>
    <t>Simbel,SRL</t>
  </si>
  <si>
    <t>LIB: 5416 d/f  06/09/2022. PAGO FACTURA NCF B1500000182, SEGUN O/C MIP-2022-00168, POR ADQUISICION DE CHAQUETAS Y CAMISAS, PARA SER UTILIZADOS POR LA DIRECCION DE CONTROL DE BEBIDAS ALCOHOLICAS (COBA) DE ESTE MINISTERIO.</t>
  </si>
  <si>
    <t>B1500000182</t>
  </si>
  <si>
    <t>Publioffice Camsanch, SRL</t>
  </si>
  <si>
    <t>LIB: 5418 d/f  06/09/2022. PAGO FACT. NCF. B1500006893, D/F 19/07/2022, POR  VALOR DE RD$507,490.94, POR SERVICIO DE SEGURO MEDICO AL PERSONAL DE ESTE MIP, MENOS DESC. NOMINA DE RD$56,799.55,Y NOTA CREDITO NO B0400008028 POR $610.82,PERIODO DEL 01 AL 31/08/2022 AL 31/07/2022</t>
  </si>
  <si>
    <t>B1500006893</t>
  </si>
  <si>
    <t>LIB: 5419  d/f 06/09/2022. PAGO FACT. NCF. B1500024255 , POR VALOR DE 1,641,492.88, POR  SERVICIO DE SEGURO  MEDICO AL PERSONAL DE ESTE  MIP, MENOS DESC. DE NOMINA $404,219.27 Y  NOTA DE CREDITO B0400323683  CORRESP. AL PERIODO DEL 01/08/2022 AL 31/08/2022.</t>
  </si>
  <si>
    <t>B1500024255</t>
  </si>
  <si>
    <t>LIB: 5420 d/f 06/09/2022. PAGO FACTURA NCF. B1500034607 y 35323, POR SERVICIO DE RECOGIDA DE BASURA EN LA DIRECCION CENTRAL DE LA POLICIA AUXILIAR, CORRESPONDIENTE A LOS MESES DE JULIO Y AGOSTO 2022</t>
  </si>
  <si>
    <t>B1500034607</t>
  </si>
  <si>
    <t>B1500035323</t>
  </si>
  <si>
    <t>AYUNTAMIENTO DEL DISTRITO NACIONAL</t>
  </si>
  <si>
    <t>LIB: 5421 d/f 06/09/2022. PAGO FACTURA NCF B1500000577, SEGUN O/C MIP-2022-00335, POR ADQUISICION DE COMPUTADORAS COMPLETAS Y TELEVISORES PARA SER UTILIZADOS EN DIFERENTES AREAS DE ESTE MINISTERIO.</t>
  </si>
  <si>
    <t>B1500000577</t>
  </si>
  <si>
    <t>ITCORP GONGLOSS, SRL</t>
  </si>
  <si>
    <t>LIB: 5423 d/f 06/09/2022. PAGO FACTURA NCF B1500008863, SEGUN O/S MIP-2022-00438, POR SERVICIO DE MANTENIMIENTO DEL VEHICULO KIA SPORTAGE CHASIS #112337, ASIGNADO A DANIEL MATEO ROA, DIRECTOR  DCCAM.</t>
  </si>
  <si>
    <t>B1500008863</t>
  </si>
  <si>
    <t>Viamar, SA</t>
  </si>
  <si>
    <t>LIB: 5424 d/f 06/09/2022. PAGO FACTURA NCF B1500008975, SEGUN O/S MIP- 2022-00504, POR SERVICIO DE MANTENIMIENTO EN GARANTIA DEL VEHICULO KIA SPORTEGE CHASIS #565808, ASIGNADO A LA SRA. WILDA CASTILLO DEL ORBE, ENCARGADA DE COMPRAS.</t>
  </si>
  <si>
    <t>B1500008975</t>
  </si>
  <si>
    <t>LIB: 5425 d/f 06/09/2022. 1ER ABONO FACT. NCF. B1500000463 D/F 26/08/2022,Y DEL ANTICIPO DEL 20%. POR ADQUISICION DE MOBILIARIOS, ELECTRODOMESTICOS, MAT. GASTABLE, Y MATERIALES PARA LAS OFIC.  DE REG. BIOMETRICO Y DOCUMENTAL  DE EXTRANJ. EN RD. Y SEGUN REG. CONT. NO.MC-0000259-202</t>
  </si>
  <si>
    <t>B1500000463</t>
  </si>
  <si>
    <t>Inversiones Inogar, SRL</t>
  </si>
  <si>
    <t>LIB: 5426 d/f 06/09/2022. PAGO FACTURA NCF B1500004650, SEGUN O/S, MIP-2022-00462, POR CONTRATACION DE SERVICIO DE ALQUILER DE VEHICULO  CONFORTABLE POR 20 DIAS PARA SER UTILIZADOS POR EL PLAN MI PAIS SEGURO PERIODO DEL 29 DE JULIO AL 17 DE AGOSTO 2022</t>
  </si>
  <si>
    <t>B1500004650</t>
  </si>
  <si>
    <t>AGENCIA DE VIAJES MILENA TOURS, SRL</t>
  </si>
  <si>
    <t>LIB: 5496 d/f 07/09/2022. PAGO FACTURAS  NCF. B1500037378 Y 37625 ,  10mo. ABONO A LA O/C MIP-2021-00657 POR ADQUISICION DE 400 FARDOS DE BOTELLAS DE AGUA PARA SER UTILIZADAS EN LOS DIFERENTES DEPARTAMENTOS Y ACTIVIDADES DE ESTE MIP.</t>
  </si>
  <si>
    <t>B1500037378</t>
  </si>
  <si>
    <t>B1500037625</t>
  </si>
  <si>
    <t>Agua Cristal, SA</t>
  </si>
  <si>
    <t>B1500409575</t>
  </si>
  <si>
    <t>PATRONATO DEL HOSPITAL GENERAL MATERNO INFANTIL INC</t>
  </si>
  <si>
    <t>LIB: 5513 d/f 08/09/2022. PAGO FACTURAS  NCF. B1500037262 Y 37247 ,  9no. ABONO A LA O/C MIP-2021-00657 ,POR ADQUISICION DE 400 FARDOS DE BOTELLAS PLASTICAS DE AGUA PURIFICADA, PARA SER UTILIZADAS EN LOS DIFERENTES  DEPARTAMENTOS Y ACTIVIDADES DEL MIP.</t>
  </si>
  <si>
    <t>B1500037247</t>
  </si>
  <si>
    <t>B1500037262</t>
  </si>
  <si>
    <t>LIB: 5572 d/f 09/09/2022. PAGO CUENTA NO.710029713, SEGUN FACTURA NCF. B1500178008, D/F 28/08/2022,  POR SERVICIO TELEFÓNICO A ESTE MIP, CORRESPONDIENTE AL MES DE AGOSTO 2022.</t>
  </si>
  <si>
    <t>COMPANIA DOMINICANA DE TELEFONOS C POR A</t>
  </si>
  <si>
    <t>B1500178008</t>
  </si>
  <si>
    <t>LIB: 5573 d/f 09/09/2022. PAGO CUENTA NO. 703616800, NCF B1500178262  D/F 28/08/2022, POR SERVICIO DE FLOTA DE ESTE MINISTERIO, CORRESPONDIENTE AL MES DE AGOSTO 2022</t>
  </si>
  <si>
    <t>B1500178262</t>
  </si>
  <si>
    <t>LIB: 5576 d/f 09/09/2022. Pago factura NCF. B1500000061 O/C MIP-2022-00509, por adquisicion de Fan motor 2HP-60HZ para ser utilizado en la Dirección de Ventanilla Única.</t>
  </si>
  <si>
    <t>B1500000061</t>
  </si>
  <si>
    <t>Centro Ferretero Austria, SRL</t>
  </si>
  <si>
    <t>LIB: 5577 d/f  09/09/2022. Pago fact. NCF B1500000028, O/C MIP-2022-00443, por Adquisicion de 1500 Bolsas Reusables para ser usado en el 1er Congreso de Normas Comunitarias Viceministerio de Gestion Migratoria y Naturalizacion de este Ministerio .</t>
  </si>
  <si>
    <t>B1500000028</t>
  </si>
  <si>
    <t>Solutex, SRL</t>
  </si>
  <si>
    <t>LIB: 5578 d/f 09/09/2022. Pago fact. NCF. B1500000898, O/C MIP-2022-00428 por Adquisición de 350 memorias USB las cuales serán utilizados en el primer Congreso de Normas Comunitarias del Distrito Nacional.</t>
  </si>
  <si>
    <t>B1500000898</t>
  </si>
  <si>
    <t xml:space="preserve">LIB: 5579 d/f 09/09/2022 . Pago factura NCF. B1500000447 O/C MIP-2022-00342 por Adquisición de varios equipos informaticos para diferentes dependencias de este ministerio. </t>
  </si>
  <si>
    <t>B1500000447</t>
  </si>
  <si>
    <t>FL Betances &amp; Asociados, SRL</t>
  </si>
  <si>
    <t>LIB: 5580 d/f 09/09/2022. Pago factura NCF. B1500000015, O/S MIP-2022-00482 por Servicios de Refrigerios y Almuerzos para capacitacion Taller de Manejo de Conflicto</t>
  </si>
  <si>
    <t>B1500000015</t>
  </si>
  <si>
    <t>LUCAS EVANGELISTA MARTE PILAR DE MCKENZIE</t>
  </si>
  <si>
    <t>LIB: 5581 d/f 09/09/2022. Pago factura NCF, B1500001682, O/S MIP-2022-00352, por servicios de mantenimiento en garantía del vehículo Mitsubishi L200 chasis #000333, asignado a este Ministerio.</t>
  </si>
  <si>
    <t>B1500001682</t>
  </si>
  <si>
    <t>Bonanza Dominicana, SAS</t>
  </si>
  <si>
    <t>LIB: 5583 d/f 09/09/2022. Pago factura NCF. B1500001785, O/S MIP-2022-00521 por servicios de mantenimiento en garantía del vehículo Mitsubishi L200 chasis #000929, asignado al Señor Roberto Carlos, Director de las Gobernación.</t>
  </si>
  <si>
    <t>B1500001785</t>
  </si>
  <si>
    <t>LIB: 5585 d/f 09/09/2022. Pago factura NCF, B1500001765 O/S MIP-2022-00415 por servicios de mantenimiento en garantía del vehículo Mitsubishi L200 chasis #00412, asignado al Gobernación de San Pedro de Macorís.</t>
  </si>
  <si>
    <t>B1500001765</t>
  </si>
  <si>
    <t>LIB: 5587 d/f 09/09/2022. PAGO FACTURA NCF B1500008931, SEGUN O/S MIP-2022-00492, POR SERVICIOS DE MANTENIMIENTO EN GARANTÍA DEL VEHÍCULO KIA SPORTAGE CHASIS #699999, ASIGNADO A COBA.</t>
  </si>
  <si>
    <t>B1500008931</t>
  </si>
  <si>
    <t>VIAMAR, SA</t>
  </si>
  <si>
    <t>LIB: 5588 d/f 09/09/2022. PAGO FACTURA NCF B1500008970, SEGUN O/S MIP-2022-00503, POR SERVICIOS DE MANTENIMIENTO EN GARANTÍA DEL VEHÍCULO KIA SPORTAGE CHASIS #565809, ASIGNADO AL COBA.</t>
  </si>
  <si>
    <t>B1500008970</t>
  </si>
  <si>
    <t>LIB: 5589 d/f 09/09/2022. Pago factura NCF. B1500000180, O/C MIP-2022-00499 por Adquisición de 30 mil pergaminos YO SOY PAZ los cuales serán distribuidos en los encuentros realizados en los sectores en el plan de Seguridad Ciudadana</t>
  </si>
  <si>
    <t>B1500000180</t>
  </si>
  <si>
    <t>Textilgraf, SRL</t>
  </si>
  <si>
    <t>LIB: 5590 d/f 09/09/2022. Pago factura NCF. B1500022530, O/S MIP-2022-00515 por servicios de mantenimiento del vehículo Chevrolet Colorado chasis #650621, asignado al COBA.</t>
  </si>
  <si>
    <t>B1500022530</t>
  </si>
  <si>
    <t>Santo Domingo Motors Company, SA</t>
  </si>
  <si>
    <t>LIB: 5591 d/f 09/09/2022. Pago factura NCF. B1500022258 O/S MIP-2022-00501, por servicios de mantenimiento en garantía del vehículo Nissan Kicks chasis #607113, asignado a COBA.</t>
  </si>
  <si>
    <t>B1500022258</t>
  </si>
  <si>
    <t>LIB: 5592 d/f 09/09/2022. Pago factura NCF. B1500022500, O/S MIP-2022-00507, por servicios de mantenimiento en garantía del vehículo Chevrolet Colorado chasis #650710, asignado a COBA.</t>
  </si>
  <si>
    <t>B1500022500</t>
  </si>
  <si>
    <t>LIB: 5593  d/f 09/09/2022.PAGO FACTURA NCF B1500022371, SEGUN O/S  MIP-2022-00465, POR SERVICIO DE MANTENIMIENTO EN GARANTIA DEL VEHICULO NISSAN KICKS CHASIS #607095, ASIGNADO A LA SRA. FRANCISCA E. SOLANO, ENCARGADA DE ACCESO A LA INFORMACION.</t>
  </si>
  <si>
    <t>B1500022371</t>
  </si>
  <si>
    <t>LIB: 5594 d/f 09/09/2022. Pago factura NCF. B1500000107 O/C MIP-2022-00420 por adquisición de tóneres para ser distribuidos en este Ministerio.</t>
  </si>
  <si>
    <t>B1500000107</t>
  </si>
  <si>
    <t>Fis Soluciones SRL</t>
  </si>
  <si>
    <t>LIB: 5595 d/f 09/09/2022. Pago fact. NCF. B1500000117 Y 118, O/S MIP-2022-00427, por Servicios de Refrigerio y Almuerzo para diferentes actividades de este Ministerio</t>
  </si>
  <si>
    <t>B1500000117</t>
  </si>
  <si>
    <t>B1500000118</t>
  </si>
  <si>
    <t>LIB: 5596 d/f 09/09/2022. Pago factura NCF. B1500008989, O/S MIP-2022-00516 por Servicios de mantenimiento en garantía del vehículo Kia Sportage chasis #565520, asignado a Encargado de Servicios Generales.</t>
  </si>
  <si>
    <t>B1500008989</t>
  </si>
  <si>
    <t>LIB: 5609 d/f 12/09/2022. PAGO FACT. B1500000154,  3er. ABONO A  LA CERTIFICACION DE CONTRATO BS-0006965-2022, POR SERVICIO DE ASESORIA  ESPECIALIZADA PARA LA EJECUCION DE LA ESTRATEGIA  DE LA SEGURIDAD CIUDADANA,  AL DESPACHO DE ESTE MIP, PERIODOS: DEL  14/07/2022  AL 15/08/2022</t>
  </si>
  <si>
    <t>B1500000154</t>
  </si>
  <si>
    <t>Licdo. Adolfo Salasier Sanchez Perez, SRL</t>
  </si>
  <si>
    <t>LIB: 5612 d/f 12/09/2022. Pago factura NCF. B1500001766  segun O/S MIP-2022-00406 por servicios de mantenimiento en garantía del vehículo Mitsubishi L200 chasis #000307, asignado al Despacho del Ministro.</t>
  </si>
  <si>
    <t>B1500001766</t>
  </si>
  <si>
    <t>LIB: 5620 d/f 12/09/2022 PAGO FACTURA NCF B1500001048, SEGUN O/S MIP-2022-00368, POR ADQUISICION DE SOFTWARE PARA EL ENTRENAMIENTO DE CIBERSEGURIDAD DE COLABORADORES DE ESTE MINISTERIO.</t>
  </si>
  <si>
    <t>B1500001048</t>
  </si>
  <si>
    <t>MULTICOMPUTOS, SRL</t>
  </si>
  <si>
    <t>LIB: 5646 d/f 12/09/2022. PAGO FACTURA NCF B1500000029, SEGUN O/C MIP-2022-00455, POR ADQUISICIÓN DE 3000 CHALECOS PARA MOTORISTA PARA LAS ACTIVIDADES DEL VICEMINISTERIO DE GESTION MIGRATORIA Y NATURALIZACIÓN DE ESTE MINISTERIO</t>
  </si>
  <si>
    <t>LIB: 5647 d/f 12/09/2022. PAGO FACTURA NCF. B1500003281 y  6to. ABONO AL CERTIFICADO DE CONTRATO No. BS-0004490-2022 ,POR MANTENIMIENTO Y REPARACION AL VEHICULO TOYOTA MODELO PRIUS -C, TERMINAL CHASIS 081249. PERTENCIENTE A ESTE MIP.</t>
  </si>
  <si>
    <t>B1500003281</t>
  </si>
  <si>
    <t>Servicio Sistema Motriz AMG, EIRL</t>
  </si>
  <si>
    <t>LIB: 5713 d/f  13/09/2022. PAGO NIC. NO. 6671693 Y 7168438, POR SERV. DE ELECTRICIDAD A LOS LOCALES  DONDE FUNCIONAN  LAS CASA DE PREVENCION Y SEGURIDAD CIUDADANA DE ESTE MIP EN LOS ALCARRIZOS Y CRISTO REY, PERIODO DE FACT. DEL  02/07/2022 AL 14/08/2022.</t>
  </si>
  <si>
    <t>B1500320463</t>
  </si>
  <si>
    <t>B1500324448</t>
  </si>
  <si>
    <t>Edesur Dominicana, S.A</t>
  </si>
  <si>
    <t>LIB: 5717 d/f 13/09/2022. PAGO FACTURA NCF. B1500001262, O/C MIP-2022-00313, POR ADQUISICION DE LAPTOPS PARA USO DEL VICEMINISTERIO DE CONVIVENCIA CIUDADANA DE ESTE MIP.</t>
  </si>
  <si>
    <t>B1500001262</t>
  </si>
  <si>
    <t>Centroxpert STE, SRL</t>
  </si>
  <si>
    <t>LIB: 5718 d/f 13/09/2022. PAGO NIC. NO. 6784227, POR SERVICIO DE ELECTRICIDAD DE LA OFICINA  QUE TIENE EL MINISTERIO DE INTERIOR Y POLICIA EN SANTIAGO DE LOS CABALLEROS, CORRESPONDIENTE AL PERIODO,  01/08/2022 AL 01/09/2022.</t>
  </si>
  <si>
    <t>B1500305346</t>
  </si>
  <si>
    <t>EDENORTE DOMINICANA S A</t>
  </si>
  <si>
    <t>LIB: 5719 d/f 13/09/2022 . Pago factura NCF. B1500000116, O/S MIP-2022-00414 por Servicio de Almuerzo para Taller Sobre Seguridad Ciudadana el 23 de julio 2022, en el salon de eventos del piso 13 y gobernacion del edificio juan pablo duarte 1er piso</t>
  </si>
  <si>
    <t>B1500000116</t>
  </si>
  <si>
    <t>LIB: 5720 d/f 13/09/2022. PAGO FACTURA NCF B1500000347, SEGUN O/S MIP-2022-00412, POR SERVICIO DE ALQUILER DE SEIS (6) MINIBÚS DE 30 PASAJEROS, PARA TRANSPORTAR A LOS EMPLEADOS DEL MIP.</t>
  </si>
  <si>
    <t>B1500000347</t>
  </si>
  <si>
    <t>09/08/2022.</t>
  </si>
  <si>
    <t>Turistrans Transporte y Servicios, SRL</t>
  </si>
  <si>
    <t>LIB: 5721 d/f 09/09/2022. PAGO FACTURA NCF B1500000001, SEGUN O/C MIP-2022-00523,POR ADQUISICIÓN DE QUINCE (15) CALCULADORAS SUMADORAS DE 12 DÍGITOS.</t>
  </si>
  <si>
    <t>B1500000001</t>
  </si>
  <si>
    <t>Gelbert Antonio Moreno Tamarez</t>
  </si>
  <si>
    <t>LIB: 5739 d/f 14/09/2022. Pago factura NCF, B1500000167 O/S MIP-2022-00369 por Inscripción de un participante en el seminario interamericano sobre compras y contrataciones públicas estratégicas, transparentes, innovadoras y sustentable.</t>
  </si>
  <si>
    <t>Sociedad Dominicana de Abogados Siglo XXI</t>
  </si>
  <si>
    <t>LIB: 5741 d/f 14/09/2022. PAGO FACTURA NCF. B1500000337 SEGUN CERTIFICADO DE CONTRATO BS-0008812-2022, POR ADQUISICION DE EQUIPOS INFORMATICOS,</t>
  </si>
  <si>
    <t>B1500000337</t>
  </si>
  <si>
    <t>H&amp;H Solutions, SRL</t>
  </si>
  <si>
    <t>LIB: 5744 d/f  14/09/2022. SALDO FACT. NCF. B1500000463 D/F 26/08/2022,Y DEL ANTICIPO DEL 20%. POR ADQUISICION DE MOBILIARIOS, ELECTRODOMESTICOS, MAT. GASTABLE, Y MATERIALES PARA LAS OFIC.  DE REG. BIOMETRICO Y DOCUMENTAL  DE EXTRANJ. EN RD. Y SEGUN REG. CONT. NO.MC-0000259-2022</t>
  </si>
  <si>
    <t>LIB: 5802 d/f 15/09/2022. PAGO FACTURA NCF. B1500000407, O/C MIP-2022-00251, POR ADQUISICION CAJAS PLASTICAS Y TRITURADORAS DE PAPEL PARA DEPENDENCIAS DE ESTE MIP.</t>
  </si>
  <si>
    <t>B1500000407</t>
  </si>
  <si>
    <t>MERCANTIL RAMI SRL</t>
  </si>
  <si>
    <t>LIB: 5803 d/f 15/09/2022. Pago factura NCF. B1500000125 , O/S MIP-2022-00471, por adquisición de 4000 desayunos para el lanzamiento de la reforma educativa de la Policia Nacional.</t>
  </si>
  <si>
    <t>B1500000125</t>
  </si>
  <si>
    <t>JMP Fiesta Catering, SRL</t>
  </si>
  <si>
    <t>LIB: 5836 d/f 15/09/2022. PAGO FACTURA NCF B1500003852, SEGUN O/C MIP-2022-00456, POR ADQUISICIÓN DE  NEUMÁTICOS 265/65R17 PARA MITSUBISHI L200 #021111 Y #019034 ASIGNADA A ESTE MINISTERIO.</t>
  </si>
  <si>
    <t>B1500003852</t>
  </si>
  <si>
    <t>Grupo Cometa, SAS</t>
  </si>
  <si>
    <t>LIB: 5837 d/f 15/09/2022. PAGO FACTURA NCF B1500001117, SEGUN O/C MIP-2022-00336, POR ADQUISICIÓN  DE TELEVISORES PARA DIFERENTES AREAS DE ESTE MINISTERIO.</t>
  </si>
  <si>
    <t>B1500001117</t>
  </si>
  <si>
    <t>LIB: 5839 d/f  15/09/2022. PAGO FACTURA NCF. B1500000177  Y 1ER ABONO AL CERT. DE CONTRATO NO. BS-0007985-2022, POR ADQUISICION DE GORRAS PARA EL COBA Y T-SHIRT PARA LA POLICIA AUXILIAR</t>
  </si>
  <si>
    <t>B1500000177</t>
  </si>
  <si>
    <t>Sonar Investments, SRL</t>
  </si>
  <si>
    <t>LIB: 5840 d/f 15/09/2022. PAGO FACTURA NCF B1500000016, SEGUN O/C MIP-2022-00384, POR ADQUISICIÓN DE  EMPAQUES DE ALIMENTOS CRUDOS QUE SERÁN UTILIZADOS EN ACTIVIDADES PROPIAS DEL PLAN DE SEGURIDAD. CIUDADANA MI PAÍS SEGURO DE ESTE MINISTERIO.</t>
  </si>
  <si>
    <t>B1500000016</t>
  </si>
  <si>
    <t>LIB: 5841 d/f 15/09/2022. PAGO FACTURA NCF, B1500001095, SEGUN CERTIFICADO DE CONTRATO BS-0004293-2022, POR ADQUISICION DE ARTICULOS Y MATERIALES GASTABLES PARA SER UTILIZADOS EN ESTE MIP.</t>
  </si>
  <si>
    <t>B1500001095</t>
  </si>
  <si>
    <t>Maxibodegas Eop Del Caribe, SRL</t>
  </si>
  <si>
    <t>LIB: 5842 d/f 15/09/2022. PAGO FACTURA NCF B1500000157, SEGUN O/C MIP-2022-00423, POR ADQUISICION DE CINCO MIL (5000) LIBROS DE LA "CONSTITUCIÓN DE LA REPUBLICA DOMINICANA" PARA SER UTILIZADOS EN ESTE MINISTERIO</t>
  </si>
  <si>
    <t>B1500000157</t>
  </si>
  <si>
    <t>GRISELDA JIMENEZ BELLO</t>
  </si>
  <si>
    <t>LIB: 5844 d/f 15/09/2022. Pago factura NCF. B1500000085, O/C MIP-2022-00500, por adquisición de 3000 T-Shirt para diferentes actividades dentro del Plan de la Estrategia Integral de Seguridad Ciudadana Mi Pais Seguro</t>
  </si>
  <si>
    <t>B1500000085</t>
  </si>
  <si>
    <t>Importadora Codepro, SRL</t>
  </si>
  <si>
    <t>LIB: 5845 d/f 15/09/2022. PAGO FACTURA NCF. B1500014622, O/C MIP-2022-00491, POR ADQUISICION DE 18 COMPUTADORAS DE ESCRITORIO PARA USO DE ESTE MIP.</t>
  </si>
  <si>
    <t>B1500014622</t>
  </si>
  <si>
    <t>Cecomsa, SRL</t>
  </si>
  <si>
    <t>LIB: 5857 d/f 16/09/2022. PAGO FACT. NCF. B1500000746,  POR ALQUILER DEL LOCAL DONDE FUNCIONAN LAS OFICINAS DE LA POLICIA  AUXILIAR,SEGUN CERTIFICADO DE CONTRATO BS-0008193-2022, CORRESPONDIENTE AL MES DE SEPTIEMBRE</t>
  </si>
  <si>
    <t>B1500000746</t>
  </si>
  <si>
    <t>Servicios Empresariales Canaan, SRL</t>
  </si>
  <si>
    <t>LIB: 5858 d/f  16/09/2022. PAGO FACTURA NCF. B1500000446, O/C MIP-2022-00208, POR ADQUISICION DE LAPTOPS EMPRESARIAL, PARA DIFERENTES DEPENDENCIAS DE ESTE MIP</t>
  </si>
  <si>
    <t>B1500000446</t>
  </si>
  <si>
    <t>LIB: 5859 d/f 16/09/2022. PAGO FACTURA NCF. B1500001263, O/C MIP-2022-00419 POR ADQUISICION DE TONERS PARA USO DE ESTE MIP</t>
  </si>
  <si>
    <t>B1500001263</t>
  </si>
  <si>
    <t>LIB: 5860 d/f 16/09/2022.PAGO FACTURA NCF B1500002723, SEGUN O/C MIP-2022-00511,POR ADQUISICIÓN DE INSUMOS PARA SER UTILIZADOS POR EL DESPACHO Y OTROS DEPARTAMENTOS DE ESTE MINISTERIO.</t>
  </si>
  <si>
    <t>B1500002723</t>
  </si>
  <si>
    <t>GTG Industrial, SRL</t>
  </si>
  <si>
    <t>LIB: 5862 d/f 16/09/2022. PAGO FACTURA NCF. B1500000044. POR SERVICIOS DE LEGALIZACION ,DE LAS FIRMAS DE CONTRATOS DE SERVICIOS PERSONALES DE ESTE MIP.</t>
  </si>
  <si>
    <t>B1500000044</t>
  </si>
  <si>
    <t>MARINA CESILIA SANTANA ACOSTA</t>
  </si>
  <si>
    <t>LIB: 5863 d/f 16/09/2022. PAGO FACTURA NCF. B1500000461, O/C MIP-2022-00315, POR ADQUISICION DE DOS SUMADORAS, UN SOFA Y UNA NEVERA EJECUTIVA PARA SER DISTRIBUIDOS EN DIFERENTES DEPENDENCIAS DE ESTE MIP.</t>
  </si>
  <si>
    <t>B1500000461</t>
  </si>
  <si>
    <t>LIB: 5865 d/f  16/09/2022. PAGO FACTURA NCF, B1500000170, O/S MIP-2022-00048, POR SERVICIOS DE FUMIGACION Y DESINFECCION EN LOS PISOS 2, 3, 11 Y 13, SEDE CENTRAL DEL MIP.</t>
  </si>
  <si>
    <t>B1500000170</t>
  </si>
  <si>
    <t>Industriales Techa, SRL</t>
  </si>
  <si>
    <t>LIB: 5866 d/f 16/09/2022. Pago factura NCF. B1500000184, 1er. abono a la O/C MIP-2022-00436, por adquisicion de Chaquetas para ser utilizadas en diferente dependencia de este ministerio
Perfil:Compras Menores</t>
  </si>
  <si>
    <t>B1500000184</t>
  </si>
  <si>
    <t xml:space="preserve">Publioffice Camsanch, SRL </t>
  </si>
  <si>
    <t>LIB: 5867 d/f 16/09/2022. PAGO FACTURA NCF B1500014623, 1er, ABONO AL  CERTIFICADO DE CONTRATO BS-0009741-2022, POR ADQUISICION DE IMPRESORA A BLANCO Y NEGRO PARA SEDE PRINCIPAL DEL MIP.</t>
  </si>
  <si>
    <t>B1500014623</t>
  </si>
  <si>
    <t>LIB: 5869 d/f 16/09/2022. Pago factura NCF, B1500022605, O/S MIP-202-00546, por servicios de mantenimiento en garantía del vehículo Nissan X-Trail chasis #025647, asignado a la Sra. Violeta Hernández Payan, Directora Financiera.</t>
  </si>
  <si>
    <t>B1500022605</t>
  </si>
  <si>
    <t>LIB: 5870 d/f 16/09/2022. Pago factura NCF. B1500022614, O/S MIP-2022-00548 por servicios de mantenimiento en garantía del vehículo Nissan Kicks chasis #607075, asignado a la Sra. Carmen D. Jaquez Bisonó, Directora de Ventanilla Única.</t>
  </si>
  <si>
    <t>B1500022614</t>
  </si>
  <si>
    <t>LIB: 5873 d/f 16/09/2022. PAGO FACTURA NCF. B1500000916, O/C MIP-2022-00510, POR ADQUISICION DE UN MONITOR Y SIETE UPS, PARA SER UTILIZADOS EN ESTE MIP.</t>
  </si>
  <si>
    <t>B1500000916</t>
  </si>
  <si>
    <t>LIB: 5874 d/f 16/09/2022. PAGO FACTURA NCF. B1500000069, O/C MIP-2022-00437, POR ADQUISICION DE T SHIRTS Y GORRAS QUE SERAN UTILIZADOS PARA EL CONGRESO DE NORMAS COMUNITARIAS,.</t>
  </si>
  <si>
    <t>B1500000069</t>
  </si>
  <si>
    <t>Ronny Publicidad, SRL</t>
  </si>
  <si>
    <t>LIB: 5875 d/f  16/09/2022. Pago factura NCF, B1500008819, O/S MIP-2022-00407, por servicios de mantenimiento en garantía del vehículo Kia Sportage chasis #713727, asignado al COBA.</t>
  </si>
  <si>
    <t>B1500008819</t>
  </si>
  <si>
    <t>LIB: 5876 d/f 16/09/2022. Pago factura NCF. B1500022613, O/S MIP-2022-00549 por Servicios de mantenimiento en garantía del vehículo Nissan X-Trail chasis #025650, asignado a Transportación</t>
  </si>
  <si>
    <t>B1500022613</t>
  </si>
  <si>
    <t>LIB: 5975  d/f 21/09/2022. PAGO FACTURA NCF. B1500000033, O/C MIP-2022-00252, POR ADQUISICION DE CARROS DE CARGA PARA ALIMENTOS,</t>
  </si>
  <si>
    <t>B1500000033</t>
  </si>
  <si>
    <t>Athrivel, SRL</t>
  </si>
  <si>
    <t>LIB: 5976 d/f 21/09/2022. PAGO FACTURA NCF. B1500000033, POR ADQUISICION DE TAPAS ENROLLABLES  PARA MITSUBISHI L200 ROLL ON  LOK PARA SER UTILIZADAS EN ESTE MIP</t>
  </si>
  <si>
    <t>Auto Centro RD by Lorenzo A Otaño, SRL</t>
  </si>
  <si>
    <t>LIB: 5977 d/f 21/09/2022. Pago factura factura NCF. B1500000025 O/S MIP-2022-00531 por servicio de Mantenimiento preventivo de la Planta Electrica de 800 kilos de este Ministerio .</t>
  </si>
  <si>
    <t>B1500000025</t>
  </si>
  <si>
    <t>Garmeli Group, SRL</t>
  </si>
  <si>
    <t>LIB: 5978 d/f 21/09/2022. PAGO FACTURA NCF B1500000462, 3er. ABONO AL CERTIFICADO DE CONTRATO MC-000259-2022 POR ADQUISICION DE 15 UNIDADES DE  AIRES ACONDICIONADOS</t>
  </si>
  <si>
    <t>B1500000462</t>
  </si>
  <si>
    <t>LIB: 5979  d/f  21/09/2022. PAGO FACTURA NCF B1500001789, SEGUN O/S MIP-2022-00564, POR SERVICIOS DE MANTENIMIENTO EN GARANTÍA DEL VEHÍCULO MITSUBISHI L200 CHASIS #000906, ASIGNADO AL SEÑOR JOSÉ SÁNCHEZ PAYANO, DIRECTOR DE RECURSOS HUMANOS.</t>
  </si>
  <si>
    <t>B1500001789</t>
  </si>
  <si>
    <t>LIB: 6012 d/f  21/09/2022. PAGO FACTURA NCF B1500000563, SEGUN CERTIFICADO DE CONTRATO BS-0008410-2022, POR ADQUISICION DE BEBEDEROS Y NEVERITAS,</t>
  </si>
  <si>
    <t>B1500000563</t>
  </si>
  <si>
    <t>Empresas Integradas, SAS</t>
  </si>
  <si>
    <t>LIB: 6053 d/f   22/09/2022. PAGO FACT. B1500000155,  4to. ABONO A  LA CERTIFICACION DE CONTRATO BS-0006965-2022, POR SERVICIO DE ASESORIA  ESPECIALIZADA PARA LA EJECUCION DE LA ESTRATEGIA  DE LA SEGURIDAD CIUDADANA,  AL DESPACHO DE ESTE MIP, PERIODOS: DEL  14/08/2022  AL 15/09/2022</t>
  </si>
  <si>
    <t>B1500000155</t>
  </si>
  <si>
    <t>LIB: 6054 d/f 22/09/2022. PAGO FACTURA NCF. B1500000058 D/F  01/08/2022, Y 3er  ABONO AL CERTIFICADO DE CONTRATO BS-0006989-2022, POR SERVICIOS JURIDICOS A ESTE MIP, CORRESPONDIENTE AL MES DE AGOSTO 2022.</t>
  </si>
  <si>
    <t>B1500000058</t>
  </si>
  <si>
    <t>LIB: 6101 d/f   22/09/2022. PAGO NIC. 3748472, 3519309, 1512025, 1511181,1511187, 1511277, 2220785 Y 3497086, POR SERVICIO DE ELECTRICIDAD AL INSTITUTO NACIONAL DE MIGRACION, GOBERNACION DE LA ROMANA Y ESTE MIP,  PERIODO DE FACTURACION 20/07/2022  AL 19/08/2022,</t>
  </si>
  <si>
    <t>B1500223776</t>
  </si>
  <si>
    <t xml:space="preserve">B1500223854 </t>
  </si>
  <si>
    <t xml:space="preserve">B1500223871 </t>
  </si>
  <si>
    <t xml:space="preserve">B1500223873 </t>
  </si>
  <si>
    <t>B1500224897</t>
  </si>
  <si>
    <t xml:space="preserve">B1500225696 </t>
  </si>
  <si>
    <t>B1500225703</t>
  </si>
  <si>
    <t>B1500225723</t>
  </si>
  <si>
    <t>EMPRESA DISTRIBUIDORA DE ELECTRICIDAD DEL ESTE S A</t>
  </si>
  <si>
    <t>LIB: 6109  d/f  23/09/2022. Pago factura NCF. B1500000061, O/C MIP-2022-00450, por adquisición de 1500 Cangureras para uso en la diferentes actividades del este Ministerio.</t>
  </si>
  <si>
    <t>LIB: 6110 d/f 23/09/2022. PAGO FACTURA NCF B1500000910, SEGUN O/C MIP-2022 00452, POR . ADQUISICIÓN DE 5 DISCOS DUROS SSD DE CAPACIDAD 2TB O MÁS QUE SERÁN UTILIZADOS EN EL DEPARTAMENTO DE PUBLICACIONES</t>
  </si>
  <si>
    <t>B1500000910</t>
  </si>
  <si>
    <t>LIB: 6111 d/f  23/09/2022. PAGO FACTURA NCF B1500000032, SEGUN O/C MIP-2022-00193, POR ADQUISICION DE GORRAS PARA SER UTILIZADAS POR LA DIRECCION DE CONTROL DE BEBIDAS ALCOHOLICAS (COBA) DE ESTE MINISTERIO</t>
  </si>
  <si>
    <t>B1500000032</t>
  </si>
  <si>
    <t>LIB: 6113 d/f  23/09/2022. PAGO FACTURA NCF B1500001790, SEGUN O/S MIP-2022-00565, POR SERVICIOS DE MANTENIMIENTO EN GARANTÍA DEL VEHÍCULO MITSUBISHI L200 CHASIS #000376, ASIGNADO A LA GOBERNADORA DE BARAHONA.</t>
  </si>
  <si>
    <t>B1500001790</t>
  </si>
  <si>
    <t>LIB: 6115  d/f  23/09/2022. PAGO FACTURA NCF B1500009043, SEGUN O/S MIP-2022-00538, POR SERVICIOS DE MANTENIMIENTO EN GARANTÍA DEL VEHÍCULO KIA SPORTAGE CHASIS #699999, ASIGNADO AL COBA</t>
  </si>
  <si>
    <t>B1500009043</t>
  </si>
  <si>
    <t>LIB: 6116 d/f  23/09/2022. PAGO FACTURA NCF B1500009099, SEGUN O/S MIP-2022-00570 POR SERVICIOS DE MANTENIMIENTO EN GARANTÍA DEL VEHÍCULO KIA SPORTAGE CHASIS #701225, ASIGNADO AL COBA</t>
  </si>
  <si>
    <t>B1500009099</t>
  </si>
  <si>
    <t>LIB: 6184 d/f  26/09/2022. PAGO FACTURA NCF B1500000125, SEGUN O/S MIP-2022-00483,POR CONTRATACION PARA LOS SERVICIOS DE ALMUERZO PARA EL LANZAMIENTO DE LA REFORMA EDUCATIVA DE LA POLICIA .</t>
  </si>
  <si>
    <t>D Kubiertos Rofer, SRL</t>
  </si>
  <si>
    <t>LIB: 6185 d/f  26/09/2022. PAGO FACTURA NCF B1500000055, SEGUN O/C MIP-2022-00550, POR ADQUISICIÓN DE BANNERS Y STAND DE DEGUSTACIÓN PARA LA ACTIVIDAD EXPO EVENTOS MAYORISTAS.</t>
  </si>
  <si>
    <t>B1500000055</t>
  </si>
  <si>
    <t>Blended, Soluciones Integradas de
Marketing y Publicidad, SRL</t>
  </si>
  <si>
    <t>LIB: 6187  d/f  26/09/2022. PAGO FACTURA NCF B1500035991, POR SERVICIO DE RECOGIDA DE BASURA DE LA DIRECCION CENTRAL DE LA POLICIA AUXILIAR, CORRESPONDIENTE AL MES DE SEPTIEMBRE 2022</t>
  </si>
  <si>
    <t>B1500035991</t>
  </si>
  <si>
    <t>LIB: 6188 d/f  26/09/2022. PRIMER ABONO AL CERTIFICADO DE CONTRATO BS-0010930-2022, CORRESPONDIENTE AL 20% DEL VALOR DEL CONTRATO, DENTRO DE LOS 5 DIAS A PARTIR DEL REGISTRO DEL CONTRATO.</t>
  </si>
  <si>
    <t>BS-0010930-2022</t>
  </si>
  <si>
    <t>LIB: 6190  d/f  26/09/2022. PAGO FACTURA NCF B1500022783, SEGUN O/S MIP-2022-00476, POR SERVICIOS DE MANTENIMIENTO EN GARANTÍA DEL VEHÍCULO CHEVROLET COLORADO CHASIS #650594, ASIGNADO A SR. PEDRO PÉREZ RODRÍGUEZ, ENCARGADO DE LA SEGURIDAD INTERNA DEL DESPACHO</t>
  </si>
  <si>
    <t>B1500022783</t>
  </si>
  <si>
    <t>LIB: 6191 d/f 26/09/2022. PAGO FACTURA NCF B1500000952, SEGUN O/S MIP-2022-00486 POR SERVICIO DE REFRIGERIO PARA LA PRESENTACION DE LA ESTRATEGIA INTEGRAL DE SEGURIDAD CUIDADANANA MI PAIS SEGURO</t>
  </si>
  <si>
    <t>B1500000952</t>
  </si>
  <si>
    <t>Varga' S Servicios de Catering, SRL</t>
  </si>
  <si>
    <t>LIB: 6192 d/f  26/09/2022. PAGO FACTURA NCF B1500001784, SEGUN O/S MIP-202200527, POR SERVICIOS DE MANTENIMIENTO EN GARANTÍA DEL VEHÍCULO MITSUBISHI L200 CHASIS #00419, ASIGNADO AL GOBERNACIÓN DE MONTE CRISTI</t>
  </si>
  <si>
    <t>B1500001784</t>
  </si>
  <si>
    <t>LIB: 6227 d/f  27/09/2022. PAGO FACTURA NCF B1500000445, SEGUN O/S MIP-2022-00457, POR CONTRATACION PARA LOS SERVICIOS DE ALMUERZO EJECUTIVOS EMPACADOS PARA ESTE MINISTERIO.</t>
  </si>
  <si>
    <t>B1500000445</t>
  </si>
  <si>
    <t>DJ Mauad Catering, SRL</t>
  </si>
  <si>
    <t>LIB: 6243 d/f  27/09/2022. PAGO FACT. NCF B1500000112 D/F 04/08/2022 Y SALDO A LA O/S MIP-2021-00418,  PAGO DE SERVICIOS DE ASESORIA ESPECIALIZADA PARA LA CREACION DE IMPLEMENTACION DE UNA METODOLOGIA DE TRABAJO. DEL 04/07/2022 AL 04/08/2022</t>
  </si>
  <si>
    <t>B1500000112</t>
  </si>
  <si>
    <t>Daniel Enrique Pou Suazo</t>
  </si>
  <si>
    <t>LIB: 6244 d/f  27/09/2022. PAGO VARIAS FACTURAS, Y ABONO  A LA O/C MIP-2021-00550, POR ADQUISICION DE CORONAS FUNEBRES Y AREGLOS FLORALES PARA SER UTILIZADAS EN DISTINTAS ACTIVIDADES DE ESTE MINISTERIO.</t>
  </si>
  <si>
    <t>B1500000476</t>
  </si>
  <si>
    <t>B1500000477</t>
  </si>
  <si>
    <t>B1500000492</t>
  </si>
  <si>
    <t>B1500000493</t>
  </si>
  <si>
    <t>B1500000494</t>
  </si>
  <si>
    <t>B1500000504</t>
  </si>
  <si>
    <t>B1500000507</t>
  </si>
  <si>
    <t>Crisflor Floristeria SRL</t>
  </si>
  <si>
    <t>LIB: 6246  d/f 27/09/2022. PAGO FACTURA NCF B1500001251, Y SALDO AL CERTIFICADO DE CONTRATO BS-0004293-2022, POR ADQUISICION DE ARTICULOS Y MATERIALES GASTABLES PARA SER UTILIZADOS EN LAS DISTINTAS DIRECCIONES, DEPARTAMENTOS Y PROGRAMAS DE ESTE MINISTERIO.</t>
  </si>
  <si>
    <t>B1500001251</t>
  </si>
  <si>
    <t>LIB: 6281 d/f  28/09/2022. PAGO FACTURA NCF. B1500000060 D/F  02/09/2022, Y 4to. ABONO AL CERTIFICADO DE CONTRATO BS-0006989-2022, POR SERVICIOS JURIDICOS A ESTE MIP, CORRESPONDIENTE AL MES DE SEPTIEMBRE  2022.</t>
  </si>
  <si>
    <t>B1500000060</t>
  </si>
  <si>
    <t>LIB: 6282 d/f  28/09/2022. PAGO FACTURA NCF B1500000582, SEGUN O/C MIP-2022-00387, POR ADQUISICIÓN DE CINCO (5) TABLETAS TIPO 1 PARA SER UTILIZADAS POR LOS DEPARTAMENTOS DE ESTE MINISTERIO.</t>
  </si>
  <si>
    <t>B1500000582</t>
  </si>
  <si>
    <t>Dipuglia PC Outlet Store, SRL</t>
  </si>
  <si>
    <t>LIB: 6283 d/f   28/09/2022. PAGO VARIAS FACTURAS, Y 2DO ABONO O/C MIP-2022-00239, POR ADQUISICION DE 26 PUCHEROS DE ROSAS, PARA SER UTILIZADOS EN LAS DIFERENTES ACTIVIDADES DE ESTE MINISTERIO</t>
  </si>
  <si>
    <t>B1500001926</t>
  </si>
  <si>
    <t>B1500001929</t>
  </si>
  <si>
    <t>B1500001933</t>
  </si>
  <si>
    <t>B1500001948</t>
  </si>
  <si>
    <t>B1500001949</t>
  </si>
  <si>
    <t>CREACIONES SORIVEL CXA</t>
  </si>
  <si>
    <t>LIB: 6284   d/f  28/09/2022. PAGO CUENTA No.104278187-001, SEGUN FACTURA NCF. B1500002301, POR SERVICIO DE INTERNET ALTERNO PARA ESTE MIP, CORRESPONDIENTE AL PERIODO DEL 16/09/2022 AL 15/10/2022</t>
  </si>
  <si>
    <t>B1500002301</t>
  </si>
  <si>
    <t>Trilogy Dominicana, SA</t>
  </si>
  <si>
    <t>LIB: 6285  d/f  28/09/2022. PAGO FACTURA NCF B1500006788, POR EL 10% DEL PRESUPUESTO DE PUBLICIDAD, DE ACUERDO A LA LEY 134-03, CORRESPONDIENTE AL MES DE SEPTIEMBRE DEL AÑO 2022</t>
  </si>
  <si>
    <t>B1500006788</t>
  </si>
  <si>
    <t>Corporación Estatal de Radio y Televisión
(CERTV)</t>
  </si>
  <si>
    <t>LIB: 6286  d/f   28/09/2022. PAGO FACTURA NCF B1500004207, SEGUN O/S MIP-2022-00323, POR CONTRATACIÓN DE SERVICIO PARA 3 PUBLICACIONES DE CONVOCATORIA A LICITACIÓN PÚBLICA NACIONAL, EN UN (1) DIARIO DE CIRCULACIÓN NACIONAL LOS DÍAS 05, 06, 11 Y 12 DE JULIO 2022</t>
  </si>
  <si>
    <t>B1500004207</t>
  </si>
  <si>
    <t>EDITORA DEL CARIBE C POR A</t>
  </si>
  <si>
    <t>LIB: 6287  d/f  28/09/2022. LA PAGO FACTURA NCF B1500007372, SEGUN O/S MIP-2022-00542, POR CONTRATACIÓN DE SERVICIO PARA LA PUBLICACIÓN DOS DÍAS A LA CONVOCATORIA A SUBASTA INVERSA PARA LA ADQUISICIÓN DE VEHÍCULOS DE MOTOR PARA USO OPERATIVO DE ESTE MINISTERIO.</t>
  </si>
  <si>
    <t>B1500007372</t>
  </si>
  <si>
    <t>Editora Listin Diario, SA</t>
  </si>
  <si>
    <t>LIB: 6288 d/f 28/09/2022. PAGO FACTURA NCF B1500000132, SEGUN O/C MIP-2022-00424, POR SERVICIOS DE IMPRESIÓN PARA MIL QUINIENTOS (1,500) FOLDERS TIPO CARPETA, QUE SERÁN UTILIZADOS EN EL PRIMER CONGRESO DE NORMAS COMUNITARIAS DEL DISTRITO NACIONAL</t>
  </si>
  <si>
    <t>B1500000132</t>
  </si>
  <si>
    <t>Comprisa Papel y Papeles, SRL</t>
  </si>
  <si>
    <t>LIB: 6395  d/f  29/09/2022. ABONO FACTURA NCF B1500014581, Y 2do, ABONO AL  CERTIFICADO DE CONTRATO BS-0009741-2022, POR ADQUISICION DE COMPUTADORAS, IMPRESORAS, TELEFONOS, MEMORIAS USB, UPS Y SERVIDORES DE VIRTUALIZACION ,PARA  ESTE MIP.</t>
  </si>
  <si>
    <t>B1500014581</t>
  </si>
  <si>
    <t>LIB: 6397  d/f  29/09/2022. PAGO FACTURA NCF B1500000594, SEGUN O/C MIP-2022-00345, POR ADQUISICION DE IMPRESORA MULTIFUNCION HP LASER JET PRO M479FDN</t>
  </si>
  <si>
    <t>B1500000594</t>
  </si>
  <si>
    <t>LIB: 6400 d/f  29/09/2022. PAGO FACTURAS  NCF. B1500474194 Y B1500509877, POR SERVICIO MEDICO,  A LA SRAS. PATRICIA CONSTANZA REYES Y FRANCHESCA MANZUETA  QUIENES PERTENECEN A  ESTE MIP.</t>
  </si>
  <si>
    <t>B1500474194</t>
  </si>
  <si>
    <t>B1500509877</t>
  </si>
  <si>
    <t>PATRONATO DEL HOSPITAL GENERAL
MATERNO INFANTIL INC</t>
  </si>
  <si>
    <t>LIB: 6410 d/f 30/09/2022. SALDO FACTURA NCF B1500014581,Y 3er , ABONO AL  CERTIFICADO DE CONTRATO BS-0009741-2022, POR ADQUISICION  DE SISTEMA DE ALMACENAMIENTO, CENTRO DE COMPUTO EN LA  SEDE PRINCIPAL DE ESTE MIP.</t>
  </si>
  <si>
    <t>B150001458</t>
  </si>
  <si>
    <t>LIB: 6411 d/f  30/09/2022. PAGO FACTURA NCF B1500000005, SEGUN O/C MIP-2022-00539, POR ADQUISICIÓN RACIONES DE ALIMENTOS CRUDOS QUE SERÁN UTILIZADOS EN ACTIVIDADES PROPIAS DEL PLAN DE SEGURIDAD CIUDADANA MI PAÍS SEGURO DE ESTE MINISTERIO.</t>
  </si>
  <si>
    <t>B1500000005</t>
  </si>
  <si>
    <t>Crea 2, SRL</t>
  </si>
  <si>
    <t>LIB: 6412  d/f   30/09/2022 .PAGO FACTURA NCF B1500004672, SEGUN O/S MIP-2022-00556, POR CONTRATACIÓN PARA EL SERVICIO DE TRANSPORTE PARA SER UTILIZADOS EN DIFERENTES ACTIVIDADES DE ESTE MINISTERIO.</t>
  </si>
  <si>
    <t>B1500004672</t>
  </si>
  <si>
    <t>LIB: 6413 d/f 30/09/2022. PAGO FACTURA NCF B1500000754, SEGUN O/C MIP-2022- 00309, POR ADQUISICION DE 2 (DOS) IMPRESORAS MULTIFUNCIONALES PARA SER UTILIZADAS EN LA DIRECCION Y REGISTRO DE CONTROL DE ARMAS.</t>
  </si>
  <si>
    <t>B1500000754</t>
  </si>
  <si>
    <t>2P Technology, SRL</t>
  </si>
  <si>
    <t>LIB: 6414  d/f  30/09/2022. PAGO FACTURA NCF B1500000756, SEGUN O/C MIP-2022-00517, POR . ADQUISICIÓN DE VEINTICINCO (25) MONITORES PARA SER UTILIZADOS EN ESTE MINISTERIO.</t>
  </si>
  <si>
    <t>B1500000756</t>
  </si>
  <si>
    <t>LIB: 6415  d/f  30/09/2022. PAGO FACTURA NCF B1500000923, SEGUN O/C MIP-2022-00508, POR ADQUISICION DE TRITURADORA DE PAPEL Y SESENTA (60) MEMORIAS USB, PARA SER UTILIZADOS EN ESTE MINISTERIO</t>
  </si>
  <si>
    <t>B1500000923</t>
  </si>
  <si>
    <t>LIB: 6416  d/f 30/09/2022. PAGO FACTURA NCF B1500000431, SEGUN O/C MIP-2022-00255, POR ADQUISICION DE VARIOS EQUIPOS INFORMATICOS PARA SER DISTRIBUIDOS EN LAS DIFERENTES DEPENDENCIAS DE ESTE MINISTERIO.</t>
  </si>
  <si>
    <t>B1500000431</t>
  </si>
  <si>
    <t>LIB: 6417  d/f  30/09/2022. PAGO FACTURA NCF B1500000379, SEGUN O/S MIP-2022-00555, POR CONTRATACIÓN PARA EL SERVICIO DE TRANSPORTE PARA SER UTILIZADOS EN DIFERENTES ACTIVIDADES DE ESTE MINISTERIO</t>
  </si>
  <si>
    <t>B1500000379</t>
  </si>
  <si>
    <t>LIB: 6438  d/f 30/09/2022. PAGO FACTURAS NCF. B1500003282-3283 Y 7mo ABONO AL CERTIFICADO DE CONTRATO No. BS-0004490-2022 ,POR MANTENIMIENTO Y REPARACION A LOS  VEHICULOS MODELO  KIA CHASIS 477981 Y NISSAN CHASIS 0102968, PERTENCIENTES A ESTE MIP.</t>
  </si>
  <si>
    <t>B1500003282</t>
  </si>
  <si>
    <t>B1500003283</t>
  </si>
  <si>
    <t>LIB: 6443 d/f 30/09/2022. PAGO FACT. NCF B1500000113  Y 1er ABONO AL CERTIFICADO DE CONTRATO NO. BS-0009635-2022, POR SERVICIOS DE ASESORIA ESPECIALIZADA PARA LA CREACION DE IMPLEMENTACION DE UNA METODOLOGIA DE TRABAJO. DEL 04/08/2022 AL 04/09/2022</t>
  </si>
  <si>
    <t>B1500000113</t>
  </si>
  <si>
    <t>CHEF MABELA, EIRL</t>
  </si>
  <si>
    <t>CHEQUE: 77012  d/f  01/09/2022. PAGO FACTURA NCF B1500000012  D/F 1/6/2022, O/S-MIP-2022-00432, POR SERVICIO DE  ALMUERZO  PARA 18  PERSONAS EN LA REUNION-TALLER QUE SOSTUVO LA COMISION EDUCATIVA DE REFORMA DE LA POLICIA NACIONAL DE ESTE MIP. OBJETO: 2.2.9.2.01.</t>
  </si>
  <si>
    <t>B1500000012</t>
  </si>
  <si>
    <t>LIB: 5510 d/f 08/09/2022. PAGO FACTURA  NCF. B1500409575 D/F 30/05/2022, POR CONCEPTO DE, CONSULTA  MEDICA  A LA SRA. YOSELI DE LOS SANTOS PEÑA CASTILLO, QUIEN PERTENECE  AL PROGRAMA  POLICIA AUX. DE ESTE MIP.</t>
  </si>
  <si>
    <t>COMERCIAL UP, SRL</t>
  </si>
  <si>
    <t>CHEQUE: 77137  d/f  12/09/2022.  PAGO FACTURA NCF B1500000189, D/F 13/07/2022, O/C-MIP-2022-00249, POR ADQUISICION E INTALACION ELECTRICA DE ILUMINACION PARA EL DATA CENTER DE ESTE MIP, OBJETO: 2.3.9.6.01</t>
  </si>
  <si>
    <t>RICOS BUFFET, SRL</t>
  </si>
  <si>
    <t>CHEQUE: 77152  d/f    13/09/2022. PAGO FACTURA NCF. B1500000897, D/F 15/8/2022, O/S MIP-2022-00304, POR SERVICIO DE ALMUERZO EN LA REUNION QUE SOSTUVO EL MINISTRO CON LOS INTEGRANTES DEL GABINETE MINISTERIAL EN ESTE MINISTERIO. OBJETO: 2.2.9.2.01.</t>
  </si>
  <si>
    <t>B1500000897</t>
  </si>
  <si>
    <t>CHEQUE:  77153  d/f   13/09/2022.  PAGO FACTURA NCF.B1500000041 D/F 28/07/2022, POR HONORARIOS PROFESIONALES,  EN LA LEGALIZACION DE  DOCUMENTOS, EN LA DIRECCION JURIDICA DE ESTE MIP. 
OBJETO 2.2.8.7.02.</t>
  </si>
  <si>
    <t>B1500000041</t>
  </si>
  <si>
    <t>GOBERNACION EDIFICIO JUAN PABLO DUARTE</t>
  </si>
  <si>
    <t>CHEQUE: 77290  d/f   29/09/2022. PAGO FACTURA NCF. B1500000277 22/09/2022, PARA APORTE POR MANTENIMIENTO DEL EDIFICIO JUAN PABLO DUARTE, CORRESPONDIENTE AL MES DE SEPTIEMBRE 2022. OBJETO: 2.2.7.1.02</t>
  </si>
  <si>
    <t>B1500000277</t>
  </si>
  <si>
    <t>B1500000189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</si>
</sst>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22">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0" fontId="15" fillId="4" borderId="1" xfId="17" applyFont="1" applyBorder="1" applyAlignment="1">
      <alignment wrapText="1"/>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8" xfId="17" applyFont="1" applyFill="1" applyBorder="1" applyAlignment="1">
      <alignment horizontal="left" vertical="center" wrapText="1"/>
    </xf>
    <xf numFmtId="14" fontId="16" fillId="3" borderId="1" xfId="0" applyNumberFormat="1" applyFont="1" applyFill="1" applyBorder="1" applyAlignment="1">
      <alignment horizontal="center"/>
    </xf>
    <xf numFmtId="0" fontId="15" fillId="3" borderId="1" xfId="0" applyFont="1" applyFill="1" applyBorder="1" applyAlignment="1">
      <alignment wrapText="1"/>
    </xf>
    <xf numFmtId="0" fontId="15" fillId="4" borderId="8" xfId="17" applyFont="1" applyBorder="1" applyAlignment="1">
      <alignment horizontal="left" wrapText="1"/>
    </xf>
    <xf numFmtId="0" fontId="15" fillId="3" borderId="1" xfId="17" applyFont="1" applyFill="1" applyBorder="1" applyAlignment="1">
      <alignment vertical="center" wrapText="1"/>
    </xf>
    <xf numFmtId="0" fontId="15" fillId="3" borderId="1"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5" fillId="3" borderId="8" xfId="0" applyFont="1" applyFill="1" applyBorder="1" applyAlignment="1">
      <alignment horizontal="left" wrapText="1"/>
    </xf>
    <xf numFmtId="0" fontId="16" fillId="0" borderId="1" xfId="0" applyFont="1" applyBorder="1" applyAlignment="1">
      <alignment horizontal="center"/>
    </xf>
    <xf numFmtId="0" fontId="15" fillId="3" borderId="8" xfId="17" applyFont="1" applyFill="1" applyBorder="1" applyAlignment="1">
      <alignment horizontal="left" vertical="center" wrapText="1"/>
    </xf>
    <xf numFmtId="0" fontId="15" fillId="4" borderId="8" xfId="17" applyFont="1" applyBorder="1" applyAlignment="1">
      <alignment horizontal="left" wrapText="1"/>
    </xf>
    <xf numFmtId="0" fontId="15" fillId="3" borderId="8" xfId="0" applyFont="1" applyFill="1" applyBorder="1" applyAlignment="1">
      <alignment horizontal="left" wrapText="1"/>
    </xf>
    <xf numFmtId="4" fontId="0" fillId="0" borderId="0" xfId="0" applyNumberFormat="1"/>
    <xf numFmtId="0" fontId="15" fillId="4" borderId="8" xfId="17" applyFont="1" applyBorder="1" applyAlignment="1">
      <alignment horizontal="left" wrapText="1"/>
    </xf>
    <xf numFmtId="0" fontId="15" fillId="3" borderId="8" xfId="0" applyFont="1" applyFill="1" applyBorder="1" applyAlignment="1">
      <alignment horizontal="left" wrapText="1"/>
    </xf>
    <xf numFmtId="0" fontId="15" fillId="3" borderId="8" xfId="17" applyFont="1" applyFill="1" applyBorder="1" applyAlignment="1">
      <alignment horizontal="left" vertical="center" wrapText="1"/>
    </xf>
    <xf numFmtId="0" fontId="15" fillId="3" borderId="7" xfId="17" applyFont="1" applyFill="1" applyBorder="1" applyAlignment="1">
      <alignment vertical="center" wrapText="1"/>
    </xf>
    <xf numFmtId="0" fontId="15" fillId="3" borderId="8" xfId="17" applyFont="1" applyFill="1" applyBorder="1" applyAlignment="1">
      <alignment horizontal="left" vertical="center" wrapText="1"/>
    </xf>
    <xf numFmtId="0" fontId="15" fillId="3" borderId="8" xfId="17" applyFont="1" applyFill="1" applyBorder="1" applyAlignment="1">
      <alignment horizontal="left" vertical="center" wrapText="1"/>
    </xf>
    <xf numFmtId="14" fontId="15" fillId="0" borderId="1" xfId="13" applyNumberFormat="1" applyFont="1" applyBorder="1" applyAlignment="1">
      <alignment horizontal="center" wrapText="1"/>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15" fillId="3" borderId="7"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xf numFmtId="0" fontId="15" fillId="3" borderId="9" xfId="17" applyFont="1" applyFill="1" applyBorder="1" applyAlignment="1">
      <alignment horizontal="left" vertical="center" wrapText="1"/>
    </xf>
    <xf numFmtId="0" fontId="15" fillId="4" borderId="7" xfId="17" applyFont="1" applyBorder="1" applyAlignment="1">
      <alignment horizontal="left" wrapText="1"/>
    </xf>
    <xf numFmtId="0" fontId="15" fillId="4" borderId="9" xfId="17" applyFont="1" applyBorder="1" applyAlignment="1">
      <alignment horizontal="left" wrapText="1"/>
    </xf>
    <xf numFmtId="0" fontId="15" fillId="4" borderId="8" xfId="17" applyFont="1" applyBorder="1" applyAlignment="1">
      <alignment horizontal="left" wrapText="1"/>
    </xf>
    <xf numFmtId="0" fontId="15" fillId="3" borderId="7" xfId="0" applyFont="1" applyFill="1" applyBorder="1" applyAlignment="1">
      <alignment horizontal="left" wrapText="1"/>
    </xf>
    <xf numFmtId="0" fontId="15" fillId="3" borderId="9" xfId="0" applyFont="1" applyFill="1" applyBorder="1" applyAlignment="1">
      <alignment horizontal="left" wrapText="1"/>
    </xf>
    <xf numFmtId="0" fontId="15" fillId="3" borderId="8" xfId="0" applyFont="1" applyFill="1" applyBorder="1" applyAlignment="1">
      <alignment horizontal="left" wrapText="1"/>
    </xf>
    <xf numFmtId="4" fontId="0" fillId="0" borderId="1" xfId="0" applyNumberFormat="1" applyBorder="1"/>
    <xf numFmtId="0" fontId="15" fillId="3" borderId="1" xfId="0" applyFont="1" applyFill="1" applyBorder="1" applyAlignment="1">
      <alignment horizontal="left" wrapText="1"/>
    </xf>
    <xf numFmtId="0" fontId="15" fillId="4" borderId="1" xfId="17" applyFont="1" applyBorder="1" applyAlignment="1">
      <alignment horizontal="lef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97" t="s">
        <v>105</v>
      </c>
      <c r="C9" s="97"/>
      <c r="D9" s="97"/>
      <c r="E9" s="97"/>
      <c r="F9" s="97"/>
      <c r="G9" s="97"/>
      <c r="H9" s="97"/>
      <c r="I9" s="97"/>
      <c r="J9" s="97"/>
      <c r="K9" s="9"/>
    </row>
    <row r="10" spans="2:11" customFormat="1" ht="14.25" customHeight="1" x14ac:dyDescent="0.25">
      <c r="C10" s="10"/>
      <c r="D10" s="10"/>
      <c r="E10" s="10"/>
      <c r="F10" s="10"/>
      <c r="G10" s="10"/>
      <c r="H10" s="8"/>
      <c r="I10" s="8"/>
      <c r="J10" s="8"/>
      <c r="K10" s="9"/>
    </row>
    <row r="11" spans="2:11" customFormat="1" ht="21" customHeight="1" x14ac:dyDescent="0.25">
      <c r="B11" s="100" t="s">
        <v>106</v>
      </c>
      <c r="C11" s="100"/>
      <c r="D11" s="100"/>
      <c r="E11" s="100"/>
      <c r="F11" s="100"/>
      <c r="G11" s="100"/>
      <c r="H11" s="100"/>
      <c r="I11" s="100"/>
      <c r="J11" s="100"/>
      <c r="K11" s="9"/>
    </row>
    <row r="12" spans="2:11" customFormat="1" ht="26.25" customHeight="1" x14ac:dyDescent="0.25">
      <c r="B12" s="99" t="s">
        <v>107</v>
      </c>
      <c r="C12" s="99"/>
      <c r="D12" s="99"/>
      <c r="E12" s="99"/>
      <c r="F12" s="99"/>
      <c r="G12" s="99"/>
      <c r="H12" s="99"/>
      <c r="I12" s="99"/>
      <c r="J12" s="99"/>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101"/>
      <c r="D56" s="101"/>
    </row>
    <row r="57" spans="2:10" ht="15.75" x14ac:dyDescent="0.25">
      <c r="C57" s="7" t="s">
        <v>101</v>
      </c>
      <c r="D57" s="7"/>
      <c r="E57" s="2" t="s">
        <v>102</v>
      </c>
    </row>
    <row r="58" spans="2:10" ht="18.75" customHeight="1" x14ac:dyDescent="0.25">
      <c r="C58" s="40" t="s">
        <v>154</v>
      </c>
      <c r="D58" s="5"/>
      <c r="E58" s="3" t="s">
        <v>103</v>
      </c>
    </row>
    <row r="59" spans="2:10" ht="18.75" x14ac:dyDescent="0.3">
      <c r="B59" s="98" t="s">
        <v>155</v>
      </c>
      <c r="C59" s="98"/>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195"/>
  <sheetViews>
    <sheetView tabSelected="1" view="pageBreakPreview" topLeftCell="A170" zoomScale="85" zoomScaleNormal="90" zoomScaleSheetLayoutView="85" workbookViewId="0">
      <selection activeCell="E180" sqref="E180"/>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110" t="s">
        <v>105</v>
      </c>
      <c r="C8" s="110"/>
      <c r="D8" s="110"/>
      <c r="E8" s="110"/>
      <c r="F8" s="110"/>
      <c r="G8" s="110"/>
      <c r="H8" s="110"/>
      <c r="I8" s="110"/>
      <c r="J8" s="110"/>
      <c r="K8" s="46"/>
    </row>
    <row r="9" spans="2:11" x14ac:dyDescent="0.2">
      <c r="C9" s="62"/>
      <c r="D9" s="63"/>
      <c r="E9" s="64"/>
      <c r="F9" s="65"/>
      <c r="G9" s="66"/>
      <c r="H9" s="67"/>
      <c r="I9" s="67"/>
      <c r="J9" s="67"/>
      <c r="K9" s="46"/>
    </row>
    <row r="10" spans="2:11" x14ac:dyDescent="0.2">
      <c r="B10" s="110" t="s">
        <v>106</v>
      </c>
      <c r="C10" s="110"/>
      <c r="D10" s="110"/>
      <c r="E10" s="110"/>
      <c r="F10" s="110"/>
      <c r="G10" s="110"/>
      <c r="H10" s="110"/>
      <c r="I10" s="110"/>
      <c r="J10" s="110"/>
      <c r="K10" s="46"/>
    </row>
    <row r="11" spans="2:11" x14ac:dyDescent="0.2">
      <c r="B11" s="111" t="s">
        <v>165</v>
      </c>
      <c r="C11" s="111"/>
      <c r="D11" s="111"/>
      <c r="E11" s="111"/>
      <c r="F11" s="111"/>
      <c r="G11" s="111"/>
      <c r="H11" s="111"/>
      <c r="I11" s="111"/>
      <c r="J11" s="111"/>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111" customHeight="1" x14ac:dyDescent="0.2">
      <c r="B14" s="82" t="s">
        <v>520</v>
      </c>
      <c r="C14" s="82" t="s">
        <v>521</v>
      </c>
      <c r="D14" s="71" t="s">
        <v>522</v>
      </c>
      <c r="E14" s="72">
        <v>44713</v>
      </c>
      <c r="F14" s="69">
        <v>74015.19</v>
      </c>
      <c r="G14" s="70">
        <f>30+E14</f>
        <v>44743</v>
      </c>
      <c r="H14" s="69">
        <f>+F14</f>
        <v>74015.19</v>
      </c>
      <c r="I14" s="57">
        <v>0</v>
      </c>
      <c r="J14" s="85" t="s">
        <v>33</v>
      </c>
    </row>
    <row r="15" spans="2:11" s="48" customFormat="1" ht="93" customHeight="1" x14ac:dyDescent="0.2">
      <c r="B15" s="82" t="s">
        <v>166</v>
      </c>
      <c r="C15" s="82" t="s">
        <v>170</v>
      </c>
      <c r="D15" s="71" t="s">
        <v>164</v>
      </c>
      <c r="E15" s="72">
        <v>44790</v>
      </c>
      <c r="F15" s="69">
        <v>773974.3</v>
      </c>
      <c r="G15" s="70">
        <f>30+E15</f>
        <v>44820</v>
      </c>
      <c r="H15" s="69">
        <v>773974.3</v>
      </c>
      <c r="I15" s="57">
        <v>0</v>
      </c>
      <c r="J15" s="85" t="s">
        <v>33</v>
      </c>
    </row>
    <row r="16" spans="2:11" s="48" customFormat="1" ht="63.75" x14ac:dyDescent="0.2">
      <c r="B16" s="81" t="s">
        <v>169</v>
      </c>
      <c r="C16" s="93" t="s">
        <v>167</v>
      </c>
      <c r="D16" s="71" t="s">
        <v>168</v>
      </c>
      <c r="E16" s="72">
        <v>44785</v>
      </c>
      <c r="F16" s="69">
        <v>163919.96</v>
      </c>
      <c r="G16" s="70">
        <f t="shared" ref="G16:G25" si="0">30+E16</f>
        <v>44815</v>
      </c>
      <c r="H16" s="69">
        <v>163919.96</v>
      </c>
      <c r="I16" s="57">
        <v>0</v>
      </c>
      <c r="J16" s="85" t="s">
        <v>33</v>
      </c>
    </row>
    <row r="17" spans="2:10" s="48" customFormat="1" ht="76.5" x14ac:dyDescent="0.2">
      <c r="B17" s="81" t="s">
        <v>173</v>
      </c>
      <c r="C17" s="81" t="s">
        <v>171</v>
      </c>
      <c r="D17" s="71" t="s">
        <v>172</v>
      </c>
      <c r="E17" s="72">
        <v>44777</v>
      </c>
      <c r="F17" s="69">
        <v>297360</v>
      </c>
      <c r="G17" s="70">
        <f t="shared" si="0"/>
        <v>44807</v>
      </c>
      <c r="H17" s="69">
        <v>297360</v>
      </c>
      <c r="I17" s="57">
        <v>0</v>
      </c>
      <c r="J17" s="85" t="s">
        <v>33</v>
      </c>
    </row>
    <row r="18" spans="2:10" s="48" customFormat="1" ht="89.25" x14ac:dyDescent="0.2">
      <c r="B18" s="81" t="s">
        <v>175</v>
      </c>
      <c r="C18" s="81" t="s">
        <v>174</v>
      </c>
      <c r="D18" s="71" t="s">
        <v>17</v>
      </c>
      <c r="E18" s="72">
        <v>44754</v>
      </c>
      <c r="F18" s="69">
        <v>2019717.15</v>
      </c>
      <c r="G18" s="70">
        <f t="shared" si="0"/>
        <v>44784</v>
      </c>
      <c r="H18" s="69">
        <f>+F18</f>
        <v>2019717.15</v>
      </c>
      <c r="I18" s="57">
        <v>0</v>
      </c>
      <c r="J18" s="85" t="s">
        <v>33</v>
      </c>
    </row>
    <row r="19" spans="2:10" s="48" customFormat="1" ht="63.75" x14ac:dyDescent="0.2">
      <c r="B19" s="81" t="s">
        <v>178</v>
      </c>
      <c r="C19" s="82" t="s">
        <v>176</v>
      </c>
      <c r="D19" s="71" t="s">
        <v>177</v>
      </c>
      <c r="E19" s="72">
        <v>44774</v>
      </c>
      <c r="F19" s="69">
        <v>79060</v>
      </c>
      <c r="G19" s="70">
        <f t="shared" si="0"/>
        <v>44804</v>
      </c>
      <c r="H19" s="69">
        <f t="shared" ref="H19:H25" si="1">+F19</f>
        <v>79060</v>
      </c>
      <c r="I19" s="57">
        <v>0</v>
      </c>
      <c r="J19" s="85" t="s">
        <v>33</v>
      </c>
    </row>
    <row r="20" spans="2:10" s="48" customFormat="1" ht="19.5" customHeight="1" x14ac:dyDescent="0.2">
      <c r="B20" s="102" t="s">
        <v>185</v>
      </c>
      <c r="C20" s="102" t="s">
        <v>179</v>
      </c>
      <c r="D20" s="71" t="s">
        <v>180</v>
      </c>
      <c r="E20" s="72">
        <v>44768</v>
      </c>
      <c r="F20" s="69">
        <v>2800</v>
      </c>
      <c r="G20" s="70">
        <f t="shared" si="0"/>
        <v>44798</v>
      </c>
      <c r="H20" s="69">
        <f t="shared" si="1"/>
        <v>2800</v>
      </c>
      <c r="I20" s="57">
        <v>0</v>
      </c>
      <c r="J20" s="85" t="s">
        <v>33</v>
      </c>
    </row>
    <row r="21" spans="2:10" s="48" customFormat="1" ht="19.5" customHeight="1" x14ac:dyDescent="0.2">
      <c r="B21" s="112"/>
      <c r="C21" s="112"/>
      <c r="D21" s="71" t="s">
        <v>181</v>
      </c>
      <c r="E21" s="72">
        <v>44774</v>
      </c>
      <c r="F21" s="69">
        <v>3850</v>
      </c>
      <c r="G21" s="70">
        <f t="shared" si="0"/>
        <v>44804</v>
      </c>
      <c r="H21" s="69">
        <f t="shared" si="1"/>
        <v>3850</v>
      </c>
      <c r="I21" s="57">
        <v>0</v>
      </c>
      <c r="J21" s="85" t="s">
        <v>33</v>
      </c>
    </row>
    <row r="22" spans="2:10" s="48" customFormat="1" ht="19.5" customHeight="1" x14ac:dyDescent="0.2">
      <c r="B22" s="112"/>
      <c r="C22" s="112"/>
      <c r="D22" s="71" t="s">
        <v>182</v>
      </c>
      <c r="E22" s="72">
        <v>44763</v>
      </c>
      <c r="F22" s="69">
        <v>3500</v>
      </c>
      <c r="G22" s="70">
        <f t="shared" si="0"/>
        <v>44793</v>
      </c>
      <c r="H22" s="69">
        <f t="shared" si="1"/>
        <v>3500</v>
      </c>
      <c r="I22" s="57">
        <v>0</v>
      </c>
      <c r="J22" s="85" t="s">
        <v>33</v>
      </c>
    </row>
    <row r="23" spans="2:10" s="48" customFormat="1" ht="19.5" customHeight="1" x14ac:dyDescent="0.2">
      <c r="B23" s="112"/>
      <c r="C23" s="112"/>
      <c r="D23" s="71" t="s">
        <v>183</v>
      </c>
      <c r="E23" s="72">
        <v>44777</v>
      </c>
      <c r="F23" s="69">
        <v>4200</v>
      </c>
      <c r="G23" s="70">
        <f t="shared" si="0"/>
        <v>44807</v>
      </c>
      <c r="H23" s="69">
        <f t="shared" si="1"/>
        <v>4200</v>
      </c>
      <c r="I23" s="57">
        <v>0</v>
      </c>
      <c r="J23" s="85" t="s">
        <v>33</v>
      </c>
    </row>
    <row r="24" spans="2:10" s="48" customFormat="1" ht="19.5" customHeight="1" x14ac:dyDescent="0.2">
      <c r="B24" s="103"/>
      <c r="C24" s="103"/>
      <c r="D24" s="71" t="s">
        <v>184</v>
      </c>
      <c r="E24" s="72">
        <v>44782</v>
      </c>
      <c r="F24" s="69">
        <v>3850</v>
      </c>
      <c r="G24" s="70">
        <f t="shared" si="0"/>
        <v>44812</v>
      </c>
      <c r="H24" s="69">
        <f t="shared" si="1"/>
        <v>3850</v>
      </c>
      <c r="I24" s="57">
        <v>0</v>
      </c>
      <c r="J24" s="85" t="s">
        <v>33</v>
      </c>
    </row>
    <row r="25" spans="2:10" s="48" customFormat="1" ht="76.5" x14ac:dyDescent="0.2">
      <c r="B25" s="81" t="s">
        <v>166</v>
      </c>
      <c r="C25" s="82" t="s">
        <v>186</v>
      </c>
      <c r="D25" s="71" t="s">
        <v>187</v>
      </c>
      <c r="E25" s="72">
        <v>44783</v>
      </c>
      <c r="F25" s="69">
        <v>1060230</v>
      </c>
      <c r="G25" s="70">
        <f t="shared" si="0"/>
        <v>44813</v>
      </c>
      <c r="H25" s="69">
        <f t="shared" si="1"/>
        <v>1060230</v>
      </c>
      <c r="I25" s="57">
        <v>0</v>
      </c>
      <c r="J25" s="85" t="s">
        <v>33</v>
      </c>
    </row>
    <row r="26" spans="2:10" ht="60.75" customHeight="1" x14ac:dyDescent="0.2">
      <c r="B26" s="49" t="s">
        <v>0</v>
      </c>
      <c r="C26" s="49" t="s">
        <v>1</v>
      </c>
      <c r="D26" s="49" t="s">
        <v>3</v>
      </c>
      <c r="E26" s="49" t="s">
        <v>2</v>
      </c>
      <c r="F26" s="50" t="s">
        <v>4</v>
      </c>
      <c r="G26" s="49" t="s">
        <v>5</v>
      </c>
      <c r="H26" s="49" t="s">
        <v>6</v>
      </c>
      <c r="I26" s="49" t="s">
        <v>7</v>
      </c>
      <c r="J26" s="49" t="s">
        <v>8</v>
      </c>
    </row>
    <row r="27" spans="2:10" ht="80.25" customHeight="1" x14ac:dyDescent="0.2">
      <c r="B27" s="82" t="s">
        <v>190</v>
      </c>
      <c r="C27" s="82" t="s">
        <v>188</v>
      </c>
      <c r="D27" s="71" t="s">
        <v>189</v>
      </c>
      <c r="E27" s="72">
        <v>44788</v>
      </c>
      <c r="F27" s="69">
        <v>499994.04</v>
      </c>
      <c r="G27" s="70">
        <f>30+E27</f>
        <v>44818</v>
      </c>
      <c r="H27" s="69">
        <f>+F27</f>
        <v>499994.04</v>
      </c>
      <c r="I27" s="57">
        <v>0</v>
      </c>
      <c r="J27" s="85" t="s">
        <v>33</v>
      </c>
    </row>
    <row r="28" spans="2:10" ht="76.5" x14ac:dyDescent="0.2">
      <c r="B28" s="81" t="s">
        <v>193</v>
      </c>
      <c r="C28" s="82" t="s">
        <v>191</v>
      </c>
      <c r="D28" s="71" t="s">
        <v>192</v>
      </c>
      <c r="E28" s="72">
        <v>44767</v>
      </c>
      <c r="F28" s="69">
        <v>322140</v>
      </c>
      <c r="G28" s="70">
        <f>30+E28</f>
        <v>44797</v>
      </c>
      <c r="H28" s="69">
        <f>+F28</f>
        <v>322140</v>
      </c>
      <c r="I28" s="57">
        <v>0</v>
      </c>
      <c r="J28" s="85" t="s">
        <v>33</v>
      </c>
    </row>
    <row r="29" spans="2:10" ht="76.5" x14ac:dyDescent="0.2">
      <c r="B29" s="81" t="s">
        <v>196</v>
      </c>
      <c r="C29" s="82" t="s">
        <v>194</v>
      </c>
      <c r="D29" s="71" t="s">
        <v>195</v>
      </c>
      <c r="E29" s="72">
        <v>44754</v>
      </c>
      <c r="F29" s="69">
        <v>567580</v>
      </c>
      <c r="G29" s="70">
        <f t="shared" ref="G29:G36" si="2">30+E29</f>
        <v>44784</v>
      </c>
      <c r="H29" s="69">
        <f t="shared" ref="H29:H37" si="3">+F29</f>
        <v>567580</v>
      </c>
      <c r="I29" s="57">
        <v>0</v>
      </c>
      <c r="J29" s="85" t="s">
        <v>33</v>
      </c>
    </row>
    <row r="30" spans="2:10" ht="63.75" x14ac:dyDescent="0.2">
      <c r="B30" s="81" t="s">
        <v>199</v>
      </c>
      <c r="C30" s="81" t="s">
        <v>197</v>
      </c>
      <c r="D30" s="71" t="s">
        <v>198</v>
      </c>
      <c r="E30" s="72">
        <v>44778</v>
      </c>
      <c r="F30" s="69">
        <v>66441.36</v>
      </c>
      <c r="G30" s="70">
        <f t="shared" si="2"/>
        <v>44808</v>
      </c>
      <c r="H30" s="69">
        <f t="shared" si="3"/>
        <v>66441.36</v>
      </c>
      <c r="I30" s="57">
        <v>0</v>
      </c>
      <c r="J30" s="85" t="s">
        <v>33</v>
      </c>
    </row>
    <row r="31" spans="2:10" ht="102" x14ac:dyDescent="0.2">
      <c r="B31" s="81" t="s">
        <v>202</v>
      </c>
      <c r="C31" s="81" t="s">
        <v>200</v>
      </c>
      <c r="D31" s="71" t="s">
        <v>201</v>
      </c>
      <c r="E31" s="72">
        <v>44762</v>
      </c>
      <c r="F31" s="69">
        <v>187171.78</v>
      </c>
      <c r="G31" s="70">
        <f t="shared" si="2"/>
        <v>44792</v>
      </c>
      <c r="H31" s="69">
        <f t="shared" si="3"/>
        <v>187171.78</v>
      </c>
      <c r="I31" s="57">
        <v>0</v>
      </c>
      <c r="J31" s="85" t="s">
        <v>33</v>
      </c>
    </row>
    <row r="32" spans="2:10" ht="76.5" x14ac:dyDescent="0.2">
      <c r="B32" s="81" t="s">
        <v>205</v>
      </c>
      <c r="C32" s="81" t="s">
        <v>203</v>
      </c>
      <c r="D32" s="71" t="s">
        <v>204</v>
      </c>
      <c r="E32" s="72">
        <v>44740</v>
      </c>
      <c r="F32" s="69">
        <v>1144600</v>
      </c>
      <c r="G32" s="70">
        <f t="shared" si="2"/>
        <v>44770</v>
      </c>
      <c r="H32" s="69">
        <f t="shared" si="3"/>
        <v>1144600</v>
      </c>
      <c r="I32" s="57">
        <v>0</v>
      </c>
      <c r="J32" s="85" t="s">
        <v>33</v>
      </c>
    </row>
    <row r="33" spans="2:10" ht="102" x14ac:dyDescent="0.2">
      <c r="B33" s="81" t="s">
        <v>11</v>
      </c>
      <c r="C33" s="81" t="s">
        <v>206</v>
      </c>
      <c r="D33" s="71" t="s">
        <v>207</v>
      </c>
      <c r="E33" s="72">
        <v>44761</v>
      </c>
      <c r="F33" s="69">
        <v>450080.66</v>
      </c>
      <c r="G33" s="70">
        <f t="shared" si="2"/>
        <v>44791</v>
      </c>
      <c r="H33" s="69">
        <f t="shared" si="3"/>
        <v>450080.66</v>
      </c>
      <c r="I33" s="57">
        <v>0</v>
      </c>
      <c r="J33" s="85" t="s">
        <v>33</v>
      </c>
    </row>
    <row r="34" spans="2:10" ht="89.25" x14ac:dyDescent="0.2">
      <c r="B34" s="77" t="s">
        <v>91</v>
      </c>
      <c r="C34" s="77" t="s">
        <v>208</v>
      </c>
      <c r="D34" s="71" t="s">
        <v>209</v>
      </c>
      <c r="E34" s="72">
        <v>44774</v>
      </c>
      <c r="F34" s="69">
        <v>1215618.6499999999</v>
      </c>
      <c r="G34" s="70">
        <f t="shared" si="2"/>
        <v>44804</v>
      </c>
      <c r="H34" s="69">
        <f t="shared" si="3"/>
        <v>1215618.6499999999</v>
      </c>
      <c r="I34" s="57">
        <v>0</v>
      </c>
      <c r="J34" s="85" t="s">
        <v>33</v>
      </c>
    </row>
    <row r="35" spans="2:10" ht="36.75" customHeight="1" x14ac:dyDescent="0.2">
      <c r="B35" s="102" t="s">
        <v>213</v>
      </c>
      <c r="C35" s="102" t="s">
        <v>210</v>
      </c>
      <c r="D35" s="71" t="s">
        <v>211</v>
      </c>
      <c r="E35" s="72">
        <v>44743</v>
      </c>
      <c r="F35" s="69">
        <v>2969</v>
      </c>
      <c r="G35" s="70">
        <f t="shared" si="2"/>
        <v>44773</v>
      </c>
      <c r="H35" s="69">
        <f t="shared" si="3"/>
        <v>2969</v>
      </c>
      <c r="I35" s="57">
        <v>0</v>
      </c>
      <c r="J35" s="85" t="s">
        <v>33</v>
      </c>
    </row>
    <row r="36" spans="2:10" ht="36.75" customHeight="1" x14ac:dyDescent="0.2">
      <c r="B36" s="103"/>
      <c r="C36" s="103"/>
      <c r="D36" s="71" t="s">
        <v>212</v>
      </c>
      <c r="E36" s="72">
        <v>44775</v>
      </c>
      <c r="F36" s="69">
        <v>2969</v>
      </c>
      <c r="G36" s="70">
        <f t="shared" si="2"/>
        <v>44805</v>
      </c>
      <c r="H36" s="69">
        <f t="shared" si="3"/>
        <v>2969</v>
      </c>
      <c r="I36" s="57">
        <v>0</v>
      </c>
      <c r="J36" s="85" t="s">
        <v>33</v>
      </c>
    </row>
    <row r="37" spans="2:10" ht="81.75" customHeight="1" x14ac:dyDescent="0.2">
      <c r="B37" s="95" t="s">
        <v>216</v>
      </c>
      <c r="C37" s="95" t="s">
        <v>214</v>
      </c>
      <c r="D37" s="71" t="s">
        <v>215</v>
      </c>
      <c r="E37" s="72">
        <v>44771</v>
      </c>
      <c r="F37" s="69">
        <v>1102896.2</v>
      </c>
      <c r="G37" s="70">
        <f>30+E37</f>
        <v>44801</v>
      </c>
      <c r="H37" s="69">
        <f t="shared" si="3"/>
        <v>1102896.2</v>
      </c>
      <c r="I37" s="57">
        <v>0</v>
      </c>
      <c r="J37" s="85" t="s">
        <v>33</v>
      </c>
    </row>
    <row r="38" spans="2:10" ht="57" customHeight="1" x14ac:dyDescent="0.2">
      <c r="B38" s="49" t="s">
        <v>0</v>
      </c>
      <c r="C38" s="49" t="s">
        <v>1</v>
      </c>
      <c r="D38" s="49" t="s">
        <v>3</v>
      </c>
      <c r="E38" s="49" t="s">
        <v>2</v>
      </c>
      <c r="F38" s="50" t="s">
        <v>4</v>
      </c>
      <c r="G38" s="49" t="s">
        <v>5</v>
      </c>
      <c r="H38" s="49" t="s">
        <v>6</v>
      </c>
      <c r="I38" s="49" t="s">
        <v>7</v>
      </c>
      <c r="J38" s="49" t="s">
        <v>8</v>
      </c>
    </row>
    <row r="39" spans="2:10" ht="87" customHeight="1" x14ac:dyDescent="0.2">
      <c r="B39" s="92" t="s">
        <v>219</v>
      </c>
      <c r="C39" s="92" t="s">
        <v>217</v>
      </c>
      <c r="D39" s="71" t="s">
        <v>218</v>
      </c>
      <c r="E39" s="72">
        <v>44774</v>
      </c>
      <c r="F39" s="69">
        <v>146818.76</v>
      </c>
      <c r="G39" s="70">
        <f t="shared" ref="G39:G47" si="4">30+E39</f>
        <v>44804</v>
      </c>
      <c r="H39" s="69">
        <f t="shared" ref="H39:H47" si="5">+F39</f>
        <v>146818.76</v>
      </c>
      <c r="I39" s="57">
        <v>0</v>
      </c>
      <c r="J39" s="85" t="s">
        <v>33</v>
      </c>
    </row>
    <row r="40" spans="2:10" ht="97.5" customHeight="1" x14ac:dyDescent="0.2">
      <c r="B40" s="94" t="s">
        <v>219</v>
      </c>
      <c r="C40" s="92" t="s">
        <v>220</v>
      </c>
      <c r="D40" s="71" t="s">
        <v>221</v>
      </c>
      <c r="E40" s="72">
        <v>44790</v>
      </c>
      <c r="F40" s="69">
        <v>12053.66</v>
      </c>
      <c r="G40" s="70">
        <f t="shared" si="4"/>
        <v>44820</v>
      </c>
      <c r="H40" s="69">
        <f t="shared" si="5"/>
        <v>12053.66</v>
      </c>
      <c r="I40" s="57">
        <v>0</v>
      </c>
      <c r="J40" s="85" t="s">
        <v>33</v>
      </c>
    </row>
    <row r="41" spans="2:10" ht="111" customHeight="1" x14ac:dyDescent="0.2">
      <c r="B41" s="81" t="s">
        <v>224</v>
      </c>
      <c r="C41" s="92" t="s">
        <v>222</v>
      </c>
      <c r="D41" s="71" t="s">
        <v>223</v>
      </c>
      <c r="E41" s="72">
        <v>44799</v>
      </c>
      <c r="F41" s="69">
        <v>1766120.66</v>
      </c>
      <c r="G41" s="70">
        <f t="shared" si="4"/>
        <v>44829</v>
      </c>
      <c r="H41" s="69">
        <f t="shared" si="5"/>
        <v>1766120.66</v>
      </c>
      <c r="I41" s="57">
        <v>0</v>
      </c>
      <c r="J41" s="85" t="s">
        <v>33</v>
      </c>
    </row>
    <row r="42" spans="2:10" ht="105" customHeight="1" x14ac:dyDescent="0.2">
      <c r="B42" s="83" t="s">
        <v>227</v>
      </c>
      <c r="C42" s="92" t="s">
        <v>225</v>
      </c>
      <c r="D42" s="71" t="s">
        <v>226</v>
      </c>
      <c r="E42" s="72">
        <v>44792</v>
      </c>
      <c r="F42" s="69">
        <v>148680</v>
      </c>
      <c r="G42" s="70">
        <f t="shared" si="4"/>
        <v>44822</v>
      </c>
      <c r="H42" s="69">
        <f t="shared" si="5"/>
        <v>148680</v>
      </c>
      <c r="I42" s="57">
        <v>0</v>
      </c>
      <c r="J42" s="85" t="s">
        <v>33</v>
      </c>
    </row>
    <row r="43" spans="2:10" ht="47.25" customHeight="1" x14ac:dyDescent="0.2">
      <c r="B43" s="102" t="s">
        <v>231</v>
      </c>
      <c r="C43" s="102" t="s">
        <v>228</v>
      </c>
      <c r="D43" s="71" t="s">
        <v>229</v>
      </c>
      <c r="E43" s="72">
        <v>44781</v>
      </c>
      <c r="F43" s="69">
        <v>25000</v>
      </c>
      <c r="G43" s="70">
        <f t="shared" si="4"/>
        <v>44811</v>
      </c>
      <c r="H43" s="69">
        <f t="shared" si="5"/>
        <v>25000</v>
      </c>
      <c r="I43" s="57">
        <v>0</v>
      </c>
      <c r="J43" s="85" t="s">
        <v>33</v>
      </c>
    </row>
    <row r="44" spans="2:10" ht="47.25" customHeight="1" x14ac:dyDescent="0.2">
      <c r="B44" s="103"/>
      <c r="C44" s="103"/>
      <c r="D44" s="71" t="s">
        <v>230</v>
      </c>
      <c r="E44" s="72">
        <v>44795</v>
      </c>
      <c r="F44" s="69">
        <v>25000</v>
      </c>
      <c r="G44" s="70">
        <f t="shared" si="4"/>
        <v>44825</v>
      </c>
      <c r="H44" s="69">
        <f t="shared" si="5"/>
        <v>25000</v>
      </c>
      <c r="I44" s="57">
        <v>0</v>
      </c>
      <c r="J44" s="85" t="s">
        <v>33</v>
      </c>
    </row>
    <row r="45" spans="2:10" ht="76.5" x14ac:dyDescent="0.2">
      <c r="B45" s="92" t="s">
        <v>233</v>
      </c>
      <c r="C45" s="92" t="s">
        <v>523</v>
      </c>
      <c r="D45" s="71" t="s">
        <v>232</v>
      </c>
      <c r="E45" s="72">
        <v>44711</v>
      </c>
      <c r="F45" s="69">
        <v>480</v>
      </c>
      <c r="G45" s="70">
        <f t="shared" si="4"/>
        <v>44741</v>
      </c>
      <c r="H45" s="69">
        <f t="shared" si="5"/>
        <v>480</v>
      </c>
      <c r="I45" s="57">
        <v>0</v>
      </c>
      <c r="J45" s="85" t="s">
        <v>33</v>
      </c>
    </row>
    <row r="46" spans="2:10" ht="54" customHeight="1" x14ac:dyDescent="0.2">
      <c r="B46" s="102" t="s">
        <v>231</v>
      </c>
      <c r="C46" s="102" t="s">
        <v>234</v>
      </c>
      <c r="D46" s="71" t="s">
        <v>236</v>
      </c>
      <c r="E46" s="96">
        <v>44769</v>
      </c>
      <c r="F46" s="69">
        <v>25000</v>
      </c>
      <c r="G46" s="70">
        <f t="shared" si="4"/>
        <v>44799</v>
      </c>
      <c r="H46" s="69">
        <f t="shared" si="5"/>
        <v>25000</v>
      </c>
      <c r="I46" s="57">
        <v>0</v>
      </c>
      <c r="J46" s="85" t="s">
        <v>33</v>
      </c>
    </row>
    <row r="47" spans="2:10" ht="54" customHeight="1" x14ac:dyDescent="0.2">
      <c r="B47" s="103"/>
      <c r="C47" s="103"/>
      <c r="D47" s="71" t="s">
        <v>235</v>
      </c>
      <c r="E47" s="96">
        <v>44771</v>
      </c>
      <c r="F47" s="69">
        <v>15625</v>
      </c>
      <c r="G47" s="70">
        <f t="shared" si="4"/>
        <v>44801</v>
      </c>
      <c r="H47" s="69">
        <f t="shared" si="5"/>
        <v>15625</v>
      </c>
      <c r="I47" s="57">
        <v>0</v>
      </c>
      <c r="J47" s="85" t="s">
        <v>33</v>
      </c>
    </row>
    <row r="48" spans="2:10" ht="74.25" customHeight="1" x14ac:dyDescent="0.2">
      <c r="B48" s="81" t="s">
        <v>238</v>
      </c>
      <c r="C48" s="81" t="s">
        <v>237</v>
      </c>
      <c r="D48" s="71" t="s">
        <v>239</v>
      </c>
      <c r="E48" s="72">
        <v>44801</v>
      </c>
      <c r="F48" s="69">
        <v>1155424.8</v>
      </c>
      <c r="G48" s="70">
        <f>30+E48</f>
        <v>44831</v>
      </c>
      <c r="H48" s="69">
        <f>+F48</f>
        <v>1155424.8</v>
      </c>
      <c r="I48" s="57">
        <v>0</v>
      </c>
      <c r="J48" s="85" t="s">
        <v>33</v>
      </c>
    </row>
    <row r="49" spans="2:10" ht="74.25" customHeight="1" x14ac:dyDescent="0.2">
      <c r="B49" s="81" t="s">
        <v>238</v>
      </c>
      <c r="C49" s="81" t="s">
        <v>240</v>
      </c>
      <c r="D49" s="71" t="s">
        <v>241</v>
      </c>
      <c r="E49" s="72">
        <v>44801</v>
      </c>
      <c r="F49" s="69">
        <v>1487672.09</v>
      </c>
      <c r="G49" s="70">
        <f t="shared" ref="G49" si="6">30+E49</f>
        <v>44831</v>
      </c>
      <c r="H49" s="69">
        <f t="shared" ref="H49" si="7">+F49</f>
        <v>1487672.09</v>
      </c>
      <c r="I49" s="57">
        <v>0</v>
      </c>
      <c r="J49" s="85" t="s">
        <v>33</v>
      </c>
    </row>
    <row r="50" spans="2:10" ht="57" customHeight="1" x14ac:dyDescent="0.2">
      <c r="B50" s="49" t="s">
        <v>0</v>
      </c>
      <c r="C50" s="49" t="s">
        <v>1</v>
      </c>
      <c r="D50" s="49" t="s">
        <v>3</v>
      </c>
      <c r="E50" s="49" t="s">
        <v>2</v>
      </c>
      <c r="F50" s="50" t="s">
        <v>4</v>
      </c>
      <c r="G50" s="49" t="s">
        <v>5</v>
      </c>
      <c r="H50" s="49" t="s">
        <v>6</v>
      </c>
      <c r="I50" s="49" t="s">
        <v>7</v>
      </c>
      <c r="J50" s="49" t="s">
        <v>8</v>
      </c>
    </row>
    <row r="51" spans="2:10" ht="63" customHeight="1" x14ac:dyDescent="0.2">
      <c r="B51" s="81" t="s">
        <v>244</v>
      </c>
      <c r="C51" s="81" t="s">
        <v>242</v>
      </c>
      <c r="D51" s="71" t="s">
        <v>243</v>
      </c>
      <c r="E51" s="72">
        <v>44796</v>
      </c>
      <c r="F51" s="69">
        <v>53690</v>
      </c>
      <c r="G51" s="70">
        <f t="shared" ref="G51:G61" si="8">30+E51</f>
        <v>44826</v>
      </c>
      <c r="H51" s="69">
        <f t="shared" ref="H51:H61" si="9">+F51</f>
        <v>53690</v>
      </c>
      <c r="I51" s="57">
        <v>0</v>
      </c>
      <c r="J51" s="85" t="s">
        <v>33</v>
      </c>
    </row>
    <row r="52" spans="2:10" ht="89.25" x14ac:dyDescent="0.2">
      <c r="B52" s="92" t="s">
        <v>247</v>
      </c>
      <c r="C52" s="92" t="s">
        <v>245</v>
      </c>
      <c r="D52" s="71" t="s">
        <v>246</v>
      </c>
      <c r="E52" s="72">
        <v>44788</v>
      </c>
      <c r="F52" s="69">
        <v>442500</v>
      </c>
      <c r="G52" s="70">
        <f t="shared" si="8"/>
        <v>44818</v>
      </c>
      <c r="H52" s="69">
        <f t="shared" si="9"/>
        <v>442500</v>
      </c>
      <c r="I52" s="57">
        <v>0</v>
      </c>
      <c r="J52" s="85" t="s">
        <v>33</v>
      </c>
    </row>
    <row r="53" spans="2:10" ht="75.75" customHeight="1" x14ac:dyDescent="0.2">
      <c r="B53" s="81" t="s">
        <v>169</v>
      </c>
      <c r="C53" s="81" t="s">
        <v>248</v>
      </c>
      <c r="D53" s="71" t="s">
        <v>249</v>
      </c>
      <c r="E53" s="72">
        <v>44771</v>
      </c>
      <c r="F53" s="69">
        <v>155399.51</v>
      </c>
      <c r="G53" s="70">
        <f t="shared" si="8"/>
        <v>44801</v>
      </c>
      <c r="H53" s="69">
        <f t="shared" si="9"/>
        <v>155399.51</v>
      </c>
      <c r="I53" s="57">
        <v>0</v>
      </c>
      <c r="J53" s="85" t="s">
        <v>33</v>
      </c>
    </row>
    <row r="54" spans="2:10" ht="63.75" x14ac:dyDescent="0.2">
      <c r="B54" s="81" t="s">
        <v>252</v>
      </c>
      <c r="C54" s="81" t="s">
        <v>250</v>
      </c>
      <c r="D54" s="71" t="s">
        <v>251</v>
      </c>
      <c r="E54" s="72">
        <v>44797</v>
      </c>
      <c r="F54" s="69">
        <v>276462.11</v>
      </c>
      <c r="G54" s="70">
        <f t="shared" si="8"/>
        <v>44827</v>
      </c>
      <c r="H54" s="69">
        <f t="shared" si="9"/>
        <v>276462.11</v>
      </c>
      <c r="I54" s="57">
        <v>0</v>
      </c>
      <c r="J54" s="85" t="s">
        <v>33</v>
      </c>
    </row>
    <row r="55" spans="2:10" ht="51" x14ac:dyDescent="0.2">
      <c r="B55" s="81" t="s">
        <v>255</v>
      </c>
      <c r="C55" s="82" t="s">
        <v>253</v>
      </c>
      <c r="D55" s="71" t="s">
        <v>254</v>
      </c>
      <c r="E55" s="72">
        <v>44803</v>
      </c>
      <c r="F55" s="69">
        <v>144402.5</v>
      </c>
      <c r="G55" s="70">
        <f t="shared" si="8"/>
        <v>44833</v>
      </c>
      <c r="H55" s="69">
        <f t="shared" si="9"/>
        <v>144402.5</v>
      </c>
      <c r="I55" s="57">
        <v>0</v>
      </c>
      <c r="J55" s="85" t="s">
        <v>33</v>
      </c>
    </row>
    <row r="56" spans="2:10" ht="75.75" customHeight="1" x14ac:dyDescent="0.2">
      <c r="B56" s="81" t="s">
        <v>258</v>
      </c>
      <c r="C56" s="81" t="s">
        <v>256</v>
      </c>
      <c r="D56" s="71" t="s">
        <v>257</v>
      </c>
      <c r="E56" s="72">
        <v>44753</v>
      </c>
      <c r="F56" s="69">
        <v>7763.3</v>
      </c>
      <c r="G56" s="70">
        <f t="shared" si="8"/>
        <v>44783</v>
      </c>
      <c r="H56" s="69">
        <f t="shared" si="9"/>
        <v>7763.3</v>
      </c>
      <c r="I56" s="57">
        <v>0</v>
      </c>
      <c r="J56" s="85" t="s">
        <v>33</v>
      </c>
    </row>
    <row r="57" spans="2:10" ht="87" customHeight="1" x14ac:dyDescent="0.2">
      <c r="B57" s="81" t="s">
        <v>258</v>
      </c>
      <c r="C57" s="81" t="s">
        <v>259</v>
      </c>
      <c r="D57" s="71" t="s">
        <v>260</v>
      </c>
      <c r="E57" s="72">
        <v>44798</v>
      </c>
      <c r="F57" s="69">
        <v>7965.45</v>
      </c>
      <c r="G57" s="70">
        <f t="shared" si="8"/>
        <v>44828</v>
      </c>
      <c r="H57" s="69">
        <f t="shared" si="9"/>
        <v>7965.45</v>
      </c>
      <c r="I57" s="57">
        <v>0</v>
      </c>
      <c r="J57" s="85" t="s">
        <v>33</v>
      </c>
    </row>
    <row r="58" spans="2:10" ht="82.5" customHeight="1" x14ac:dyDescent="0.2">
      <c r="B58" s="81" t="s">
        <v>258</v>
      </c>
      <c r="C58" s="81" t="s">
        <v>261</v>
      </c>
      <c r="D58" s="71" t="s">
        <v>262</v>
      </c>
      <c r="E58" s="72">
        <v>44788</v>
      </c>
      <c r="F58" s="69">
        <v>9251.25</v>
      </c>
      <c r="G58" s="70">
        <f t="shared" si="8"/>
        <v>44818</v>
      </c>
      <c r="H58" s="69">
        <f t="shared" si="9"/>
        <v>9251.25</v>
      </c>
      <c r="I58" s="57">
        <v>0</v>
      </c>
      <c r="J58" s="85" t="s">
        <v>33</v>
      </c>
    </row>
    <row r="59" spans="2:10" ht="70.5" customHeight="1" x14ac:dyDescent="0.2">
      <c r="B59" s="81" t="s">
        <v>265</v>
      </c>
      <c r="C59" s="81" t="s">
        <v>263</v>
      </c>
      <c r="D59" s="71" t="s">
        <v>264</v>
      </c>
      <c r="E59" s="72">
        <v>44783</v>
      </c>
      <c r="F59" s="69">
        <v>60694.5</v>
      </c>
      <c r="G59" s="70">
        <f t="shared" si="8"/>
        <v>44813</v>
      </c>
      <c r="H59" s="69">
        <f t="shared" si="9"/>
        <v>60694.5</v>
      </c>
      <c r="I59" s="57">
        <v>0</v>
      </c>
      <c r="J59" s="85" t="s">
        <v>33</v>
      </c>
    </row>
    <row r="60" spans="2:10" ht="70.5" customHeight="1" x14ac:dyDescent="0.2">
      <c r="B60" s="81" t="s">
        <v>265</v>
      </c>
      <c r="C60" s="81" t="s">
        <v>266</v>
      </c>
      <c r="D60" s="71" t="s">
        <v>267</v>
      </c>
      <c r="E60" s="72">
        <v>44788</v>
      </c>
      <c r="F60" s="69">
        <v>13607.76</v>
      </c>
      <c r="G60" s="70">
        <f t="shared" si="8"/>
        <v>44818</v>
      </c>
      <c r="H60" s="69">
        <f t="shared" si="9"/>
        <v>13607.76</v>
      </c>
      <c r="I60" s="57">
        <v>0</v>
      </c>
      <c r="J60" s="85" t="s">
        <v>33</v>
      </c>
    </row>
    <row r="61" spans="2:10" ht="81.75" customHeight="1" x14ac:dyDescent="0.2">
      <c r="B61" s="81" t="s">
        <v>270</v>
      </c>
      <c r="C61" s="81" t="s">
        <v>268</v>
      </c>
      <c r="D61" s="71" t="s">
        <v>269</v>
      </c>
      <c r="E61" s="72">
        <v>44796</v>
      </c>
      <c r="F61" s="69">
        <v>562860</v>
      </c>
      <c r="G61" s="70">
        <f t="shared" si="8"/>
        <v>44826</v>
      </c>
      <c r="H61" s="69">
        <f t="shared" si="9"/>
        <v>562860</v>
      </c>
      <c r="I61" s="57">
        <v>0</v>
      </c>
      <c r="J61" s="85" t="s">
        <v>33</v>
      </c>
    </row>
    <row r="62" spans="2:10" ht="51" x14ac:dyDescent="0.2">
      <c r="B62" s="49" t="s">
        <v>0</v>
      </c>
      <c r="C62" s="49" t="s">
        <v>1</v>
      </c>
      <c r="D62" s="49" t="s">
        <v>3</v>
      </c>
      <c r="E62" s="49" t="s">
        <v>2</v>
      </c>
      <c r="F62" s="50" t="s">
        <v>4</v>
      </c>
      <c r="G62" s="49" t="s">
        <v>5</v>
      </c>
      <c r="H62" s="49" t="s">
        <v>6</v>
      </c>
      <c r="I62" s="49" t="s">
        <v>7</v>
      </c>
      <c r="J62" s="49" t="s">
        <v>8</v>
      </c>
    </row>
    <row r="63" spans="2:10" ht="77.25" customHeight="1" x14ac:dyDescent="0.25">
      <c r="B63" s="81" t="s">
        <v>273</v>
      </c>
      <c r="C63" s="81" t="s">
        <v>271</v>
      </c>
      <c r="D63" s="71" t="s">
        <v>272</v>
      </c>
      <c r="E63" s="72">
        <v>44792</v>
      </c>
      <c r="F63" s="89">
        <v>17697.95</v>
      </c>
      <c r="G63" s="70">
        <f t="shared" ref="G63:G70" si="10">30+E63</f>
        <v>44822</v>
      </c>
      <c r="H63" s="69">
        <f t="shared" ref="H63:H70" si="11">+F63</f>
        <v>17697.95</v>
      </c>
      <c r="I63" s="57">
        <v>0</v>
      </c>
      <c r="J63" s="85" t="s">
        <v>33</v>
      </c>
    </row>
    <row r="64" spans="2:10" ht="77.25" customHeight="1" x14ac:dyDescent="0.25">
      <c r="B64" s="81" t="s">
        <v>273</v>
      </c>
      <c r="C64" s="81" t="s">
        <v>274</v>
      </c>
      <c r="D64" s="71" t="s">
        <v>275</v>
      </c>
      <c r="E64" s="72">
        <v>44770</v>
      </c>
      <c r="F64" s="89">
        <v>10188.129999999999</v>
      </c>
      <c r="G64" s="70">
        <f t="shared" si="10"/>
        <v>44800</v>
      </c>
      <c r="H64" s="69">
        <f t="shared" si="11"/>
        <v>10188.129999999999</v>
      </c>
      <c r="I64" s="57">
        <v>0</v>
      </c>
      <c r="J64" s="85" t="s">
        <v>33</v>
      </c>
    </row>
    <row r="65" spans="2:10" ht="74.25" customHeight="1" x14ac:dyDescent="0.2">
      <c r="B65" s="81" t="s">
        <v>273</v>
      </c>
      <c r="C65" s="81" t="s">
        <v>276</v>
      </c>
      <c r="D65" s="71" t="s">
        <v>277</v>
      </c>
      <c r="E65" s="72">
        <v>44788</v>
      </c>
      <c r="F65" s="69">
        <v>63754.26</v>
      </c>
      <c r="G65" s="70">
        <f t="shared" si="10"/>
        <v>44818</v>
      </c>
      <c r="H65" s="69">
        <f t="shared" si="11"/>
        <v>63754.26</v>
      </c>
      <c r="I65" s="57">
        <v>0</v>
      </c>
      <c r="J65" s="85" t="s">
        <v>33</v>
      </c>
    </row>
    <row r="66" spans="2:10" ht="99" customHeight="1" x14ac:dyDescent="0.25">
      <c r="B66" s="81" t="s">
        <v>273</v>
      </c>
      <c r="C66" s="81" t="s">
        <v>278</v>
      </c>
      <c r="D66" s="71" t="s">
        <v>279</v>
      </c>
      <c r="E66" s="72">
        <v>44778</v>
      </c>
      <c r="F66" s="89">
        <v>11557.88</v>
      </c>
      <c r="G66" s="70">
        <f t="shared" si="10"/>
        <v>44808</v>
      </c>
      <c r="H66" s="69">
        <f t="shared" si="11"/>
        <v>11557.88</v>
      </c>
      <c r="I66" s="57">
        <v>0</v>
      </c>
      <c r="J66" s="85" t="s">
        <v>33</v>
      </c>
    </row>
    <row r="67" spans="2:10" ht="57" customHeight="1" x14ac:dyDescent="0.2">
      <c r="B67" s="81" t="s">
        <v>282</v>
      </c>
      <c r="C67" s="81" t="s">
        <v>280</v>
      </c>
      <c r="D67" s="71" t="s">
        <v>281</v>
      </c>
      <c r="E67" s="72">
        <v>44792</v>
      </c>
      <c r="F67" s="69">
        <v>130696.8</v>
      </c>
      <c r="G67" s="70">
        <f t="shared" si="10"/>
        <v>44822</v>
      </c>
      <c r="H67" s="69">
        <f t="shared" si="11"/>
        <v>130696.8</v>
      </c>
      <c r="I67" s="57">
        <v>0</v>
      </c>
      <c r="J67" s="85" t="s">
        <v>33</v>
      </c>
    </row>
    <row r="68" spans="2:10" ht="30.75" customHeight="1" x14ac:dyDescent="0.2">
      <c r="B68" s="102" t="s">
        <v>178</v>
      </c>
      <c r="C68" s="102" t="s">
        <v>283</v>
      </c>
      <c r="D68" s="71" t="s">
        <v>284</v>
      </c>
      <c r="E68" s="72">
        <v>44800</v>
      </c>
      <c r="F68" s="69">
        <v>63572.5</v>
      </c>
      <c r="G68" s="70">
        <f t="shared" si="10"/>
        <v>44830</v>
      </c>
      <c r="H68" s="69">
        <f t="shared" si="11"/>
        <v>63572.5</v>
      </c>
      <c r="I68" s="57">
        <v>0</v>
      </c>
      <c r="J68" s="85" t="s">
        <v>33</v>
      </c>
    </row>
    <row r="69" spans="2:10" ht="30.75" customHeight="1" x14ac:dyDescent="0.2">
      <c r="B69" s="103"/>
      <c r="C69" s="103"/>
      <c r="D69" s="71" t="s">
        <v>285</v>
      </c>
      <c r="E69" s="72">
        <v>44801</v>
      </c>
      <c r="F69" s="69">
        <v>23747.5</v>
      </c>
      <c r="G69" s="70">
        <f t="shared" si="10"/>
        <v>44831</v>
      </c>
      <c r="H69" s="69">
        <f t="shared" si="11"/>
        <v>23747.5</v>
      </c>
      <c r="I69" s="57">
        <v>0</v>
      </c>
      <c r="J69" s="85" t="s">
        <v>33</v>
      </c>
    </row>
    <row r="70" spans="2:10" ht="78.75" customHeight="1" x14ac:dyDescent="0.2">
      <c r="B70" s="81" t="s">
        <v>265</v>
      </c>
      <c r="C70" s="81" t="s">
        <v>286</v>
      </c>
      <c r="D70" s="71" t="s">
        <v>287</v>
      </c>
      <c r="E70" s="72">
        <v>44791</v>
      </c>
      <c r="F70" s="69">
        <v>117625.26</v>
      </c>
      <c r="G70" s="70">
        <f t="shared" si="10"/>
        <v>44821</v>
      </c>
      <c r="H70" s="69">
        <f t="shared" si="11"/>
        <v>117625.26</v>
      </c>
      <c r="I70" s="57">
        <v>0</v>
      </c>
      <c r="J70" s="85" t="s">
        <v>33</v>
      </c>
    </row>
    <row r="71" spans="2:10" ht="82.5" customHeight="1" x14ac:dyDescent="0.2">
      <c r="B71" s="81" t="s">
        <v>524</v>
      </c>
      <c r="C71" s="81" t="s">
        <v>525</v>
      </c>
      <c r="D71" s="71" t="s">
        <v>534</v>
      </c>
      <c r="E71" s="72">
        <v>44755</v>
      </c>
      <c r="F71" s="69">
        <v>50740</v>
      </c>
      <c r="G71" s="70">
        <f>30+E71</f>
        <v>44785</v>
      </c>
      <c r="H71" s="69">
        <f>+F71</f>
        <v>50740</v>
      </c>
      <c r="I71" s="57">
        <v>0</v>
      </c>
      <c r="J71" s="85" t="s">
        <v>33</v>
      </c>
    </row>
    <row r="72" spans="2:10" ht="110.25" customHeight="1" x14ac:dyDescent="0.2">
      <c r="B72" s="81" t="s">
        <v>290</v>
      </c>
      <c r="C72" s="81" t="s">
        <v>288</v>
      </c>
      <c r="D72" s="71" t="s">
        <v>289</v>
      </c>
      <c r="E72" s="72">
        <v>44784</v>
      </c>
      <c r="F72" s="69">
        <v>205400</v>
      </c>
      <c r="G72" s="70">
        <f>30+E72</f>
        <v>44814</v>
      </c>
      <c r="H72" s="69">
        <f>+F72</f>
        <v>205400</v>
      </c>
      <c r="I72" s="57">
        <v>0</v>
      </c>
      <c r="J72" s="85" t="s">
        <v>33</v>
      </c>
    </row>
    <row r="73" spans="2:10" ht="97.5" customHeight="1" x14ac:dyDescent="0.2">
      <c r="B73" s="81" t="s">
        <v>258</v>
      </c>
      <c r="C73" s="81" t="s">
        <v>291</v>
      </c>
      <c r="D73" s="71" t="s">
        <v>292</v>
      </c>
      <c r="E73" s="72">
        <v>44788</v>
      </c>
      <c r="F73" s="69">
        <v>6117.27</v>
      </c>
      <c r="G73" s="70">
        <f t="shared" ref="G73" si="12">30+E73</f>
        <v>44818</v>
      </c>
      <c r="H73" s="69">
        <f t="shared" ref="H73" si="13">+F73</f>
        <v>6117.27</v>
      </c>
      <c r="I73" s="57">
        <v>0</v>
      </c>
      <c r="J73" s="85" t="s">
        <v>33</v>
      </c>
    </row>
    <row r="74" spans="2:10" ht="56.25" customHeight="1" x14ac:dyDescent="0.2">
      <c r="B74" s="49" t="s">
        <v>0</v>
      </c>
      <c r="C74" s="49" t="s">
        <v>1</v>
      </c>
      <c r="D74" s="49" t="s">
        <v>3</v>
      </c>
      <c r="E74" s="49" t="s">
        <v>2</v>
      </c>
      <c r="F74" s="50" t="s">
        <v>4</v>
      </c>
      <c r="G74" s="49" t="s">
        <v>5</v>
      </c>
      <c r="H74" s="49" t="s">
        <v>6</v>
      </c>
      <c r="I74" s="49" t="s">
        <v>7</v>
      </c>
      <c r="J74" s="49" t="s">
        <v>8</v>
      </c>
    </row>
    <row r="75" spans="2:10" ht="76.5" x14ac:dyDescent="0.2">
      <c r="B75" s="92" t="s">
        <v>295</v>
      </c>
      <c r="C75" s="92" t="s">
        <v>293</v>
      </c>
      <c r="D75" s="71" t="s">
        <v>294</v>
      </c>
      <c r="E75" s="72">
        <v>44781</v>
      </c>
      <c r="F75" s="69">
        <v>566352</v>
      </c>
      <c r="G75" s="70">
        <f t="shared" ref="G75:G83" si="14">30+E75</f>
        <v>44811</v>
      </c>
      <c r="H75" s="69">
        <f t="shared" ref="H75:H83" si="15">+F75</f>
        <v>566352</v>
      </c>
      <c r="I75" s="57">
        <v>0</v>
      </c>
      <c r="J75" s="85" t="s">
        <v>33</v>
      </c>
    </row>
    <row r="76" spans="2:10" ht="99" customHeight="1" x14ac:dyDescent="0.2">
      <c r="B76" s="92" t="s">
        <v>247</v>
      </c>
      <c r="C76" s="92" t="s">
        <v>296</v>
      </c>
      <c r="D76" s="71" t="s">
        <v>189</v>
      </c>
      <c r="E76" s="72">
        <v>44803</v>
      </c>
      <c r="F76" s="69">
        <v>1221300</v>
      </c>
      <c r="G76" s="70">
        <f t="shared" si="14"/>
        <v>44833</v>
      </c>
      <c r="H76" s="69">
        <f t="shared" si="15"/>
        <v>1221300</v>
      </c>
      <c r="I76" s="57">
        <v>0</v>
      </c>
      <c r="J76" s="85" t="s">
        <v>33</v>
      </c>
    </row>
    <row r="77" spans="2:10" ht="99.75" customHeight="1" x14ac:dyDescent="0.2">
      <c r="B77" s="86" t="s">
        <v>299</v>
      </c>
      <c r="C77" s="86" t="s">
        <v>297</v>
      </c>
      <c r="D77" s="71" t="s">
        <v>298</v>
      </c>
      <c r="E77" s="72">
        <v>44796</v>
      </c>
      <c r="F77" s="69">
        <v>44091.31</v>
      </c>
      <c r="G77" s="70">
        <f t="shared" si="14"/>
        <v>44826</v>
      </c>
      <c r="H77" s="69">
        <f t="shared" si="15"/>
        <v>44091.31</v>
      </c>
      <c r="I77" s="57">
        <v>0</v>
      </c>
      <c r="J77" s="85" t="s">
        <v>33</v>
      </c>
    </row>
    <row r="78" spans="2:10" ht="97.5" customHeight="1" x14ac:dyDescent="0.2">
      <c r="B78" s="95" t="s">
        <v>526</v>
      </c>
      <c r="C78" s="95" t="s">
        <v>527</v>
      </c>
      <c r="D78" s="71" t="s">
        <v>528</v>
      </c>
      <c r="E78" s="72">
        <v>44788</v>
      </c>
      <c r="F78" s="69">
        <v>13039</v>
      </c>
      <c r="G78" s="70">
        <f t="shared" si="14"/>
        <v>44818</v>
      </c>
      <c r="H78" s="69">
        <f t="shared" si="15"/>
        <v>13039</v>
      </c>
      <c r="I78" s="57">
        <v>0</v>
      </c>
      <c r="J78" s="85" t="s">
        <v>33</v>
      </c>
    </row>
    <row r="79" spans="2:10" ht="97.5" customHeight="1" x14ac:dyDescent="0.2">
      <c r="B79" s="95" t="s">
        <v>365</v>
      </c>
      <c r="C79" s="95" t="s">
        <v>529</v>
      </c>
      <c r="D79" s="71" t="s">
        <v>530</v>
      </c>
      <c r="E79" s="72">
        <v>44770</v>
      </c>
      <c r="F79" s="69">
        <v>73422.429999999993</v>
      </c>
      <c r="G79" s="70">
        <f t="shared" si="14"/>
        <v>44800</v>
      </c>
      <c r="H79" s="69">
        <f t="shared" si="15"/>
        <v>73422.429999999993</v>
      </c>
      <c r="I79" s="57">
        <v>0</v>
      </c>
      <c r="J79" s="85" t="s">
        <v>33</v>
      </c>
    </row>
    <row r="80" spans="2:10" ht="47.25" customHeight="1" x14ac:dyDescent="0.2">
      <c r="B80" s="102" t="s">
        <v>303</v>
      </c>
      <c r="C80" s="102" t="s">
        <v>300</v>
      </c>
      <c r="D80" s="71" t="s">
        <v>301</v>
      </c>
      <c r="E80" s="72">
        <v>44804</v>
      </c>
      <c r="F80" s="69">
        <v>1059.92</v>
      </c>
      <c r="G80" s="70">
        <f t="shared" si="14"/>
        <v>44834</v>
      </c>
      <c r="H80" s="69">
        <f t="shared" si="15"/>
        <v>1059.92</v>
      </c>
      <c r="I80" s="57">
        <v>0</v>
      </c>
      <c r="J80" s="85" t="s">
        <v>33</v>
      </c>
    </row>
    <row r="81" spans="2:10" ht="47.25" customHeight="1" x14ac:dyDescent="0.2">
      <c r="B81" s="103"/>
      <c r="C81" s="103"/>
      <c r="D81" s="71" t="s">
        <v>302</v>
      </c>
      <c r="E81" s="72">
        <v>44804</v>
      </c>
      <c r="F81" s="69">
        <v>5205.42</v>
      </c>
      <c r="G81" s="70">
        <f t="shared" si="14"/>
        <v>44834</v>
      </c>
      <c r="H81" s="69">
        <f t="shared" si="15"/>
        <v>5205.42</v>
      </c>
      <c r="I81" s="57">
        <v>0</v>
      </c>
      <c r="J81" s="85" t="s">
        <v>33</v>
      </c>
    </row>
    <row r="82" spans="2:10" ht="75" customHeight="1" x14ac:dyDescent="0.2">
      <c r="B82" s="86" t="s">
        <v>306</v>
      </c>
      <c r="C82" s="92" t="s">
        <v>304</v>
      </c>
      <c r="D82" s="71" t="s">
        <v>305</v>
      </c>
      <c r="E82" s="72">
        <v>44796</v>
      </c>
      <c r="F82" s="69">
        <v>819013.22</v>
      </c>
      <c r="G82" s="70">
        <f t="shared" si="14"/>
        <v>44826</v>
      </c>
      <c r="H82" s="69">
        <f t="shared" si="15"/>
        <v>819013.22</v>
      </c>
      <c r="I82" s="57">
        <v>0</v>
      </c>
      <c r="J82" s="85" t="s">
        <v>33</v>
      </c>
    </row>
    <row r="83" spans="2:10" ht="85.5" customHeight="1" x14ac:dyDescent="0.2">
      <c r="B83" s="95" t="s">
        <v>309</v>
      </c>
      <c r="C83" s="95" t="s">
        <v>307</v>
      </c>
      <c r="D83" s="71" t="s">
        <v>308</v>
      </c>
      <c r="E83" s="72">
        <v>44809</v>
      </c>
      <c r="F83" s="69">
        <v>40760.1</v>
      </c>
      <c r="G83" s="70">
        <f t="shared" si="14"/>
        <v>44839</v>
      </c>
      <c r="H83" s="69">
        <f t="shared" si="15"/>
        <v>40760.1</v>
      </c>
      <c r="I83" s="57">
        <v>0</v>
      </c>
      <c r="J83" s="85" t="s">
        <v>33</v>
      </c>
    </row>
    <row r="84" spans="2:10" ht="85.5" customHeight="1" x14ac:dyDescent="0.2">
      <c r="B84" s="95" t="s">
        <v>178</v>
      </c>
      <c r="C84" s="95" t="s">
        <v>310</v>
      </c>
      <c r="D84" s="71" t="s">
        <v>311</v>
      </c>
      <c r="E84" s="72">
        <v>44765</v>
      </c>
      <c r="F84" s="69">
        <v>162840</v>
      </c>
      <c r="G84" s="70">
        <f>30+E84</f>
        <v>44795</v>
      </c>
      <c r="H84" s="69">
        <f>+F84</f>
        <v>162840</v>
      </c>
      <c r="I84" s="57">
        <v>0</v>
      </c>
      <c r="J84" s="85" t="s">
        <v>33</v>
      </c>
    </row>
    <row r="85" spans="2:10" ht="54" customHeight="1" x14ac:dyDescent="0.2">
      <c r="B85" s="49" t="s">
        <v>0</v>
      </c>
      <c r="C85" s="49" t="s">
        <v>1</v>
      </c>
      <c r="D85" s="49" t="s">
        <v>3</v>
      </c>
      <c r="E85" s="49" t="s">
        <v>2</v>
      </c>
      <c r="F85" s="50" t="s">
        <v>4</v>
      </c>
      <c r="G85" s="49" t="s">
        <v>5</v>
      </c>
      <c r="H85" s="49" t="s">
        <v>6</v>
      </c>
      <c r="I85" s="49" t="s">
        <v>7</v>
      </c>
      <c r="J85" s="49" t="s">
        <v>8</v>
      </c>
    </row>
    <row r="86" spans="2:10" ht="63.75" x14ac:dyDescent="0.2">
      <c r="B86" s="92" t="s">
        <v>315</v>
      </c>
      <c r="C86" s="92" t="s">
        <v>312</v>
      </c>
      <c r="D86" s="71" t="s">
        <v>313</v>
      </c>
      <c r="E86" s="72" t="s">
        <v>314</v>
      </c>
      <c r="F86" s="69">
        <v>138000</v>
      </c>
      <c r="G86" s="70" t="e">
        <f t="shared" ref="G86:G96" si="16">30+E86</f>
        <v>#VALUE!</v>
      </c>
      <c r="H86" s="69">
        <f t="shared" ref="H86:H96" si="17">+F86</f>
        <v>138000</v>
      </c>
      <c r="I86" s="57">
        <v>0</v>
      </c>
      <c r="J86" s="85" t="s">
        <v>33</v>
      </c>
    </row>
    <row r="87" spans="2:10" ht="63.75" x14ac:dyDescent="0.2">
      <c r="B87" s="81" t="s">
        <v>318</v>
      </c>
      <c r="C87" s="81" t="s">
        <v>316</v>
      </c>
      <c r="D87" s="71" t="s">
        <v>317</v>
      </c>
      <c r="E87" s="72">
        <v>44798</v>
      </c>
      <c r="F87" s="69">
        <v>120000.01</v>
      </c>
      <c r="G87" s="70">
        <f t="shared" si="16"/>
        <v>44828</v>
      </c>
      <c r="H87" s="69">
        <f t="shared" si="17"/>
        <v>120000.01</v>
      </c>
      <c r="I87" s="57">
        <v>0</v>
      </c>
      <c r="J87" s="85" t="s">
        <v>33</v>
      </c>
    </row>
    <row r="88" spans="2:10" ht="91.5" customHeight="1" x14ac:dyDescent="0.2">
      <c r="B88" s="81" t="s">
        <v>320</v>
      </c>
      <c r="C88" s="81" t="s">
        <v>319</v>
      </c>
      <c r="D88" s="71" t="s">
        <v>70</v>
      </c>
      <c r="E88" s="72">
        <v>44777</v>
      </c>
      <c r="F88" s="69">
        <v>163725</v>
      </c>
      <c r="G88" s="70">
        <f t="shared" si="16"/>
        <v>44807</v>
      </c>
      <c r="H88" s="69">
        <f t="shared" si="17"/>
        <v>163725</v>
      </c>
      <c r="I88" s="57">
        <v>0</v>
      </c>
      <c r="J88" s="85" t="s">
        <v>33</v>
      </c>
    </row>
    <row r="89" spans="2:10" ht="55.5" customHeight="1" x14ac:dyDescent="0.2">
      <c r="B89" s="81" t="s">
        <v>323</v>
      </c>
      <c r="C89" s="81" t="s">
        <v>321</v>
      </c>
      <c r="D89" s="71" t="s">
        <v>322</v>
      </c>
      <c r="E89" s="72">
        <v>44788</v>
      </c>
      <c r="F89" s="69">
        <v>503725.62</v>
      </c>
      <c r="G89" s="70">
        <f t="shared" si="16"/>
        <v>44818</v>
      </c>
      <c r="H89" s="69">
        <f t="shared" si="17"/>
        <v>503725.62</v>
      </c>
      <c r="I89" s="57">
        <v>0</v>
      </c>
      <c r="J89" s="85" t="s">
        <v>33</v>
      </c>
    </row>
    <row r="90" spans="2:10" ht="107.25" customHeight="1" x14ac:dyDescent="0.2">
      <c r="B90" s="81" t="s">
        <v>224</v>
      </c>
      <c r="C90" s="81" t="s">
        <v>324</v>
      </c>
      <c r="D90" s="71" t="s">
        <v>223</v>
      </c>
      <c r="E90" s="72">
        <v>44799</v>
      </c>
      <c r="F90" s="69">
        <v>116536.28</v>
      </c>
      <c r="G90" s="70">
        <f t="shared" si="16"/>
        <v>44829</v>
      </c>
      <c r="H90" s="69">
        <f t="shared" si="17"/>
        <v>116536.28</v>
      </c>
      <c r="I90" s="57">
        <v>0</v>
      </c>
      <c r="J90" s="85" t="s">
        <v>33</v>
      </c>
    </row>
    <row r="91" spans="2:10" ht="78" customHeight="1" x14ac:dyDescent="0.2">
      <c r="B91" s="92" t="s">
        <v>327</v>
      </c>
      <c r="C91" s="92" t="s">
        <v>325</v>
      </c>
      <c r="D91" s="71" t="s">
        <v>326</v>
      </c>
      <c r="E91" s="72">
        <v>44746</v>
      </c>
      <c r="F91" s="69">
        <v>237463.2</v>
      </c>
      <c r="G91" s="70">
        <f t="shared" si="16"/>
        <v>44776</v>
      </c>
      <c r="H91" s="69">
        <f t="shared" si="17"/>
        <v>237463.2</v>
      </c>
      <c r="I91" s="57">
        <v>0</v>
      </c>
      <c r="J91" s="85" t="s">
        <v>33</v>
      </c>
    </row>
    <row r="92" spans="2:10" ht="73.5" customHeight="1" x14ac:dyDescent="0.2">
      <c r="B92" s="92" t="s">
        <v>330</v>
      </c>
      <c r="C92" s="92" t="s">
        <v>328</v>
      </c>
      <c r="D92" s="71" t="s">
        <v>329</v>
      </c>
      <c r="E92" s="72">
        <v>44791</v>
      </c>
      <c r="F92" s="69">
        <v>1085600</v>
      </c>
      <c r="G92" s="70">
        <f t="shared" si="16"/>
        <v>44821</v>
      </c>
      <c r="H92" s="69">
        <f t="shared" si="17"/>
        <v>1085600</v>
      </c>
      <c r="I92" s="57">
        <v>0</v>
      </c>
      <c r="J92" s="85" t="s">
        <v>33</v>
      </c>
    </row>
    <row r="93" spans="2:10" ht="68.25" customHeight="1" x14ac:dyDescent="0.2">
      <c r="B93" s="81" t="s">
        <v>333</v>
      </c>
      <c r="C93" s="81" t="s">
        <v>331</v>
      </c>
      <c r="D93" s="71" t="s">
        <v>332</v>
      </c>
      <c r="E93" s="72">
        <v>44797</v>
      </c>
      <c r="F93" s="69">
        <v>86399.98</v>
      </c>
      <c r="G93" s="70">
        <f t="shared" si="16"/>
        <v>44827</v>
      </c>
      <c r="H93" s="69">
        <f t="shared" si="17"/>
        <v>86399.98</v>
      </c>
      <c r="I93" s="57">
        <v>0</v>
      </c>
      <c r="J93" s="85" t="s">
        <v>33</v>
      </c>
    </row>
    <row r="94" spans="2:10" ht="72" customHeight="1" x14ac:dyDescent="0.2">
      <c r="B94" s="81" t="s">
        <v>306</v>
      </c>
      <c r="C94" s="81" t="s">
        <v>334</v>
      </c>
      <c r="D94" s="71" t="s">
        <v>335</v>
      </c>
      <c r="E94" s="72">
        <v>44757</v>
      </c>
      <c r="F94" s="69">
        <v>118158.99</v>
      </c>
      <c r="G94" s="70">
        <f t="shared" si="16"/>
        <v>44787</v>
      </c>
      <c r="H94" s="69">
        <f t="shared" si="17"/>
        <v>118158.99</v>
      </c>
      <c r="I94" s="57">
        <v>0</v>
      </c>
      <c r="J94" s="85" t="s">
        <v>33</v>
      </c>
    </row>
    <row r="95" spans="2:10" ht="81" customHeight="1" x14ac:dyDescent="0.2">
      <c r="B95" s="81" t="s">
        <v>338</v>
      </c>
      <c r="C95" s="81" t="s">
        <v>336</v>
      </c>
      <c r="D95" s="71" t="s">
        <v>337</v>
      </c>
      <c r="E95" s="72">
        <v>44784</v>
      </c>
      <c r="F95" s="69">
        <v>737500</v>
      </c>
      <c r="G95" s="70">
        <f t="shared" si="16"/>
        <v>44814</v>
      </c>
      <c r="H95" s="69">
        <f t="shared" si="17"/>
        <v>737500</v>
      </c>
      <c r="I95" s="57">
        <v>0</v>
      </c>
      <c r="J95" s="85" t="s">
        <v>33</v>
      </c>
    </row>
    <row r="96" spans="2:10" ht="102" customHeight="1" x14ac:dyDescent="0.2">
      <c r="B96" s="81" t="s">
        <v>166</v>
      </c>
      <c r="C96" s="81" t="s">
        <v>339</v>
      </c>
      <c r="D96" s="71" t="s">
        <v>340</v>
      </c>
      <c r="E96" s="72">
        <v>44792</v>
      </c>
      <c r="F96" s="69">
        <v>811141.2</v>
      </c>
      <c r="G96" s="70">
        <f t="shared" si="16"/>
        <v>44822</v>
      </c>
      <c r="H96" s="69">
        <f t="shared" si="17"/>
        <v>811141.2</v>
      </c>
      <c r="I96" s="57">
        <v>0</v>
      </c>
      <c r="J96" s="85" t="s">
        <v>33</v>
      </c>
    </row>
    <row r="97" spans="2:10" ht="51" x14ac:dyDescent="0.2">
      <c r="B97" s="49" t="s">
        <v>0</v>
      </c>
      <c r="C97" s="49" t="s">
        <v>1</v>
      </c>
      <c r="D97" s="49" t="s">
        <v>3</v>
      </c>
      <c r="E97" s="49" t="s">
        <v>2</v>
      </c>
      <c r="F97" s="50" t="s">
        <v>4</v>
      </c>
      <c r="G97" s="49" t="s">
        <v>5</v>
      </c>
      <c r="H97" s="49" t="s">
        <v>6</v>
      </c>
      <c r="I97" s="49" t="s">
        <v>7</v>
      </c>
      <c r="J97" s="49" t="s">
        <v>8</v>
      </c>
    </row>
    <row r="98" spans="2:10" ht="76.5" x14ac:dyDescent="0.2">
      <c r="B98" s="94" t="s">
        <v>343</v>
      </c>
      <c r="C98" s="94" t="s">
        <v>341</v>
      </c>
      <c r="D98" s="71" t="s">
        <v>342</v>
      </c>
      <c r="E98" s="72">
        <v>44670</v>
      </c>
      <c r="F98" s="69">
        <v>1441406.27</v>
      </c>
      <c r="G98" s="70">
        <f t="shared" ref="G98:G99" si="18">30+E98</f>
        <v>44700</v>
      </c>
      <c r="H98" s="69">
        <f t="shared" ref="H98:H99" si="19">+F98</f>
        <v>1441406.27</v>
      </c>
      <c r="I98" s="57">
        <v>0</v>
      </c>
      <c r="J98" s="85" t="s">
        <v>33</v>
      </c>
    </row>
    <row r="99" spans="2:10" ht="76.5" x14ac:dyDescent="0.2">
      <c r="B99" s="94" t="s">
        <v>346</v>
      </c>
      <c r="C99" s="94" t="s">
        <v>344</v>
      </c>
      <c r="D99" s="71" t="s">
        <v>345</v>
      </c>
      <c r="E99" s="72">
        <v>44806</v>
      </c>
      <c r="F99" s="69">
        <v>1209500</v>
      </c>
      <c r="G99" s="70">
        <f t="shared" si="18"/>
        <v>44836</v>
      </c>
      <c r="H99" s="69">
        <f t="shared" si="19"/>
        <v>1209500</v>
      </c>
      <c r="I99" s="57">
        <v>0</v>
      </c>
      <c r="J99" s="85" t="s">
        <v>33</v>
      </c>
    </row>
    <row r="100" spans="2:10" ht="76.5" x14ac:dyDescent="0.2">
      <c r="B100" s="92" t="s">
        <v>349</v>
      </c>
      <c r="C100" s="92" t="s">
        <v>347</v>
      </c>
      <c r="D100" s="71" t="s">
        <v>348</v>
      </c>
      <c r="E100" s="72">
        <v>44805</v>
      </c>
      <c r="F100" s="69">
        <v>796500</v>
      </c>
      <c r="G100" s="70">
        <f>30+E100</f>
        <v>44835</v>
      </c>
      <c r="H100" s="69">
        <f>+F100</f>
        <v>796500</v>
      </c>
      <c r="I100" s="57">
        <v>0</v>
      </c>
      <c r="J100" s="85" t="s">
        <v>33</v>
      </c>
    </row>
    <row r="101" spans="2:10" ht="51" x14ac:dyDescent="0.2">
      <c r="B101" s="92" t="s">
        <v>352</v>
      </c>
      <c r="C101" s="92" t="s">
        <v>350</v>
      </c>
      <c r="D101" s="71" t="s">
        <v>351</v>
      </c>
      <c r="E101" s="72">
        <v>44803</v>
      </c>
      <c r="F101" s="69">
        <v>1105003.1399999999</v>
      </c>
      <c r="G101" s="70">
        <f>30+E101</f>
        <v>44833</v>
      </c>
      <c r="H101" s="69">
        <f>+F101</f>
        <v>1105003.1399999999</v>
      </c>
      <c r="I101" s="57">
        <v>0</v>
      </c>
      <c r="J101" s="85" t="s">
        <v>33</v>
      </c>
    </row>
    <row r="102" spans="2:10" ht="76.5" x14ac:dyDescent="0.2">
      <c r="B102" s="92" t="s">
        <v>355</v>
      </c>
      <c r="C102" s="92" t="s">
        <v>353</v>
      </c>
      <c r="D102" s="71" t="s">
        <v>354</v>
      </c>
      <c r="E102" s="72">
        <v>44805</v>
      </c>
      <c r="F102" s="69">
        <v>195000</v>
      </c>
      <c r="G102" s="70">
        <f>30+E102</f>
        <v>44835</v>
      </c>
      <c r="H102" s="69">
        <f>+F102</f>
        <v>195000</v>
      </c>
      <c r="I102" s="57">
        <v>0</v>
      </c>
      <c r="J102" s="85" t="s">
        <v>33</v>
      </c>
    </row>
    <row r="103" spans="2:10" ht="63.75" x14ac:dyDescent="0.2">
      <c r="B103" s="81" t="s">
        <v>252</v>
      </c>
      <c r="C103" s="81" t="s">
        <v>356</v>
      </c>
      <c r="D103" s="71" t="s">
        <v>357</v>
      </c>
      <c r="E103" s="72">
        <v>44797</v>
      </c>
      <c r="F103" s="69">
        <v>578255.54</v>
      </c>
      <c r="G103" s="70">
        <f>30+E103</f>
        <v>44827</v>
      </c>
      <c r="H103" s="69">
        <f>+F103</f>
        <v>578255.54</v>
      </c>
      <c r="I103" s="57">
        <v>0</v>
      </c>
      <c r="J103" s="85" t="s">
        <v>33</v>
      </c>
    </row>
    <row r="104" spans="2:10" ht="51" x14ac:dyDescent="0.2">
      <c r="B104" s="81" t="s">
        <v>343</v>
      </c>
      <c r="C104" s="81" t="s">
        <v>358</v>
      </c>
      <c r="D104" s="71" t="s">
        <v>359</v>
      </c>
      <c r="E104" s="72">
        <v>44791</v>
      </c>
      <c r="F104" s="69">
        <v>414348.03</v>
      </c>
      <c r="G104" s="70">
        <f t="shared" ref="G104:G109" si="20">30+E104</f>
        <v>44821</v>
      </c>
      <c r="H104" s="69">
        <f t="shared" ref="H104:H109" si="21">+F104</f>
        <v>414348.03</v>
      </c>
      <c r="I104" s="57">
        <v>0</v>
      </c>
      <c r="J104" s="85" t="s">
        <v>33</v>
      </c>
    </row>
    <row r="105" spans="2:10" ht="76.5" x14ac:dyDescent="0.2">
      <c r="B105" s="81" t="s">
        <v>362</v>
      </c>
      <c r="C105" s="81" t="s">
        <v>360</v>
      </c>
      <c r="D105" s="71" t="s">
        <v>361</v>
      </c>
      <c r="E105" s="72">
        <v>44803</v>
      </c>
      <c r="F105" s="69">
        <v>112926</v>
      </c>
      <c r="G105" s="70">
        <f t="shared" si="20"/>
        <v>44833</v>
      </c>
      <c r="H105" s="69">
        <f t="shared" si="21"/>
        <v>112926</v>
      </c>
      <c r="I105" s="57">
        <v>0</v>
      </c>
      <c r="J105" s="85" t="s">
        <v>33</v>
      </c>
    </row>
    <row r="106" spans="2:10" ht="63.75" x14ac:dyDescent="0.2">
      <c r="B106" s="81" t="s">
        <v>365</v>
      </c>
      <c r="C106" s="81" t="s">
        <v>363</v>
      </c>
      <c r="D106" s="71" t="s">
        <v>364</v>
      </c>
      <c r="E106" s="72">
        <v>44748</v>
      </c>
      <c r="F106" s="69">
        <v>57693.46</v>
      </c>
      <c r="G106" s="70">
        <f t="shared" si="20"/>
        <v>44778</v>
      </c>
      <c r="H106" s="69">
        <f t="shared" si="21"/>
        <v>57693.46</v>
      </c>
      <c r="I106" s="57">
        <v>0</v>
      </c>
      <c r="J106" s="85" t="s">
        <v>33</v>
      </c>
    </row>
    <row r="107" spans="2:10" ht="76.5" x14ac:dyDescent="0.2">
      <c r="B107" s="81" t="s">
        <v>224</v>
      </c>
      <c r="C107" s="81" t="s">
        <v>366</v>
      </c>
      <c r="D107" s="71" t="s">
        <v>367</v>
      </c>
      <c r="E107" s="72">
        <v>44803</v>
      </c>
      <c r="F107" s="69">
        <v>62422.07</v>
      </c>
      <c r="G107" s="70">
        <f t="shared" si="20"/>
        <v>44833</v>
      </c>
      <c r="H107" s="69">
        <f t="shared" si="21"/>
        <v>62422.07</v>
      </c>
      <c r="I107" s="57">
        <v>0</v>
      </c>
      <c r="J107" s="85" t="s">
        <v>33</v>
      </c>
    </row>
    <row r="108" spans="2:10" ht="63.75" x14ac:dyDescent="0.2">
      <c r="B108" s="81" t="s">
        <v>370</v>
      </c>
      <c r="C108" s="81" t="s">
        <v>368</v>
      </c>
      <c r="D108" s="71" t="s">
        <v>369</v>
      </c>
      <c r="E108" s="72">
        <v>44810</v>
      </c>
      <c r="F108" s="69">
        <v>318600</v>
      </c>
      <c r="G108" s="70">
        <f t="shared" si="20"/>
        <v>44840</v>
      </c>
      <c r="H108" s="69">
        <f t="shared" si="21"/>
        <v>318600</v>
      </c>
      <c r="I108" s="57">
        <v>0</v>
      </c>
      <c r="J108" s="85" t="s">
        <v>33</v>
      </c>
    </row>
    <row r="109" spans="2:10" ht="76.5" x14ac:dyDescent="0.2">
      <c r="B109" s="95" t="s">
        <v>373</v>
      </c>
      <c r="C109" s="95" t="s">
        <v>371</v>
      </c>
      <c r="D109" s="71" t="s">
        <v>372</v>
      </c>
      <c r="E109" s="72">
        <v>44795</v>
      </c>
      <c r="F109" s="69">
        <v>687232</v>
      </c>
      <c r="G109" s="70">
        <f t="shared" si="20"/>
        <v>44825</v>
      </c>
      <c r="H109" s="69">
        <f t="shared" si="21"/>
        <v>687232</v>
      </c>
      <c r="I109" s="57">
        <v>0</v>
      </c>
      <c r="J109" s="85" t="s">
        <v>33</v>
      </c>
    </row>
    <row r="110" spans="2:10" ht="51" x14ac:dyDescent="0.2">
      <c r="B110" s="49" t="s">
        <v>0</v>
      </c>
      <c r="C110" s="49" t="s">
        <v>1</v>
      </c>
      <c r="D110" s="49" t="s">
        <v>3</v>
      </c>
      <c r="E110" s="49" t="s">
        <v>2</v>
      </c>
      <c r="F110" s="50" t="s">
        <v>4</v>
      </c>
      <c r="G110" s="49" t="s">
        <v>5</v>
      </c>
      <c r="H110" s="49" t="s">
        <v>6</v>
      </c>
      <c r="I110" s="49" t="s">
        <v>7</v>
      </c>
      <c r="J110" s="49" t="s">
        <v>8</v>
      </c>
    </row>
    <row r="111" spans="2:10" ht="76.5" x14ac:dyDescent="0.2">
      <c r="B111" s="95" t="s">
        <v>352</v>
      </c>
      <c r="C111" s="95" t="s">
        <v>374</v>
      </c>
      <c r="D111" s="71" t="s">
        <v>375</v>
      </c>
      <c r="E111" s="72">
        <v>44803</v>
      </c>
      <c r="F111" s="69">
        <v>20528.68</v>
      </c>
      <c r="G111" s="70">
        <f t="shared" ref="G111" si="22">30+E111</f>
        <v>44833</v>
      </c>
      <c r="H111" s="69">
        <f t="shared" ref="H111" si="23">+F111</f>
        <v>20528.68</v>
      </c>
      <c r="I111" s="57">
        <v>0</v>
      </c>
      <c r="J111" s="85" t="s">
        <v>33</v>
      </c>
    </row>
    <row r="112" spans="2:10" ht="76.5" x14ac:dyDescent="0.2">
      <c r="B112" s="91" t="s">
        <v>273</v>
      </c>
      <c r="C112" s="68" t="s">
        <v>376</v>
      </c>
      <c r="D112" s="71" t="s">
        <v>377</v>
      </c>
      <c r="E112" s="78">
        <v>44798</v>
      </c>
      <c r="F112" s="69">
        <v>13239.88</v>
      </c>
      <c r="G112" s="70">
        <f>30+E112</f>
        <v>44828</v>
      </c>
      <c r="H112" s="69">
        <f>+F112</f>
        <v>13239.88</v>
      </c>
      <c r="I112" s="57">
        <v>0</v>
      </c>
      <c r="J112" s="85" t="s">
        <v>33</v>
      </c>
    </row>
    <row r="113" spans="2:10" ht="76.5" x14ac:dyDescent="0.2">
      <c r="B113" s="91" t="s">
        <v>273</v>
      </c>
      <c r="C113" s="90" t="s">
        <v>378</v>
      </c>
      <c r="D113" s="71" t="s">
        <v>379</v>
      </c>
      <c r="E113" s="78">
        <v>44799</v>
      </c>
      <c r="F113" s="69">
        <v>53092.45</v>
      </c>
      <c r="G113" s="70">
        <f t="shared" ref="G113:G123" si="24">30+E113</f>
        <v>44829</v>
      </c>
      <c r="H113" s="69">
        <f t="shared" ref="H113:H123" si="25">+F113</f>
        <v>53092.45</v>
      </c>
      <c r="I113" s="57">
        <v>0</v>
      </c>
      <c r="J113" s="85" t="s">
        <v>33</v>
      </c>
    </row>
    <row r="114" spans="2:10" ht="51" x14ac:dyDescent="0.2">
      <c r="B114" s="91" t="s">
        <v>169</v>
      </c>
      <c r="C114" s="90" t="s">
        <v>380</v>
      </c>
      <c r="D114" s="71" t="s">
        <v>381</v>
      </c>
      <c r="E114" s="78">
        <v>44804</v>
      </c>
      <c r="F114" s="69">
        <v>163874.21</v>
      </c>
      <c r="G114" s="70">
        <f t="shared" si="24"/>
        <v>44834</v>
      </c>
      <c r="H114" s="69">
        <f t="shared" si="25"/>
        <v>163874.21</v>
      </c>
      <c r="I114" s="57">
        <v>0</v>
      </c>
      <c r="J114" s="85" t="s">
        <v>33</v>
      </c>
    </row>
    <row r="115" spans="2:10" ht="63.75" x14ac:dyDescent="0.2">
      <c r="B115" s="91" t="s">
        <v>384</v>
      </c>
      <c r="C115" s="90" t="s">
        <v>382</v>
      </c>
      <c r="D115" s="71" t="s">
        <v>383</v>
      </c>
      <c r="E115" s="78">
        <v>44783</v>
      </c>
      <c r="F115" s="69">
        <v>849600</v>
      </c>
      <c r="G115" s="70">
        <f t="shared" si="24"/>
        <v>44813</v>
      </c>
      <c r="H115" s="69">
        <f t="shared" si="25"/>
        <v>849600</v>
      </c>
      <c r="I115" s="57">
        <v>0</v>
      </c>
      <c r="J115" s="85" t="s">
        <v>33</v>
      </c>
    </row>
    <row r="116" spans="2:10" ht="63.75" x14ac:dyDescent="0.2">
      <c r="B116" s="91" t="s">
        <v>219</v>
      </c>
      <c r="C116" s="90" t="s">
        <v>385</v>
      </c>
      <c r="D116" s="71" t="s">
        <v>386</v>
      </c>
      <c r="E116" s="78">
        <v>44763</v>
      </c>
      <c r="F116" s="69">
        <v>28960.67</v>
      </c>
      <c r="G116" s="70">
        <f t="shared" si="24"/>
        <v>44793</v>
      </c>
      <c r="H116" s="69">
        <f t="shared" si="25"/>
        <v>28960.67</v>
      </c>
      <c r="I116" s="57">
        <v>0</v>
      </c>
      <c r="J116" s="85" t="s">
        <v>33</v>
      </c>
    </row>
    <row r="117" spans="2:10" ht="63.75" x14ac:dyDescent="0.2">
      <c r="B117" s="91" t="s">
        <v>273</v>
      </c>
      <c r="C117" s="90" t="s">
        <v>387</v>
      </c>
      <c r="D117" s="71" t="s">
        <v>388</v>
      </c>
      <c r="E117" s="78">
        <v>44799</v>
      </c>
      <c r="F117" s="69">
        <v>5264</v>
      </c>
      <c r="G117" s="70">
        <f t="shared" si="24"/>
        <v>44829</v>
      </c>
      <c r="H117" s="69">
        <f t="shared" si="25"/>
        <v>5264</v>
      </c>
      <c r="I117" s="57">
        <v>0</v>
      </c>
      <c r="J117" s="85" t="s">
        <v>33</v>
      </c>
    </row>
    <row r="118" spans="2:10" ht="51" x14ac:dyDescent="0.2">
      <c r="B118" s="84" t="s">
        <v>391</v>
      </c>
      <c r="C118" s="80" t="s">
        <v>389</v>
      </c>
      <c r="D118" s="71" t="s">
        <v>390</v>
      </c>
      <c r="E118" s="78">
        <v>44775</v>
      </c>
      <c r="F118" s="69">
        <v>253228</v>
      </c>
      <c r="G118" s="70">
        <f t="shared" si="24"/>
        <v>44805</v>
      </c>
      <c r="H118" s="69">
        <f t="shared" si="25"/>
        <v>253228</v>
      </c>
      <c r="I118" s="57">
        <v>0</v>
      </c>
      <c r="J118" s="85" t="s">
        <v>33</v>
      </c>
    </row>
    <row r="119" spans="2:10" ht="63.75" x14ac:dyDescent="0.2">
      <c r="B119" s="84" t="s">
        <v>393</v>
      </c>
      <c r="C119" s="80" t="s">
        <v>392</v>
      </c>
      <c r="D119" s="71" t="s">
        <v>390</v>
      </c>
      <c r="E119" s="78">
        <v>44798</v>
      </c>
      <c r="F119" s="69">
        <v>1235000.01</v>
      </c>
      <c r="G119" s="70">
        <f t="shared" si="24"/>
        <v>44828</v>
      </c>
      <c r="H119" s="69">
        <f t="shared" si="25"/>
        <v>1235000.01</v>
      </c>
      <c r="I119" s="57">
        <v>0</v>
      </c>
      <c r="J119" s="85" t="s">
        <v>33</v>
      </c>
    </row>
    <row r="120" spans="2:10" ht="63.75" x14ac:dyDescent="0.2">
      <c r="B120" s="84" t="s">
        <v>396</v>
      </c>
      <c r="C120" s="80" t="s">
        <v>394</v>
      </c>
      <c r="D120" s="71" t="s">
        <v>395</v>
      </c>
      <c r="E120" s="78">
        <v>44809</v>
      </c>
      <c r="F120" s="69">
        <v>164846</v>
      </c>
      <c r="G120" s="70">
        <f t="shared" si="24"/>
        <v>44839</v>
      </c>
      <c r="H120" s="69">
        <f t="shared" si="25"/>
        <v>164846</v>
      </c>
      <c r="I120" s="57">
        <v>0</v>
      </c>
      <c r="J120" s="85" t="s">
        <v>33</v>
      </c>
    </row>
    <row r="121" spans="2:10" ht="63.75" x14ac:dyDescent="0.2">
      <c r="B121" s="79" t="s">
        <v>224</v>
      </c>
      <c r="C121" s="68" t="s">
        <v>397</v>
      </c>
      <c r="D121" s="71" t="s">
        <v>398</v>
      </c>
      <c r="E121" s="78">
        <v>44802</v>
      </c>
      <c r="F121" s="69">
        <v>749250.03</v>
      </c>
      <c r="G121" s="70">
        <f t="shared" si="24"/>
        <v>44832</v>
      </c>
      <c r="H121" s="69">
        <f t="shared" si="25"/>
        <v>749250.03</v>
      </c>
      <c r="I121" s="57">
        <v>0</v>
      </c>
      <c r="J121" s="85" t="s">
        <v>33</v>
      </c>
    </row>
    <row r="122" spans="2:10" ht="89.25" x14ac:dyDescent="0.2">
      <c r="B122" s="79" t="s">
        <v>258</v>
      </c>
      <c r="C122" s="68" t="s">
        <v>399</v>
      </c>
      <c r="D122" s="71" t="s">
        <v>400</v>
      </c>
      <c r="E122" s="78">
        <v>44802</v>
      </c>
      <c r="F122" s="69">
        <v>12824.2</v>
      </c>
      <c r="G122" s="70">
        <f t="shared" si="24"/>
        <v>44832</v>
      </c>
      <c r="H122" s="69">
        <f t="shared" si="25"/>
        <v>12824.2</v>
      </c>
      <c r="I122" s="57">
        <v>0</v>
      </c>
      <c r="J122" s="85" t="s">
        <v>33</v>
      </c>
    </row>
    <row r="123" spans="2:10" ht="56.25" customHeight="1" x14ac:dyDescent="0.25">
      <c r="B123" s="79" t="s">
        <v>403</v>
      </c>
      <c r="C123" s="68" t="s">
        <v>401</v>
      </c>
      <c r="D123" s="71" t="s">
        <v>402</v>
      </c>
      <c r="E123" s="78">
        <v>44776</v>
      </c>
      <c r="F123" s="89">
        <v>850148.46</v>
      </c>
      <c r="G123" s="70">
        <f t="shared" si="24"/>
        <v>44806</v>
      </c>
      <c r="H123" s="69">
        <f t="shared" si="25"/>
        <v>850148.46</v>
      </c>
      <c r="I123" s="57">
        <v>0</v>
      </c>
      <c r="J123" s="85" t="s">
        <v>33</v>
      </c>
    </row>
    <row r="124" spans="2:10" ht="55.5" customHeight="1" x14ac:dyDescent="0.2">
      <c r="B124" s="49" t="s">
        <v>0</v>
      </c>
      <c r="C124" s="49" t="s">
        <v>1</v>
      </c>
      <c r="D124" s="49" t="s">
        <v>3</v>
      </c>
      <c r="E124" s="49" t="s">
        <v>2</v>
      </c>
      <c r="F124" s="50" t="s">
        <v>4</v>
      </c>
      <c r="G124" s="49" t="s">
        <v>5</v>
      </c>
      <c r="H124" s="49" t="s">
        <v>6</v>
      </c>
      <c r="I124" s="49" t="s">
        <v>7</v>
      </c>
      <c r="J124" s="49" t="s">
        <v>8</v>
      </c>
    </row>
    <row r="125" spans="2:10" ht="105" customHeight="1" x14ac:dyDescent="0.2">
      <c r="B125" s="79" t="s">
        <v>290</v>
      </c>
      <c r="C125" s="68" t="s">
        <v>404</v>
      </c>
      <c r="D125" s="71" t="s">
        <v>405</v>
      </c>
      <c r="E125" s="78">
        <v>44817</v>
      </c>
      <c r="F125" s="69">
        <v>205400</v>
      </c>
      <c r="G125" s="70">
        <f t="shared" ref="G125" si="26">30+E125</f>
        <v>44847</v>
      </c>
      <c r="H125" s="69">
        <f t="shared" ref="H125" si="27">+F125</f>
        <v>205400</v>
      </c>
      <c r="I125" s="57">
        <v>0</v>
      </c>
      <c r="J125" s="85" t="s">
        <v>33</v>
      </c>
    </row>
    <row r="126" spans="2:10" ht="76.5" x14ac:dyDescent="0.2">
      <c r="B126" s="79" t="s">
        <v>10</v>
      </c>
      <c r="C126" s="68" t="s">
        <v>406</v>
      </c>
      <c r="D126" s="71" t="s">
        <v>407</v>
      </c>
      <c r="E126" s="78">
        <v>44774</v>
      </c>
      <c r="F126" s="69">
        <v>243750</v>
      </c>
      <c r="G126" s="70">
        <f t="shared" ref="G126:G142" si="28">30+E126</f>
        <v>44804</v>
      </c>
      <c r="H126" s="69">
        <f t="shared" ref="H126:H142" si="29">+F126</f>
        <v>243750</v>
      </c>
      <c r="I126" s="57">
        <v>0</v>
      </c>
      <c r="J126" s="85" t="s">
        <v>33</v>
      </c>
    </row>
    <row r="127" spans="2:10" ht="12" customHeight="1" x14ac:dyDescent="0.2">
      <c r="B127" s="116" t="s">
        <v>417</v>
      </c>
      <c r="C127" s="113" t="s">
        <v>408</v>
      </c>
      <c r="D127" s="71" t="s">
        <v>409</v>
      </c>
      <c r="E127" s="78">
        <v>44792</v>
      </c>
      <c r="F127" s="69">
        <v>55045.38</v>
      </c>
      <c r="G127" s="70">
        <f t="shared" si="28"/>
        <v>44822</v>
      </c>
      <c r="H127" s="69">
        <f t="shared" si="29"/>
        <v>55045.38</v>
      </c>
      <c r="I127" s="57">
        <v>0</v>
      </c>
      <c r="J127" s="85" t="s">
        <v>33</v>
      </c>
    </row>
    <row r="128" spans="2:10" x14ac:dyDescent="0.2">
      <c r="B128" s="117"/>
      <c r="C128" s="114"/>
      <c r="D128" s="71" t="s">
        <v>410</v>
      </c>
      <c r="E128" s="78">
        <v>44792</v>
      </c>
      <c r="F128" s="69">
        <v>575577.89</v>
      </c>
      <c r="G128" s="70">
        <f t="shared" si="28"/>
        <v>44822</v>
      </c>
      <c r="H128" s="69">
        <f t="shared" si="29"/>
        <v>575577.89</v>
      </c>
      <c r="I128" s="57">
        <v>0</v>
      </c>
      <c r="J128" s="85" t="s">
        <v>33</v>
      </c>
    </row>
    <row r="129" spans="2:10" x14ac:dyDescent="0.2">
      <c r="B129" s="117"/>
      <c r="C129" s="114"/>
      <c r="D129" s="71" t="s">
        <v>411</v>
      </c>
      <c r="E129" s="78">
        <v>44792</v>
      </c>
      <c r="F129" s="69">
        <v>99245.27</v>
      </c>
      <c r="G129" s="70">
        <f t="shared" si="28"/>
        <v>44822</v>
      </c>
      <c r="H129" s="69">
        <f t="shared" si="29"/>
        <v>99245.27</v>
      </c>
      <c r="I129" s="57">
        <v>0</v>
      </c>
      <c r="J129" s="85" t="s">
        <v>33</v>
      </c>
    </row>
    <row r="130" spans="2:10" x14ac:dyDescent="0.2">
      <c r="B130" s="117"/>
      <c r="C130" s="114"/>
      <c r="D130" s="71" t="s">
        <v>412</v>
      </c>
      <c r="E130" s="78">
        <v>44792</v>
      </c>
      <c r="F130" s="69">
        <v>62038.64</v>
      </c>
      <c r="G130" s="70">
        <f t="shared" si="28"/>
        <v>44822</v>
      </c>
      <c r="H130" s="69">
        <f t="shared" si="29"/>
        <v>62038.64</v>
      </c>
      <c r="I130" s="57">
        <v>0</v>
      </c>
      <c r="J130" s="85" t="s">
        <v>33</v>
      </c>
    </row>
    <row r="131" spans="2:10" x14ac:dyDescent="0.2">
      <c r="B131" s="117"/>
      <c r="C131" s="114"/>
      <c r="D131" s="71" t="s">
        <v>413</v>
      </c>
      <c r="E131" s="78">
        <v>44792</v>
      </c>
      <c r="F131" s="69">
        <v>3130.49</v>
      </c>
      <c r="G131" s="70">
        <f t="shared" si="28"/>
        <v>44822</v>
      </c>
      <c r="H131" s="69">
        <f t="shared" si="29"/>
        <v>3130.49</v>
      </c>
      <c r="I131" s="57">
        <v>0</v>
      </c>
      <c r="J131" s="85" t="s">
        <v>33</v>
      </c>
    </row>
    <row r="132" spans="2:10" x14ac:dyDescent="0.2">
      <c r="B132" s="117"/>
      <c r="C132" s="114"/>
      <c r="D132" s="71" t="s">
        <v>414</v>
      </c>
      <c r="E132" s="78">
        <v>44793</v>
      </c>
      <c r="F132" s="69">
        <v>103628.37</v>
      </c>
      <c r="G132" s="70">
        <f t="shared" si="28"/>
        <v>44823</v>
      </c>
      <c r="H132" s="69">
        <f t="shared" si="29"/>
        <v>103628.37</v>
      </c>
      <c r="I132" s="57">
        <v>0</v>
      </c>
      <c r="J132" s="85" t="s">
        <v>33</v>
      </c>
    </row>
    <row r="133" spans="2:10" x14ac:dyDescent="0.2">
      <c r="B133" s="117"/>
      <c r="C133" s="114"/>
      <c r="D133" s="71" t="s">
        <v>415</v>
      </c>
      <c r="E133" s="78">
        <v>44793</v>
      </c>
      <c r="F133" s="69">
        <v>56935.1</v>
      </c>
      <c r="G133" s="70">
        <f t="shared" si="28"/>
        <v>44823</v>
      </c>
      <c r="H133" s="69">
        <f t="shared" si="29"/>
        <v>56935.1</v>
      </c>
      <c r="I133" s="57">
        <v>0</v>
      </c>
      <c r="J133" s="85" t="s">
        <v>33</v>
      </c>
    </row>
    <row r="134" spans="2:10" x14ac:dyDescent="0.2">
      <c r="B134" s="118"/>
      <c r="C134" s="115"/>
      <c r="D134" s="71" t="s">
        <v>416</v>
      </c>
      <c r="E134" s="78">
        <v>44793</v>
      </c>
      <c r="F134" s="69">
        <v>4419.76</v>
      </c>
      <c r="G134" s="70">
        <f t="shared" si="28"/>
        <v>44823</v>
      </c>
      <c r="H134" s="69">
        <f t="shared" si="29"/>
        <v>4419.76</v>
      </c>
      <c r="I134" s="57">
        <v>0</v>
      </c>
      <c r="J134" s="85" t="s">
        <v>33</v>
      </c>
    </row>
    <row r="135" spans="2:10" ht="51" x14ac:dyDescent="0.2">
      <c r="B135" s="88" t="s">
        <v>244</v>
      </c>
      <c r="C135" s="87" t="s">
        <v>418</v>
      </c>
      <c r="D135" s="71" t="s">
        <v>243</v>
      </c>
      <c r="E135" s="78">
        <v>44805</v>
      </c>
      <c r="F135" s="69">
        <v>1123950</v>
      </c>
      <c r="G135" s="70">
        <f t="shared" si="28"/>
        <v>44835</v>
      </c>
      <c r="H135" s="69">
        <f t="shared" si="29"/>
        <v>1123950</v>
      </c>
      <c r="I135" s="57">
        <v>0</v>
      </c>
      <c r="J135" s="85" t="s">
        <v>33</v>
      </c>
    </row>
    <row r="136" spans="2:10" ht="76.5" x14ac:dyDescent="0.2">
      <c r="B136" s="88" t="s">
        <v>169</v>
      </c>
      <c r="C136" s="87" t="s">
        <v>419</v>
      </c>
      <c r="D136" s="71" t="s">
        <v>420</v>
      </c>
      <c r="E136" s="78">
        <v>44781</v>
      </c>
      <c r="F136" s="69">
        <v>130853.98</v>
      </c>
      <c r="G136" s="70">
        <f t="shared" si="28"/>
        <v>44811</v>
      </c>
      <c r="H136" s="69">
        <f t="shared" si="29"/>
        <v>130853.98</v>
      </c>
      <c r="I136" s="57">
        <v>0</v>
      </c>
      <c r="J136" s="85" t="s">
        <v>33</v>
      </c>
    </row>
    <row r="137" spans="2:10" ht="76.5" x14ac:dyDescent="0.2">
      <c r="B137" s="91" t="s">
        <v>196</v>
      </c>
      <c r="C137" s="90" t="s">
        <v>421</v>
      </c>
      <c r="D137" s="71" t="s">
        <v>422</v>
      </c>
      <c r="E137" s="78">
        <v>44784</v>
      </c>
      <c r="F137" s="69">
        <v>112100</v>
      </c>
      <c r="G137" s="70">
        <f t="shared" si="28"/>
        <v>44814</v>
      </c>
      <c r="H137" s="69">
        <f t="shared" si="29"/>
        <v>112100</v>
      </c>
      <c r="I137" s="57">
        <v>0</v>
      </c>
      <c r="J137" s="85" t="s">
        <v>33</v>
      </c>
    </row>
    <row r="138" spans="2:10" ht="76.5" x14ac:dyDescent="0.2">
      <c r="B138" s="91" t="s">
        <v>258</v>
      </c>
      <c r="C138" s="90" t="s">
        <v>423</v>
      </c>
      <c r="D138" s="71" t="s">
        <v>424</v>
      </c>
      <c r="E138" s="78">
        <v>44802</v>
      </c>
      <c r="F138" s="69">
        <v>13482.87</v>
      </c>
      <c r="G138" s="70">
        <f t="shared" si="28"/>
        <v>44832</v>
      </c>
      <c r="H138" s="69">
        <f t="shared" si="29"/>
        <v>13482.87</v>
      </c>
      <c r="I138" s="57">
        <v>0</v>
      </c>
      <c r="J138" s="85" t="s">
        <v>33</v>
      </c>
    </row>
    <row r="139" spans="2:10" ht="69" customHeight="1" x14ac:dyDescent="0.2">
      <c r="B139" s="91" t="s">
        <v>219</v>
      </c>
      <c r="C139" s="90" t="s">
        <v>425</v>
      </c>
      <c r="D139" s="71" t="s">
        <v>426</v>
      </c>
      <c r="E139" s="78">
        <v>44797</v>
      </c>
      <c r="F139" s="69">
        <v>27875.86</v>
      </c>
      <c r="G139" s="70">
        <f t="shared" si="28"/>
        <v>44827</v>
      </c>
      <c r="H139" s="69">
        <f t="shared" si="29"/>
        <v>27875.86</v>
      </c>
      <c r="I139" s="57">
        <v>0</v>
      </c>
      <c r="J139" s="85" t="s">
        <v>33</v>
      </c>
    </row>
    <row r="140" spans="2:10" ht="68.25" customHeight="1" x14ac:dyDescent="0.2">
      <c r="B140" s="91" t="s">
        <v>219</v>
      </c>
      <c r="C140" s="90" t="s">
        <v>427</v>
      </c>
      <c r="D140" s="71" t="s">
        <v>428</v>
      </c>
      <c r="E140" s="78">
        <v>44804</v>
      </c>
      <c r="F140" s="69">
        <v>94172.41</v>
      </c>
      <c r="G140" s="70">
        <f t="shared" si="28"/>
        <v>44834</v>
      </c>
      <c r="H140" s="69">
        <f t="shared" si="29"/>
        <v>94172.41</v>
      </c>
      <c r="I140" s="57">
        <v>0</v>
      </c>
      <c r="J140" s="85" t="s">
        <v>33</v>
      </c>
    </row>
    <row r="141" spans="2:10" ht="76.5" x14ac:dyDescent="0.2">
      <c r="B141" s="91" t="s">
        <v>430</v>
      </c>
      <c r="C141" s="90" t="s">
        <v>429</v>
      </c>
      <c r="D141" s="71" t="s">
        <v>329</v>
      </c>
      <c r="E141" s="78">
        <v>44810</v>
      </c>
      <c r="F141" s="69">
        <v>972320</v>
      </c>
      <c r="G141" s="70">
        <f t="shared" si="28"/>
        <v>44840</v>
      </c>
      <c r="H141" s="69">
        <f t="shared" si="29"/>
        <v>972320</v>
      </c>
      <c r="I141" s="57">
        <v>0</v>
      </c>
      <c r="J141" s="85" t="s">
        <v>33</v>
      </c>
    </row>
    <row r="142" spans="2:10" ht="63.75" x14ac:dyDescent="0.2">
      <c r="B142" s="91" t="s">
        <v>433</v>
      </c>
      <c r="C142" s="90" t="s">
        <v>431</v>
      </c>
      <c r="D142" s="71" t="s">
        <v>432</v>
      </c>
      <c r="E142" s="78">
        <v>44803</v>
      </c>
      <c r="F142" s="69">
        <v>52628</v>
      </c>
      <c r="G142" s="70">
        <f t="shared" si="28"/>
        <v>44833</v>
      </c>
      <c r="H142" s="69">
        <f t="shared" si="29"/>
        <v>52628</v>
      </c>
      <c r="I142" s="57">
        <v>0</v>
      </c>
      <c r="J142" s="85" t="s">
        <v>33</v>
      </c>
    </row>
    <row r="143" spans="2:10" ht="54.75" customHeight="1" x14ac:dyDescent="0.2">
      <c r="B143" s="49" t="s">
        <v>0</v>
      </c>
      <c r="C143" s="49" t="s">
        <v>1</v>
      </c>
      <c r="D143" s="49" t="s">
        <v>3</v>
      </c>
      <c r="E143" s="49" t="s">
        <v>2</v>
      </c>
      <c r="F143" s="50" t="s">
        <v>4</v>
      </c>
      <c r="G143" s="49" t="s">
        <v>5</v>
      </c>
      <c r="H143" s="49" t="s">
        <v>6</v>
      </c>
      <c r="I143" s="49" t="s">
        <v>7</v>
      </c>
      <c r="J143" s="49" t="s">
        <v>8</v>
      </c>
    </row>
    <row r="144" spans="2:10" ht="76.5" x14ac:dyDescent="0.2">
      <c r="B144" s="91" t="s">
        <v>213</v>
      </c>
      <c r="C144" s="90" t="s">
        <v>434</v>
      </c>
      <c r="D144" s="71" t="s">
        <v>435</v>
      </c>
      <c r="E144" s="78">
        <v>44805</v>
      </c>
      <c r="F144" s="69">
        <v>3130</v>
      </c>
      <c r="G144" s="70">
        <f>30+E144</f>
        <v>44835</v>
      </c>
      <c r="H144" s="69">
        <f>+F144</f>
        <v>3130</v>
      </c>
      <c r="I144" s="57">
        <v>0</v>
      </c>
      <c r="J144" s="85" t="s">
        <v>33</v>
      </c>
    </row>
    <row r="145" spans="2:10" ht="64.5" customHeight="1" x14ac:dyDescent="0.2">
      <c r="B145" s="91" t="s">
        <v>330</v>
      </c>
      <c r="C145" s="90" t="s">
        <v>436</v>
      </c>
      <c r="D145" s="71" t="s">
        <v>437</v>
      </c>
      <c r="E145" s="78">
        <v>44816</v>
      </c>
      <c r="F145" s="69">
        <v>901402</v>
      </c>
      <c r="G145" s="70">
        <f t="shared" ref="G145:G157" si="30">30+E145</f>
        <v>44846</v>
      </c>
      <c r="H145" s="69">
        <f t="shared" ref="H145:H157" si="31">+F145</f>
        <v>901402</v>
      </c>
      <c r="I145" s="57">
        <v>0</v>
      </c>
      <c r="J145" s="85" t="s">
        <v>33</v>
      </c>
    </row>
    <row r="146" spans="2:10" ht="89.25" x14ac:dyDescent="0.2">
      <c r="B146" s="91" t="s">
        <v>273</v>
      </c>
      <c r="C146" s="90" t="s">
        <v>438</v>
      </c>
      <c r="D146" s="71" t="s">
        <v>439</v>
      </c>
      <c r="E146" s="78">
        <v>44813</v>
      </c>
      <c r="F146" s="69">
        <v>163116.98000000001</v>
      </c>
      <c r="G146" s="70">
        <f t="shared" si="30"/>
        <v>44843</v>
      </c>
      <c r="H146" s="69">
        <f t="shared" si="31"/>
        <v>163116.98000000001</v>
      </c>
      <c r="I146" s="57">
        <v>0</v>
      </c>
      <c r="J146" s="85" t="s">
        <v>33</v>
      </c>
    </row>
    <row r="147" spans="2:10" ht="76.5" x14ac:dyDescent="0.2">
      <c r="B147" s="91" t="s">
        <v>442</v>
      </c>
      <c r="C147" s="90" t="s">
        <v>440</v>
      </c>
      <c r="D147" s="71" t="s">
        <v>441</v>
      </c>
      <c r="E147" s="78">
        <v>44799</v>
      </c>
      <c r="F147" s="69">
        <v>221250</v>
      </c>
      <c r="G147" s="70">
        <f t="shared" si="30"/>
        <v>44829</v>
      </c>
      <c r="H147" s="69">
        <f t="shared" si="31"/>
        <v>221250</v>
      </c>
      <c r="I147" s="57">
        <v>0</v>
      </c>
      <c r="J147" s="85" t="s">
        <v>33</v>
      </c>
    </row>
    <row r="148" spans="2:10" ht="89.25" x14ac:dyDescent="0.2">
      <c r="B148" s="91" t="s">
        <v>258</v>
      </c>
      <c r="C148" s="90" t="s">
        <v>443</v>
      </c>
      <c r="D148" s="71" t="s">
        <v>444</v>
      </c>
      <c r="E148" s="78">
        <v>44798</v>
      </c>
      <c r="F148" s="69">
        <v>7860.06</v>
      </c>
      <c r="G148" s="70">
        <f t="shared" si="30"/>
        <v>44828</v>
      </c>
      <c r="H148" s="69">
        <f t="shared" si="31"/>
        <v>7860.06</v>
      </c>
      <c r="I148" s="57">
        <v>0</v>
      </c>
      <c r="J148" s="85" t="s">
        <v>33</v>
      </c>
    </row>
    <row r="149" spans="2:10" ht="63.75" x14ac:dyDescent="0.2">
      <c r="B149" s="91" t="s">
        <v>447</v>
      </c>
      <c r="C149" s="90" t="s">
        <v>445</v>
      </c>
      <c r="D149" s="71" t="s">
        <v>446</v>
      </c>
      <c r="E149" s="78">
        <v>44805</v>
      </c>
      <c r="F149" s="69">
        <v>163548</v>
      </c>
      <c r="G149" s="70">
        <f t="shared" si="30"/>
        <v>44835</v>
      </c>
      <c r="H149" s="69">
        <f t="shared" si="31"/>
        <v>163548</v>
      </c>
      <c r="I149" s="57">
        <v>0</v>
      </c>
      <c r="J149" s="85" t="s">
        <v>33</v>
      </c>
    </row>
    <row r="150" spans="2:10" ht="89.25" x14ac:dyDescent="0.2">
      <c r="B150" s="91" t="s">
        <v>450</v>
      </c>
      <c r="C150" s="90" t="s">
        <v>448</v>
      </c>
      <c r="D150" s="71" t="s">
        <v>449</v>
      </c>
      <c r="E150" s="78">
        <v>44777</v>
      </c>
      <c r="F150" s="69">
        <v>259600</v>
      </c>
      <c r="G150" s="70">
        <f t="shared" si="30"/>
        <v>44807</v>
      </c>
      <c r="H150" s="69">
        <f t="shared" si="31"/>
        <v>259600</v>
      </c>
      <c r="I150" s="57">
        <v>0</v>
      </c>
      <c r="J150" s="85" t="s">
        <v>33</v>
      </c>
    </row>
    <row r="151" spans="2:10" ht="12.75" customHeight="1" x14ac:dyDescent="0.2">
      <c r="B151" s="116" t="s">
        <v>459</v>
      </c>
      <c r="C151" s="113" t="s">
        <v>451</v>
      </c>
      <c r="D151" s="71" t="s">
        <v>452</v>
      </c>
      <c r="E151" s="78">
        <v>44713</v>
      </c>
      <c r="F151" s="69">
        <v>8142</v>
      </c>
      <c r="G151" s="70">
        <f t="shared" si="30"/>
        <v>44743</v>
      </c>
      <c r="H151" s="69">
        <f t="shared" si="31"/>
        <v>8142</v>
      </c>
      <c r="I151" s="57">
        <v>0</v>
      </c>
      <c r="J151" s="85" t="s">
        <v>33</v>
      </c>
    </row>
    <row r="152" spans="2:10" x14ac:dyDescent="0.2">
      <c r="B152" s="117"/>
      <c r="C152" s="114"/>
      <c r="D152" s="71" t="s">
        <v>453</v>
      </c>
      <c r="E152" s="78">
        <v>44713</v>
      </c>
      <c r="F152" s="69">
        <v>8142</v>
      </c>
      <c r="G152" s="70">
        <f t="shared" si="30"/>
        <v>44743</v>
      </c>
      <c r="H152" s="69">
        <f t="shared" si="31"/>
        <v>8142</v>
      </c>
      <c r="I152" s="57">
        <v>0</v>
      </c>
      <c r="J152" s="85" t="s">
        <v>33</v>
      </c>
    </row>
    <row r="153" spans="2:10" x14ac:dyDescent="0.2">
      <c r="B153" s="117"/>
      <c r="C153" s="114"/>
      <c r="D153" s="71" t="s">
        <v>454</v>
      </c>
      <c r="E153" s="78">
        <v>44719</v>
      </c>
      <c r="F153" s="69">
        <v>8142</v>
      </c>
      <c r="G153" s="70">
        <f t="shared" si="30"/>
        <v>44749</v>
      </c>
      <c r="H153" s="69">
        <f t="shared" si="31"/>
        <v>8142</v>
      </c>
      <c r="I153" s="57">
        <v>0</v>
      </c>
      <c r="J153" s="85" t="s">
        <v>33</v>
      </c>
    </row>
    <row r="154" spans="2:10" x14ac:dyDescent="0.2">
      <c r="B154" s="117"/>
      <c r="C154" s="114"/>
      <c r="D154" s="71" t="s">
        <v>455</v>
      </c>
      <c r="E154" s="78">
        <v>44719</v>
      </c>
      <c r="F154" s="69">
        <v>8142</v>
      </c>
      <c r="G154" s="70">
        <f t="shared" si="30"/>
        <v>44749</v>
      </c>
      <c r="H154" s="69">
        <f t="shared" si="31"/>
        <v>8142</v>
      </c>
      <c r="I154" s="57">
        <v>0</v>
      </c>
      <c r="J154" s="85" t="s">
        <v>33</v>
      </c>
    </row>
    <row r="155" spans="2:10" x14ac:dyDescent="0.2">
      <c r="B155" s="117"/>
      <c r="C155" s="114"/>
      <c r="D155" s="71" t="s">
        <v>456</v>
      </c>
      <c r="E155" s="78">
        <v>44719</v>
      </c>
      <c r="F155" s="69">
        <v>8142</v>
      </c>
      <c r="G155" s="70">
        <f t="shared" si="30"/>
        <v>44749</v>
      </c>
      <c r="H155" s="69">
        <f t="shared" si="31"/>
        <v>8142</v>
      </c>
      <c r="I155" s="57">
        <v>0</v>
      </c>
      <c r="J155" s="85" t="s">
        <v>33</v>
      </c>
    </row>
    <row r="156" spans="2:10" x14ac:dyDescent="0.2">
      <c r="B156" s="117"/>
      <c r="C156" s="114"/>
      <c r="D156" s="71" t="s">
        <v>457</v>
      </c>
      <c r="E156" s="78">
        <v>44733</v>
      </c>
      <c r="F156" s="69">
        <v>8142</v>
      </c>
      <c r="G156" s="70">
        <f t="shared" si="30"/>
        <v>44763</v>
      </c>
      <c r="H156" s="69">
        <f t="shared" si="31"/>
        <v>8142</v>
      </c>
      <c r="I156" s="57">
        <v>0</v>
      </c>
      <c r="J156" s="85" t="s">
        <v>33</v>
      </c>
    </row>
    <row r="157" spans="2:10" x14ac:dyDescent="0.2">
      <c r="B157" s="118"/>
      <c r="C157" s="115"/>
      <c r="D157" s="71" t="s">
        <v>458</v>
      </c>
      <c r="E157" s="78">
        <v>44739</v>
      </c>
      <c r="F157" s="69">
        <v>4956</v>
      </c>
      <c r="G157" s="70">
        <f t="shared" si="30"/>
        <v>44769</v>
      </c>
      <c r="H157" s="69">
        <f t="shared" si="31"/>
        <v>4956</v>
      </c>
      <c r="I157" s="57">
        <v>0</v>
      </c>
      <c r="J157" s="85" t="s">
        <v>33</v>
      </c>
    </row>
    <row r="158" spans="2:10" ht="90.75" customHeight="1" x14ac:dyDescent="0.2">
      <c r="B158" s="91" t="s">
        <v>343</v>
      </c>
      <c r="C158" s="90" t="s">
        <v>460</v>
      </c>
      <c r="D158" s="71" t="s">
        <v>461</v>
      </c>
      <c r="E158" s="78">
        <v>44784</v>
      </c>
      <c r="F158" s="69">
        <v>379630.37</v>
      </c>
      <c r="G158" s="70">
        <f>30+E158</f>
        <v>44814</v>
      </c>
      <c r="H158" s="69">
        <f>+F158</f>
        <v>379630.37</v>
      </c>
      <c r="I158" s="57">
        <v>0</v>
      </c>
      <c r="J158" s="85" t="s">
        <v>33</v>
      </c>
    </row>
    <row r="159" spans="2:10" ht="76.5" x14ac:dyDescent="0.2">
      <c r="B159" s="91" t="s">
        <v>10</v>
      </c>
      <c r="C159" s="90" t="s">
        <v>462</v>
      </c>
      <c r="D159" s="71" t="s">
        <v>463</v>
      </c>
      <c r="E159" s="78">
        <v>44806</v>
      </c>
      <c r="F159" s="69">
        <v>243750</v>
      </c>
      <c r="G159" s="70">
        <f t="shared" ref="G159:G160" si="32">30+E159</f>
        <v>44836</v>
      </c>
      <c r="H159" s="69">
        <f t="shared" ref="H159:H160" si="33">+F159</f>
        <v>243750</v>
      </c>
      <c r="I159" s="57">
        <v>0</v>
      </c>
      <c r="J159" s="85" t="s">
        <v>33</v>
      </c>
    </row>
    <row r="160" spans="2:10" ht="66.75" customHeight="1" x14ac:dyDescent="0.2">
      <c r="B160" s="91" t="s">
        <v>466</v>
      </c>
      <c r="C160" s="90" t="s">
        <v>464</v>
      </c>
      <c r="D160" s="71" t="s">
        <v>465</v>
      </c>
      <c r="E160" s="78">
        <v>44803</v>
      </c>
      <c r="F160" s="69">
        <v>466620.03</v>
      </c>
      <c r="G160" s="70">
        <f t="shared" si="32"/>
        <v>44833</v>
      </c>
      <c r="H160" s="69">
        <f t="shared" si="33"/>
        <v>466620.03</v>
      </c>
      <c r="I160" s="57">
        <v>0</v>
      </c>
      <c r="J160" s="85" t="s">
        <v>33</v>
      </c>
    </row>
    <row r="161" spans="2:10" ht="69.75" customHeight="1" x14ac:dyDescent="0.2">
      <c r="B161" s="49" t="s">
        <v>0</v>
      </c>
      <c r="C161" s="49" t="s">
        <v>1</v>
      </c>
      <c r="D161" s="49" t="s">
        <v>3</v>
      </c>
      <c r="E161" s="49" t="s">
        <v>2</v>
      </c>
      <c r="F161" s="50" t="s">
        <v>4</v>
      </c>
      <c r="G161" s="49" t="s">
        <v>5</v>
      </c>
      <c r="H161" s="49" t="s">
        <v>6</v>
      </c>
      <c r="I161" s="49" t="s">
        <v>7</v>
      </c>
      <c r="J161" s="49" t="s">
        <v>8</v>
      </c>
    </row>
    <row r="162" spans="2:10" ht="16.5" customHeight="1" x14ac:dyDescent="0.25">
      <c r="B162" s="116" t="s">
        <v>473</v>
      </c>
      <c r="C162" s="113" t="s">
        <v>467</v>
      </c>
      <c r="D162" s="71" t="s">
        <v>468</v>
      </c>
      <c r="E162" s="78">
        <v>44749</v>
      </c>
      <c r="F162" s="119">
        <v>17700</v>
      </c>
      <c r="G162" s="70">
        <f t="shared" ref="G162:G188" si="34">30+E162</f>
        <v>44779</v>
      </c>
      <c r="H162" s="69">
        <f t="shared" ref="H162:H188" si="35">+F162</f>
        <v>17700</v>
      </c>
      <c r="I162" s="57">
        <v>0</v>
      </c>
      <c r="J162" s="85" t="s">
        <v>33</v>
      </c>
    </row>
    <row r="163" spans="2:10" ht="16.5" customHeight="1" x14ac:dyDescent="0.25">
      <c r="B163" s="117"/>
      <c r="C163" s="114"/>
      <c r="D163" s="71" t="s">
        <v>469</v>
      </c>
      <c r="E163" s="78">
        <v>44753</v>
      </c>
      <c r="F163" s="119">
        <v>17700</v>
      </c>
      <c r="G163" s="70">
        <f t="shared" si="34"/>
        <v>44783</v>
      </c>
      <c r="H163" s="69">
        <f t="shared" si="35"/>
        <v>17700</v>
      </c>
      <c r="I163" s="57">
        <v>0</v>
      </c>
      <c r="J163" s="85" t="s">
        <v>33</v>
      </c>
    </row>
    <row r="164" spans="2:10" ht="16.5" customHeight="1" x14ac:dyDescent="0.2">
      <c r="B164" s="117"/>
      <c r="C164" s="114"/>
      <c r="D164" s="71" t="s">
        <v>470</v>
      </c>
      <c r="E164" s="78">
        <v>44769</v>
      </c>
      <c r="F164" s="69">
        <v>8850</v>
      </c>
      <c r="G164" s="70">
        <f t="shared" si="34"/>
        <v>44799</v>
      </c>
      <c r="H164" s="69">
        <f t="shared" si="35"/>
        <v>8850</v>
      </c>
      <c r="I164" s="57">
        <v>0</v>
      </c>
      <c r="J164" s="85" t="s">
        <v>33</v>
      </c>
    </row>
    <row r="165" spans="2:10" ht="16.5" customHeight="1" x14ac:dyDescent="0.25">
      <c r="B165" s="117"/>
      <c r="C165" s="114"/>
      <c r="D165" s="71" t="s">
        <v>471</v>
      </c>
      <c r="E165" s="78">
        <v>44784</v>
      </c>
      <c r="F165" s="89">
        <v>17700</v>
      </c>
      <c r="G165" s="70">
        <f t="shared" si="34"/>
        <v>44814</v>
      </c>
      <c r="H165" s="69">
        <f t="shared" si="35"/>
        <v>17700</v>
      </c>
      <c r="I165" s="57">
        <v>0</v>
      </c>
      <c r="J165" s="85" t="s">
        <v>33</v>
      </c>
    </row>
    <row r="166" spans="2:10" ht="16.5" customHeight="1" x14ac:dyDescent="0.2">
      <c r="B166" s="118"/>
      <c r="C166" s="115"/>
      <c r="D166" s="71" t="s">
        <v>472</v>
      </c>
      <c r="E166" s="78">
        <v>44784</v>
      </c>
      <c r="F166" s="69">
        <v>14750</v>
      </c>
      <c r="G166" s="70">
        <f t="shared" si="34"/>
        <v>44814</v>
      </c>
      <c r="H166" s="69">
        <f t="shared" si="35"/>
        <v>14750</v>
      </c>
      <c r="I166" s="57">
        <v>0</v>
      </c>
      <c r="J166" s="85" t="s">
        <v>33</v>
      </c>
    </row>
    <row r="167" spans="2:10" ht="66" customHeight="1" x14ac:dyDescent="0.2">
      <c r="B167" s="91" t="s">
        <v>476</v>
      </c>
      <c r="C167" s="90" t="s">
        <v>474</v>
      </c>
      <c r="D167" s="71" t="s">
        <v>475</v>
      </c>
      <c r="E167" s="78">
        <v>44819</v>
      </c>
      <c r="F167" s="69">
        <v>80809.7</v>
      </c>
      <c r="G167" s="70">
        <f t="shared" si="34"/>
        <v>44849</v>
      </c>
      <c r="H167" s="69">
        <f t="shared" si="35"/>
        <v>80809.7</v>
      </c>
      <c r="I167" s="57">
        <v>0</v>
      </c>
      <c r="J167" s="85" t="s">
        <v>33</v>
      </c>
    </row>
    <row r="168" spans="2:10" ht="68.25" customHeight="1" x14ac:dyDescent="0.2">
      <c r="B168" s="91" t="s">
        <v>479</v>
      </c>
      <c r="C168" s="90" t="s">
        <v>477</v>
      </c>
      <c r="D168" s="71" t="s">
        <v>478</v>
      </c>
      <c r="E168" s="78">
        <v>44806</v>
      </c>
      <c r="F168" s="69">
        <v>352273.63</v>
      </c>
      <c r="G168" s="70">
        <f t="shared" si="34"/>
        <v>44836</v>
      </c>
      <c r="H168" s="69">
        <f t="shared" si="35"/>
        <v>352273.63</v>
      </c>
      <c r="I168" s="57">
        <v>0</v>
      </c>
      <c r="J168" s="85" t="s">
        <v>33</v>
      </c>
    </row>
    <row r="169" spans="2:10" ht="94.5" customHeight="1" x14ac:dyDescent="0.2">
      <c r="B169" s="91" t="s">
        <v>482</v>
      </c>
      <c r="C169" s="90" t="s">
        <v>480</v>
      </c>
      <c r="D169" s="71" t="s">
        <v>481</v>
      </c>
      <c r="E169" s="78">
        <v>44811</v>
      </c>
      <c r="F169" s="69">
        <v>261960</v>
      </c>
      <c r="G169" s="70">
        <f t="shared" si="34"/>
        <v>44841</v>
      </c>
      <c r="H169" s="69">
        <f t="shared" si="35"/>
        <v>261960</v>
      </c>
      <c r="I169" s="57">
        <v>0</v>
      </c>
      <c r="J169" s="85" t="s">
        <v>33</v>
      </c>
    </row>
    <row r="170" spans="2:10" ht="93" customHeight="1" x14ac:dyDescent="0.2">
      <c r="B170" s="91" t="s">
        <v>485</v>
      </c>
      <c r="C170" s="90" t="s">
        <v>483</v>
      </c>
      <c r="D170" s="71" t="s">
        <v>484</v>
      </c>
      <c r="E170" s="78">
        <v>44807</v>
      </c>
      <c r="F170" s="69">
        <v>89988.56</v>
      </c>
      <c r="G170" s="70">
        <f t="shared" si="34"/>
        <v>44837</v>
      </c>
      <c r="H170" s="69">
        <f t="shared" si="35"/>
        <v>89988.56</v>
      </c>
      <c r="I170" s="57">
        <v>0</v>
      </c>
      <c r="J170" s="85" t="s">
        <v>33</v>
      </c>
    </row>
    <row r="171" spans="2:10" ht="89.25" x14ac:dyDescent="0.2">
      <c r="B171" s="91" t="s">
        <v>488</v>
      </c>
      <c r="C171" s="90" t="s">
        <v>486</v>
      </c>
      <c r="D171" s="71" t="s">
        <v>487</v>
      </c>
      <c r="E171" s="78">
        <v>44774</v>
      </c>
      <c r="F171" s="69">
        <v>265500</v>
      </c>
      <c r="G171" s="70">
        <f t="shared" si="34"/>
        <v>44804</v>
      </c>
      <c r="H171" s="69">
        <f t="shared" si="35"/>
        <v>265500</v>
      </c>
      <c r="I171" s="57">
        <v>0</v>
      </c>
      <c r="J171" s="85" t="s">
        <v>33</v>
      </c>
    </row>
    <row r="172" spans="2:10" ht="90.75" customHeight="1" x14ac:dyDescent="0.2">
      <c r="B172" s="88" t="s">
        <v>352</v>
      </c>
      <c r="C172" s="87" t="s">
        <v>489</v>
      </c>
      <c r="D172" s="71" t="s">
        <v>490</v>
      </c>
      <c r="E172" s="78">
        <v>44796</v>
      </c>
      <c r="F172" s="69">
        <v>37135333.969999999</v>
      </c>
      <c r="G172" s="70">
        <f t="shared" si="34"/>
        <v>44826</v>
      </c>
      <c r="H172" s="69">
        <f t="shared" si="35"/>
        <v>37135333.969999999</v>
      </c>
      <c r="I172" s="57">
        <v>0</v>
      </c>
      <c r="J172" s="85" t="s">
        <v>33</v>
      </c>
    </row>
    <row r="173" spans="2:10" ht="63.75" x14ac:dyDescent="0.2">
      <c r="B173" s="79" t="s">
        <v>216</v>
      </c>
      <c r="C173" s="68" t="s">
        <v>491</v>
      </c>
      <c r="D173" s="71" t="s">
        <v>492</v>
      </c>
      <c r="E173" s="78">
        <v>44809</v>
      </c>
      <c r="F173" s="69">
        <v>73677.440000000002</v>
      </c>
      <c r="G173" s="70">
        <f t="shared" si="34"/>
        <v>44839</v>
      </c>
      <c r="H173" s="69">
        <f t="shared" si="35"/>
        <v>73677.440000000002</v>
      </c>
      <c r="I173" s="57">
        <v>0</v>
      </c>
      <c r="J173" s="85" t="s">
        <v>33</v>
      </c>
    </row>
    <row r="174" spans="2:10" ht="39.75" customHeight="1" x14ac:dyDescent="0.2">
      <c r="B174" s="116" t="s">
        <v>496</v>
      </c>
      <c r="C174" s="113" t="s">
        <v>493</v>
      </c>
      <c r="D174" s="71" t="s">
        <v>494</v>
      </c>
      <c r="E174" s="78">
        <v>44775</v>
      </c>
      <c r="F174" s="69">
        <v>10356</v>
      </c>
      <c r="G174" s="70">
        <f t="shared" si="34"/>
        <v>44805</v>
      </c>
      <c r="H174" s="69">
        <f t="shared" si="35"/>
        <v>10356</v>
      </c>
      <c r="I174" s="57">
        <v>0</v>
      </c>
      <c r="J174" s="85" t="s">
        <v>33</v>
      </c>
    </row>
    <row r="175" spans="2:10" ht="39.75" customHeight="1" x14ac:dyDescent="0.2">
      <c r="B175" s="118"/>
      <c r="C175" s="115"/>
      <c r="D175" s="71" t="s">
        <v>495</v>
      </c>
      <c r="E175" s="78">
        <v>44806</v>
      </c>
      <c r="F175" s="69">
        <v>2154.88</v>
      </c>
      <c r="G175" s="70">
        <f t="shared" si="34"/>
        <v>44836</v>
      </c>
      <c r="H175" s="69">
        <f t="shared" si="35"/>
        <v>2154.88</v>
      </c>
      <c r="I175" s="57">
        <v>0</v>
      </c>
      <c r="J175" s="85" t="s">
        <v>33</v>
      </c>
    </row>
    <row r="176" spans="2:10" ht="76.5" x14ac:dyDescent="0.2">
      <c r="B176" s="79" t="s">
        <v>531</v>
      </c>
      <c r="C176" s="68" t="s">
        <v>532</v>
      </c>
      <c r="D176" s="71" t="s">
        <v>533</v>
      </c>
      <c r="E176" s="78">
        <v>44826</v>
      </c>
      <c r="F176" s="69">
        <v>5000</v>
      </c>
      <c r="G176" s="70">
        <f t="shared" si="34"/>
        <v>44856</v>
      </c>
      <c r="H176" s="69">
        <f t="shared" si="35"/>
        <v>5000</v>
      </c>
      <c r="I176" s="57">
        <v>0</v>
      </c>
      <c r="J176" s="85" t="s">
        <v>33</v>
      </c>
    </row>
    <row r="177" spans="2:10" ht="61.5" customHeight="1" x14ac:dyDescent="0.2">
      <c r="B177" s="49" t="s">
        <v>0</v>
      </c>
      <c r="C177" s="49" t="s">
        <v>1</v>
      </c>
      <c r="D177" s="49" t="s">
        <v>3</v>
      </c>
      <c r="E177" s="49" t="s">
        <v>2</v>
      </c>
      <c r="F177" s="50" t="s">
        <v>4</v>
      </c>
      <c r="G177" s="49" t="s">
        <v>5</v>
      </c>
      <c r="H177" s="49" t="s">
        <v>6</v>
      </c>
      <c r="I177" s="49" t="s">
        <v>7</v>
      </c>
      <c r="J177" s="49" t="s">
        <v>8</v>
      </c>
    </row>
    <row r="178" spans="2:10" ht="61.5" customHeight="1" x14ac:dyDescent="0.2">
      <c r="B178" s="120" t="s">
        <v>352</v>
      </c>
      <c r="C178" s="121" t="s">
        <v>497</v>
      </c>
      <c r="D178" s="71" t="s">
        <v>498</v>
      </c>
      <c r="E178" s="78">
        <v>44796</v>
      </c>
      <c r="F178" s="69">
        <v>3416474.25</v>
      </c>
      <c r="G178" s="70">
        <f t="shared" ref="G178" si="36">30+E178</f>
        <v>44826</v>
      </c>
      <c r="H178" s="69">
        <f t="shared" ref="H178" si="37">+F178</f>
        <v>3416474.25</v>
      </c>
      <c r="I178" s="57">
        <v>0</v>
      </c>
      <c r="J178" s="85" t="s">
        <v>33</v>
      </c>
    </row>
    <row r="179" spans="2:10" ht="89.25" x14ac:dyDescent="0.2">
      <c r="B179" s="120" t="s">
        <v>501</v>
      </c>
      <c r="C179" s="121" t="s">
        <v>499</v>
      </c>
      <c r="D179" s="71" t="s">
        <v>500</v>
      </c>
      <c r="E179" s="78">
        <v>44809</v>
      </c>
      <c r="F179" s="69">
        <v>810811.4</v>
      </c>
      <c r="G179" s="70">
        <f t="shared" si="34"/>
        <v>44839</v>
      </c>
      <c r="H179" s="69">
        <f t="shared" si="35"/>
        <v>810811.4</v>
      </c>
      <c r="I179" s="57">
        <v>0</v>
      </c>
      <c r="J179" s="85" t="s">
        <v>33</v>
      </c>
    </row>
    <row r="180" spans="2:10" ht="76.5" x14ac:dyDescent="0.2">
      <c r="B180" s="120" t="s">
        <v>227</v>
      </c>
      <c r="C180" s="121" t="s">
        <v>502</v>
      </c>
      <c r="D180" s="71" t="s">
        <v>503</v>
      </c>
      <c r="E180" s="78">
        <v>44804</v>
      </c>
      <c r="F180" s="69">
        <v>256970</v>
      </c>
      <c r="G180" s="70">
        <f t="shared" si="34"/>
        <v>44834</v>
      </c>
      <c r="H180" s="69">
        <f t="shared" si="35"/>
        <v>256970</v>
      </c>
      <c r="I180" s="57">
        <v>0</v>
      </c>
      <c r="J180" s="85" t="s">
        <v>33</v>
      </c>
    </row>
    <row r="181" spans="2:10" ht="77.25" x14ac:dyDescent="0.25">
      <c r="B181" s="120" t="s">
        <v>506</v>
      </c>
      <c r="C181" s="121" t="s">
        <v>504</v>
      </c>
      <c r="D181" s="71" t="s">
        <v>505</v>
      </c>
      <c r="E181" s="78">
        <v>44812</v>
      </c>
      <c r="F181" s="89">
        <v>224318</v>
      </c>
      <c r="G181" s="70">
        <f t="shared" si="34"/>
        <v>44842</v>
      </c>
      <c r="H181" s="69">
        <f t="shared" si="35"/>
        <v>224318</v>
      </c>
      <c r="I181" s="57">
        <v>0</v>
      </c>
      <c r="J181" s="85" t="s">
        <v>33</v>
      </c>
    </row>
    <row r="182" spans="2:10" ht="63.75" x14ac:dyDescent="0.2">
      <c r="B182" s="120" t="s">
        <v>506</v>
      </c>
      <c r="C182" s="121" t="s">
        <v>507</v>
      </c>
      <c r="D182" s="71" t="s">
        <v>508</v>
      </c>
      <c r="E182" s="78">
        <v>44812</v>
      </c>
      <c r="F182" s="69">
        <v>351492.5</v>
      </c>
      <c r="G182" s="70">
        <f t="shared" si="34"/>
        <v>44842</v>
      </c>
      <c r="H182" s="69">
        <f t="shared" si="35"/>
        <v>351492.5</v>
      </c>
      <c r="I182" s="57">
        <v>0</v>
      </c>
      <c r="J182" s="85" t="s">
        <v>33</v>
      </c>
    </row>
    <row r="183" spans="2:10" ht="63.75" x14ac:dyDescent="0.2">
      <c r="B183" s="120" t="s">
        <v>169</v>
      </c>
      <c r="C183" s="121" t="s">
        <v>509</v>
      </c>
      <c r="D183" s="71" t="s">
        <v>510</v>
      </c>
      <c r="E183" s="78">
        <v>44811</v>
      </c>
      <c r="F183" s="69">
        <v>163920.17000000001</v>
      </c>
      <c r="G183" s="70">
        <f t="shared" si="34"/>
        <v>44841</v>
      </c>
      <c r="H183" s="69">
        <f t="shared" si="35"/>
        <v>163920.17000000001</v>
      </c>
      <c r="I183" s="57">
        <v>0</v>
      </c>
      <c r="J183" s="85" t="s">
        <v>33</v>
      </c>
    </row>
    <row r="184" spans="2:10" ht="76.5" x14ac:dyDescent="0.2">
      <c r="B184" s="120" t="s">
        <v>252</v>
      </c>
      <c r="C184" s="121" t="s">
        <v>511</v>
      </c>
      <c r="D184" s="71" t="s">
        <v>512</v>
      </c>
      <c r="E184" s="78">
        <v>44770</v>
      </c>
      <c r="F184" s="69">
        <v>784339.01</v>
      </c>
      <c r="G184" s="70">
        <f t="shared" si="34"/>
        <v>44800</v>
      </c>
      <c r="H184" s="69">
        <f t="shared" si="35"/>
        <v>784339.01</v>
      </c>
      <c r="I184" s="57">
        <v>0</v>
      </c>
      <c r="J184" s="85" t="s">
        <v>33</v>
      </c>
    </row>
    <row r="185" spans="2:10" ht="78" customHeight="1" x14ac:dyDescent="0.2">
      <c r="B185" s="120" t="s">
        <v>315</v>
      </c>
      <c r="C185" s="121" t="s">
        <v>513</v>
      </c>
      <c r="D185" s="71" t="s">
        <v>514</v>
      </c>
      <c r="E185" s="78">
        <v>44819</v>
      </c>
      <c r="F185" s="69">
        <v>161000</v>
      </c>
      <c r="G185" s="70">
        <f t="shared" si="34"/>
        <v>44849</v>
      </c>
      <c r="H185" s="69">
        <f t="shared" si="35"/>
        <v>161000</v>
      </c>
      <c r="I185" s="57">
        <v>0</v>
      </c>
      <c r="J185" s="85" t="s">
        <v>33</v>
      </c>
    </row>
    <row r="186" spans="2:10" ht="46.5" customHeight="1" x14ac:dyDescent="0.2">
      <c r="B186" s="116" t="s">
        <v>299</v>
      </c>
      <c r="C186" s="113" t="s">
        <v>515</v>
      </c>
      <c r="D186" s="71" t="s">
        <v>516</v>
      </c>
      <c r="E186" s="78">
        <v>44796</v>
      </c>
      <c r="F186" s="69">
        <v>53133.63</v>
      </c>
      <c r="G186" s="70">
        <f t="shared" si="34"/>
        <v>44826</v>
      </c>
      <c r="H186" s="69">
        <f t="shared" si="35"/>
        <v>53133.63</v>
      </c>
      <c r="I186" s="57">
        <v>0</v>
      </c>
      <c r="J186" s="85" t="s">
        <v>33</v>
      </c>
    </row>
    <row r="187" spans="2:10" ht="45.75" customHeight="1" x14ac:dyDescent="0.2">
      <c r="B187" s="118"/>
      <c r="C187" s="115"/>
      <c r="D187" s="71" t="s">
        <v>517</v>
      </c>
      <c r="E187" s="78">
        <v>44797</v>
      </c>
      <c r="F187" s="69">
        <v>52838.61</v>
      </c>
      <c r="G187" s="70">
        <f t="shared" si="34"/>
        <v>44827</v>
      </c>
      <c r="H187" s="69">
        <f t="shared" si="35"/>
        <v>52838.61</v>
      </c>
      <c r="I187" s="57">
        <v>0</v>
      </c>
      <c r="J187" s="85" t="s">
        <v>33</v>
      </c>
    </row>
    <row r="188" spans="2:10" ht="90" customHeight="1" x14ac:dyDescent="0.2">
      <c r="B188" s="120" t="s">
        <v>450</v>
      </c>
      <c r="C188" s="121" t="s">
        <v>518</v>
      </c>
      <c r="D188" s="71" t="s">
        <v>519</v>
      </c>
      <c r="E188" s="78">
        <v>44808</v>
      </c>
      <c r="F188" s="69">
        <v>259600</v>
      </c>
      <c r="G188" s="70">
        <f t="shared" si="34"/>
        <v>44838</v>
      </c>
      <c r="H188" s="69">
        <f t="shared" si="35"/>
        <v>259600</v>
      </c>
      <c r="I188" s="57">
        <v>0</v>
      </c>
      <c r="J188" s="85" t="s">
        <v>33</v>
      </c>
    </row>
    <row r="189" spans="2:10" ht="18" customHeight="1" x14ac:dyDescent="0.2">
      <c r="G189" s="73"/>
    </row>
    <row r="190" spans="2:10" x14ac:dyDescent="0.2">
      <c r="G190" s="73"/>
    </row>
    <row r="191" spans="2:10" x14ac:dyDescent="0.2">
      <c r="G191" s="73"/>
    </row>
    <row r="192" spans="2:10" x14ac:dyDescent="0.2">
      <c r="C192" s="106"/>
      <c r="D192" s="106"/>
      <c r="G192" s="73"/>
    </row>
    <row r="193" spans="2:10" x14ac:dyDescent="0.2">
      <c r="B193" s="76" t="s">
        <v>159</v>
      </c>
      <c r="C193" s="54"/>
      <c r="D193" s="107" t="s">
        <v>162</v>
      </c>
      <c r="E193" s="107"/>
      <c r="F193" s="58"/>
      <c r="G193" s="74"/>
      <c r="H193" s="108" t="s">
        <v>160</v>
      </c>
      <c r="I193" s="108"/>
      <c r="J193" s="108"/>
    </row>
    <row r="194" spans="2:10" x14ac:dyDescent="0.2">
      <c r="B194" s="60" t="s">
        <v>157</v>
      </c>
      <c r="C194" s="55"/>
      <c r="D194" s="105" t="s">
        <v>156</v>
      </c>
      <c r="E194" s="105"/>
      <c r="F194" s="59"/>
      <c r="G194" s="75"/>
      <c r="H194" s="104" t="s">
        <v>103</v>
      </c>
      <c r="I194" s="104"/>
      <c r="J194" s="104"/>
    </row>
    <row r="195" spans="2:10" x14ac:dyDescent="0.2">
      <c r="B195" s="61" t="s">
        <v>158</v>
      </c>
      <c r="C195" s="55"/>
      <c r="D195" s="109" t="s">
        <v>163</v>
      </c>
      <c r="E195" s="109"/>
      <c r="F195" s="59"/>
      <c r="G195" s="75"/>
      <c r="H195" s="104" t="s">
        <v>161</v>
      </c>
      <c r="I195" s="104"/>
      <c r="J195" s="104"/>
    </row>
  </sheetData>
  <mergeCells count="32">
    <mergeCell ref="C162:C166"/>
    <mergeCell ref="B162:B166"/>
    <mergeCell ref="B174:B175"/>
    <mergeCell ref="C174:C175"/>
    <mergeCell ref="C186:C187"/>
    <mergeCell ref="B186:B187"/>
    <mergeCell ref="C127:C134"/>
    <mergeCell ref="B127:B134"/>
    <mergeCell ref="C151:C157"/>
    <mergeCell ref="B151:B157"/>
    <mergeCell ref="B8:J8"/>
    <mergeCell ref="B10:J10"/>
    <mergeCell ref="B11:J11"/>
    <mergeCell ref="C20:C24"/>
    <mergeCell ref="B20:B24"/>
    <mergeCell ref="H195:J195"/>
    <mergeCell ref="D194:E194"/>
    <mergeCell ref="H194:J194"/>
    <mergeCell ref="C192:D192"/>
    <mergeCell ref="D193:E193"/>
    <mergeCell ref="H193:J193"/>
    <mergeCell ref="D195:E195"/>
    <mergeCell ref="C68:C69"/>
    <mergeCell ref="B68:B69"/>
    <mergeCell ref="B80:B81"/>
    <mergeCell ref="C80:C81"/>
    <mergeCell ref="C35:C36"/>
    <mergeCell ref="B35:B36"/>
    <mergeCell ref="C43:C44"/>
    <mergeCell ref="B43:B44"/>
    <mergeCell ref="C46:C47"/>
    <mergeCell ref="B46:B47"/>
  </mergeCells>
  <pageMargins left="0.27559055118110237" right="0" top="7.874015748031496E-2" bottom="0" header="0.31496062992125984" footer="0.31496062992125984"/>
  <pageSetup scale="63" orientation="landscape" r:id="rId1"/>
  <rowBreaks count="11" manualBreakCount="11">
    <brk id="25" max="9" man="1"/>
    <brk id="37" max="9" man="1"/>
    <brk id="49" max="9" man="1"/>
    <brk id="61" max="9" man="1"/>
    <brk id="73" max="9" man="1"/>
    <brk id="84" max="9" man="1"/>
    <brk id="96" max="9" man="1"/>
    <brk id="109" max="9" man="1"/>
    <brk id="123" max="9" man="1"/>
    <brk id="142" max="9" man="1"/>
    <brk id="17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JULIO  2022</vt:lpstr>
      <vt:lpstr>'JULIO  2022'!Área_de_impresión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2022-10-10T15:33:43Z</cp:lastPrinted>
  <dcterms:created xsi:type="dcterms:W3CDTF">2021-07-01T20:21:12Z</dcterms:created>
  <dcterms:modified xsi:type="dcterms:W3CDTF">2022-10-10T15:34:48Z</dcterms:modified>
</cp:coreProperties>
</file>