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120" windowHeight="8010"/>
  </bookViews>
  <sheets>
    <sheet name="NOVIEMBRE" sheetId="9" r:id="rId1"/>
  </sheets>
  <definedNames>
    <definedName name="_xlnm.Print_Area" localSheetId="0">NOVIEMBRE!$B$1:$J$81</definedName>
  </definedNames>
  <calcPr calcId="145621"/>
</workbook>
</file>

<file path=xl/calcChain.xml><?xml version="1.0" encoding="utf-8"?>
<calcChain xmlns="http://schemas.openxmlformats.org/spreadsheetml/2006/main">
  <c r="H71" i="9" l="1"/>
  <c r="H69" i="9"/>
  <c r="H68" i="9"/>
  <c r="H67" i="9"/>
  <c r="H66" i="9"/>
  <c r="H65" i="9"/>
  <c r="H64" i="9"/>
  <c r="H62" i="9"/>
  <c r="H61" i="9"/>
  <c r="H60" i="9"/>
  <c r="H57" i="9"/>
  <c r="H58" i="9"/>
  <c r="H59" i="9"/>
  <c r="H55" i="9" l="1"/>
  <c r="H50" i="9" l="1"/>
  <c r="H52" i="9"/>
  <c r="H53" i="9"/>
  <c r="H54" i="9"/>
  <c r="H49" i="9"/>
  <c r="H48" i="9"/>
  <c r="H47" i="9"/>
  <c r="H46" i="9"/>
  <c r="H44" i="9"/>
  <c r="H36" i="9"/>
  <c r="H37" i="9"/>
  <c r="H39" i="9"/>
  <c r="H40" i="9"/>
  <c r="H41" i="9"/>
  <c r="H42" i="9"/>
  <c r="H43" i="9"/>
  <c r="H35" i="9" l="1"/>
  <c r="H34" i="9"/>
  <c r="H33" i="9"/>
  <c r="H32" i="9"/>
  <c r="H30" i="9"/>
  <c r="H29" i="9"/>
  <c r="H28" i="9"/>
  <c r="H27" i="9"/>
  <c r="H24" i="9"/>
  <c r="H23" i="9"/>
  <c r="H22" i="9"/>
  <c r="H21" i="9"/>
  <c r="H20" i="9"/>
  <c r="H18" i="9"/>
  <c r="H17" i="9"/>
  <c r="H16" i="9"/>
  <c r="H15" i="9"/>
</calcChain>
</file>

<file path=xl/sharedStrings.xml><?xml version="1.0" encoding="utf-8"?>
<sst xmlns="http://schemas.openxmlformats.org/spreadsheetml/2006/main" count="316" uniqueCount="183">
  <si>
    <t>PROVEEDOR</t>
  </si>
  <si>
    <t>CONCEPTO</t>
  </si>
  <si>
    <t>FECHA FACTURA</t>
  </si>
  <si>
    <t>FACTURA No                                       (NCF GUBERNAMENTAL)</t>
  </si>
  <si>
    <t>MONTO FACTURADO</t>
  </si>
  <si>
    <t>FECHA FIN FACTURA</t>
  </si>
  <si>
    <t>MONTO PAGADO A LA FECHA</t>
  </si>
  <si>
    <t>MONTO PENDIENTE</t>
  </si>
  <si>
    <t>ESTADO                                                                       (COMPLETO, PENDIENTE Y ATRASADO)</t>
  </si>
  <si>
    <t>VIAMAR C POR A</t>
  </si>
  <si>
    <t>SANTO DOMINGO MOTORS COMPANY S.A..-</t>
  </si>
  <si>
    <t>COMPLETO</t>
  </si>
  <si>
    <t>LICDA. ROSANDA SERRANO</t>
  </si>
  <si>
    <t xml:space="preserve">AUTORIZADO POR </t>
  </si>
  <si>
    <t>Director Financiero</t>
  </si>
  <si>
    <t>DEPARTAMENTO DE CONTABILIDAD</t>
  </si>
  <si>
    <t>PAGOS A PROVEEDORES</t>
  </si>
  <si>
    <t>LUYENS COMERCIAL, SRL.</t>
  </si>
  <si>
    <t>JMP FIESTAS CATERING, SRL</t>
  </si>
  <si>
    <t>FARACH, S.A.</t>
  </si>
  <si>
    <t xml:space="preserve"> B1500000001</t>
  </si>
  <si>
    <t xml:space="preserve">REVISADO POR </t>
  </si>
  <si>
    <t xml:space="preserve">PREPARADO POR </t>
  </si>
  <si>
    <t>LICDA. ANA D. CARELA CRUZ</t>
  </si>
  <si>
    <t xml:space="preserve">  Encargada Depto. De Contabilidad</t>
  </si>
  <si>
    <t>Auxiliar Depto. De Contabilidad</t>
  </si>
  <si>
    <t>CREACIONES SORIVEL CXA</t>
  </si>
  <si>
    <t>COMPANIA DOMINICANA DE TELEFONOS C POR A</t>
  </si>
  <si>
    <t>B1500000174</t>
  </si>
  <si>
    <t>B1500000106</t>
  </si>
  <si>
    <t>B1500000020</t>
  </si>
  <si>
    <t>LICDO. RAMON FRANCISCO HERNANDEZ V.</t>
  </si>
  <si>
    <t>COMERCIALIZADORA JUVIANNY S.R.L.</t>
  </si>
  <si>
    <t>LICDO. ADOLFO SALASIER SANCHEZ PEREZ, SRL</t>
  </si>
  <si>
    <t>B1500000015</t>
  </si>
  <si>
    <t>GISELLE ALTAGRACIA GARCIA MEYRELES</t>
  </si>
  <si>
    <t>LUYENS COMERCIAL, SRL</t>
  </si>
  <si>
    <t>B1500000161</t>
  </si>
  <si>
    <t xml:space="preserve"> HUMANO SEGUROS S A</t>
  </si>
  <si>
    <t>CORRESPONDIENTE DEL 01 AL 30 DE NOVIEMBRE DEL 2021</t>
  </si>
  <si>
    <t>INSTITUTO DE AUDITORES INTERNOS DE LA RD (IAIRD)</t>
  </si>
  <si>
    <t>CENTRO DE COPIADO LA ESCALERA, SRL</t>
  </si>
  <si>
    <t>CHEQUE NO. 76510, PAGO FACTURAS  NCF. B1500006578, 6579 Y 6603  D/F 29 /09 Y 04/10/2021, O/S-MIP-2021-00494 Y 2021-00496, POR MANTENIMIENTO  A LOS  VEHICULOS TERMINALES DE CHASIS NOS. 7565519, 7168653 Y 7565808, ASIGNADOS  AL DIRECTOR DE RECURSOS HUMANOS, A LA Sra. CLARITZA A. BARREIRO SORIANO Y AL   PROGRAMA COBA  DE ESTE MIP, OBJETO: 2.2.7.2.06.</t>
  </si>
  <si>
    <t>CHEQUE NO. 76511, PAGO FACTURA  NCF 00000103, D/F 13/10/2021, O/S-MIP-2021-00450, POR SERVICIOS DE CATERING DE ALMUERZOS, CENAS Y ESTACION DE CAFE PERMANENTE, DEL 2 AL 6/09/2021,  PARA EL PERSONAL QUE TRABAJO CON LA DESTRUCCION DE ARMAS DE FUEGO DEL PLAN DE DESARME DE ESTE MIP. OBJETO: 2.2.9.2.03.</t>
  </si>
  <si>
    <t>CHEQUE NO. 76513, PAGO FACTURAS NCF. B1500006581 Y 6605  D/F 29 /09 Y 04/10/2021, O/S-MIP-2021-00449 Y 2021-00497, POR MANTENIMIENTO  A LOS  VEHICULOS TERMINALES DE CHASIS NOS. 7565931 Y 7701225, ASIGNADOS  AL DIRECTOR DE NATURALIZACION  Y AL   PROGRAMA COBA  DE ESTE MIP, OBJETO: 2.2.7.2.06.</t>
  </si>
  <si>
    <t>CHEQUE NO. 76514, PAGO FACTURA NCF B1500018733, D/F  01/10/2021, O/S-MIP-2021-00469, POR MANTENIMIENTO  AL VEHICULO TERMINAL DE CHASIS NO. 196228,  ASIGNADO AL Sr. MINISTRO DE ESTE MIP. OBJETO 2.2.7.2.06</t>
  </si>
  <si>
    <t>CHEQUE NO. 76515, PAGO FACTURA, NCF B1500000133, D/F 07/10/2021, O/C-MIP-2021-00504, POR ADQUISICION DE VARIOS INSUMOS UTILIZADOS EN EL SEMINIARIO INTERNACIONAL DE INTERCAMBIO DE EXPERIENCIAS EN EL AMBITO DE LA REFORMA POLICIAL,  REALIZADO DEL 08  AL 10/10/2021,  OBJETOS: 2.3.5.5.01 RD$  40,651.00  Y  2.3.9.9.01 RD$ 20,744.40.</t>
  </si>
  <si>
    <t>CHEQUE NO. 76516,  PAGO FACTURA, NCF B15000001324, DE O/C- MIP-2020-00221, POR ADQUISICION DE MEDICAMENTOS E INSUMOS MEDICOS,  UTILIZADOS EN EL DISPENSARIO DE ATENCION PRIMARIA DE ESTE MIP. OJETO: 2.3.4.1.01, (ESTE CK SUSTITUYE AL NO. 76201, EL MISMO FUE DEVUELTO POR EL BANCO, PORQUE UNA DE LAS FIRMAS DIFIERE)</t>
  </si>
  <si>
    <t>CHEQUE NO. 76517, PAGO FACTURA NCF. B1500000365,  D/F 7/10/2021, O/S-MIP-2021-00433, POR ASISTENCIA DE LA SRA. INDIRA MAYERLYN MOYA  AL XIX CONGRESO REGIONAL DE AUDITORIA INTERNA, CONTROL, DE GESTION, RIEGOS Y FINANZAS 2021´´GENERANDO VALOR EN UN ENTORNO RESILIENTE´´ DEL 23 AL 26/09/2021 OBJETO: 2.2.8.7.04.</t>
  </si>
  <si>
    <t>CHEQUE NO. 76534, PAGO FACTURA NCF B1500003087 D/F 27/10/2021, O/S-MIP-202100459, POR SERVICIOS DE IMPRESION Y ENCUADERNACION DE FORMULARIOS PARA ESTE MIP.
OBJETAL :2.2.2.2.01</t>
  </si>
  <si>
    <t>CHEQUE NO. 76535, PAGO FACTURA NCF B1500018965, D/F  21/10/2021, O/S-MIP-2021-00483, POR MANTENIMIENTO  AL VEHICULO TERMINAL DE CHASIS NO. 650594,  ASIGNADO AL Sr. PEDRO PEREZ RODRIGUEZ SEGURIDAD INTERNA DESPACHO MIP. OBJETO 2.2.7.2.06</t>
  </si>
  <si>
    <t>CHEQUE NO. 76536, PAGO FACTURAS NCF.B1500018966, 18962, 18963, , O/S NOS. MIP-2021-00486, 492, 502, , POR MANTENIMIENTO A LOS VEHICULOS,  TERMINALES DE CHASIS NOS: 650595, 606892, 650669, ,   ASIGNADOS  A VICE MINISTRA SEG. PREVENTIVA DE SECTORES VULNERABLES, COORDINADOR GOBIERNOS LOCALES Y VICEMINISTRO DE CONVIVENCIA CIUDADANA DE ESTE MIP, OBJETO: 2.2.7.2.06.</t>
  </si>
  <si>
    <t>CHEQUE NO. 76537, PAGO FACTURA, NCF B1500000717,  O/C-MIP -2021-00505, POR ADQUISICION DE INSUMOS UTILIZADOS EN EL SEMINARIO INTERNACIONAL DE INTERCAMBIO DE EXPERIENCIAS EN EL AMBITO DE LA REFORMA POLICIAL, REALIZADO DEL 8 AL 10/10/2021, OBJETO:2.3.9.3.01.</t>
  </si>
  <si>
    <t xml:space="preserve"> B1500006578</t>
  </si>
  <si>
    <t xml:space="preserve"> B15 00000103</t>
  </si>
  <si>
    <t xml:space="preserve"> B1500006581 B1500006605</t>
  </si>
  <si>
    <t xml:space="preserve"> B1500018733</t>
  </si>
  <si>
    <t xml:space="preserve"> B1500000133</t>
  </si>
  <si>
    <t xml:space="preserve"> B15000001324</t>
  </si>
  <si>
    <t xml:space="preserve"> B1500000365</t>
  </si>
  <si>
    <t>B1500003087</t>
  </si>
  <si>
    <t xml:space="preserve"> B1500018965</t>
  </si>
  <si>
    <t>B1500018966 B1500018962 B1500018963</t>
  </si>
  <si>
    <t xml:space="preserve"> B1500000717</t>
  </si>
  <si>
    <t xml:space="preserve">LIB. NO 4990, PAGO FACT. NCF B1500000001 D/F 15/08/2021 CON O/S MIP-2021-00277, POR DIFUSION PUBLICITARIA PARA LA "CAMPAÑA DE SENSIBILIZACION Y PROMOCION DEL PLAN PILOTO DE SEGURIDAD CIUDADANA Y EL PLAN NACIONAL DE DESARME POR LA PAZ", PERIODO 09/07/2021 AL 09/08/2021.
</t>
  </si>
  <si>
    <t>LIB. NO 4991, PAGO FACTS. NCF B1500001633, 1636, 1645 Y 1647 Y 2do. ABONO A LA O/S MIP-2021-00265, POR CONTRATACION DE SERVICIOS PARA LA ADQ. DE FLORES QUE SERAN UT. EN ENVIOS DE CORONA FUNEBRES,OFRENDAS DECORACION EN ACTV. FIESTAS DE ESTE MIP</t>
  </si>
  <si>
    <t>B1500001633 B1500001636 B1500001645 B1500001647</t>
  </si>
  <si>
    <t>INSTITUTO DE AUDITORES INTERNOS DE LA REPUB</t>
  </si>
  <si>
    <t xml:space="preserve">B1500000362 </t>
  </si>
  <si>
    <t>LIB. NO 4999, PAGO FACT. NCF B1500000362 D/F 04/10/21 CON O/S MIP-2021-00481, POR PARTICIPACION EN EL "XIX CONGRESO REGIONAL, RIESGO Y FINANZAS 2021" EL CUAL SE REALIZO EN EL HOTEL BARCELO BAVARO PALA DELUXE, DEL 23 AL 26 DE SEPT. 2021</t>
  </si>
  <si>
    <t>LIB. NO 5032, PAGOS A LAS FACTS NCF B1500000101 D/F 04/09/2021 Y B1500000102 D/F 4/10/2021, ABONO A LA O/S MIP-2021-00418 PAGO DE SERVICIOS DE ASESORIA ESPECIALIZADA PARA LA CREACION DE IMPLEMENTACION DE UNA METODOLOGIA DE TRABAJO.</t>
  </si>
  <si>
    <t>B1500000101 B1500000102</t>
  </si>
  <si>
    <t>LIB. NO 5033, PAGO FACT. NCF B1500000078 D/F 4/10/2021 CON O/S MIP-2021-00479, POR PARTICIPACION EN EL "III SEMINARIO DE TRANSPARENCIA Y GESTION PUBLICA" EL CUAL SE REALIZO EN EL HOTEL SHERATON SANTO DOMINGO EL 30/09/2021 Y PARTICIPARON (10) EMPLEADOS DEL MIP</t>
  </si>
  <si>
    <t>B1500000078</t>
  </si>
  <si>
    <t>YLUMINADA PEREZ RUBIO</t>
  </si>
  <si>
    <t>LIB. NO 5034, PAGO FACT. NCF B1500000106 D/F 07/10/2021 CON O/S MIP-2021-00283, POR DIFUSION PUBLICITARIA PARA LA "CAMPAÑA DE SENSIBILIZACION Y PROMOCION DEL PLAN PILOTO DE SEGURIDAD CIUDADANA Y EL PLAN NACIONAL DE DESARME POR LA PAZ", PERIODO 09/07/2021 AL 09/08/2021.</t>
  </si>
  <si>
    <t xml:space="preserve">LIB. NO 5035, PAGO FACTURAS NCF.:B1500005086 D/F 02/09/21 Y B1500005231 D/F 05/10/21, POR EL 10% DEL PRESUPUESTO DE PUBLICIDAD DE ACUERDO A LA LEY 134-03, CORRESPONDIENTE A LOS MESES DE SEPTIEMBRE Y OCTUBRE 2021.
</t>
  </si>
  <si>
    <t>B1500005086  B1500005231</t>
  </si>
  <si>
    <t xml:space="preserve">LIB. NO 5036, PAGO CUENTA NO.710029713, SEGUN FACTURA NCF. B1500107752,D/F 28/09/2021, POR SERVICIO TELEFÓNICO A ESTE MIP,CORRESPONDIENTE AL MES DE SEPTIEMBRE 2021.
</t>
  </si>
  <si>
    <t>B1500107752</t>
  </si>
  <si>
    <t>LIB. NO 5037, PAGO FACT. NCF. B1500000010 D/F 22/10/2021 Y 9no ABONO A LA O/S MIP-2020-00223, POR CONTRATACION DE ASESORIA JURIDICA, PARA EL DESPACHO DEL MINISTERIO DE INTERIOR Y POLICIA, CORRESPONDIENTE AL PERIODO , DEL 23/09/2021 AL 22/10/2021, CERT. BS-0000192-20</t>
  </si>
  <si>
    <t>B1500000010</t>
  </si>
  <si>
    <t>LIB. NO 5039, PAGO FACT. NCF B1500000174 D/F 01/10/2021 CON O/S MIP-2021-00368, POR DIFUSION PUBLICITARIA PARA LA "CAMPAÑA DE SENSIBILIZACION Y PROMOCION DEL PLAN PILOTO DE SEGURIDAD CIUDADANA Y EL PLAN NACIONAL DE DESARME POR LA PAZ", PERIODO 15/07/2021 AL 15/08/2021.</t>
  </si>
  <si>
    <t xml:space="preserve"> DAAR MEDIA, SRL</t>
  </si>
  <si>
    <t xml:space="preserve">LIB. NO 5094, PAGO FACT. NCF B1500003730 CON O/C MIP-2021-00399, POR ADQUISICION DE MATERIALES PARA OFICINA LOS CUALES SERAN UTILIZADOS EN LOS DIFERENTES DEPARTAMENTOS DE ESTE MIP PAGO FACT. NCF B1500003730, </t>
  </si>
  <si>
    <t>B1500003730</t>
  </si>
  <si>
    <t xml:space="preserve">LIB. NO 5095, PAGO FACT. NCF B1500001039 D/F 29/09/2021 Y SALDO A LA O/SC MIP-2021-00158, POR ADQUISICION DE 25 FARDOS DE BOTELLAS DE AGUA PURIFICADA QUE SERAN UTILIZADAS EN LOS DIFERENTES DEPARTAMENTOS Y PROGRAMAS DE ESTE MIP PAGO FACT. NCF B1500001039, </t>
  </si>
  <si>
    <t>B1500001039</t>
  </si>
  <si>
    <t xml:space="preserve">LIB. NO 5096, ABONO A LA FACT. NCF B1500000053 D/F 1/10/2021 CON O/C MIP-2021-00406, POR ADQUISICION DE ACCESORIOS PARA LOS PUNTOS DE RED DE LOS PISOS 3, 11 Y 13 DE ESTE MIP. ABONO A LA FACT. NCF B1500000053, </t>
  </si>
  <si>
    <t>B1500000053</t>
  </si>
  <si>
    <t>LIB. NO 5097, PAGO FACT. NCF B1500000603 D/F 22/10/2021 CON O/S MIP-2021-00503, POR SERVICIO DE REPARACION PARA EL VEHICULO FORD EXPLORER CHASIS: A81118 EL CUAL PERTENECE A ESTE MIP PAGO FACT. NCF B1500000603</t>
  </si>
  <si>
    <t>CENTRO DE TECNOLOGIA AUTOMOTRIZ R &amp; L SRL</t>
  </si>
  <si>
    <t>B1500000603</t>
  </si>
  <si>
    <t>CANTABRIA BRAND REPRESENTATIVE, SRL</t>
  </si>
  <si>
    <t xml:space="preserve">LIB. NO 5175, PAGO FACT. NCF B1500001269 D/F 03/09/2021 CON O/S MIP-2021-00410, POR CONTRATACION DE DESAYUNOS Y ALMUERZOS PARA EL PERSONAL ASPIRANTE A POLICIA AUXILIAR EN EL SECTOR DE CRISTO REY. </t>
  </si>
  <si>
    <t>B1500001269</t>
  </si>
  <si>
    <t>SERVICIOS EMPRESARIALES CANAAN</t>
  </si>
  <si>
    <t>LIB. NO 5176, PAGO FACT. NCF.B1500000624, D/F 1/10/2021 POR ALQUILER DEL LOCAL DONDE FUNCIONAN LAS OFICINAS DE LA POLICIA AUXILIAR, SEGÚN CERTIFICADO DE CONTRATO BS-0007619-2021, CORRESPONDIENTE AL MES DE OCTUBRE 2021.</t>
  </si>
  <si>
    <t>B1500000624</t>
  </si>
  <si>
    <t>LIB. NO 5188, SALDO FACT. NCF B1500000692 D/F 27/08/2021 CON O/C MIP-2021-00427, POR ADQUISICION DE DIFERENTES ARTICULOS Y MATERIALES FERRETERIA QUE SERAN UTILIZADOS EN LAS OFICINAS DEL PLAN NACIONAL DE DESARME.</t>
  </si>
  <si>
    <t>B1500000692</t>
  </si>
  <si>
    <t>ISLA DOMINICANA DE PETROLEO CORPORATION</t>
  </si>
  <si>
    <t xml:space="preserve">LIB. NO 5194, PAGO FACT. NCF D/F 8/10/2021 Y 1ER ABONO A LA CERT. DE CONTRATO NO. BS-0008810-2021, POR ADQUISICION DE COMBUSTIBLE PARA SER UTILIZADO POR EL MIP.
</t>
  </si>
  <si>
    <t xml:space="preserve"> B1500067124</t>
  </si>
  <si>
    <t>B1500000294 B1500000295 B1500000296 B1500000301 B1500000302 B1500000303 B1500000304 B1500000305 B1500000306 B1500000307 B1500000308</t>
  </si>
  <si>
    <t>LIB. NO 5196, PAGO FACTS NCF B1500000294,0295,0296,0301,0302,0303,0304,0305,0306,0307 Y 0308 D/F 15/06/2021 Y 16/06/2021 1ER ABONO A LA O/S MIP-2021-
00142, POR CONTRATACION DE EMPRESA PARA LOS ALQUILERES QUE SERAN UTILIZADOS EN DISTINTOS EVENTOS , DEL MIP.</t>
  </si>
  <si>
    <t xml:space="preserve">LIB. NO 5195, PAGO FACT. NCF B1500000161 D/F 4/10/2021 CON O/S MIP-2021-003199 POR DIFUSION PUBLICITARIA PARA LA "CAMPAÑA DE SENSIBILIZACION Y PROMOCION DEL PLAN PILOTO DE SEGURIDAD CIUDADANA Y EL PLAN NAC. DE DESARME POR LA PAZ", PERIODO </t>
  </si>
  <si>
    <t>GEORGE LUIS CONCEPCION VILORIA</t>
  </si>
  <si>
    <t>LIB. NO 5197, PAGO VARIAS FACTURAS NCF: B1500068657, 9764,1276,3247,3926,4877,6327, 8674,9812,1313,2240,3827,5066,6586, POR SERVICIO DE AGUA
POTABLE A ESTE MIP Y LA DIRECCION CENTRAL DE LA POLICIA AUXILIAR, PERIODO ABRIL-OCTUBRE 2021.</t>
  </si>
  <si>
    <t>CAASD</t>
  </si>
  <si>
    <t>B1500068657 B1500069764 B1500061276 B1500063247 B1500063926 B1500064877 B1500066327 B1500068674 B1500069812 B1500061313 B1500062240 B1500063827 B1500065066 B1500066586</t>
  </si>
  <si>
    <t>SUNIX PETROLEUM, SRL</t>
  </si>
  <si>
    <t>LIB. NO 5198, PAGO FACTURA NCF. B1500068392 D/F 24/08/2021, MENOS NOTA DE CREDITO NCF: B0400006135 POR RD$ 10,500.00, POR ADQUISICION DE COMBUSTIBLE PARA LA PLANTA ELECTRICA DE ESTA MIP. SEGUN CERTIFICADO DE CONTRATO NO. BS-0008504-2021</t>
  </si>
  <si>
    <t xml:space="preserve">B1500068392 </t>
  </si>
  <si>
    <t xml:space="preserve">LIB. NO 5199, PAGO FACTS. NCF B1500001654, 1659, 1662, 1672, 1687 Y SALDO A LA O/S MIP-2021-00265, POR CONTRATACION DE SERVICIOS PARA ADQUISICION. DE FLORES QUE SERAN UT. EN ENVIOS DE CORONA FUNEBRES,OFRENDAS DECORACION EN ACTV. FIESTAS DE ESTE MIP
</t>
  </si>
  <si>
    <t>CREACIONES SORIVEL</t>
  </si>
  <si>
    <t>B1500001654 B1500001659 B1500001662 B1500001672 B1500001687</t>
  </si>
  <si>
    <t>JHOANNY DEL PILAR ALMANZAR DE LA CRUZ.</t>
  </si>
  <si>
    <t>B1500000102</t>
  </si>
  <si>
    <t>B1500001704 B1500001705 B1500001706  B1500001707</t>
  </si>
  <si>
    <t xml:space="preserve">LIB. NO 5201, PAGO FACT. NCF B1500000102 D/F 04/10/2021 CON O/S MIP-2021-00282, POR DIFUSION PUBLICITARIA PARA LA "CAMPAÑA DE SENSIBILIZACION Y PROMOCION DEL PLAN PILOTO SE SEGURIDAD CIUDADANA Y EL PLAN NACIONAL DE DESARME POR LA PAZ" PERIODO 8/07/2021 AL 8/08/2021.
 </t>
  </si>
  <si>
    <t xml:space="preserve">LIB. NO 5221, PAGO FACTURAS NCF. B1500001704, 1705, 1706 Y 1707 Y 1er. ABONO A LA O/C -MIP-2021-00490 POR ADQUISICION DE FLORES (17) PUCHEROS QUE SE UTILIZARON EN DIFERENTES ACTIVIDADES DEL MIP, 2 CORONAS FUNEBRES PARA LOS FENECIDOS: LESLIE ROSADO Y CLAUDIO FIGUEREO.  </t>
  </si>
  <si>
    <t>B1500005062</t>
  </si>
  <si>
    <t>SEGURO NACIONAL DE SALUD (SENASA)</t>
  </si>
  <si>
    <t xml:space="preserve">LIB. NO 5333, PAGO FACTURA NCF. B1500005062, D/F 16/09/2021, POR VALOR DE RD$371,830.00, POR SERVICIO DE SEGURO MEDICO AL PERSONAL DE ESTE MIP , MENOS DESC. NOMINA DE RD$46,324.00, PERIODO DEL 01/10/2021 AL 31/10/2021 </t>
  </si>
  <si>
    <t>LIB. NO 5335, PAGO NCF. B1500020479- 0478- 0480, POR $1,387,150.11, POR SERV. SEG. MEDICO AL COBA, PER/PRUEBA y MIP, MENOS DESC. DE NOMINA POR $356,434.99 Y NOTAS DE CR. RD$76,195.82 DEL 01 AL 31/10/2021, LA FACT. NCF. 0478 QUEDA PAGA CON UN 1ER ABONO A LA N/C.6966</t>
  </si>
  <si>
    <t>LIB. NO 5417, PAGO FACT. NCF B1500000107 D/F 16/10/2021 CON O/S MIP-2021-00477, POR DIFUSION PUBLICITARIA PARA LA "CAMPAÑA DE SENSIBILIZACION Y PROMOCION DEL PLAN PILOTO SE SEGURIDAD CIUDADANA Y EL PLAN NACIONAL DE DESARME POR LA PAZ" PERIODO 15/09/2021 AL 15/10/2021.</t>
  </si>
  <si>
    <t xml:space="preserve"> RF COMUNICACIONES EDUCATIVAS, SRL</t>
  </si>
  <si>
    <t xml:space="preserve"> B1500000107 </t>
  </si>
  <si>
    <t xml:space="preserve"> AGUA CRYSTAL</t>
  </si>
  <si>
    <t>B1500026196 B1500026364 B1500026533 B1500026942</t>
  </si>
  <si>
    <t>COMPAÑIA DOMINICANA DE TELEFONOS C.POR A</t>
  </si>
  <si>
    <t>B1500110224</t>
  </si>
  <si>
    <t>LIB. NO 5426, PAGO NCF. B1500026196, 26364,26533 Y26942, Y ABONO A LA O/C MIP-2019-00346, POR ADQUISICION DE 429 FARDOS DE BOTELLAS DE AGUA.PARA SER UTILIZADOS EN LAS COCINAS, PROG, Y EVENTOS DE ESTE MIP, MENOS NOTAS DE CREDITOS POR RD$ 4,335.00</t>
  </si>
  <si>
    <t>LIB. NO 5433, PAGO CUENTA NO.710029713, SEGUN FACTURA NCF. B1500110224,D/F 28/10/2021, POR SERVICIO TELEFÓNICO A ESTE MIP, CORRESPONDIENTE AL MES DE OCTUBRE 2021.</t>
  </si>
  <si>
    <t xml:space="preserve"> COMPAÑIA DOMINICANA DE TELEFONO C. POR A.</t>
  </si>
  <si>
    <t xml:space="preserve">LIB. NO 5434, PAGO CUENTA NO. 703616800, NCF B1500110510 D/F 28/10/2021, POR SERVICIO DE FLOTA DE ESTE MINISTERIO, CORRESPONDIENTE AL MES DE OCTUBRE 2021
</t>
  </si>
  <si>
    <t>B1500110510</t>
  </si>
  <si>
    <t xml:space="preserve">LIB. NO 5414, PAGO FACT. NCF B1500000020 D/F 15/10/2021 CON O/S MIP-2021-00074, POR CONTRATACION DE SERV. DE PUBLICIDAD PARA LA "CAMPAÑA DE SENSIBILIZACION Y PROMOCION DEL PLAN PILOTO DE SEGURIDAD Y PLAN NAC. DE DESARME POR LA PAZ", PERIODO 15/09/2021 AL 15/10/2021. </t>
  </si>
  <si>
    <t>MIAVISION, SRL</t>
  </si>
  <si>
    <t xml:space="preserve"> PEREZ MARTINEZ A Y B, EIRL</t>
  </si>
  <si>
    <t>MAXIMO REYNOSO VASQUEZ</t>
  </si>
  <si>
    <t>B1500000007</t>
  </si>
  <si>
    <t>RADIO CADENA COMERCIAL, SRL</t>
  </si>
  <si>
    <t>B1500001048</t>
  </si>
  <si>
    <t xml:space="preserve">LIB. NO 5530, PAGO FACT. NCF B1500001048 D/F 14/10/2021 CON O/S MIP-2021-00478 POR DIFUSION PUBLICITARIA PARA LA "CAMPAÑA DE SENSIBILIZACION Y PROMOCION DEL PLAN PILOTO DE SEGURIDAD CIUDADANA Y EL PLAN NAC. DE DESARME POR LA PAZ", PERIODO 15/09/2021 AL 15/10/2021.
</t>
  </si>
  <si>
    <t>LIB. NO 5527, PAGO FACT. NCF B1500000007 D/F 14/10/2021 CON O/S MIP-2021-00475, POR CONTRATACION DE SERV. DE PUBLICIDAD PARA LA "CAMPAÑA DE SENSIBILIZACION Y PROMOCION DEL PLAN PILOTO DE SEGURIDAD Y PLAN NAC. DE DESARME POR LA PAZ", PERIODO 15/09/2021 AL 15/10/2021</t>
  </si>
  <si>
    <t>LIB. NO 5519, PAGO FACTURA NCF. B1500000015 D/F 5/10/2021, SEGUN O/C-MIP-2021-00429, POR LLENAD0 DE 240 BOTELLONES DE AGUA PARA SER UTILIZADOS EN LAS DIFERENTES COCINAS PROGRAMAS Y VENTOS DE ESTE MIP.</t>
  </si>
  <si>
    <t xml:space="preserve"> B1500000398 </t>
  </si>
  <si>
    <t>OM CAR DOMINICANA, SRL</t>
  </si>
  <si>
    <t>LIB. NO 5545,PAGO FACTURA NCF. B1500000398 D/F 10/05/2021 , SEGUN O/S NO. MIP-2021-00116, POR SERVICIO DE MANTENIMIENTO Y REPARACION PARA EL VEHICULO TIPO JEEP MARCA LEXUS CHASIS 009456 ASIGNADO AL SEÑOR MINISTRO DE INTERIOR Y POLICIA.</t>
  </si>
  <si>
    <t>RESTAURANT BOGA BOGA, SRL</t>
  </si>
  <si>
    <t xml:space="preserve">LIB. NO 5552, PAGO FACTURA NCF. B1500001655 D/F 11/10/2021 SEGUN O/S-MIP-2021-00445, POR CONTRATACION DE SERVICIO DE CATERING, PARA
CONSUMIR POR VISITANTES E INVITADOS INTERNOS DEL MIP. </t>
  </si>
  <si>
    <t>B1500001655</t>
  </si>
  <si>
    <t xml:space="preserve">29/09/2021 04/10/2021 </t>
  </si>
  <si>
    <t>10,662.76              7,144.88</t>
  </si>
  <si>
    <t>40,355.68   15,649.94    23,933.69</t>
  </si>
  <si>
    <t>20/11/2021 20/11/2021  21/11/2021</t>
  </si>
  <si>
    <t>20/12/2021 20/12/2021  21/12/2021</t>
  </si>
  <si>
    <t>8,850.00                   7,080.00                   9,440.00                  7,080.00</t>
  </si>
  <si>
    <t>16/11/2021 16/11/2021 16/11/2021 16/11/2021</t>
  </si>
  <si>
    <t>16/12/2021 16/12/2021 16/12/2021 16/12/2021</t>
  </si>
  <si>
    <t>22/11/2021 22/11/2021</t>
  </si>
  <si>
    <t>41,872.56        602,598.40</t>
  </si>
  <si>
    <t>22/12/2021 22/12/2021</t>
  </si>
  <si>
    <t>9,,48.00             430.00            9,048.00          430.00            9,048.00              430.00              430.00           9,048.00           430.00            9,048.00          9,048.00             430.00            9,048.00           437.00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</si>
  <si>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26/11/2021 </t>
  </si>
  <si>
    <t xml:space="preserve"> 38,021.40      916,497.90</t>
  </si>
  <si>
    <t xml:space="preserve"> B1500020479  B1500020480</t>
  </si>
  <si>
    <t xml:space="preserve">                                                                                                                                    26/11/2021</t>
  </si>
  <si>
    <t xml:space="preserve">29/10/2021 04/11/2021 </t>
  </si>
  <si>
    <t>259,600.00 259,600.00</t>
  </si>
  <si>
    <t>3,717.00           8,614.00             6,903.00           7,552.00         11,092.00       12,213.00         8,732.00            4,956.00           5,487.00            3,540.00           2,773.00</t>
  </si>
  <si>
    <t>11,000.00          11,000.00           11,000.00          14,190.00</t>
  </si>
  <si>
    <t>10,620.00 8,850.00 10,620.00 10620.00 8,850.00</t>
  </si>
  <si>
    <t>17,700.00 12,390.00 9,440.00 9,440.00</t>
  </si>
  <si>
    <t>ALTAGRACIA JENNIFER PEREZ CASTILLO</t>
  </si>
  <si>
    <t>DANIEL ENRIQUE POU SUAZO</t>
  </si>
  <si>
    <t>ALIANZA DOMINICANA CONTRA LA CORRUPCIÓN,ADOCCO, INC</t>
  </si>
  <si>
    <t>CORPORACIÓN ESTATAL DE RADIO Y TELEVISIÓN (CERTV)</t>
  </si>
  <si>
    <t>OFFITEK, SRL</t>
  </si>
  <si>
    <t>OCEAN BEEF, E.I.R.L</t>
  </si>
  <si>
    <t>SISTEMAS Y CONSULTORIA,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</si>
</sst>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10"/>
      <name val="Arial"/>
      <family val="2"/>
    </font>
    <font>
      <sz val="8"/>
      <name val="Arial"/>
    </font>
    <font>
      <sz val="8"/>
      <name val="Arial"/>
      <family val="2"/>
    </font>
    <font>
      <sz val="1"/>
      <color rgb="FFFFFF0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1"/>
      <color indexed="72"/>
      <name val="Cambria"/>
      <family val="1"/>
      <scheme val="major"/>
    </font>
    <font>
      <u val="double"/>
      <sz val="11"/>
      <color theme="1"/>
      <name val="Cambria"/>
      <family val="1"/>
      <scheme val="major"/>
    </font>
    <font>
      <sz val="11"/>
      <color theme="1"/>
      <name val="Cambria"/>
      <family val="1"/>
    </font>
    <font>
      <sz val="11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4" borderId="0">
      <alignment vertical="center" wrapText="1"/>
    </xf>
    <xf numFmtId="0" fontId="5" fillId="4" borderId="0">
      <alignment vertical="center" wrapText="1"/>
    </xf>
    <xf numFmtId="0" fontId="5" fillId="4" borderId="0">
      <alignment vertical="center" wrapText="1"/>
    </xf>
    <xf numFmtId="43" fontId="6" fillId="0" borderId="0" applyFont="0" applyFill="0" applyBorder="0" applyAlignment="0" applyProtection="0"/>
    <xf numFmtId="0" fontId="4" fillId="4" borderId="0">
      <alignment vertical="center" wrapText="1"/>
    </xf>
  </cellStyleXfs>
  <cellXfs count="59">
    <xf numFmtId="0" fontId="0" fillId="0" borderId="0" xfId="0"/>
    <xf numFmtId="4" fontId="0" fillId="0" borderId="1" xfId="0" applyNumberFormat="1" applyBorder="1" applyAlignment="1">
      <alignment horizontal="right" wrapText="1"/>
    </xf>
    <xf numFmtId="0" fontId="2" fillId="0" borderId="0" xfId="0" applyFont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8" fillId="3" borderId="0" xfId="2" applyFont="1" applyFill="1" applyAlignment="1">
      <alignment horizontal="center" vertical="center" wrapText="1"/>
    </xf>
    <xf numFmtId="0" fontId="8" fillId="3" borderId="0" xfId="2" applyFont="1" applyFill="1" applyAlignment="1">
      <alignment horizontal="center"/>
    </xf>
    <xf numFmtId="0" fontId="7" fillId="3" borderId="0" xfId="2" applyFont="1" applyFill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7" applyFont="1" applyFill="1" applyBorder="1" applyAlignment="1" applyProtection="1">
      <alignment vertical="center" wrapText="1"/>
      <protection locked="0"/>
    </xf>
    <xf numFmtId="4" fontId="7" fillId="0" borderId="1" xfId="0" applyNumberFormat="1" applyFont="1" applyBorder="1" applyAlignment="1">
      <alignment horizontal="center"/>
    </xf>
    <xf numFmtId="14" fontId="7" fillId="0" borderId="1" xfId="0" applyNumberFormat="1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11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7" fillId="0" borderId="1" xfId="0" applyNumberFormat="1" applyFont="1" applyBorder="1" applyAlignment="1">
      <alignment horizontal="right" wrapText="1"/>
    </xf>
    <xf numFmtId="4" fontId="7" fillId="0" borderId="1" xfId="7" applyNumberFormat="1" applyFont="1" applyFill="1" applyBorder="1" applyAlignment="1" applyProtection="1">
      <alignment horizontal="right" wrapText="1"/>
      <protection locked="0"/>
    </xf>
    <xf numFmtId="14" fontId="7" fillId="0" borderId="1" xfId="0" applyNumberFormat="1" applyFont="1" applyBorder="1" applyAlignment="1">
      <alignment horizontal="right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/>
    <xf numFmtId="14" fontId="2" fillId="0" borderId="1" xfId="0" applyNumberFormat="1" applyFont="1" applyBorder="1" applyAlignment="1"/>
    <xf numFmtId="4" fontId="7" fillId="0" borderId="1" xfId="4" applyNumberFormat="1" applyFont="1" applyFill="1" applyBorder="1" applyAlignment="1" applyProtection="1">
      <alignment horizontal="right" wrapText="1"/>
      <protection locked="0"/>
    </xf>
    <xf numFmtId="43" fontId="8" fillId="3" borderId="0" xfId="1" applyFont="1" applyFill="1" applyAlignment="1">
      <alignment horizontal="right"/>
    </xf>
    <xf numFmtId="43" fontId="2" fillId="0" borderId="0" xfId="1" applyFont="1" applyAlignment="1">
      <alignment horizontal="right"/>
    </xf>
    <xf numFmtId="4" fontId="2" fillId="0" borderId="1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3" fontId="11" fillId="0" borderId="0" xfId="1" applyFont="1" applyFill="1" applyBorder="1" applyAlignment="1">
      <alignment horizontal="right" wrapText="1"/>
    </xf>
    <xf numFmtId="43" fontId="9" fillId="0" borderId="0" xfId="1" applyFont="1" applyFill="1" applyBorder="1" applyAlignment="1">
      <alignment horizontal="right" wrapText="1"/>
    </xf>
    <xf numFmtId="0" fontId="7" fillId="3" borderId="0" xfId="2" applyFont="1" applyFill="1" applyAlignment="1">
      <alignment horizontal="right"/>
    </xf>
    <xf numFmtId="0" fontId="2" fillId="0" borderId="0" xfId="0" applyFont="1" applyAlignment="1">
      <alignment horizontal="right"/>
    </xf>
    <xf numFmtId="4" fontId="7" fillId="0" borderId="1" xfId="0" applyNumberFormat="1" applyFont="1" applyFill="1" applyBorder="1" applyAlignment="1" applyProtection="1">
      <alignment horizontal="right" wrapText="1"/>
      <protection locked="0"/>
    </xf>
    <xf numFmtId="0" fontId="8" fillId="3" borderId="0" xfId="2" applyFont="1" applyFill="1" applyAlignment="1">
      <alignment horizontal="right" wrapText="1"/>
    </xf>
    <xf numFmtId="0" fontId="2" fillId="0" borderId="0" xfId="0" applyFont="1" applyAlignment="1">
      <alignment horizontal="right" wrapText="1"/>
    </xf>
    <xf numFmtId="14" fontId="7" fillId="0" borderId="1" xfId="0" applyNumberFormat="1" applyFont="1" applyBorder="1" applyAlignment="1">
      <alignment horizontal="right"/>
    </xf>
    <xf numFmtId="14" fontId="2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wrapText="1"/>
    </xf>
    <xf numFmtId="4" fontId="2" fillId="0" borderId="1" xfId="0" applyNumberFormat="1" applyFont="1" applyBorder="1" applyAlignment="1">
      <alignment horizontal="right" wrapText="1"/>
    </xf>
    <xf numFmtId="0" fontId="8" fillId="2" borderId="1" xfId="0" applyFont="1" applyFill="1" applyBorder="1" applyAlignment="1">
      <alignment horizontal="center" wrapText="1"/>
    </xf>
    <xf numFmtId="43" fontId="8" fillId="2" borderId="1" xfId="1" applyFont="1" applyFill="1" applyBorder="1" applyAlignment="1">
      <alignment horizontal="center" wrapText="1"/>
    </xf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right" wrapText="1"/>
    </xf>
    <xf numFmtId="164" fontId="7" fillId="2" borderId="1" xfId="0" applyNumberFormat="1" applyFont="1" applyFill="1" applyBorder="1" applyAlignment="1">
      <alignment horizontal="right" wrapText="1"/>
    </xf>
    <xf numFmtId="43" fontId="7" fillId="2" borderId="1" xfId="1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9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8" fillId="3" borderId="0" xfId="2" applyFont="1" applyFill="1" applyAlignment="1">
      <alignment horizontal="center" vertical="center"/>
    </xf>
    <xf numFmtId="0" fontId="8" fillId="3" borderId="0" xfId="2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</cellXfs>
  <cellStyles count="8">
    <cellStyle name="Millares" xfId="1" builtinId="3"/>
    <cellStyle name="Millares 2" xfId="6"/>
    <cellStyle name="Normal" xfId="0" builtinId="0"/>
    <cellStyle name="Normal 2" xfId="3"/>
    <cellStyle name="Normal 257" xfId="4"/>
    <cellStyle name="Normal 268" xfId="5"/>
    <cellStyle name="Normal 271" xfId="7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c26e071c-ff69-4039-ac20-fa4183cd6426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3094568</xdr:colOff>
      <xdr:row>0</xdr:row>
      <xdr:rowOff>0</xdr:rowOff>
    </xdr:from>
    <xdr:to>
      <xdr:col>4</xdr:col>
      <xdr:colOff>721784</xdr:colOff>
      <xdr:row>6</xdr:row>
      <xdr:rowOff>55685</xdr:rowOff>
    </xdr:to>
    <xdr:pic>
      <xdr:nvPicPr>
        <xdr:cNvPr id="2" name="2 Imagen" descr="cid:c26e071c-ff69-4039-ac20-fa4183cd6426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7718" y="0"/>
          <a:ext cx="2057399" cy="11574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J80"/>
  <sheetViews>
    <sheetView tabSelected="1" zoomScale="90" zoomScaleNormal="90" zoomScaleSheetLayoutView="100" workbookViewId="0">
      <selection activeCell="D71" sqref="D71"/>
    </sheetView>
  </sheetViews>
  <sheetFormatPr baseColWidth="10" defaultRowHeight="14.25" x14ac:dyDescent="0.2"/>
  <cols>
    <col min="1" max="1" width="3.7109375" style="2" customWidth="1"/>
    <col min="2" max="2" width="30.42578125" style="6" customWidth="1"/>
    <col min="3" max="3" width="41.85546875" style="6" customWidth="1"/>
    <col min="4" max="4" width="20" style="36" customWidth="1"/>
    <col min="5" max="5" width="16.140625" style="36" bestFit="1" customWidth="1"/>
    <col min="6" max="6" width="15.42578125" style="27" customWidth="1"/>
    <col min="7" max="7" width="14" style="10" customWidth="1"/>
    <col min="8" max="8" width="15" style="33" customWidth="1"/>
    <col min="9" max="9" width="13.28515625" style="10" customWidth="1"/>
    <col min="10" max="10" width="14.28515625" style="10" customWidth="1"/>
    <col min="11" max="16384" width="11.42578125" style="2"/>
  </cols>
  <sheetData>
    <row r="9" spans="2:10" x14ac:dyDescent="0.2">
      <c r="B9" s="55" t="s">
        <v>15</v>
      </c>
      <c r="C9" s="55"/>
      <c r="D9" s="55"/>
      <c r="E9" s="55"/>
      <c r="F9" s="55"/>
      <c r="G9" s="55"/>
      <c r="H9" s="55"/>
      <c r="I9" s="55"/>
      <c r="J9" s="55"/>
    </row>
    <row r="10" spans="2:10" x14ac:dyDescent="0.2">
      <c r="C10" s="7"/>
      <c r="D10" s="35"/>
      <c r="E10" s="35"/>
      <c r="F10" s="26"/>
      <c r="G10" s="8"/>
      <c r="H10" s="32"/>
      <c r="I10" s="9"/>
      <c r="J10" s="9"/>
    </row>
    <row r="11" spans="2:10" x14ac:dyDescent="0.2">
      <c r="B11" s="55" t="s">
        <v>16</v>
      </c>
      <c r="C11" s="55"/>
      <c r="D11" s="55"/>
      <c r="E11" s="55"/>
      <c r="F11" s="55"/>
      <c r="G11" s="55"/>
      <c r="H11" s="55"/>
      <c r="I11" s="55"/>
      <c r="J11" s="55"/>
    </row>
    <row r="12" spans="2:10" x14ac:dyDescent="0.2">
      <c r="B12" s="56" t="s">
        <v>39</v>
      </c>
      <c r="C12" s="56"/>
      <c r="D12" s="56"/>
      <c r="E12" s="56"/>
      <c r="F12" s="56"/>
      <c r="G12" s="56"/>
      <c r="H12" s="56"/>
      <c r="I12" s="56"/>
      <c r="J12" s="56"/>
    </row>
    <row r="14" spans="2:10" s="11" customFormat="1" ht="71.25" x14ac:dyDescent="0.2">
      <c r="B14" s="42" t="s">
        <v>0</v>
      </c>
      <c r="C14" s="42" t="s">
        <v>1</v>
      </c>
      <c r="D14" s="42" t="s">
        <v>3</v>
      </c>
      <c r="E14" s="42" t="s">
        <v>2</v>
      </c>
      <c r="F14" s="43" t="s">
        <v>4</v>
      </c>
      <c r="G14" s="42" t="s">
        <v>5</v>
      </c>
      <c r="H14" s="42" t="s">
        <v>6</v>
      </c>
      <c r="I14" s="42" t="s">
        <v>7</v>
      </c>
      <c r="J14" s="42" t="s">
        <v>8</v>
      </c>
    </row>
    <row r="15" spans="2:10" ht="142.5" x14ac:dyDescent="0.2">
      <c r="B15" s="51" t="s">
        <v>9</v>
      </c>
      <c r="C15" s="12" t="s">
        <v>42</v>
      </c>
      <c r="D15" s="39" t="s">
        <v>53</v>
      </c>
      <c r="E15" s="37">
        <v>44473</v>
      </c>
      <c r="F15" s="20">
        <v>24066.79</v>
      </c>
      <c r="G15" s="23">
        <v>44504</v>
      </c>
      <c r="H15" s="34">
        <f t="shared" ref="H15:H27" si="0">+F15</f>
        <v>24066.79</v>
      </c>
      <c r="I15" s="13">
        <v>0</v>
      </c>
      <c r="J15" s="5" t="s">
        <v>11</v>
      </c>
    </row>
    <row r="16" spans="2:10" ht="128.25" x14ac:dyDescent="0.2">
      <c r="B16" s="51" t="s">
        <v>18</v>
      </c>
      <c r="C16" s="12" t="s">
        <v>43</v>
      </c>
      <c r="D16" s="39" t="s">
        <v>54</v>
      </c>
      <c r="E16" s="37">
        <v>44482</v>
      </c>
      <c r="F16" s="20">
        <v>91247.5</v>
      </c>
      <c r="G16" s="23">
        <v>44513</v>
      </c>
      <c r="H16" s="34">
        <f t="shared" si="0"/>
        <v>91247.5</v>
      </c>
      <c r="I16" s="13">
        <v>0</v>
      </c>
      <c r="J16" s="5" t="s">
        <v>11</v>
      </c>
    </row>
    <row r="17" spans="2:10" ht="128.25" x14ac:dyDescent="0.2">
      <c r="B17" s="51" t="s">
        <v>9</v>
      </c>
      <c r="C17" s="12" t="s">
        <v>44</v>
      </c>
      <c r="D17" s="39" t="s">
        <v>55</v>
      </c>
      <c r="E17" s="19" t="s">
        <v>154</v>
      </c>
      <c r="F17" s="20" t="s">
        <v>155</v>
      </c>
      <c r="G17" s="19" t="s">
        <v>170</v>
      </c>
      <c r="H17" s="34" t="str">
        <f t="shared" si="0"/>
        <v>10,662.76              7,144.88</v>
      </c>
      <c r="I17" s="13">
        <v>0</v>
      </c>
      <c r="J17" s="5" t="s">
        <v>11</v>
      </c>
    </row>
    <row r="18" spans="2:10" ht="85.5" x14ac:dyDescent="0.2">
      <c r="B18" s="51" t="s">
        <v>10</v>
      </c>
      <c r="C18" s="12" t="s">
        <v>45</v>
      </c>
      <c r="D18" s="39" t="s">
        <v>56</v>
      </c>
      <c r="E18" s="37">
        <v>44470</v>
      </c>
      <c r="F18" s="20">
        <v>27348.2</v>
      </c>
      <c r="G18" s="23">
        <v>44501</v>
      </c>
      <c r="H18" s="34">
        <f t="shared" si="0"/>
        <v>27348.2</v>
      </c>
      <c r="I18" s="13">
        <v>0</v>
      </c>
      <c r="J18" s="5" t="s">
        <v>11</v>
      </c>
    </row>
    <row r="19" spans="2:10" ht="71.25" x14ac:dyDescent="0.2">
      <c r="B19" s="42" t="s">
        <v>0</v>
      </c>
      <c r="C19" s="42" t="s">
        <v>1</v>
      </c>
      <c r="D19" s="42" t="s">
        <v>3</v>
      </c>
      <c r="E19" s="42" t="s">
        <v>2</v>
      </c>
      <c r="F19" s="43" t="s">
        <v>4</v>
      </c>
      <c r="G19" s="42" t="s">
        <v>5</v>
      </c>
      <c r="H19" s="42" t="s">
        <v>6</v>
      </c>
      <c r="I19" s="42" t="s">
        <v>7</v>
      </c>
      <c r="J19" s="42" t="s">
        <v>8</v>
      </c>
    </row>
    <row r="20" spans="2:10" ht="128.25" x14ac:dyDescent="0.2">
      <c r="B20" s="51" t="s">
        <v>32</v>
      </c>
      <c r="C20" s="12" t="s">
        <v>46</v>
      </c>
      <c r="D20" s="39" t="s">
        <v>57</v>
      </c>
      <c r="E20" s="37">
        <v>44476</v>
      </c>
      <c r="F20" s="20">
        <v>58793.9</v>
      </c>
      <c r="G20" s="23">
        <v>44507</v>
      </c>
      <c r="H20" s="34">
        <f t="shared" si="0"/>
        <v>58793.9</v>
      </c>
      <c r="I20" s="13">
        <v>0</v>
      </c>
      <c r="J20" s="5" t="s">
        <v>11</v>
      </c>
    </row>
    <row r="21" spans="2:10" ht="143.25" customHeight="1" x14ac:dyDescent="0.2">
      <c r="B21" s="51" t="s">
        <v>19</v>
      </c>
      <c r="C21" s="12" t="s">
        <v>47</v>
      </c>
      <c r="D21" s="39" t="s">
        <v>58</v>
      </c>
      <c r="E21" s="37">
        <v>44509</v>
      </c>
      <c r="F21" s="20">
        <v>34646.25</v>
      </c>
      <c r="G21" s="23">
        <v>44539</v>
      </c>
      <c r="H21" s="34">
        <f t="shared" si="0"/>
        <v>34646.25</v>
      </c>
      <c r="I21" s="13">
        <v>0</v>
      </c>
      <c r="J21" s="5" t="s">
        <v>11</v>
      </c>
    </row>
    <row r="22" spans="2:10" ht="128.25" x14ac:dyDescent="0.2">
      <c r="B22" s="51" t="s">
        <v>40</v>
      </c>
      <c r="C22" s="12" t="s">
        <v>48</v>
      </c>
      <c r="D22" s="39" t="s">
        <v>59</v>
      </c>
      <c r="E22" s="37">
        <v>44476</v>
      </c>
      <c r="F22" s="20">
        <v>93000</v>
      </c>
      <c r="G22" s="23">
        <v>44507</v>
      </c>
      <c r="H22" s="34">
        <f t="shared" si="0"/>
        <v>93000</v>
      </c>
      <c r="I22" s="13">
        <v>0</v>
      </c>
      <c r="J22" s="5" t="s">
        <v>11</v>
      </c>
    </row>
    <row r="23" spans="2:10" ht="85.5" x14ac:dyDescent="0.2">
      <c r="B23" s="52" t="s">
        <v>41</v>
      </c>
      <c r="C23" s="12" t="s">
        <v>49</v>
      </c>
      <c r="D23" s="39" t="s">
        <v>60</v>
      </c>
      <c r="E23" s="19">
        <v>44496</v>
      </c>
      <c r="F23" s="20">
        <v>90400</v>
      </c>
      <c r="G23" s="14">
        <v>44527</v>
      </c>
      <c r="H23" s="34">
        <f t="shared" si="0"/>
        <v>90400</v>
      </c>
      <c r="I23" s="13">
        <v>0</v>
      </c>
      <c r="J23" s="5" t="s">
        <v>11</v>
      </c>
    </row>
    <row r="24" spans="2:10" ht="122.25" customHeight="1" x14ac:dyDescent="0.2">
      <c r="B24" s="52" t="s">
        <v>10</v>
      </c>
      <c r="C24" s="12" t="s">
        <v>50</v>
      </c>
      <c r="D24" s="39" t="s">
        <v>61</v>
      </c>
      <c r="E24" s="19">
        <v>44490</v>
      </c>
      <c r="F24" s="20">
        <v>81572.06</v>
      </c>
      <c r="G24" s="14">
        <v>44521</v>
      </c>
      <c r="H24" s="34">
        <f t="shared" si="0"/>
        <v>81572.06</v>
      </c>
      <c r="I24" s="13">
        <v>0</v>
      </c>
      <c r="J24" s="5" t="s">
        <v>11</v>
      </c>
    </row>
    <row r="25" spans="2:10" ht="90.75" customHeight="1" x14ac:dyDescent="0.2">
      <c r="B25" s="42" t="s">
        <v>0</v>
      </c>
      <c r="C25" s="42" t="s">
        <v>1</v>
      </c>
      <c r="D25" s="42" t="s">
        <v>3</v>
      </c>
      <c r="E25" s="42" t="s">
        <v>2</v>
      </c>
      <c r="F25" s="43" t="s">
        <v>4</v>
      </c>
      <c r="G25" s="42" t="s">
        <v>5</v>
      </c>
      <c r="H25" s="42" t="s">
        <v>6</v>
      </c>
      <c r="I25" s="42" t="s">
        <v>7</v>
      </c>
      <c r="J25" s="42" t="s">
        <v>8</v>
      </c>
    </row>
    <row r="26" spans="2:10" ht="156.75" x14ac:dyDescent="0.2">
      <c r="B26" s="52" t="s">
        <v>10</v>
      </c>
      <c r="C26" s="12" t="s">
        <v>51</v>
      </c>
      <c r="D26" s="39" t="s">
        <v>62</v>
      </c>
      <c r="E26" s="19" t="s">
        <v>157</v>
      </c>
      <c r="F26" s="20" t="s">
        <v>156</v>
      </c>
      <c r="G26" s="14" t="s">
        <v>158</v>
      </c>
      <c r="H26" s="20" t="s">
        <v>156</v>
      </c>
      <c r="I26" s="13">
        <v>0</v>
      </c>
      <c r="J26" s="5" t="s">
        <v>11</v>
      </c>
    </row>
    <row r="27" spans="2:10" ht="114" x14ac:dyDescent="0.2">
      <c r="B27" s="52" t="s">
        <v>17</v>
      </c>
      <c r="C27" s="12" t="s">
        <v>52</v>
      </c>
      <c r="D27" s="39" t="s">
        <v>63</v>
      </c>
      <c r="E27" s="19">
        <v>44476</v>
      </c>
      <c r="F27" s="20">
        <v>28250</v>
      </c>
      <c r="G27" s="14">
        <v>44507</v>
      </c>
      <c r="H27" s="34">
        <f t="shared" si="0"/>
        <v>28250</v>
      </c>
      <c r="I27" s="13">
        <v>0</v>
      </c>
      <c r="J27" s="5" t="s">
        <v>11</v>
      </c>
    </row>
    <row r="28" spans="2:10" ht="156.75" x14ac:dyDescent="0.2">
      <c r="B28" s="52" t="s">
        <v>176</v>
      </c>
      <c r="C28" s="4" t="s">
        <v>64</v>
      </c>
      <c r="D28" s="39" t="s">
        <v>20</v>
      </c>
      <c r="E28" s="19">
        <v>44517</v>
      </c>
      <c r="F28" s="25">
        <v>118000</v>
      </c>
      <c r="G28" s="14">
        <v>44547</v>
      </c>
      <c r="H28" s="34">
        <f t="shared" ref="H28:H71" si="1">+F28</f>
        <v>118000</v>
      </c>
      <c r="I28" s="13">
        <v>0</v>
      </c>
      <c r="J28" s="5" t="s">
        <v>11</v>
      </c>
    </row>
    <row r="29" spans="2:10" ht="114.75" x14ac:dyDescent="0.25">
      <c r="B29" s="52" t="s">
        <v>26</v>
      </c>
      <c r="C29" s="3" t="s">
        <v>65</v>
      </c>
      <c r="D29" s="39" t="s">
        <v>66</v>
      </c>
      <c r="E29" s="19" t="s">
        <v>160</v>
      </c>
      <c r="F29" s="1" t="s">
        <v>159</v>
      </c>
      <c r="G29" s="19" t="s">
        <v>161</v>
      </c>
      <c r="H29" s="34" t="str">
        <f t="shared" si="1"/>
        <v>8,850.00                   7,080.00                   9,440.00                  7,080.00</v>
      </c>
      <c r="I29" s="13">
        <v>0</v>
      </c>
      <c r="J29" s="5" t="s">
        <v>11</v>
      </c>
    </row>
    <row r="30" spans="2:10" ht="99.75" x14ac:dyDescent="0.2">
      <c r="B30" s="51" t="s">
        <v>67</v>
      </c>
      <c r="C30" s="3" t="s">
        <v>69</v>
      </c>
      <c r="D30" s="39" t="s">
        <v>68</v>
      </c>
      <c r="E30" s="19">
        <v>44505</v>
      </c>
      <c r="F30" s="25">
        <v>186000</v>
      </c>
      <c r="G30" s="14">
        <v>44535</v>
      </c>
      <c r="H30" s="34">
        <f t="shared" si="1"/>
        <v>186000</v>
      </c>
      <c r="I30" s="13">
        <v>0</v>
      </c>
      <c r="J30" s="5" t="s">
        <v>11</v>
      </c>
    </row>
    <row r="31" spans="2:10" ht="71.25" x14ac:dyDescent="0.2">
      <c r="B31" s="42" t="s">
        <v>0</v>
      </c>
      <c r="C31" s="42" t="s">
        <v>1</v>
      </c>
      <c r="D31" s="42" t="s">
        <v>3</v>
      </c>
      <c r="E31" s="42" t="s">
        <v>2</v>
      </c>
      <c r="F31" s="43" t="s">
        <v>4</v>
      </c>
      <c r="G31" s="42" t="s">
        <v>5</v>
      </c>
      <c r="H31" s="42" t="s">
        <v>6</v>
      </c>
      <c r="I31" s="42" t="s">
        <v>7</v>
      </c>
      <c r="J31" s="42" t="s">
        <v>8</v>
      </c>
    </row>
    <row r="32" spans="2:10" ht="99.75" x14ac:dyDescent="0.2">
      <c r="B32" s="51" t="s">
        <v>177</v>
      </c>
      <c r="C32" s="3" t="s">
        <v>70</v>
      </c>
      <c r="D32" s="39" t="s">
        <v>71</v>
      </c>
      <c r="E32" s="22">
        <v>44525</v>
      </c>
      <c r="F32" s="25" t="s">
        <v>171</v>
      </c>
      <c r="G32" s="14">
        <v>44535</v>
      </c>
      <c r="H32" s="34" t="str">
        <f t="shared" si="1"/>
        <v>259,600.00 259,600.00</v>
      </c>
      <c r="I32" s="13">
        <v>0</v>
      </c>
      <c r="J32" s="5" t="s">
        <v>11</v>
      </c>
    </row>
    <row r="33" spans="2:10" ht="114" x14ac:dyDescent="0.2">
      <c r="B33" s="51" t="s">
        <v>178</v>
      </c>
      <c r="C33" s="3" t="s">
        <v>72</v>
      </c>
      <c r="D33" s="39" t="s">
        <v>73</v>
      </c>
      <c r="E33" s="19">
        <v>44519</v>
      </c>
      <c r="F33" s="28">
        <v>150000</v>
      </c>
      <c r="G33" s="14">
        <v>44549</v>
      </c>
      <c r="H33" s="34">
        <f t="shared" si="1"/>
        <v>150000</v>
      </c>
      <c r="I33" s="13">
        <v>0</v>
      </c>
      <c r="J33" s="5" t="s">
        <v>11</v>
      </c>
    </row>
    <row r="34" spans="2:10" ht="128.25" x14ac:dyDescent="0.2">
      <c r="B34" s="51" t="s">
        <v>74</v>
      </c>
      <c r="C34" s="3" t="s">
        <v>75</v>
      </c>
      <c r="D34" s="39" t="s">
        <v>29</v>
      </c>
      <c r="E34" s="19">
        <v>44525</v>
      </c>
      <c r="F34" s="29">
        <v>47200</v>
      </c>
      <c r="G34" s="14">
        <v>44555</v>
      </c>
      <c r="H34" s="34">
        <f t="shared" si="1"/>
        <v>47200</v>
      </c>
      <c r="I34" s="13">
        <v>0</v>
      </c>
      <c r="J34" s="5" t="s">
        <v>11</v>
      </c>
    </row>
    <row r="35" spans="2:10" ht="114.75" x14ac:dyDescent="0.25">
      <c r="B35" s="51" t="s">
        <v>179</v>
      </c>
      <c r="C35" s="3" t="s">
        <v>76</v>
      </c>
      <c r="D35" s="39" t="s">
        <v>77</v>
      </c>
      <c r="E35" s="19" t="s">
        <v>162</v>
      </c>
      <c r="F35" s="1" t="s">
        <v>163</v>
      </c>
      <c r="G35" s="19" t="s">
        <v>164</v>
      </c>
      <c r="H35" s="34" t="str">
        <f t="shared" si="1"/>
        <v>41,872.56        602,598.40</v>
      </c>
      <c r="I35" s="13">
        <v>0</v>
      </c>
      <c r="J35" s="5" t="s">
        <v>11</v>
      </c>
    </row>
    <row r="36" spans="2:10" ht="99.75" x14ac:dyDescent="0.2">
      <c r="B36" s="51" t="s">
        <v>27</v>
      </c>
      <c r="C36" s="3" t="s">
        <v>78</v>
      </c>
      <c r="D36" s="39" t="s">
        <v>79</v>
      </c>
      <c r="E36" s="19">
        <v>44511</v>
      </c>
      <c r="F36" s="28">
        <v>882302.57</v>
      </c>
      <c r="G36" s="14">
        <v>44541</v>
      </c>
      <c r="H36" s="34">
        <f t="shared" si="1"/>
        <v>882302.57</v>
      </c>
      <c r="I36" s="13">
        <v>0</v>
      </c>
      <c r="J36" s="5" t="s">
        <v>11</v>
      </c>
    </row>
    <row r="37" spans="2:10" ht="114" x14ac:dyDescent="0.2">
      <c r="B37" s="51" t="s">
        <v>33</v>
      </c>
      <c r="C37" s="3" t="s">
        <v>80</v>
      </c>
      <c r="D37" s="39" t="s">
        <v>81</v>
      </c>
      <c r="E37" s="19">
        <v>44525</v>
      </c>
      <c r="F37" s="29">
        <v>205416.66</v>
      </c>
      <c r="G37" s="14">
        <v>44555</v>
      </c>
      <c r="H37" s="34">
        <f t="shared" si="1"/>
        <v>205416.66</v>
      </c>
      <c r="I37" s="13">
        <v>0</v>
      </c>
      <c r="J37" s="5" t="s">
        <v>11</v>
      </c>
    </row>
    <row r="38" spans="2:10" ht="71.25" x14ac:dyDescent="0.2">
      <c r="B38" s="42" t="s">
        <v>0</v>
      </c>
      <c r="C38" s="42" t="s">
        <v>1</v>
      </c>
      <c r="D38" s="42" t="s">
        <v>3</v>
      </c>
      <c r="E38" s="42" t="s">
        <v>2</v>
      </c>
      <c r="F38" s="43" t="s">
        <v>4</v>
      </c>
      <c r="G38" s="42" t="s">
        <v>5</v>
      </c>
      <c r="H38" s="42" t="s">
        <v>6</v>
      </c>
      <c r="I38" s="42" t="s">
        <v>7</v>
      </c>
      <c r="J38" s="42" t="s">
        <v>8</v>
      </c>
    </row>
    <row r="39" spans="2:10" ht="128.25" x14ac:dyDescent="0.2">
      <c r="B39" s="52" t="s">
        <v>83</v>
      </c>
      <c r="C39" s="3" t="s">
        <v>82</v>
      </c>
      <c r="D39" s="39" t="s">
        <v>28</v>
      </c>
      <c r="E39" s="19">
        <v>44516</v>
      </c>
      <c r="F39" s="29">
        <v>59000</v>
      </c>
      <c r="G39" s="14">
        <v>44546</v>
      </c>
      <c r="H39" s="34">
        <f t="shared" si="1"/>
        <v>59000</v>
      </c>
      <c r="I39" s="13">
        <v>0</v>
      </c>
      <c r="J39" s="5" t="s">
        <v>11</v>
      </c>
    </row>
    <row r="40" spans="2:10" ht="99.75" x14ac:dyDescent="0.2">
      <c r="B40" s="52" t="s">
        <v>180</v>
      </c>
      <c r="C40" s="3" t="s">
        <v>84</v>
      </c>
      <c r="D40" s="39" t="s">
        <v>85</v>
      </c>
      <c r="E40" s="19">
        <v>44525</v>
      </c>
      <c r="F40" s="29">
        <v>121582.39999999999</v>
      </c>
      <c r="G40" s="14">
        <v>44555</v>
      </c>
      <c r="H40" s="34">
        <f t="shared" si="1"/>
        <v>121582.39999999999</v>
      </c>
      <c r="I40" s="13">
        <v>0</v>
      </c>
      <c r="J40" s="5" t="s">
        <v>11</v>
      </c>
    </row>
    <row r="41" spans="2:10" ht="114" x14ac:dyDescent="0.2">
      <c r="B41" s="52" t="s">
        <v>181</v>
      </c>
      <c r="C41" s="3" t="s">
        <v>86</v>
      </c>
      <c r="D41" s="39" t="s">
        <v>87</v>
      </c>
      <c r="E41" s="19">
        <v>44522</v>
      </c>
      <c r="F41" s="29">
        <v>2900</v>
      </c>
      <c r="G41" s="14">
        <v>44552</v>
      </c>
      <c r="H41" s="34">
        <f t="shared" si="1"/>
        <v>2900</v>
      </c>
      <c r="I41" s="13">
        <v>0</v>
      </c>
      <c r="J41" s="5" t="s">
        <v>11</v>
      </c>
    </row>
    <row r="42" spans="2:10" ht="85.5" x14ac:dyDescent="0.2">
      <c r="B42" s="52" t="s">
        <v>182</v>
      </c>
      <c r="C42" s="3" t="s">
        <v>88</v>
      </c>
      <c r="D42" s="39" t="s">
        <v>89</v>
      </c>
      <c r="E42" s="19">
        <v>44525</v>
      </c>
      <c r="F42" s="29">
        <v>571179</v>
      </c>
      <c r="G42" s="14">
        <v>44555</v>
      </c>
      <c r="H42" s="34">
        <f t="shared" si="1"/>
        <v>571179</v>
      </c>
      <c r="I42" s="13">
        <v>0</v>
      </c>
      <c r="J42" s="5" t="s">
        <v>11</v>
      </c>
    </row>
    <row r="43" spans="2:10" ht="99.75" x14ac:dyDescent="0.2">
      <c r="B43" s="52" t="s">
        <v>91</v>
      </c>
      <c r="C43" s="3" t="s">
        <v>90</v>
      </c>
      <c r="D43" s="39" t="s">
        <v>92</v>
      </c>
      <c r="E43" s="19">
        <v>44525</v>
      </c>
      <c r="F43" s="29">
        <v>129378.5</v>
      </c>
      <c r="G43" s="14">
        <v>44555</v>
      </c>
      <c r="H43" s="34">
        <f t="shared" si="1"/>
        <v>129378.5</v>
      </c>
      <c r="I43" s="13">
        <v>0</v>
      </c>
      <c r="J43" s="5" t="s">
        <v>11</v>
      </c>
    </row>
    <row r="44" spans="2:10" ht="101.25" customHeight="1" x14ac:dyDescent="0.2">
      <c r="B44" s="52" t="s">
        <v>93</v>
      </c>
      <c r="C44" s="3" t="s">
        <v>94</v>
      </c>
      <c r="D44" s="39" t="s">
        <v>95</v>
      </c>
      <c r="E44" s="19">
        <v>44525</v>
      </c>
      <c r="F44" s="29">
        <v>125552</v>
      </c>
      <c r="G44" s="14">
        <v>44555</v>
      </c>
      <c r="H44" s="34">
        <f t="shared" si="1"/>
        <v>125552</v>
      </c>
      <c r="I44" s="13">
        <v>0</v>
      </c>
      <c r="J44" s="5" t="s">
        <v>11</v>
      </c>
    </row>
    <row r="45" spans="2:10" ht="71.25" x14ac:dyDescent="0.2">
      <c r="B45" s="42" t="s">
        <v>0</v>
      </c>
      <c r="C45" s="42" t="s">
        <v>1</v>
      </c>
      <c r="D45" s="42" t="s">
        <v>3</v>
      </c>
      <c r="E45" s="42" t="s">
        <v>2</v>
      </c>
      <c r="F45" s="43" t="s">
        <v>4</v>
      </c>
      <c r="G45" s="42" t="s">
        <v>5</v>
      </c>
      <c r="H45" s="42" t="s">
        <v>6</v>
      </c>
      <c r="I45" s="42" t="s">
        <v>7</v>
      </c>
      <c r="J45" s="42" t="s">
        <v>8</v>
      </c>
    </row>
    <row r="46" spans="2:10" ht="99.75" x14ac:dyDescent="0.2">
      <c r="B46" s="52" t="s">
        <v>96</v>
      </c>
      <c r="C46" s="3" t="s">
        <v>97</v>
      </c>
      <c r="D46" s="39" t="s">
        <v>98</v>
      </c>
      <c r="E46" s="19">
        <v>44519</v>
      </c>
      <c r="F46" s="29">
        <v>195000</v>
      </c>
      <c r="G46" s="14">
        <v>44549</v>
      </c>
      <c r="H46" s="34">
        <f t="shared" si="1"/>
        <v>195000</v>
      </c>
      <c r="I46" s="13">
        <v>0</v>
      </c>
      <c r="J46" s="5" t="s">
        <v>11</v>
      </c>
    </row>
    <row r="47" spans="2:10" ht="114" customHeight="1" x14ac:dyDescent="0.2">
      <c r="B47" s="52" t="s">
        <v>36</v>
      </c>
      <c r="C47" s="3" t="s">
        <v>99</v>
      </c>
      <c r="D47" s="39" t="s">
        <v>100</v>
      </c>
      <c r="E47" s="19">
        <v>44522</v>
      </c>
      <c r="F47" s="29">
        <v>15360.01</v>
      </c>
      <c r="G47" s="14">
        <v>44552</v>
      </c>
      <c r="H47" s="34">
        <f t="shared" si="1"/>
        <v>15360.01</v>
      </c>
      <c r="I47" s="13">
        <v>0</v>
      </c>
      <c r="J47" s="5" t="s">
        <v>11</v>
      </c>
    </row>
    <row r="48" spans="2:10" ht="114" customHeight="1" x14ac:dyDescent="0.2">
      <c r="B48" s="52" t="s">
        <v>101</v>
      </c>
      <c r="C48" s="3" t="s">
        <v>102</v>
      </c>
      <c r="D48" s="39" t="s">
        <v>103</v>
      </c>
      <c r="E48" s="19">
        <v>44525</v>
      </c>
      <c r="F48" s="29">
        <v>13200000</v>
      </c>
      <c r="G48" s="14">
        <v>44555</v>
      </c>
      <c r="H48" s="34">
        <f t="shared" si="1"/>
        <v>13200000</v>
      </c>
      <c r="I48" s="13">
        <v>0</v>
      </c>
      <c r="J48" s="5" t="s">
        <v>11</v>
      </c>
    </row>
    <row r="49" spans="2:10" ht="114" x14ac:dyDescent="0.2">
      <c r="B49" s="52" t="s">
        <v>107</v>
      </c>
      <c r="C49" s="3" t="s">
        <v>106</v>
      </c>
      <c r="D49" s="39" t="s">
        <v>37</v>
      </c>
      <c r="E49" s="19">
        <v>44519</v>
      </c>
      <c r="F49" s="29">
        <v>35400</v>
      </c>
      <c r="G49" s="14">
        <v>44549</v>
      </c>
      <c r="H49" s="34">
        <f t="shared" si="1"/>
        <v>35400</v>
      </c>
      <c r="I49" s="13">
        <v>0</v>
      </c>
      <c r="J49" s="5" t="s">
        <v>11</v>
      </c>
    </row>
    <row r="50" spans="2:10" ht="171.75" customHeight="1" x14ac:dyDescent="0.25">
      <c r="B50" s="52" t="s">
        <v>35</v>
      </c>
      <c r="C50" s="3" t="s">
        <v>105</v>
      </c>
      <c r="D50" s="39" t="s">
        <v>104</v>
      </c>
      <c r="E50" s="22">
        <v>44519</v>
      </c>
      <c r="F50" s="1" t="s">
        <v>172</v>
      </c>
      <c r="G50" s="22">
        <v>44549</v>
      </c>
      <c r="H50" s="34" t="str">
        <f t="shared" si="1"/>
        <v>3,717.00           8,614.00             6,903.00           7,552.00         11,092.00       12,213.00         8,732.00            4,956.00           5,487.00            3,540.00           2,773.00</v>
      </c>
      <c r="I50" s="13">
        <v>0</v>
      </c>
      <c r="J50" s="5" t="s">
        <v>11</v>
      </c>
    </row>
    <row r="51" spans="2:10" ht="88.5" customHeight="1" x14ac:dyDescent="0.2">
      <c r="B51" s="42" t="s">
        <v>0</v>
      </c>
      <c r="C51" s="42" t="s">
        <v>1</v>
      </c>
      <c r="D51" s="42" t="s">
        <v>3</v>
      </c>
      <c r="E51" s="42" t="s">
        <v>2</v>
      </c>
      <c r="F51" s="43" t="s">
        <v>4</v>
      </c>
      <c r="G51" s="42" t="s">
        <v>5</v>
      </c>
      <c r="H51" s="42" t="s">
        <v>6</v>
      </c>
      <c r="I51" s="42" t="s">
        <v>7</v>
      </c>
      <c r="J51" s="42" t="s">
        <v>8</v>
      </c>
    </row>
    <row r="52" spans="2:10" ht="199.5" x14ac:dyDescent="0.2">
      <c r="B52" s="52" t="s">
        <v>109</v>
      </c>
      <c r="C52" s="3" t="s">
        <v>108</v>
      </c>
      <c r="D52" s="39" t="s">
        <v>110</v>
      </c>
      <c r="E52" s="22">
        <v>44524</v>
      </c>
      <c r="F52" s="40" t="s">
        <v>165</v>
      </c>
      <c r="G52" s="22">
        <v>44554</v>
      </c>
      <c r="H52" s="34" t="str">
        <f t="shared" si="1"/>
        <v>9,,48.00             430.00            9,048.00          430.00            9,048.00              430.00              430.00           9,048.00           430.00            9,048.00          9,048.00             430.00            9,048.00           437.00</v>
      </c>
      <c r="I52" s="13">
        <v>0</v>
      </c>
      <c r="J52" s="5" t="s">
        <v>11</v>
      </c>
    </row>
    <row r="53" spans="2:10" ht="114" x14ac:dyDescent="0.2">
      <c r="B53" s="52" t="s">
        <v>111</v>
      </c>
      <c r="C53" s="3" t="s">
        <v>112</v>
      </c>
      <c r="D53" s="39" t="s">
        <v>113</v>
      </c>
      <c r="E53" s="19">
        <v>44526</v>
      </c>
      <c r="F53" s="29">
        <v>99840</v>
      </c>
      <c r="G53" s="14">
        <v>44556</v>
      </c>
      <c r="H53" s="34">
        <f t="shared" si="1"/>
        <v>99840</v>
      </c>
      <c r="I53" s="13">
        <v>0</v>
      </c>
      <c r="J53" s="5" t="s">
        <v>11</v>
      </c>
    </row>
    <row r="54" spans="2:10" ht="128.25" x14ac:dyDescent="0.2">
      <c r="B54" s="52" t="s">
        <v>115</v>
      </c>
      <c r="C54" s="3" t="s">
        <v>114</v>
      </c>
      <c r="D54" s="39" t="s">
        <v>116</v>
      </c>
      <c r="E54" s="22" t="s">
        <v>166</v>
      </c>
      <c r="F54" s="41" t="s">
        <v>174</v>
      </c>
      <c r="G54" s="22">
        <v>44556</v>
      </c>
      <c r="H54" s="34" t="str">
        <f t="shared" si="1"/>
        <v>10,620.00 8,850.00 10,620.00 10620.00 8,850.00</v>
      </c>
      <c r="I54" s="13">
        <v>0</v>
      </c>
      <c r="J54" s="5" t="s">
        <v>11</v>
      </c>
    </row>
    <row r="55" spans="2:10" ht="156.75" customHeight="1" x14ac:dyDescent="0.2">
      <c r="B55" s="52" t="s">
        <v>117</v>
      </c>
      <c r="C55" s="3" t="s">
        <v>120</v>
      </c>
      <c r="D55" s="39" t="s">
        <v>118</v>
      </c>
      <c r="E55" s="19">
        <v>44529</v>
      </c>
      <c r="F55" s="28">
        <v>59000</v>
      </c>
      <c r="G55" s="14">
        <v>44559</v>
      </c>
      <c r="H55" s="34">
        <f t="shared" si="1"/>
        <v>59000</v>
      </c>
      <c r="I55" s="13">
        <v>0</v>
      </c>
      <c r="J55" s="5" t="s">
        <v>11</v>
      </c>
    </row>
    <row r="56" spans="2:10" ht="71.25" x14ac:dyDescent="0.2">
      <c r="B56" s="42" t="s">
        <v>0</v>
      </c>
      <c r="C56" s="42" t="s">
        <v>1</v>
      </c>
      <c r="D56" s="42" t="s">
        <v>3</v>
      </c>
      <c r="E56" s="42" t="s">
        <v>2</v>
      </c>
      <c r="F56" s="43" t="s">
        <v>4</v>
      </c>
      <c r="G56" s="42" t="s">
        <v>5</v>
      </c>
      <c r="H56" s="42" t="s">
        <v>6</v>
      </c>
      <c r="I56" s="42" t="s">
        <v>7</v>
      </c>
      <c r="J56" s="42" t="s">
        <v>8</v>
      </c>
    </row>
    <row r="57" spans="2:10" ht="114" x14ac:dyDescent="0.2">
      <c r="B57" s="52" t="s">
        <v>26</v>
      </c>
      <c r="C57" s="18" t="s">
        <v>121</v>
      </c>
      <c r="D57" s="39" t="s">
        <v>119</v>
      </c>
      <c r="E57" s="21">
        <v>44526</v>
      </c>
      <c r="F57" s="41" t="s">
        <v>175</v>
      </c>
      <c r="G57" s="22">
        <v>44556</v>
      </c>
      <c r="H57" s="34" t="str">
        <f t="shared" si="1"/>
        <v>17,700.00 12,390.00 9,440.00 9,440.00</v>
      </c>
      <c r="I57" s="13">
        <v>0</v>
      </c>
      <c r="J57" s="5" t="s">
        <v>11</v>
      </c>
    </row>
    <row r="58" spans="2:10" ht="99.75" x14ac:dyDescent="0.2">
      <c r="B58" s="52" t="s">
        <v>123</v>
      </c>
      <c r="C58" s="18" t="s">
        <v>124</v>
      </c>
      <c r="D58" s="39" t="s">
        <v>122</v>
      </c>
      <c r="E58" s="19">
        <v>44524</v>
      </c>
      <c r="F58" s="28">
        <v>48970</v>
      </c>
      <c r="G58" s="14">
        <v>44554</v>
      </c>
      <c r="H58" s="34">
        <f t="shared" si="1"/>
        <v>48970</v>
      </c>
      <c r="I58" s="13">
        <v>0</v>
      </c>
      <c r="J58" s="5" t="s">
        <v>11</v>
      </c>
    </row>
    <row r="59" spans="2:10" ht="114.75" x14ac:dyDescent="0.25">
      <c r="B59" s="52" t="s">
        <v>38</v>
      </c>
      <c r="C59" s="18" t="s">
        <v>125</v>
      </c>
      <c r="D59" s="39" t="s">
        <v>168</v>
      </c>
      <c r="E59" s="21">
        <v>44524</v>
      </c>
      <c r="F59" s="1" t="s">
        <v>167</v>
      </c>
      <c r="G59" s="22">
        <v>44560</v>
      </c>
      <c r="H59" s="34" t="str">
        <f t="shared" si="1"/>
        <v xml:space="preserve"> 38,021.40      916,497.90</v>
      </c>
      <c r="I59" s="13">
        <v>0</v>
      </c>
      <c r="J59" s="5" t="s">
        <v>11</v>
      </c>
    </row>
    <row r="60" spans="2:10" ht="128.25" x14ac:dyDescent="0.2">
      <c r="B60" s="52" t="s">
        <v>127</v>
      </c>
      <c r="C60" s="18" t="s">
        <v>126</v>
      </c>
      <c r="D60" s="39" t="s">
        <v>128</v>
      </c>
      <c r="E60" s="14">
        <v>44530</v>
      </c>
      <c r="F60" s="28">
        <v>150000</v>
      </c>
      <c r="G60" s="14">
        <v>44560</v>
      </c>
      <c r="H60" s="34">
        <f t="shared" si="1"/>
        <v>150000</v>
      </c>
      <c r="I60" s="13">
        <v>0</v>
      </c>
      <c r="J60" s="5" t="s">
        <v>11</v>
      </c>
    </row>
    <row r="61" spans="2:10" ht="100.5" x14ac:dyDescent="0.25">
      <c r="B61" s="52" t="s">
        <v>129</v>
      </c>
      <c r="C61" s="18" t="s">
        <v>133</v>
      </c>
      <c r="D61" s="39" t="s">
        <v>130</v>
      </c>
      <c r="E61" s="22" t="s">
        <v>169</v>
      </c>
      <c r="F61" s="1" t="s">
        <v>173</v>
      </c>
      <c r="G61" s="22">
        <v>44556</v>
      </c>
      <c r="H61" s="34" t="str">
        <f t="shared" si="1"/>
        <v>11,000.00          11,000.00           11,000.00          14,190.00</v>
      </c>
      <c r="I61" s="13">
        <v>0</v>
      </c>
      <c r="J61" s="5" t="s">
        <v>11</v>
      </c>
    </row>
    <row r="62" spans="2:10" ht="85.5" x14ac:dyDescent="0.2">
      <c r="B62" s="52" t="s">
        <v>131</v>
      </c>
      <c r="C62" s="18" t="s">
        <v>134</v>
      </c>
      <c r="D62" s="39" t="s">
        <v>132</v>
      </c>
      <c r="E62" s="19">
        <v>44530</v>
      </c>
      <c r="F62" s="28">
        <v>981905.74</v>
      </c>
      <c r="G62" s="14">
        <v>44560</v>
      </c>
      <c r="H62" s="34">
        <f t="shared" si="1"/>
        <v>981905.74</v>
      </c>
      <c r="I62" s="13">
        <v>0</v>
      </c>
      <c r="J62" s="5" t="s">
        <v>11</v>
      </c>
    </row>
    <row r="63" spans="2:10" ht="71.25" x14ac:dyDescent="0.2">
      <c r="B63" s="42" t="s">
        <v>0</v>
      </c>
      <c r="C63" s="42" t="s">
        <v>1</v>
      </c>
      <c r="D63" s="42" t="s">
        <v>3</v>
      </c>
      <c r="E63" s="42" t="s">
        <v>2</v>
      </c>
      <c r="F63" s="43" t="s">
        <v>4</v>
      </c>
      <c r="G63" s="42" t="s">
        <v>5</v>
      </c>
      <c r="H63" s="42" t="s">
        <v>6</v>
      </c>
      <c r="I63" s="42" t="s">
        <v>7</v>
      </c>
      <c r="J63" s="42" t="s">
        <v>8</v>
      </c>
    </row>
    <row r="64" spans="2:10" ht="85.5" x14ac:dyDescent="0.2">
      <c r="B64" s="52" t="s">
        <v>135</v>
      </c>
      <c r="C64" s="3" t="s">
        <v>136</v>
      </c>
      <c r="D64" s="39" t="s">
        <v>137</v>
      </c>
      <c r="E64" s="19">
        <v>44530</v>
      </c>
      <c r="F64" s="28">
        <v>2978212</v>
      </c>
      <c r="G64" s="14">
        <v>44560</v>
      </c>
      <c r="H64" s="34">
        <f t="shared" si="1"/>
        <v>2978212</v>
      </c>
      <c r="I64" s="13">
        <v>0</v>
      </c>
      <c r="J64" s="5" t="s">
        <v>11</v>
      </c>
    </row>
    <row r="65" spans="2:10" ht="114" x14ac:dyDescent="0.2">
      <c r="B65" s="52" t="s">
        <v>139</v>
      </c>
      <c r="C65" s="18" t="s">
        <v>138</v>
      </c>
      <c r="D65" s="39" t="s">
        <v>30</v>
      </c>
      <c r="E65" s="38">
        <v>44547</v>
      </c>
      <c r="F65" s="28">
        <v>47200</v>
      </c>
      <c r="G65" s="24">
        <v>44578</v>
      </c>
      <c r="H65" s="34">
        <f t="shared" si="1"/>
        <v>47200</v>
      </c>
      <c r="I65" s="13">
        <v>0</v>
      </c>
      <c r="J65" s="5" t="s">
        <v>11</v>
      </c>
    </row>
    <row r="66" spans="2:10" ht="85.5" x14ac:dyDescent="0.2">
      <c r="B66" s="52" t="s">
        <v>140</v>
      </c>
      <c r="C66" s="3" t="s">
        <v>147</v>
      </c>
      <c r="D66" s="39" t="s">
        <v>34</v>
      </c>
      <c r="E66" s="38">
        <v>44547</v>
      </c>
      <c r="F66" s="28">
        <v>10800</v>
      </c>
      <c r="G66" s="24">
        <v>44578</v>
      </c>
      <c r="H66" s="34">
        <f t="shared" si="1"/>
        <v>10800</v>
      </c>
      <c r="I66" s="13">
        <v>0</v>
      </c>
      <c r="J66" s="5" t="s">
        <v>11</v>
      </c>
    </row>
    <row r="67" spans="2:10" ht="114" x14ac:dyDescent="0.2">
      <c r="B67" s="52" t="s">
        <v>141</v>
      </c>
      <c r="C67" s="18" t="s">
        <v>146</v>
      </c>
      <c r="D67" s="39" t="s">
        <v>142</v>
      </c>
      <c r="E67" s="38">
        <v>44547</v>
      </c>
      <c r="F67" s="28">
        <v>59000</v>
      </c>
      <c r="G67" s="24">
        <v>44578</v>
      </c>
      <c r="H67" s="34">
        <f t="shared" si="1"/>
        <v>59000</v>
      </c>
      <c r="I67" s="13">
        <v>0</v>
      </c>
      <c r="J67" s="5" t="s">
        <v>11</v>
      </c>
    </row>
    <row r="68" spans="2:10" ht="128.25" x14ac:dyDescent="0.2">
      <c r="B68" s="52" t="s">
        <v>143</v>
      </c>
      <c r="C68" s="3" t="s">
        <v>145</v>
      </c>
      <c r="D68" s="39" t="s">
        <v>144</v>
      </c>
      <c r="E68" s="19">
        <v>44526</v>
      </c>
      <c r="F68" s="28">
        <v>319166.40000000002</v>
      </c>
      <c r="G68" s="14">
        <v>44556</v>
      </c>
      <c r="H68" s="34">
        <f t="shared" si="1"/>
        <v>319166.40000000002</v>
      </c>
      <c r="I68" s="13">
        <v>0</v>
      </c>
      <c r="J68" s="5" t="s">
        <v>11</v>
      </c>
    </row>
    <row r="69" spans="2:10" ht="99.75" x14ac:dyDescent="0.2">
      <c r="B69" s="52" t="s">
        <v>149</v>
      </c>
      <c r="C69" s="3" t="s">
        <v>150</v>
      </c>
      <c r="D69" s="39" t="s">
        <v>148</v>
      </c>
      <c r="E69" s="19">
        <v>44526</v>
      </c>
      <c r="F69" s="28">
        <v>115000.44</v>
      </c>
      <c r="G69" s="14">
        <v>44556</v>
      </c>
      <c r="H69" s="34">
        <f t="shared" si="1"/>
        <v>115000.44</v>
      </c>
      <c r="I69" s="13">
        <v>0</v>
      </c>
      <c r="J69" s="5" t="s">
        <v>11</v>
      </c>
    </row>
    <row r="70" spans="2:10" ht="71.25" x14ac:dyDescent="0.2">
      <c r="B70" s="42" t="s">
        <v>0</v>
      </c>
      <c r="C70" s="42" t="s">
        <v>1</v>
      </c>
      <c r="D70" s="42" t="s">
        <v>3</v>
      </c>
      <c r="E70" s="42" t="s">
        <v>2</v>
      </c>
      <c r="F70" s="43" t="s">
        <v>4</v>
      </c>
      <c r="G70" s="42" t="s">
        <v>5</v>
      </c>
      <c r="H70" s="42" t="s">
        <v>6</v>
      </c>
      <c r="I70" s="42" t="s">
        <v>7</v>
      </c>
      <c r="J70" s="42" t="s">
        <v>8</v>
      </c>
    </row>
    <row r="71" spans="2:10" ht="85.5" x14ac:dyDescent="0.2">
      <c r="B71" s="52" t="s">
        <v>151</v>
      </c>
      <c r="C71" s="3" t="s">
        <v>152</v>
      </c>
      <c r="D71" s="39" t="s">
        <v>153</v>
      </c>
      <c r="E71" s="19">
        <v>44526</v>
      </c>
      <c r="F71" s="28">
        <v>100600.42</v>
      </c>
      <c r="G71" s="14">
        <v>44556</v>
      </c>
      <c r="H71" s="34">
        <f t="shared" si="1"/>
        <v>100600.42</v>
      </c>
      <c r="I71" s="13">
        <v>0</v>
      </c>
      <c r="J71" s="5" t="s">
        <v>11</v>
      </c>
    </row>
    <row r="72" spans="2:10" x14ac:dyDescent="0.2">
      <c r="B72" s="44"/>
      <c r="C72" s="44"/>
      <c r="D72" s="45"/>
      <c r="E72" s="46"/>
      <c r="F72" s="47"/>
      <c r="G72" s="48"/>
      <c r="H72" s="49"/>
      <c r="I72" s="50"/>
      <c r="J72" s="48"/>
    </row>
    <row r="73" spans="2:10" x14ac:dyDescent="0.2">
      <c r="B73" s="15"/>
    </row>
    <row r="77" spans="2:10" x14ac:dyDescent="0.2">
      <c r="C77" s="57"/>
      <c r="D77" s="57"/>
    </row>
    <row r="78" spans="2:10" x14ac:dyDescent="0.2">
      <c r="B78" s="16" t="s">
        <v>23</v>
      </c>
      <c r="C78" s="16"/>
      <c r="D78" s="58" t="s">
        <v>12</v>
      </c>
      <c r="E78" s="58"/>
      <c r="F78" s="30"/>
      <c r="G78" s="16"/>
      <c r="H78" s="58" t="s">
        <v>31</v>
      </c>
      <c r="I78" s="58"/>
      <c r="J78" s="58"/>
    </row>
    <row r="79" spans="2:10" x14ac:dyDescent="0.2">
      <c r="B79" s="17" t="s">
        <v>22</v>
      </c>
      <c r="C79" s="17"/>
      <c r="D79" s="53" t="s">
        <v>21</v>
      </c>
      <c r="E79" s="53"/>
      <c r="F79" s="31"/>
      <c r="G79" s="17"/>
      <c r="H79" s="54" t="s">
        <v>13</v>
      </c>
      <c r="I79" s="54"/>
      <c r="J79" s="54"/>
    </row>
    <row r="80" spans="2:10" ht="28.5" x14ac:dyDescent="0.2">
      <c r="B80" s="17" t="s">
        <v>25</v>
      </c>
      <c r="C80" s="17"/>
      <c r="D80" s="53" t="s">
        <v>24</v>
      </c>
      <c r="E80" s="53"/>
      <c r="F80" s="31"/>
      <c r="G80" s="17"/>
      <c r="H80" s="54" t="s">
        <v>14</v>
      </c>
      <c r="I80" s="54"/>
      <c r="J80" s="54"/>
    </row>
  </sheetData>
  <mergeCells count="10">
    <mergeCell ref="D79:E79"/>
    <mergeCell ref="H79:J79"/>
    <mergeCell ref="D80:E80"/>
    <mergeCell ref="H80:J80"/>
    <mergeCell ref="B9:J9"/>
    <mergeCell ref="B11:J11"/>
    <mergeCell ref="B12:J12"/>
    <mergeCell ref="C77:D77"/>
    <mergeCell ref="D78:E78"/>
    <mergeCell ref="H78:J78"/>
  </mergeCells>
  <printOptions horizontalCentered="1"/>
  <pageMargins left="7.874015748031496E-2" right="7.874015748031496E-2" top="0.6692913385826772" bottom="0.19685039370078741" header="0.31496062992125984" footer="0.31496062992125984"/>
  <pageSetup scale="75" fitToHeight="2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NOVIEMBRE</vt:lpstr>
      <vt:lpstr>NOVIEMBRE!Área_de_impresión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 Serrano</dc:creator>
  <cp:lastModifiedBy>Juan Vladimir Veloz  Adame</cp:lastModifiedBy>
  <cp:lastPrinted>2021-12-13T18:30:06Z</cp:lastPrinted>
  <dcterms:created xsi:type="dcterms:W3CDTF">2021-07-01T20:21:12Z</dcterms:created>
  <dcterms:modified xsi:type="dcterms:W3CDTF">2021-12-13T18:58:02Z</dcterms:modified>
</cp:coreProperties>
</file>