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JUNIO   2024" sheetId="12" r:id="rId2"/>
  </sheets>
  <definedNames>
    <definedName name="_xlnm._FilterDatabase" localSheetId="1" hidden="1">'JUNIO   2024'!$A$13:$I$328</definedName>
    <definedName name="_xlnm.Print_Area" localSheetId="1">'JUNIO   2024'!$A$1:$I$336</definedName>
  </definedNames>
  <calcPr calcId="145621"/>
</workbook>
</file>

<file path=xl/calcChain.xml><?xml version="1.0" encoding="utf-8"?>
<calcChain xmlns="http://schemas.openxmlformats.org/spreadsheetml/2006/main">
  <c r="G328" i="12" l="1"/>
  <c r="F328" i="12"/>
  <c r="G327" i="12"/>
  <c r="F327" i="12"/>
  <c r="G326" i="12"/>
  <c r="F326" i="12"/>
  <c r="G325" i="12"/>
  <c r="F325" i="12"/>
  <c r="G324" i="12"/>
  <c r="F324" i="12"/>
  <c r="G323" i="12"/>
  <c r="F323" i="12"/>
  <c r="G322" i="12"/>
  <c r="F322" i="12"/>
  <c r="G321" i="12"/>
  <c r="F321" i="12"/>
  <c r="G320" i="12"/>
  <c r="F320" i="12"/>
  <c r="G319" i="12"/>
  <c r="F319" i="12"/>
  <c r="G318" i="12"/>
  <c r="F318" i="12"/>
  <c r="G317" i="12"/>
  <c r="F317" i="12"/>
  <c r="G316" i="12"/>
  <c r="F316" i="12"/>
  <c r="G315" i="12"/>
  <c r="F315" i="12"/>
  <c r="G314" i="12"/>
  <c r="F314" i="12"/>
  <c r="G313" i="12"/>
  <c r="F313" i="12"/>
  <c r="G312" i="12"/>
  <c r="F312" i="12"/>
  <c r="G311" i="12"/>
  <c r="F311" i="12"/>
  <c r="G310" i="12"/>
  <c r="F310" i="12"/>
  <c r="G309" i="12"/>
  <c r="F309" i="12"/>
  <c r="G308" i="12"/>
  <c r="F308" i="12"/>
  <c r="G307" i="12"/>
  <c r="F307" i="12"/>
  <c r="G306" i="12"/>
  <c r="F306" i="12"/>
  <c r="G305" i="12"/>
  <c r="F305" i="12"/>
  <c r="G304" i="12"/>
  <c r="F304" i="12"/>
  <c r="G302" i="12"/>
  <c r="F302" i="12"/>
  <c r="G301" i="12"/>
  <c r="F301" i="12"/>
  <c r="G300" i="12"/>
  <c r="F300" i="12"/>
  <c r="G299" i="12"/>
  <c r="F299" i="12"/>
  <c r="G298" i="12"/>
  <c r="F298" i="12"/>
  <c r="G297" i="12"/>
  <c r="F297" i="12"/>
  <c r="G296" i="12"/>
  <c r="F296" i="12"/>
  <c r="G295" i="12"/>
  <c r="F295" i="12"/>
  <c r="G294" i="12"/>
  <c r="F294" i="12"/>
  <c r="G293" i="12"/>
  <c r="F293" i="12"/>
  <c r="G292" i="12"/>
  <c r="F292" i="12"/>
  <c r="G291" i="12"/>
  <c r="F291" i="12"/>
  <c r="G290" i="12"/>
  <c r="F290" i="12"/>
  <c r="G289" i="12"/>
  <c r="F289" i="12"/>
  <c r="G288" i="12"/>
  <c r="F288" i="12"/>
  <c r="G287" i="12"/>
  <c r="F287" i="12"/>
  <c r="G286" i="12"/>
  <c r="F286" i="12"/>
  <c r="G285" i="12"/>
  <c r="F285" i="12"/>
  <c r="G284" i="12"/>
  <c r="F284" i="12"/>
  <c r="G283" i="12"/>
  <c r="F283" i="12"/>
  <c r="G281" i="12"/>
  <c r="F281" i="12"/>
  <c r="G280" i="12"/>
  <c r="F280" i="12"/>
  <c r="G279" i="12"/>
  <c r="F279" i="12"/>
  <c r="G278" i="12"/>
  <c r="F278" i="12"/>
  <c r="G277" i="12"/>
  <c r="F277" i="12"/>
  <c r="G276" i="12"/>
  <c r="F276" i="12"/>
  <c r="G275" i="12"/>
  <c r="F275" i="12"/>
  <c r="G274" i="12"/>
  <c r="F274" i="12"/>
  <c r="G273" i="12"/>
  <c r="F273" i="12"/>
  <c r="G272" i="12"/>
  <c r="F272" i="12"/>
  <c r="G271" i="12"/>
  <c r="F271" i="12"/>
  <c r="G270" i="12"/>
  <c r="F270" i="12"/>
  <c r="G268" i="12"/>
  <c r="F268" i="12"/>
  <c r="G267" i="12"/>
  <c r="F267" i="12"/>
  <c r="G266" i="12"/>
  <c r="F266" i="12"/>
  <c r="G265" i="12"/>
  <c r="F265" i="12"/>
  <c r="G264" i="12"/>
  <c r="F264" i="12"/>
  <c r="G263" i="12"/>
  <c r="F263" i="12"/>
  <c r="G262" i="12"/>
  <c r="F262" i="12"/>
  <c r="G257" i="12"/>
  <c r="F257" i="12"/>
  <c r="G256" i="12"/>
  <c r="F256" i="12"/>
  <c r="G255" i="12"/>
  <c r="F255" i="12"/>
  <c r="G254" i="12"/>
  <c r="F254" i="12"/>
  <c r="G253" i="12"/>
  <c r="F253" i="12"/>
  <c r="G252" i="12"/>
  <c r="F252" i="12"/>
  <c r="G251" i="12"/>
  <c r="F251" i="12"/>
  <c r="G250" i="12"/>
  <c r="F250" i="12"/>
  <c r="G249" i="12"/>
  <c r="F249" i="12"/>
  <c r="G248" i="12"/>
  <c r="F248" i="12"/>
  <c r="G247" i="12"/>
  <c r="F247" i="12"/>
  <c r="G246" i="12"/>
  <c r="F246" i="12"/>
  <c r="G245" i="12"/>
  <c r="F245" i="12"/>
  <c r="G244" i="12"/>
  <c r="F244" i="12"/>
  <c r="G243" i="12"/>
  <c r="F243" i="12"/>
  <c r="G242" i="12"/>
  <c r="F242" i="12"/>
  <c r="G241" i="12"/>
  <c r="F241" i="12"/>
  <c r="G239" i="12"/>
  <c r="F239" i="12"/>
  <c r="G238" i="12"/>
  <c r="F238" i="12"/>
  <c r="G237" i="12"/>
  <c r="F237" i="12"/>
  <c r="G236" i="12"/>
  <c r="F236" i="12"/>
  <c r="F14" i="12" l="1"/>
  <c r="G213" i="12" l="1"/>
  <c r="F213" i="12"/>
  <c r="G212" i="12"/>
  <c r="F212" i="12"/>
  <c r="G211" i="12"/>
  <c r="F211" i="12"/>
  <c r="G210" i="12"/>
  <c r="F210" i="12"/>
  <c r="G208" i="12"/>
  <c r="F208" i="12"/>
  <c r="G196" i="12" l="1"/>
  <c r="G197" i="12"/>
  <c r="G198" i="12"/>
  <c r="G199" i="12"/>
  <c r="G200" i="12"/>
  <c r="G201" i="12"/>
  <c r="G202" i="12"/>
  <c r="G203" i="12"/>
  <c r="G204" i="12"/>
  <c r="G205" i="12"/>
  <c r="G206" i="12"/>
  <c r="G207" i="12"/>
  <c r="G214" i="12"/>
  <c r="G215" i="12"/>
  <c r="G216" i="12"/>
  <c r="G217" i="12"/>
  <c r="G218" i="12"/>
  <c r="G219" i="12"/>
  <c r="G220" i="12"/>
  <c r="G221" i="12"/>
  <c r="G222" i="12"/>
  <c r="G223" i="12"/>
  <c r="G224" i="12"/>
  <c r="G225" i="12"/>
  <c r="G227" i="12"/>
  <c r="G228" i="12"/>
  <c r="G229" i="12"/>
  <c r="G230" i="12"/>
  <c r="G231" i="12"/>
  <c r="G232" i="12"/>
  <c r="G233" i="12"/>
  <c r="G234" i="12"/>
  <c r="G235" i="12"/>
  <c r="G258" i="12"/>
  <c r="G259" i="12"/>
  <c r="G260" i="12"/>
  <c r="G261" i="12"/>
  <c r="F194" i="12"/>
  <c r="F195" i="12"/>
  <c r="F196" i="12"/>
  <c r="F197" i="12"/>
  <c r="F198" i="12"/>
  <c r="F199" i="12"/>
  <c r="F200" i="12"/>
  <c r="F201" i="12"/>
  <c r="F202" i="12"/>
  <c r="F203" i="12"/>
  <c r="F204" i="12"/>
  <c r="F205" i="12"/>
  <c r="F206" i="12"/>
  <c r="F207" i="12"/>
  <c r="F214" i="12"/>
  <c r="F215" i="12"/>
  <c r="F216" i="12"/>
  <c r="F217" i="12"/>
  <c r="F218" i="12"/>
  <c r="F219" i="12"/>
  <c r="F220" i="12"/>
  <c r="F221" i="12"/>
  <c r="F222" i="12"/>
  <c r="F223" i="12"/>
  <c r="F224" i="12"/>
  <c r="F225" i="12"/>
  <c r="F227" i="12"/>
  <c r="F228" i="12"/>
  <c r="F229" i="12"/>
  <c r="F230" i="12"/>
  <c r="F231" i="12"/>
  <c r="F232" i="12"/>
  <c r="F233" i="12"/>
  <c r="F234" i="12"/>
  <c r="F235" i="12"/>
  <c r="F258" i="12"/>
  <c r="F259" i="12"/>
  <c r="F260" i="12"/>
  <c r="F261" i="12"/>
  <c r="G195" i="12"/>
  <c r="G194" i="12"/>
  <c r="G193" i="12"/>
  <c r="F193" i="12"/>
  <c r="G192" i="12"/>
  <c r="F192" i="12"/>
  <c r="G191" i="12"/>
  <c r="G190" i="12"/>
  <c r="F191" i="12"/>
  <c r="F190" i="12"/>
  <c r="G189" i="12"/>
  <c r="F189" i="12"/>
  <c r="G188" i="12"/>
  <c r="F188" i="12"/>
  <c r="G187" i="12"/>
  <c r="F187" i="12"/>
  <c r="G186" i="12"/>
  <c r="G185" i="12"/>
  <c r="F186" i="12"/>
  <c r="F185" i="12"/>
  <c r="G184" i="12"/>
  <c r="F184" i="12"/>
  <c r="G183" i="12"/>
  <c r="F183" i="12"/>
  <c r="G181" i="12"/>
  <c r="F181" i="12"/>
  <c r="G180" i="12"/>
  <c r="F180" i="12"/>
  <c r="G43" i="12" l="1"/>
  <c r="G44" i="12"/>
  <c r="G45" i="12"/>
  <c r="G46" i="12"/>
  <c r="G47" i="12"/>
  <c r="G48" i="12"/>
  <c r="G49" i="12"/>
  <c r="G50" i="12"/>
  <c r="G51" i="12"/>
  <c r="G52" i="12"/>
  <c r="G53" i="12"/>
  <c r="G55" i="12"/>
  <c r="G56" i="12"/>
  <c r="G57" i="12"/>
  <c r="G58" i="12"/>
  <c r="G59" i="12"/>
  <c r="G60" i="12"/>
  <c r="G61" i="12"/>
  <c r="G62" i="12"/>
  <c r="G63" i="12"/>
  <c r="G64" i="12"/>
  <c r="G65" i="12"/>
  <c r="G66" i="12"/>
  <c r="G67" i="12"/>
  <c r="G69" i="12"/>
  <c r="G70" i="12"/>
  <c r="G71" i="12"/>
  <c r="G72" i="12"/>
  <c r="G73" i="12"/>
  <c r="G74" i="12"/>
  <c r="G75" i="12"/>
  <c r="G76" i="12"/>
  <c r="G77" i="12"/>
  <c r="G78" i="12"/>
  <c r="G79" i="12"/>
  <c r="G80" i="12"/>
  <c r="G81" i="12"/>
  <c r="G82" i="12"/>
  <c r="G83" i="12"/>
  <c r="G84" i="12"/>
  <c r="G86" i="12"/>
  <c r="G87" i="12"/>
  <c r="G88" i="12"/>
  <c r="G89" i="12"/>
  <c r="G90" i="12"/>
  <c r="G91" i="12"/>
  <c r="G92" i="12"/>
  <c r="G93" i="12"/>
  <c r="G94" i="12"/>
  <c r="G95" i="12"/>
  <c r="G97" i="12"/>
  <c r="G98" i="12"/>
  <c r="G99" i="12"/>
  <c r="G100" i="12"/>
  <c r="G101" i="12"/>
  <c r="G102" i="12"/>
  <c r="G103" i="12"/>
  <c r="G104" i="12"/>
  <c r="G105" i="12"/>
  <c r="G106" i="12"/>
  <c r="G107" i="12"/>
  <c r="G108" i="12"/>
  <c r="G109" i="12"/>
  <c r="G110" i="12"/>
  <c r="G111" i="12"/>
  <c r="G112" i="12"/>
  <c r="G114" i="12"/>
  <c r="G115" i="12"/>
  <c r="G116" i="12"/>
  <c r="G117" i="12"/>
  <c r="G118" i="12"/>
  <c r="G119" i="12"/>
  <c r="G120" i="12"/>
  <c r="G121" i="12"/>
  <c r="G122" i="12"/>
  <c r="G123" i="12"/>
  <c r="G124" i="12"/>
  <c r="G125" i="12"/>
  <c r="G127" i="12"/>
  <c r="G128" i="12"/>
  <c r="G129" i="12"/>
  <c r="G130" i="12"/>
  <c r="G131" i="12"/>
  <c r="G132" i="12"/>
  <c r="G133" i="12"/>
  <c r="G134" i="12"/>
  <c r="G135" i="12"/>
  <c r="G136" i="12"/>
  <c r="G137" i="12"/>
  <c r="G138" i="12"/>
  <c r="G139" i="12"/>
  <c r="G140" i="12"/>
  <c r="G141" i="12"/>
  <c r="G142" i="12"/>
  <c r="G143" i="12"/>
  <c r="G144" i="12"/>
  <c r="G145" i="12"/>
  <c r="G146" i="12"/>
  <c r="G147" i="12"/>
  <c r="G149" i="12"/>
  <c r="G150" i="12"/>
  <c r="G151" i="12"/>
  <c r="G171" i="12"/>
  <c r="G172" i="12"/>
  <c r="G173" i="12"/>
  <c r="G174" i="12"/>
  <c r="G175" i="12"/>
  <c r="G176" i="12"/>
  <c r="G177" i="12"/>
  <c r="G178" i="12"/>
  <c r="G179" i="12"/>
  <c r="F179" i="12"/>
  <c r="F178" i="12"/>
  <c r="F177" i="12"/>
  <c r="F176" i="12"/>
  <c r="F175" i="12"/>
  <c r="F174" i="12"/>
  <c r="F173" i="12"/>
  <c r="F172" i="12"/>
  <c r="F171" i="12"/>
  <c r="F40" i="12"/>
  <c r="F41" i="12"/>
  <c r="F42" i="12"/>
  <c r="F43" i="12"/>
  <c r="F44" i="12"/>
  <c r="F45" i="12"/>
  <c r="F46" i="12"/>
  <c r="F47" i="12"/>
  <c r="F48" i="12"/>
  <c r="F49" i="12"/>
  <c r="F50" i="12"/>
  <c r="F51" i="12"/>
  <c r="F52" i="12"/>
  <c r="F53" i="12"/>
  <c r="F55" i="12"/>
  <c r="F56" i="12"/>
  <c r="F57" i="12"/>
  <c r="F58" i="12"/>
  <c r="F59" i="12"/>
  <c r="F60" i="12"/>
  <c r="F61" i="12"/>
  <c r="F62" i="12"/>
  <c r="F63" i="12"/>
  <c r="F64" i="12"/>
  <c r="F65" i="12"/>
  <c r="F66" i="12"/>
  <c r="F67" i="12"/>
  <c r="F69" i="12"/>
  <c r="F70" i="12"/>
  <c r="F71" i="12"/>
  <c r="F72" i="12"/>
  <c r="F73" i="12"/>
  <c r="F74" i="12"/>
  <c r="F75" i="12"/>
  <c r="F76" i="12"/>
  <c r="F77" i="12"/>
  <c r="F78" i="12"/>
  <c r="F79" i="12"/>
  <c r="F80" i="12"/>
  <c r="F81" i="12"/>
  <c r="F82" i="12"/>
  <c r="F83" i="12"/>
  <c r="F84" i="12"/>
  <c r="F86" i="12"/>
  <c r="F87" i="12"/>
  <c r="F88" i="12"/>
  <c r="F89" i="12"/>
  <c r="F90" i="12"/>
  <c r="F91" i="12"/>
  <c r="F92" i="12"/>
  <c r="F93" i="12"/>
  <c r="F94" i="12"/>
  <c r="F95" i="12"/>
  <c r="F97" i="12"/>
  <c r="F98" i="12"/>
  <c r="F99" i="12"/>
  <c r="F100" i="12"/>
  <c r="F101" i="12"/>
  <c r="F102" i="12"/>
  <c r="F103" i="12"/>
  <c r="F104" i="12"/>
  <c r="F105" i="12"/>
  <c r="F106" i="12"/>
  <c r="F107" i="12"/>
  <c r="F108" i="12"/>
  <c r="F109" i="12"/>
  <c r="F110" i="12"/>
  <c r="F111" i="12"/>
  <c r="F112" i="12"/>
  <c r="F114" i="12"/>
  <c r="F115" i="12"/>
  <c r="F116" i="12"/>
  <c r="F117" i="12"/>
  <c r="F118" i="12"/>
  <c r="F119" i="12"/>
  <c r="F120" i="12"/>
  <c r="F121" i="12"/>
  <c r="F122" i="12"/>
  <c r="F123" i="12"/>
  <c r="F124" i="12"/>
  <c r="F125" i="12"/>
  <c r="F127" i="12"/>
  <c r="F128" i="12"/>
  <c r="F129" i="12"/>
  <c r="F130" i="12"/>
  <c r="F131" i="12"/>
  <c r="F132" i="12"/>
  <c r="F133" i="12"/>
  <c r="F134" i="12"/>
  <c r="F135" i="12"/>
  <c r="F136" i="12"/>
  <c r="F137" i="12"/>
  <c r="F138" i="12"/>
  <c r="F139" i="12"/>
  <c r="F140" i="12"/>
  <c r="F141" i="12"/>
  <c r="F142" i="12"/>
  <c r="F143" i="12"/>
  <c r="F144" i="12"/>
  <c r="F145" i="12"/>
  <c r="F146" i="12"/>
  <c r="F147" i="12"/>
  <c r="F149" i="12"/>
  <c r="F150" i="12"/>
  <c r="F151" i="12"/>
  <c r="G42" i="12"/>
  <c r="G41" i="12"/>
  <c r="G40" i="12"/>
  <c r="G39" i="12"/>
  <c r="F39" i="12"/>
  <c r="G38" i="12"/>
  <c r="F38" i="12"/>
  <c r="G36" i="12"/>
  <c r="F36" i="12"/>
  <c r="G35" i="12"/>
  <c r="F35" i="12"/>
  <c r="G34" i="12"/>
  <c r="F34" i="12"/>
  <c r="G33" i="12"/>
  <c r="F33" i="12"/>
  <c r="G32" i="12"/>
  <c r="F32" i="12"/>
  <c r="G31" i="12"/>
  <c r="F31" i="12"/>
  <c r="G30" i="12"/>
  <c r="F30" i="12"/>
  <c r="G29" i="12"/>
  <c r="F29" i="12"/>
  <c r="G28" i="12"/>
  <c r="F28" i="12"/>
  <c r="F27" i="12"/>
  <c r="G27" i="12"/>
  <c r="G25" i="12"/>
  <c r="F25" i="12"/>
  <c r="G24" i="12"/>
  <c r="F24" i="12"/>
  <c r="G23" i="12"/>
  <c r="F23" i="12"/>
  <c r="G17" i="12" l="1"/>
  <c r="G18" i="12"/>
  <c r="G19" i="12"/>
  <c r="G20" i="12"/>
  <c r="G21" i="12"/>
  <c r="G22" i="12"/>
  <c r="G152" i="12"/>
  <c r="G153" i="12"/>
  <c r="G154" i="12"/>
  <c r="G155" i="12"/>
  <c r="G156" i="12"/>
  <c r="G157" i="12"/>
  <c r="G158" i="12"/>
  <c r="G159" i="12"/>
  <c r="G161" i="12"/>
  <c r="G162" i="12"/>
  <c r="G163" i="12"/>
  <c r="G164" i="12"/>
  <c r="G165" i="12"/>
  <c r="G166" i="12"/>
  <c r="G167" i="12"/>
  <c r="G168" i="12"/>
  <c r="G169" i="12"/>
  <c r="G16" i="12"/>
  <c r="F17" i="12"/>
  <c r="F18" i="12"/>
  <c r="F19" i="12"/>
  <c r="F20" i="12"/>
  <c r="F21" i="12"/>
  <c r="F22" i="12"/>
  <c r="F152" i="12"/>
  <c r="F153" i="12"/>
  <c r="F154" i="12"/>
  <c r="F155" i="12"/>
  <c r="F156" i="12"/>
  <c r="F157" i="12"/>
  <c r="F158" i="12"/>
  <c r="F159" i="12"/>
  <c r="F161" i="12"/>
  <c r="F162" i="12"/>
  <c r="F163" i="12"/>
  <c r="F164" i="12"/>
  <c r="F165" i="12"/>
  <c r="F166" i="12"/>
  <c r="F167" i="12"/>
  <c r="F168" i="12"/>
  <c r="F169" i="12"/>
  <c r="F16" i="12"/>
  <c r="G15" i="12" l="1"/>
  <c r="F15" i="12"/>
  <c r="G14" i="12"/>
  <c r="H26" i="1" l="1"/>
  <c r="I26" i="1" s="1"/>
  <c r="H15" i="1" l="1"/>
  <c r="I15" i="1" s="1"/>
</calcChain>
</file>

<file path=xl/sharedStrings.xml><?xml version="1.0" encoding="utf-8"?>
<sst xmlns="http://schemas.openxmlformats.org/spreadsheetml/2006/main" count="1653" uniqueCount="1022">
  <si>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</si>
  <si>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</si>
  <si>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</si>
  <si>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</si>
  <si>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</si>
  <si>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</si>
  <si>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</si>
  <si>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</si>
  <si>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</si>
  <si>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</si>
  <si>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</si>
  <si>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</si>
  <si>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</si>
  <si>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</si>
  <si>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</si>
  <si>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</si>
  <si>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</si>
  <si>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</si>
  <si>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</si>
  <si>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</si>
  <si>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</si>
  <si>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</si>
  <si>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</si>
  <si>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</si>
  <si>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</si>
  <si>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</si>
  <si>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</si>
  <si>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</si>
  <si>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</si>
  <si>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</si>
  <si>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</si>
  <si>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</si>
  <si>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</si>
  <si>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</si>
  <si>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</si>
  <si>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</si>
  <si>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</si>
  <si>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</si>
  <si>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</si>
  <si>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</si>
  <si>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</si>
  <si>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</si>
  <si>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</si>
  <si>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</si>
  <si>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</si>
  <si>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</si>
  <si>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</si>
  <si>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</si>
  <si>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</si>
  <si>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</si>
  <si>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</si>
  <si>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</si>
  <si>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</si>
  <si>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</si>
  <si>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</si>
  <si>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</si>
  <si>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</si>
  <si>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</si>
  <si>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</si>
  <si>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</si>
  <si>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</si>
  <si>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</si>
  <si>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</si>
  <si>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</si>
  <si>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</si>
  <si>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</si>
  <si>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</si>
  <si>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</si>
  <si>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</si>
  <si>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</si>
  <si>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</si>
  <si>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</si>
  <si>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</si>
  <si>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</si>
  <si>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</si>
  <si>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</si>
  <si>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</si>
  <si>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</si>
  <si>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</si>
  <si>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</si>
  <si>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</si>
  <si>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</si>
  <si>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</si>
  <si>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</si>
  <si>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</si>
  <si>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</si>
  <si>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</si>
  <si>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</si>
  <si>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</si>
  <si>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</si>
  <si>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</si>
  <si>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</si>
  <si>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</si>
  <si>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</si>
  <si>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</si>
  <si>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</si>
  <si>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</si>
  <si>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</si>
  <si>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</si>
  <si>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</si>
  <si>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</si>
  <si>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</si>
  <si>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</si>
  <si>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</si>
  <si>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</si>
  <si>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</si>
  <si>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</si>
  <si>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</si>
  <si>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</si>
  <si>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</si>
  <si>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</si>
  <si>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</si>
  <si>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</si>
  <si>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</si>
  <si>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</si>
  <si>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</si>
  <si>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</si>
  <si>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</si>
  <si>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</si>
  <si>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</si>
  <si>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</si>
  <si>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</si>
  <si>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</si>
  <si>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</si>
  <si>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</si>
  <si>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</si>
  <si>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</si>
  <si>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</si>
  <si>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</si>
  <si>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</si>
  <si>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</si>
  <si>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</si>
  <si>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</si>
  <si>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</si>
  <si>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</si>
  <si>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</si>
  <si>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</si>
  <si>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</si>
  <si>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</si>
  <si>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</si>
  <si>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</si>
  <si>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</si>
  <si>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</si>
  <si>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</si>
  <si>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</si>
  <si>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</si>
  <si>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</si>
  <si>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</si>
  <si>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</si>
  <si>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</si>
  <si>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</si>
  <si>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</si>
  <si>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</si>
  <si>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</si>
  <si>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</si>
  <si>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</si>
  <si>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</si>
  <si>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</si>
  <si>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</si>
  <si>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</si>
  <si>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</si>
  <si>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</si>
  <si>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</si>
  <si>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</si>
  <si>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COMPANIA DOMINICANA DE TELEFONOS C POR A</t>
  </si>
  <si>
    <t>Edesur Dominicana, S.A</t>
  </si>
  <si>
    <t>EMPRESA DISTRIBUIDORA DE ELECTRICIDAD DEL ESTE S A</t>
  </si>
  <si>
    <t>Altice Dominicana, SA</t>
  </si>
  <si>
    <t>Servicios Empresariales Canaan, SRL</t>
  </si>
  <si>
    <t>EDENORTE DOMINICANA S A</t>
  </si>
  <si>
    <t>Gamt multiservis, SRL</t>
  </si>
  <si>
    <t>CORPORACION DE ACUEDUCTO Y ALCANTARILLADO DE PTO PLATA</t>
  </si>
  <si>
    <t>E450000002944</t>
  </si>
  <si>
    <t>TELEOPERADORA DEL NORDESTE, SRL</t>
  </si>
  <si>
    <t>356,700.00</t>
  </si>
  <si>
    <t>E450000003737</t>
  </si>
  <si>
    <t>45,120.42</t>
  </si>
  <si>
    <t>45,160.77</t>
  </si>
  <si>
    <t>TERMINADO</t>
  </si>
  <si>
    <t>Barahon Comb, SRL</t>
  </si>
  <si>
    <t>B1500000236</t>
  </si>
  <si>
    <t>Winpe Group, SRL</t>
  </si>
  <si>
    <t>1,586,982.00</t>
  </si>
  <si>
    <t>354,000.0</t>
  </si>
  <si>
    <t>INVERSIONES TROPICANA C POR A</t>
  </si>
  <si>
    <t>B1500000267</t>
  </si>
  <si>
    <t>Kalimiri Hospitality Group, SRL</t>
  </si>
  <si>
    <t>SPIRIT, SAS</t>
  </si>
  <si>
    <t>Editora Listin Diario, SA</t>
  </si>
  <si>
    <t>Muñoz Concepto Mobiliario, SRL</t>
  </si>
  <si>
    <t>OMX Multiservicios, SRL</t>
  </si>
  <si>
    <t>JMP Fiesta Catering, SRL</t>
  </si>
  <si>
    <t>EDITORA DEL CARIBE C POR A</t>
  </si>
  <si>
    <t>CORRESPONDIENTE DEL 01 AL 30 DE  JUNIO  DEL 2024</t>
  </si>
  <si>
    <t>LIB:5032 d/f 03/06/2024. PAGO VARIAS FACTURAS, 1ER ABONO AL CERTIFICADO DE CONTRATO NO. BS-0010324-2023, POR PUBLICACIONES DE CONVOCATORIAS PROCESOS DE COMPRAS CORRESPONDIENTE AL LOTE 1, ITEM 2.</t>
  </si>
  <si>
    <t>B1500008683</t>
  </si>
  <si>
    <t>B1500008684</t>
  </si>
  <si>
    <t>B1500008685</t>
  </si>
  <si>
    <t>B1500008686</t>
  </si>
  <si>
    <t>14/08/2023</t>
  </si>
  <si>
    <t>89,988.57</t>
  </si>
  <si>
    <t>LIB:5067 d/f 03/06/2024. PAGO NCF B1500430973, NIC. 6000966, POR SERVICIO DE ELECTRICIDAD A LA GOBERNACIÓN PROVINCIAL DE ESPAILLAT, CORRESPONDIENTE AL PERÍODO 01/04/24 AL 01/05/24.</t>
  </si>
  <si>
    <t>B1500430973</t>
  </si>
  <si>
    <t>19,195.06</t>
  </si>
  <si>
    <t>01/05/2024</t>
  </si>
  <si>
    <t>LIB:5068 d/f 03/06/2024. PAGO NIC. 5098986, NCF B1500529187, POR SERVICIO DE ELECTRICIDAD A LA GOBERNACIÓN PROVINCIAL DE SAN CRISTOBAL CORRESP. AL PERÍODO 08/04/24 AL 09/05/24.</t>
  </si>
  <si>
    <t>B1500529187</t>
  </si>
  <si>
    <t>09/05/2024</t>
  </si>
  <si>
    <t>95,200.17</t>
  </si>
  <si>
    <t>LIB:5069 d/f 03/06/2024. PAGO FACT. NCF. B1500000373 SEGUN CONVENIO INSTITUCIONAL ENTRE EL PROGRAMA COMUNIDAD SEGURA Y INAGUJA, POR ADQUISICION DE CAMISAS MANGAS LARGAS.</t>
  </si>
  <si>
    <t>B1500000373</t>
  </si>
  <si>
    <t>288,866.36</t>
  </si>
  <si>
    <t>Industria Nacional de la Aguja</t>
  </si>
  <si>
    <t>LIB:5070 d/f 03/06/2024. PAGO NIC. 7280141 NCF B1500529188, POR SERVICIO DE ELECTRICIDAD A LA GOBERNACIÓN DE SAN CRISTOBAL, CORRESPONDIENTE AL  PERÍODO DEL 09/04/2024 AL 09/05/2024.</t>
  </si>
  <si>
    <t>B1500529188</t>
  </si>
  <si>
    <t>2,911.85</t>
  </si>
  <si>
    <t>LIB:5071 d/f 03/06/2024. PAGO FACT. NCF B1500333456, NIC.1512251, POR SERVICIO DE ELECTRICIDAD A LA GOBERNACIÓN PROVINCIAL DE EL SEYBO, CORRESPONDIENTE AL PERÍODO 17/04/24 AL 17/05/24.</t>
  </si>
  <si>
    <t>B1500333456</t>
  </si>
  <si>
    <t>22,716.43</t>
  </si>
  <si>
    <t>LIB:5139 d/f 04/06/2024. PAGO FACT. NCF B1500529175, NIC. 6182512, POR SERVICIO DE ELECTRICIDAD A LA GOBERNACIÓN PROVINCIAL DE INDEPENDENCIA, CORRESPONDIENTE AL PERÍODO 08/04/24 AL 08/05/24.</t>
  </si>
  <si>
    <t>B1500529175</t>
  </si>
  <si>
    <t>6,990.32</t>
  </si>
  <si>
    <t>LIB:5140 d/f 04/06/2024. PAGO FACT. NCF B1500534416, NIC. 7009648, POR SERVICIO DE ELECTRICIDAD A LA GOBERNACIÓN PROVINCIAL DE SAN JOSÉ DE OCOA, CORRESPONDIENTE AL PERÍODO 14/04/24 AL 13/05/24.</t>
  </si>
  <si>
    <t>B1500534416</t>
  </si>
  <si>
    <t>4,497.38</t>
  </si>
  <si>
    <t>LIB:5149 d/f 05/06/2024. PAGO FACT. NCF. B1500011744, POR VALOR DE RD$626,221.90, POR SERVICIO DE SEGURO MÉDICO AL PERSONAL DE ESTE MIP, MENOS DESC. NÓMINA DE RD$51,555.98  PERIODO DEL 01/05 AL 31/05/2024.</t>
  </si>
  <si>
    <t>B1500011744</t>
  </si>
  <si>
    <t>574,665.92</t>
  </si>
  <si>
    <t>LIB:5152 d/f 05/06/2024. PAGO FACT. NCF. B1500000976, POR ALQUILER DE LOCAL DONDE FUNCIONA LAS OFICINAS DE LA POLICIA AUXILIAR, SEGUN CERTIFICADO DE CONTRATO BS-0009665-2023, CORRESPONDIENTE AL MES DE MAYO 2024.</t>
  </si>
  <si>
    <t>B1500000976</t>
  </si>
  <si>
    <t>253,500.00</t>
  </si>
  <si>
    <t>LIB:5153 d/f 05/06/2024. PAGO FACT NCF.B1500000267 SEGUN O/C MIP-2024-00165 POR ADQUISICION DE MATERIALES DE OFICINA PARA SER UTILIZADOS EN LA ESCUELA DE ENTRENAMIENTO POLICIAL EN GASPAR HERNANDEZ.</t>
  </si>
  <si>
    <t>83,981.01</t>
  </si>
  <si>
    <t>LIB:5154 d/f 05/06/2024. PAGO FACT. NCF B1500000035, SEGUN O/C MIP-2024-00243, POR ADQUISICION DE 100 PELOTAS DE BASKETBALL QUE SERAN UTILIZADAS EN LAS ACTIVIDADES QUE ESTARAN SIENDO REALIZADAS DURANTE LOS MESES DEL PRESENTE AÑO  POR EL VIC. DE CONVIVENCIA CIUDADANA.</t>
  </si>
  <si>
    <t>B1500000035</t>
  </si>
  <si>
    <t>283,200.00</t>
  </si>
  <si>
    <t>LIB: 5155 d/f 05/06/2024. PAGO FACT. NCF B1500000202, SEGUN O/S MIP-2024-00195, POR SERVICIOS DE GESTION DE EVENTOS DE LOS EQUIPOS DE MONTAJE, PARA CUBRIR ACTIVIDADES DE ESTE MINISTERIO EN LA REGION SUR, DENTRO DEL MARCO DE LA ESTRATEGIA NACIONAL MI PAIS SEGURO.</t>
  </si>
  <si>
    <t>B1500000202</t>
  </si>
  <si>
    <t>1,547,654.96</t>
  </si>
  <si>
    <t>LIB:5157 d/f 05/06/2024. PAGO FACT. NCF B1500001733 SEGUN O/C MIP-2024-00033, POR ADQUISICION DE ESTACION DE TRABAJO P/22 PERSONAS, PARA  EL AREA DE ATENCION PRESENCIAL DE LA DIRECCION DE VENTANILLA UNICA DE ESTE MINISTERIO.</t>
  </si>
  <si>
    <t>B1500001733</t>
  </si>
  <si>
    <t>676,730.00</t>
  </si>
  <si>
    <t>LIB:5158 d/f 05/06/2024. PAGO FACTURA NCF. B1500011979, POR SERVICIO DE SEGURO MEDICO A LOS BOMBEROS DEL PAIS, CORRESPONDIENTE AL PERIODO DEL 01 AL 30 DE JUNIO 2024.</t>
  </si>
  <si>
    <t>B1500011979</t>
  </si>
  <si>
    <t>874,000.00</t>
  </si>
  <si>
    <t>LIB:5159 d/f 05/06/2024. PAGO CUENTA NO.767568907, NCF E450000044803, POR SERVICIO DE TELEFONO Y FLOTA  A LA GOBERNACION DE BARAHONA, CORRESPONDIENTE AL MES DE MAYO 2024.</t>
  </si>
  <si>
    <t>E450000044803</t>
  </si>
  <si>
    <t>72,632.15</t>
  </si>
  <si>
    <t>LIB: 5172 d/f  05/06/2024. PAGO FACT. NCF. B1500001145, POR SERVICIO DE INTERNET SIMETRICO EN LA ESCUELA DE ENTRENAMIENTO POLICIAL, CAMPUS GASPAR HERNANDEZ, CORRESPONDIENTE AL MES DE ABRIL 2024.</t>
  </si>
  <si>
    <t>B1500001145</t>
  </si>
  <si>
    <t>LIB:5236 d/f 06/06/2024. PAGO FACTURA NCF. B1500000218 SEGUN O/S MIP-2022-01289, POR CONTRATACION DE SERVICIOS EN GESTION DE EVENTOS (ALQUILERES DE EQUIPOS DE MONTAJE) PARA LAS DIFERENTES ACTIVIDADES DEL MIP.</t>
  </si>
  <si>
    <t>B1500000218</t>
  </si>
  <si>
    <t>Sevno Inversiones, SRL</t>
  </si>
  <si>
    <t>1,096,400.00</t>
  </si>
  <si>
    <t>LIB:5237 d/f 06/06/2024. PAGO FACT. NCF. B1500005586, 1ER ABONO AL CERT. CONTRATO BS-0010403-2023, POR CONTRATACION DE SERVICIOS DE PUBLICIDAD Y PROPAGANDA DE ESQUELA DEL EX MINISTRO DE INTERIOR Y POLICIA, FRANKLIN ALMEYDA RANCIER.</t>
  </si>
  <si>
    <t>B1500005586</t>
  </si>
  <si>
    <t>5,583.76</t>
  </si>
  <si>
    <t>LIB: 5238 d/f 06/06/2024. PAGO FACT NCF B1500335437 NIC NO. 1826825, POR SERVICIOS DE ELECTRICIDAD DE LA GOBERNACION PROVINCIAL DE LA ROMANA, CORRESP. AL PERIODO 17/04/2024 AL 17/05/2024.</t>
  </si>
  <si>
    <t>B1500335437</t>
  </si>
  <si>
    <t>42,317.94</t>
  </si>
  <si>
    <t>LIB:5251 d/f 06/06/2024. PAGO FACT. NCF.B1500000327, SEGUN O/S MIP-2023-00670, POR CONTRATACION DE SERVICIO DE CAMPAÑA EN MEDIOS DE TELEVISION DENTRO DE LA ESTRATEGIA MI PAIS SEGURO, DE VUELTA AL BARRIO DE ESTE, HEROES DE RD DE ESTE MIP CORRESPONDIENTE SEPT 2023.</t>
  </si>
  <si>
    <t>B1500000327</t>
  </si>
  <si>
    <t>Operaciones Supercanal RD, SRL</t>
  </si>
  <si>
    <t>LIB:5316 d/f 07/06/2024. PAGO FACT. NCF B1500430988, NIC. 6002073, POR SERVICIO DE ELECTRICIDAD A LA GOBERNACIÓN PROVINCIAL DE SAMANÁ, CORRESPONDIENTE AL PERÍODO 01/04/24 AL 01/05/24.</t>
  </si>
  <si>
    <t>B1500430988</t>
  </si>
  <si>
    <t>20,761.69</t>
  </si>
  <si>
    <t>LIB:5317 d/f 07/06/2024. PAGO FACT. NCF B1500425596, NIC. 8084390, POR SERVICIO DE ELECTRICIDAD A LA GOBERNACIÓN PROVINCIAL DE SANTIAGO DE LOS CABALLEROS, CORRESPONDIENTE AL PERÍODO 01/03/24 AL 01/04/24.</t>
  </si>
  <si>
    <t>B1500425596</t>
  </si>
  <si>
    <t>122,125.14</t>
  </si>
  <si>
    <t>LIB:5319 d/f 07/06/2024. PAGO CUENTA. 788710767, NCF E450000042974, POR SERVICIO DE INTERNET Y FLOTAS A LA GOBERNACION DE SAMANA, CORRESPONDIENTE AL MES DE ABRIL 2024.</t>
  </si>
  <si>
    <t>E450000042974</t>
  </si>
  <si>
    <t>10,868.68</t>
  </si>
  <si>
    <t>LIB:5336 d/f 10/06/2024. PAGO VARIOS NCF, NIC # 6671693,7168438 Y 7251640, POR SERVICIOS DE ENERGIA ELÉCTRICA, DONDE FUNCIONAN LAS CASAS DE PREVENCIÓN Y SEG. CIUDADANA, LOS ALCARRIZOS, CRISTO REY Y POLICÍA AUXILIAR PERÍODO DEL 02/03/2024  AL 15/04/2024.</t>
  </si>
  <si>
    <t>B1500524522</t>
  </si>
  <si>
    <t>B1500524814</t>
  </si>
  <si>
    <t>B1500529015</t>
  </si>
  <si>
    <t>38,188.94</t>
  </si>
  <si>
    <t>10,080.59</t>
  </si>
  <si>
    <t>4,192.40</t>
  </si>
  <si>
    <t>LIB. 5341 d/f 10/06/2024. PAGO FACT. NCF B1500529146, NIC. 6513536, POR SERVICIO DE ELECTRICIDAD A LA GOBERNACIÓN DE BAHORUCO, CORRESPONDIENTE AL PERÍODO DEL 04/04/2024 AL 04/05/2024.</t>
  </si>
  <si>
    <t>B1500529146</t>
  </si>
  <si>
    <t>5,571.44</t>
  </si>
  <si>
    <t>LIB.5342 d/f 10/06/2024. PAGO FACT. NCF B1500005851, POR COMPRA DE COMBUSTIBLE (GASOIL OPTIMO) CORRESPONDIENTE AL MES DE MES ABRIL DEL 2024, PARA USO DE LA GOBERNACIÓN PROVINCIAL DE BARAHONA.</t>
  </si>
  <si>
    <t>B1500005851</t>
  </si>
  <si>
    <t>27,067.40</t>
  </si>
  <si>
    <t>LIB:5379 d/f 10/06/2024. PAGO FACT. NCF. B1500322448, 327911, 333620,  NIC.1512397, POR SERVICIO DE ELECTRICIDAD A LA GOBERNACIÓN DE HATO MAYOR, CORRESPONDIENTE AL PERÍODO DEL 16/02/2024 AL 17/05/2024.</t>
  </si>
  <si>
    <t>B1500322448</t>
  </si>
  <si>
    <t>B1500327911</t>
  </si>
  <si>
    <t>B1500333620</t>
  </si>
  <si>
    <t>17,274.57</t>
  </si>
  <si>
    <t>19,454.71</t>
  </si>
  <si>
    <t>21,037.17</t>
  </si>
  <si>
    <t>LIB:5381 d/f 10/06/2024. PAGO FACT. NCF B1500425639, 431317 Y 437115, CONTRATO NO. 6001671, POR SERVICIO DE ELECTRICIDAD A LA GOBERNACIÓN PROVINCIAL DE DUARTE, CORRESPONDIENTE A LOS PERIODOS  DEL  01/03/24 AL 01/06/2024.</t>
  </si>
  <si>
    <t>B1500425639</t>
  </si>
  <si>
    <t>B1500431317</t>
  </si>
  <si>
    <t>B1500437115</t>
  </si>
  <si>
    <t>26,492.29</t>
  </si>
  <si>
    <t>23,652.86</t>
  </si>
  <si>
    <t>24,314.34</t>
  </si>
  <si>
    <t>LIB:5383 d/f 10/06/2024. PAGO FACT. NCF B1500530511, NIC. 5878243, POR SERVICIO DE ELECTRICIDAD A LA GOBERNACIÓN PROVINCIAL DE AZUA, CORRESPONDIENTE AL PERÍODO 06/04/24 AL 07/05/24.</t>
  </si>
  <si>
    <t>B1500530511</t>
  </si>
  <si>
    <t>41,614.23</t>
  </si>
  <si>
    <t>LIB:5385 d/f 10/06/2024. PAGO FACT. NCF B1500529164 Y B1500535819, NIC. 6003717, POR SERVICIO DE ELECTRICIDAD A LA GOBERNACIÓN PROVINCIAL DE PERAVIA, CORRESPONDIENTE AL PERÍODO 03/04/24 AL 03/06/24.</t>
  </si>
  <si>
    <t>B1500529164</t>
  </si>
  <si>
    <t>B1500535819</t>
  </si>
  <si>
    <t>48,278.17</t>
  </si>
  <si>
    <t>52,650.73</t>
  </si>
  <si>
    <t>LIB:5388 d/f 10/06/2024. PAGO FACT. NCF B1500535838, NIC. 6513536, POR SERVICIO DE ELECTRICIDAD A LA GOBERNACIÓN DE BAHORUCO, CORRESPONDIENTE AL PERÍODO DEL 04/05/2024 AL 04/06/2024.</t>
  </si>
  <si>
    <t>B1500535838</t>
  </si>
  <si>
    <t>6,673.14</t>
  </si>
  <si>
    <t>LIB:5390 d/f 10/06/2024. PAGO FACT. NCF B1500535851, NIC. 6004113, POR SERVICIO DE ELECTRICIDAD A LA GOBERNACIÓN DE BARAHONA, CORRESPONDIENTE AL PERÍODO DEL 04/05/2024 AL 04/06/2024.</t>
  </si>
  <si>
    <t>B1500535851</t>
  </si>
  <si>
    <t>16,143.85</t>
  </si>
  <si>
    <t>LIB:5419 d/f 11/06/2024. PAGO FACT. NCF. B1500000475, SEGUN O/C MIP-2024-00244, POR ADQUISICION DE MALLA DE CANASTO DE BASKETBALL, PARA SER UTILIZADO EN LAS ACTIVIDADES QUE SE ESTARAN REALIZANDO DENTRO DEL MARCO DEL PLAN NACIONAL DE SEGURIDAD CIUDADANA DE ESTE MIP.</t>
  </si>
  <si>
    <t>B1500000475</t>
  </si>
  <si>
    <t>22,420.0</t>
  </si>
  <si>
    <t>LIB:5422 d/f 11/06/2024. PAGO FACT. NCF E450000043827, CUENTA 703616800, POR SERVICIO DE FLOTA DE ESTE MIP, CORRESPONDIENTES AL MES DE MAYO 2024.</t>
  </si>
  <si>
    <t>E450000043827</t>
  </si>
  <si>
    <t>1,693,700.70</t>
  </si>
  <si>
    <t>LIB:5423 d/f 11/06/2024. PAGO FACT. NCF B1500193682 SEGUN O/C MIP-2024-00272, POR ADQUISICION DE BONOS CANJEABLES (CERTIFICADOS DE REGALOS) PARA SER ENTREGADOS A COLABORADORES DEL PROGRAMA COMUNIDAD SEGURA.</t>
  </si>
  <si>
    <t>B1500193682</t>
  </si>
  <si>
    <t>CENTRO CUESTA NACIONAL, SAS</t>
  </si>
  <si>
    <t>300,000.00</t>
  </si>
  <si>
    <t>LIB:5427 d/f 11/06/2024. PAGO E450000002944 Y 3737, CUENTA NO. 5329730  POR SERVICIOS DE TELÉFONO Y TELECABLE A LA GOBERNACIÓN DE SANTO DOMINGO, CORRESPONDIENTE AL  PERIODO DEL  26/02/2024 AL 25/04/2024.</t>
  </si>
  <si>
    <t>LIB:5428 d/f 11/06/2024. PAGO FACT. NCF B1500000236 SEGUN O/S MIP-2024-00043 POR CONTRATACION DE SERVICIOS DE ALQUILERES DE MOBILIARIOS.</t>
  </si>
  <si>
    <t>LIB:5440 d/f 11/06/2024. PAGO FACT. NCF B1500026632 POR SERVICIO DE AGUA POTABLE DE LA GOBERNACIÓN PROVINCIAL DE PUERTO PLATA, CORRESPONDIENTE AL MES DE MAYO DEL 2024.</t>
  </si>
  <si>
    <t>B1500026632</t>
  </si>
  <si>
    <t>1,494.00</t>
  </si>
  <si>
    <t>LIB:5447 d/f 11/06/2024. PAGO FACT. NCF B1500000027, SEGUN O/C MIP-2024-00248, POR CONTRATACION DE SERVICIO DE ALMUERZO EJECUTIVO PARA ENCUENTRO CON LOS PRINCIPALES MEDIOS DIGITALES DE SANTO DOMINGO.</t>
  </si>
  <si>
    <t>B1500000027</t>
  </si>
  <si>
    <t>230,400.00</t>
  </si>
  <si>
    <t>LIB:5467 d/f 12/06/2024. PAGO FACT. NCF B1500000202, SEGUN C/CONTRATO BS-0003796-2024, POR  ALQUILER DE LOCAL, CORRESP. AL PERIODO DEL 17/04/2024 AL 17/04/2025, PARA TRABAJAR TEMAS DE SUMA CONFIDENCIALIDAD, REF. A LA REFORMA DE LA P.N. Y TEMAS RELATIVOS A LA SEGURIDAD CIUDADANA.</t>
  </si>
  <si>
    <t>1,681,075.20</t>
  </si>
  <si>
    <t>LIB:5468 d/f 12/06/2024. PAGO FACT. NCF B1500000193, SEGUN O/S MIP-2024-00013, POR CONTRATACION DE SERVICIOS DE ALMUERZO PARA SER DISTRIBUIDOS AL PERSONAL DE LA DIRECCION DE SEGURIDAD, QUE ESTUVO ACUARTELADO DURANTE LAS ELECCIONES GENERALES MUNICIPALES.</t>
  </si>
  <si>
    <t>B1500000193</t>
  </si>
  <si>
    <t>20,650.00</t>
  </si>
  <si>
    <t>LIB:5471 d/f 12/06/2024. PAGO FACT. E450000039880, 42660 Y 45157, CUENTA NO. 793988284, POR SERVICIO DE FLOTA E INTERNET, A LA GOBERNACIÓN DE SAN CRISTOBAL, CORRESPONDIENTE A LOS MESES DE MARZO, ABRIL Y MAYO DEL 2024.</t>
  </si>
  <si>
    <t>E450000039880</t>
  </si>
  <si>
    <t>E450000042660</t>
  </si>
  <si>
    <t>E450000045157</t>
  </si>
  <si>
    <t>6,163.66</t>
  </si>
  <si>
    <t>6,167.62</t>
  </si>
  <si>
    <t>6,335.91</t>
  </si>
  <si>
    <t>LIB:5473 d/f 12/06/2024. PAGO FACT. NCF B1500000256, SEGUN O/S MIP-2024-00092, POR SERVICIOS DE PUBLICIDAD POR TELEVISION, RADIO Y MEDIOS DIGITALES PROGRAMA DE VUELTA AL BARRIO, CORRESPONDIENTE AL MES DE ABRIL 2024.</t>
  </si>
  <si>
    <t>FOUR MEDIA SRL</t>
  </si>
  <si>
    <t>B1500000256</t>
  </si>
  <si>
    <t>1,062,000.00</t>
  </si>
  <si>
    <t>LIB:5474 d/f 12/06/2024.PAGO FACT. NCF B1500001392, SEGUN O/C MIP-2024-00256, POR ADQUISICION DE IMPRESORA TERMICA, PARA SER UTILIZADA EN LA ESCUELA DE ENTRENAMIENTO POLICIAL, RIO SAN JUAN (GASPAR HERNANDEZ).</t>
  </si>
  <si>
    <t>B1500001392</t>
  </si>
  <si>
    <t>Luyens Comercial, SRL</t>
  </si>
  <si>
    <t>26,339.96</t>
  </si>
  <si>
    <t>LIB:5476 d/f 12/06/2024. PAGO FACT.  NCF NO. E450000041356 Y E450000043840  CUENTA NO. 704211803,  POR SERVICIO DE INTERNET, TELEFONO Y FLOTAS, A LA GOBERNACION DE ESPAILLAT, CORRESP.  A LOS MESES DE ABRIL Y MAYO DEL 2024.</t>
  </si>
  <si>
    <t>E450000041356</t>
  </si>
  <si>
    <t>E450000043840</t>
  </si>
  <si>
    <t>10,812.20</t>
  </si>
  <si>
    <t>10,809.63</t>
  </si>
  <si>
    <t>LIB:5477 d/f 12/06/2024. PAGO FACT. E450000039610, 42391, CUENTA NO. 777672347, POR SERVICIO DE INTERNET, A LA GOBERNACIÓN DE SAN CRISTOBAL, CORRESPONDIENTE A LOS MESES MARZO Y ABRIL DEL 2024.</t>
  </si>
  <si>
    <t>E450000039610</t>
  </si>
  <si>
    <t>E450000042391</t>
  </si>
  <si>
    <t>15,242.91</t>
  </si>
  <si>
    <t>15,252.47</t>
  </si>
  <si>
    <t>LIB:5478 d/f 12/06/2024. PAGO FACT. NCF NO. E450000042468 Y E450000044966 CUENTA NO. 781929700, POR SERVICIO DE INTERNET,  A LA GOBERNACION DE ESPAILLAT, CORRESP.  A LOS MESES DE ABRIL Y MAYO DEL 2024.</t>
  </si>
  <si>
    <t>E450000042468</t>
  </si>
  <si>
    <t>E450000044966</t>
  </si>
  <si>
    <t>3,539.39</t>
  </si>
  <si>
    <t>LIB:5480 d/f 12/06/2024. PAGO FACT. NCF B1500529225, NIC. 6792340, POR SERVICIO DE ELECTRICIDAD A LA GOBERNACIÓN PROVINCIAL DE PEDERNALES, CORRESPONDIENTE AL PERÍODO 13/04/24 AL 14/05/24.</t>
  </si>
  <si>
    <t>B1500529225</t>
  </si>
  <si>
    <t>3,624.61</t>
  </si>
  <si>
    <t>LIB:5481 d/f 12/06/2024. PAGO FACT. NCF NO. E450000040790 Y E450000043337 CUENTA NO. 716389196, POR SERVICIO DE TELEFONO,  A LA GOBERNACION DE ESPAILLAT, CORRESP.  A LOS MESES DE ABRIL Y MAYO DEL 2024.</t>
  </si>
  <si>
    <t>E450000040790</t>
  </si>
  <si>
    <t>E450000043337</t>
  </si>
  <si>
    <t>9,297.00</t>
  </si>
  <si>
    <t>9,279.28</t>
  </si>
  <si>
    <t>LIB:5484 d/f 12/06/2024. PAGO FACT. NCF B1500001574 Y 1577 POR COMPRA DE COMBUSTIBLE (GASOLINA REGULAR/PREMIUM Y GASOIL OPTIMO/REGULAR) CORRESPONDIENTE A LOS MESES DE FEBRERO Y MARZO DEL 2024,  PARA USO DE LA GOBERNACIÓN DE ESPAILLAT.</t>
  </si>
  <si>
    <t>Estacion El Tren, SRL</t>
  </si>
  <si>
    <t>B1500001574</t>
  </si>
  <si>
    <t>B1500001577</t>
  </si>
  <si>
    <t>44,203.00</t>
  </si>
  <si>
    <t>26,685.40</t>
  </si>
  <si>
    <t>LIB:5491 d/f 12/06/2024. PAGO FACT. NCF B1500000469, SEGUN O/S MIP-2024-00080, POR SERVICIOS DE PUBLICIDAD POR TELEVISION, RADIO Y MEDIOS DIGITALES PROGRAMA DE VUELTA AL BARRIO 2024.</t>
  </si>
  <si>
    <t>B1500000469</t>
  </si>
  <si>
    <t>Acd Media, SRL</t>
  </si>
  <si>
    <t>1,180,000.00</t>
  </si>
  <si>
    <t>LIB:5492 d/f 12/06/2024. PAGO FACT. NCF B1500000707, SEGUN O/S MIP-2024-00083, POR SERVICIOS DE PUBLICIDAD POR TELEVISION, PROGRAMA DE VUELTA AL BARRIO, CORRESPONDIENTE AL MES DE ABRIL 2024.</t>
  </si>
  <si>
    <t>B1500000707</t>
  </si>
  <si>
    <t>Grupo Enjoy, SRL</t>
  </si>
  <si>
    <t>826,000.00</t>
  </si>
  <si>
    <t>LIB:5494 d/f 12/06/2024. PAGO FACT. NCF B1500000153, SEGUN O/C MIP-2024-00190, POR CONTRATACION DE SERVICIOS DE 1,170 REFRIGERIOS PRE-EMPACADO PARA LOS ACTOS DE GRADUACION DEL PROGRAMA RED DE LIDERES COMUNITARIOS EN DIFERENTES PROVINCIAS DEL PAIS.</t>
  </si>
  <si>
    <t>B1500000153</t>
  </si>
  <si>
    <t>Naelica Soluciones, SRL</t>
  </si>
  <si>
    <t>585,443.43</t>
  </si>
  <si>
    <t>LIB:5495 d/f 12/06/2024. PAGO CUENTA 798349418, FACT. NCF E450000045216, POR SERVICIO DE FLOTAS QUE ESTAN ASIGNADAS A LOS CUERPOS DE BOMBEROS DE LA REP. DOM., EN EL MARCO DEL PROCESO DE LA TRANSFORMACION Y DIGNIFICACION DE LOS MISMOS, CORRESPONDIENTE AL MES DE MAYO 2024.</t>
  </si>
  <si>
    <t>593,583.30</t>
  </si>
  <si>
    <t>E450000045216</t>
  </si>
  <si>
    <t>LIB:5496 d/f 12/06/2024. PAGO FACT. NCF B1500000118 SEGUN O/C MIP-2024-00251, POR ADQUISICION DE MACANAS PARA USO DE LOS POLICIAS MUNICIPALES EN SUS LABORES DE SERVICIOS PREVENTIVOS DE ESTE MINISTERIO.</t>
  </si>
  <si>
    <t>B1500000118</t>
  </si>
  <si>
    <t>Gomargos, SRL</t>
  </si>
  <si>
    <t>460,200.00</t>
  </si>
  <si>
    <t>LIB:5497 d/f 12/06/2024. PAGO FACT. NCF B1500000012, SEGUN O/C MIP-2024-00162, POR ADQUISICION DE CASCOS PROTECTORES PARA SER UTILIZADOS POR LOS MOTORISTAS DE LOS MUNICIPIOS DE LA VEGA, SANTIAGO Y SAN FRANCISCO DE MACORIS.</t>
  </si>
  <si>
    <t>B1500000012</t>
  </si>
  <si>
    <t>SUPLIDORA DE PRODUCTOS GENERALES AVILA SUPROGECA, SRL</t>
  </si>
  <si>
    <t>1,068,000.30</t>
  </si>
  <si>
    <t>LIB:5498 d/f 12/06/2024. PAGO FACTURA NCF B1500000052, SEGUN O/C MIP-2024-00016, POR ADQUISICIÓN DE T-SHIRT (YO SOY PAZ) PARA SER UTILIZADOS EN LA CAMPAÑA UNA SEMANA SIN VIOLENCIA DE ESTE MINISTERIO.</t>
  </si>
  <si>
    <t>B1500000052</t>
  </si>
  <si>
    <t>Solutex, SRL</t>
  </si>
  <si>
    <t>1,225,312.00</t>
  </si>
  <si>
    <t>LIB:5500 d/f 12/06/2024. PAGO FACT. NCF B1500000983, SEGUN O/C MIP-2024-00137, POR COMPRA DE CAMARAS TIPO BOLIGRAFO PARA SER DONADAS A LA PROCURADURIA, UNIDAD DE SERVICIOS ESPECIALES, POLICIA NACIONAL Y LA DIRECCION GENERAL DE CONTROL DE DROGAS.</t>
  </si>
  <si>
    <t>B1500000983</t>
  </si>
  <si>
    <t>ITCORP GONGLOSS, SRL</t>
  </si>
  <si>
    <t>234,671.56</t>
  </si>
  <si>
    <t>LIB:5502 d/f 12/06/2024. PAGO FACT. NCF B1500001221, SEGUN O/C MIP-2024-00001, POR SERVICIOS DE ALMUERZOS VIA PLATAFORMA WEB, MINISTROS, VICEMINISTROS, DIRECTORES, PERSONAL EJECUTIVO Y PROFESIONALES DE ESTE MIP, CORRESPODIENTE EN EL PERIODO 11/3/2024 AL 3/4/2024.</t>
  </si>
  <si>
    <t>B1500001221</t>
  </si>
  <si>
    <t>Inversiones Siurana, SRL</t>
  </si>
  <si>
    <t>1,542,200.01</t>
  </si>
  <si>
    <t>LIB:5503 d/f 12/06/2024. PAGO FACT. NCF B1500000275, SEGUN O/C MIP-2024-00196, POR ADQUISICION DE ROTULOS DE METAL EN FORMA RECTANGULAR (INSIGNIAS CON NOMBRE) PARA LOS CONSCRIPTOS PERTENECIENTES A LA ESCUELA DE ENTRENAMINETO POLICIAL GASPAR HERNANDEZ DEL MIP.</t>
  </si>
  <si>
    <t>B1500000275</t>
  </si>
  <si>
    <t>Dento Media, SRL</t>
  </si>
  <si>
    <t>687,822.00</t>
  </si>
  <si>
    <t>LIB:5505 d/f 12/06/2024. PAGO FACT. NCF B1500000127, SEGUN O/C MIP-2024-00227, POR ADQUISICION DE 200 FARDOS DE AGUA PURIFICADA DE 0.5 LITROS 24/1, PARA SER UTILIZADAS EN LA ESCUELA DE ENTRENAMIENTO POLICIAL, GASPAR HERNANDEZ.</t>
  </si>
  <si>
    <t>B1500000127</t>
  </si>
  <si>
    <t>Omar Elpidio Graciano Santelises</t>
  </si>
  <si>
    <t>49,800.00</t>
  </si>
  <si>
    <t>LIB:5506 d/f 12/06/2024. PAGO CUENTA 788841969, FACT. NCF E450000045078, POR SERVICIO DE FLOTAS Y DATA DISTRIBUIBLE QUE FUERON UTILIZADAS POR LA POLICÍA NACIONAL EN EL PLAN DE SEGURIDAD CIUDADANA CORRESPONDIENTE AL MES DE MAYO 2024.</t>
  </si>
  <si>
    <t>E450000045078</t>
  </si>
  <si>
    <t>2,616,374.74</t>
  </si>
  <si>
    <t>LIB:5507 d/f 12/06/2024. PAGO FACT. NCF B1500001176, SEGUN O/C MIP-2024-00219, POR ADQUISICION DE LAPTOP Y TABLET PARA SER UTILIZADAS EN ESTE MINISTERIO.</t>
  </si>
  <si>
    <t>B1500001176</t>
  </si>
  <si>
    <t>2P Technology, SRL</t>
  </si>
  <si>
    <t>419,979.70</t>
  </si>
  <si>
    <t>LIB:5508 d/f 12/06/2024. PAGO FACT. NCF B1500000005, SEGUN O/C MIP-2024-00198, POR ADQUISICION DE AZUCAR, AGUA Y CAFE PARA SER UTILIZADOS POR EL VICEMINISTERIO DE SEGURIDAD PREVENTIVA EN LOS SECTORES VULNERABLES.</t>
  </si>
  <si>
    <t>B1500000005</t>
  </si>
  <si>
    <t>Adving Commercial, SRL</t>
  </si>
  <si>
    <t>137,094.40</t>
  </si>
  <si>
    <t>LIB:5509 d/f 12/06/2024. PAGO FACT. NCF E450000043993, CUENTA 710029713, POR SERVICIO TELEFONICO DE ESTE MIP, CORRESPONDIENTE AL MES DE MAYO DE 2024.</t>
  </si>
  <si>
    <t>E450000043993</t>
  </si>
  <si>
    <t>1,416,949.89</t>
  </si>
  <si>
    <t>LIB:5510 d/f 12/06/2024. PAGO FACT. NCF B1500000133, SEGUN O/C MIP-2024-00241, POR ADQUISICION DE PINTURAS Y MATERIALES, PARA SER UTILIZADOS EN LAS TRES CASAS DE PREVENCION EN SEGURIDAD CIUDADANA.</t>
  </si>
  <si>
    <t>Suferdom, SRL</t>
  </si>
  <si>
    <t>404,074.95</t>
  </si>
  <si>
    <t>LIB:5541 d/f 12/06/2024. PAGO VARIAS FACTS. NCF 19VO ABONO SEGUN CERTIFICADO DE CONTRATO BS-0012669-2023, POR SERVICIOS MANTENIMIENTO DE LOS VEHICULOS CHASIS, A81134, 7075765, L03216, 199209, 112337, 565809, 201905, ASIGNADOS A DIFERENTES DEPTOS. DE ESTE MIP.</t>
  </si>
  <si>
    <t>B1500013870</t>
  </si>
  <si>
    <t>E450000000006</t>
  </si>
  <si>
    <t>E450000000192</t>
  </si>
  <si>
    <t>E450000000341</t>
  </si>
  <si>
    <t>E450000000433</t>
  </si>
  <si>
    <t>E450000000434</t>
  </si>
  <si>
    <t>E450000000477</t>
  </si>
  <si>
    <t xml:space="preserve">Viamar, SA </t>
  </si>
  <si>
    <t>181,911.81</t>
  </si>
  <si>
    <t>17,553.24</t>
  </si>
  <si>
    <t>52,705.44</t>
  </si>
  <si>
    <t>87,023.71</t>
  </si>
  <si>
    <t>13,224.26</t>
  </si>
  <si>
    <t>15,542.38</t>
  </si>
  <si>
    <t>16,265.97</t>
  </si>
  <si>
    <t>LIB:5542 d/f 12/06/2024. PAGO FACT. NCF B1500000583, SEGUN O/C MIP-2024-00246, POR ADQUISICION DE MANTAS MILITARES PARA SER UTILIZADAS EN LA ESCUELA DE ENTRENAMIENTO POLICIAL, CAMPUS GASPAR HERNANDEZ.</t>
  </si>
  <si>
    <t>B1500000583</t>
  </si>
  <si>
    <t>Distribuidora San Miguel, SRL</t>
  </si>
  <si>
    <t>1,414,820.00</t>
  </si>
  <si>
    <t>LIB:5543 d/f 12/06/2024. PAGO FACT. NCF. B1500000142, SEGUN O/S MIP-2024-00179, POR SERVICIOS DE CAPACITACION EN EL PROGRAMA DE AUDITORES FORENSE ANTIFRAUDE(AFA) DE MANERA PRESENCIAL EN EL HOTEL JEWEL, PUNTA CANA, DURANTE EL PERIODO DEL 18 DE ABRIL AL 18 DE MAYO 2024.</t>
  </si>
  <si>
    <t>B1500000142</t>
  </si>
  <si>
    <t>Instituto Dominicano de Auditores Forenses (IDAF)</t>
  </si>
  <si>
    <t>362,304.00</t>
  </si>
  <si>
    <t>LIB:5544 d/f 12/06/2024. PAGO FACT. NCF B1500000597, SEGUN O/S MIP-2024-00199, POR SERVICIO DE TRANSPORTE DE CARGA, CON CHOFER Y DOS AYUDANTES PARA TRASLADAR ELECTRODOMESTICOS QUE FUERON DISTRIBUIDOS EN LOS SECTORES PRIORIZADOS DEL MUNICIPIO DE SANTIAGO.</t>
  </si>
  <si>
    <t>B1500000597</t>
  </si>
  <si>
    <t>Turistrans Transporte y Servicios, SRL</t>
  </si>
  <si>
    <t>130,000.00</t>
  </si>
  <si>
    <t>LIB:5545 d/f 12/06/2024. PAGO FACT. NCF. B1500000582,583,584 SEGUN O/S MIP-2024-00071 POR CONTRATACIÓN SERVICIOS DE AUTOBÚS PARA SER UTILIZADOS EN DIFERENTES ACTIVIDADES REALIZADAS DENTRO DE LA ESTRATEGIA DE SEGURIDAD CIUDADANA MI PAÍS SEGURO.</t>
  </si>
  <si>
    <t>B1500000582</t>
  </si>
  <si>
    <t>B1500000584</t>
  </si>
  <si>
    <t>325,000.00</t>
  </si>
  <si>
    <t>875,000.00</t>
  </si>
  <si>
    <t>LIB:5591 d/f 13/06/2024. 1ER PAGO AL CERT. NO. BS-0005718-2024, COMO ANTICIPO DEL 13% DEL VALOR DEL CONTRATO,POR SERV. COMO COMISIONADO EJECUTIVO P/R LA IMPLEMENTACION DE LOS PLANES,TRAB.,ESTRATEGIAS Y POLITICAS DE TRANSF. Y PROF. DE LA P.N. SEGUN DECRETO NO. 211-21</t>
  </si>
  <si>
    <t>Luis Ernesto Garcia Hernandez</t>
  </si>
  <si>
    <t>7,289,568.00</t>
  </si>
  <si>
    <t xml:space="preserve">BS-0005718-2024 </t>
  </si>
  <si>
    <t>LIB:5610 d/f 13/06/2024. PAGO FACTURA ENCF E450000000134, SEGUN O/C MIP-2024-00112, POR ADQUISICION DE EQUIPOS FOTOGRAFICOS PARA USO EN EL DEPARTAMENTO DE REDES SOCIALES Y PRENSA PARA EJECUTAR ACTIVIDADES DE ESTE MINISTERIO.</t>
  </si>
  <si>
    <t>E450000000134</t>
  </si>
  <si>
    <t>COMPU-OFFICE DOMINICANA, SRL</t>
  </si>
  <si>
    <t>57,197.33</t>
  </si>
  <si>
    <t>LIB:5611 d/f 13/06/2024. PAGO FACT. NCF B1500006005, SEGUN CERTIFICACION DE CONTRATO BS-0010304-2023, POR 1ER ABONO POR SERVICIOS DE PUBLICICACION DE LA ESQUELA POR EL FALLECIMIENTO DEL EX MINISTRO DE INTERIOR Y POLICIA, DR. FRANKLIN ALMEYDA RANCIER.</t>
  </si>
  <si>
    <t>B1500006005</t>
  </si>
  <si>
    <t>Editora El Nuevo Diario, SA</t>
  </si>
  <si>
    <t>LIB:5612 d/f 13/06/2024. PAGO FACT. NCF B1500000095, SEGUN O/C MIP-2024-00176, POR AQUISICION DE INSUMOS DE COCINA Y ARTICULOS DEL HOGAR QUE SERAN UTILIZADOS EN LAS TRES CASAS DE PREVENCION Y PARA LA EXISTENCIA EN EL DPTO. DE ALMACEN Y SUMINISTRO DE ESTE MINISTERIO.</t>
  </si>
  <si>
    <t>B1500000095</t>
  </si>
  <si>
    <t>Solvalmen, SRL</t>
  </si>
  <si>
    <t>269,359.83</t>
  </si>
  <si>
    <t>84,090.93</t>
  </si>
  <si>
    <t>LIB:5652 d/f 14/06/2024. PAGO FACT. B1500000006 Y B1500000007, POR ALQUILER DEL LOCAL PRINCIPAL DE LA GOBERNACIÓN PROVINCIAL DE SANTO DOMINGO, CORRESPONDIENTE A LOS MESES DE ENERO Y FEBRERO DEL 2024.</t>
  </si>
  <si>
    <t>Inmobiliaria Pujols Y Martinez, S. A.</t>
  </si>
  <si>
    <t>451,704.00</t>
  </si>
  <si>
    <t>B1500000006</t>
  </si>
  <si>
    <t>B1500000007</t>
  </si>
  <si>
    <t>LIB:5659 d/f 14/06/2024. PAGO FACT. NCF B1500000170, SEGUN MIP-2024-00255, POR CONTRATACION DE SERVICIOS DE ALQUILERES VARIOS, PARA LA ACTIVIDAD DEL DESPACHO DE ESTE MINISTERIO EL 15 MAYO 2024 .</t>
  </si>
  <si>
    <t>B1500000170</t>
  </si>
  <si>
    <t>Hiri Soluciones, SRL</t>
  </si>
  <si>
    <t>234,702.00</t>
  </si>
  <si>
    <t>LIB:5661 d/f 14/06/2024. PAGO FACT. NCF B1500430994, NIC. 7162694, POR SERVICIO DE ELECTRICIDAD A LA GOBERNACIÓN PROVINCIAL DE VALVERDE MAO, CORRESPONDIENTE AL PERÍODO 01/04/24 AL 01/05/24.</t>
  </si>
  <si>
    <t>B1500430994</t>
  </si>
  <si>
    <t>33,575.06</t>
  </si>
  <si>
    <t>LIB:5662 d/f 14/06/2024. PAGO FACT. NCF E450000044825, CUENTA 769450262, POR SERVICIO DE INTERNET INALAMBRICO A VARIOS DEPARTAMENTOS DE ESTE MIP, CORRESPONDIENTE AL MES DE MAYO 2024.</t>
  </si>
  <si>
    <t>E450000044825</t>
  </si>
  <si>
    <t>39,598.00</t>
  </si>
  <si>
    <t>LIB:5663 d/f 14/06/2024. PAGO FACT. E450000041803 Y E450000044301 CUENTA NO. 727761317, POR SERVICIO DE TELÉFONO A LA GOBERNACIÓN DE VALVERDE, CORRESPONDIENTE A LOS MESES DE ABRIL Y MAYO 2024.</t>
  </si>
  <si>
    <t>E450000041803</t>
  </si>
  <si>
    <t>E450000044301</t>
  </si>
  <si>
    <t>8,010.24</t>
  </si>
  <si>
    <t>8,313.15</t>
  </si>
  <si>
    <t>LIB:5664 d/f 14/06/2024. PAGO FACT. NCF B1500431308, NIC. 7079818, POR SERVICIO DE ELECTRICIDAD A LA GOBERNACIÓN PROVINCIAL DE PUERTO PLATA, CORRESPONDIENTE AL PERÍODO 01/04/2024 AL 01/05/2024.</t>
  </si>
  <si>
    <t>B1500431308</t>
  </si>
  <si>
    <t>7,097.02</t>
  </si>
  <si>
    <t>LIB:5666 d/f 14/06/2024. PAGO FACT. E450000044517, E450000044868 CUENTAS NO. 742644908 Y 774798922, POR SERVICIO DE INTERNET, TELÉFONO Y FLOTAS, A LA GOBERNACIÓN DE MONSEÑOR NOUEL , CORRESPONDIENTE AL MES DE MAYO 2024.</t>
  </si>
  <si>
    <t>E450000044517</t>
  </si>
  <si>
    <t>E450000044868</t>
  </si>
  <si>
    <t>18,426.23</t>
  </si>
  <si>
    <t>2,228.00</t>
  </si>
  <si>
    <t>B1500000114</t>
  </si>
  <si>
    <t>Pinturas Shalom, SRL</t>
  </si>
  <si>
    <t>199,409.80</t>
  </si>
  <si>
    <t>LIB:5669 d/f 14/06/2024. PAGO FACT. NCF B1500000114, SEGUN O/C MIP-2024-00123, POR ADQUISICION DE PINTURAS PARA EMBELLECIMIENTO DE LA CEDE PRINCIPAL DEL PROGRAMA COMUNIDAD SEGURA.</t>
  </si>
  <si>
    <t>LIB:5670 d/f 14/06/2024. PAGO VARIOS NIC.1246718, 1512146, 3519309, 1511181, 1511187, 3497086, 1512025, 1511277, 2220785, 3748472. POR SERVICIOS DE ELECTRICIDAD PARA EL INST. NACIONAL DE MIGRACION, GOB. DE LA ROMANA, BOCA CHICA, GOB. DE HIGUEY.  PERÍODO 4/04/2024 AL 17/05/2024.</t>
  </si>
  <si>
    <t>B1500331094</t>
  </si>
  <si>
    <t>B1500331469</t>
  </si>
  <si>
    <t>B1500331471</t>
  </si>
  <si>
    <t>B1500331563</t>
  </si>
  <si>
    <t>B1500331569</t>
  </si>
  <si>
    <t>B1500331581</t>
  </si>
  <si>
    <t>B1500331585</t>
  </si>
  <si>
    <t>B1500333074</t>
  </si>
  <si>
    <t>B1500333179</t>
  </si>
  <si>
    <t>B1500335304</t>
  </si>
  <si>
    <t>41.33</t>
  </si>
  <si>
    <t>62,897.13</t>
  </si>
  <si>
    <t>61,228.84</t>
  </si>
  <si>
    <t>540,940.95</t>
  </si>
  <si>
    <t>370,361.01</t>
  </si>
  <si>
    <t>81,716.70</t>
  </si>
  <si>
    <t>48,047.32</t>
  </si>
  <si>
    <t>42,080.53</t>
  </si>
  <si>
    <t>27,362.56</t>
  </si>
  <si>
    <t>708.34</t>
  </si>
  <si>
    <t>LIB:5672 d/f 14/06/2024. PAGO CUENTA NO. 789876611, NCF E450000042975, POR SERVICIO DE INTERNET Y FLOTAS, A LA GOBERNACION DE SAMANA, CORRESPONDIENTE AL MES DE MAYO 2024.</t>
  </si>
  <si>
    <t>E450000042975</t>
  </si>
  <si>
    <t>8,364.34</t>
  </si>
  <si>
    <t>LIB:5673 d/f 14/06/2024. PAGO FACT. NCF B1500437054 NIC. 6000647, POR SERVICIO DE ELECTRICIDAD A LA GOBERNACIÓN PROVINCIAL DE MONSEÑOR NOUEL, PERÍODO 01/05/24 AL 01/06/24.</t>
  </si>
  <si>
    <t>B1500437054</t>
  </si>
  <si>
    <t>12,148.86</t>
  </si>
  <si>
    <t>LIB:5732 d/f 17/06/2024. PAGO FACT. NCF B1500000117, SEGUN O/S MIP-2024-00088, POR SERVICIOS DE PUBLICIDAD EN MEDIOS DIGITALES, PROGRAMA DE VUELTA AL BARRIO, CORRESPONDIENTE AL MES DE ABRIL 2024.</t>
  </si>
  <si>
    <t>B1500000117</t>
  </si>
  <si>
    <t>Potenciart, SRL</t>
  </si>
  <si>
    <t>949,310.00</t>
  </si>
  <si>
    <t>LIB:5733 d/f 17/06/2024. PAGO FACT. NCF E450000000016, SEGUN O/C MIP-2024-00120, POR ADQUISICION DE RASTREADORES Y GRABADORA DE VOZ PARA SER USADOS EN LA UNIDAD DE SERVICIOS ESPECIALES DE LA PROCURADURIA, POLICA NACIONAL Y DNCD EN CONTRA DEL NARCOTRAFICO Y EL CRIMEN ORGANIZADO.</t>
  </si>
  <si>
    <t>E450000000016</t>
  </si>
  <si>
    <t>GT CONSULTING, SRL</t>
  </si>
  <si>
    <t>370,520.00</t>
  </si>
  <si>
    <t>LIB:5734 d/f 17/06/2024. PAGO FACT. NCF. B1500003821, SEGUN O/S MIP-2024-00084, POR CONTRATACION DE SERVICIOS DE PUBLICIDAD POR TELEVISION, RADIO Y MEDIOS DIGITALES DEL PROGRAMA DE VUELTA AL BARRIO DE ESTE MIP.</t>
  </si>
  <si>
    <t>B1500003821</t>
  </si>
  <si>
    <t>Corporación Dominicana de Radio y Televisión, SRL (Color Visión)</t>
  </si>
  <si>
    <t>1,416,000.00</t>
  </si>
  <si>
    <t>LIB:5735 d/f 17/06/2024. PAGO FACT. NCF. B1500000141, SEGUN O/S MIP-2023-01216, POR CONTRATACION DE SERVCIOS DE REFRIGERIO QUE FUERON DISTRIBUIDOS EN DIFERENTES ACTIVIDADES REALIZADAS CON LAS GOBERNACIONES PROVINCIALES.</t>
  </si>
  <si>
    <t>B1500000141</t>
  </si>
  <si>
    <t>Panatería GRU, SRL</t>
  </si>
  <si>
    <t>100,996.20</t>
  </si>
  <si>
    <t>LIB:5763 d/f 17/06/2024. PAGO FACT. NCF. B1500003240, SEGUN O/C MIP-2024-00209, POR ADQUISICION DE MAQUINAS CALCULADORA SUMADORA, PARA SER UTILIZADOS EN LAS CASAS DE PREVENCION EN SEGURIDAD CIUDADANA  DE ESTE MIP.</t>
  </si>
  <si>
    <t>B1500003240</t>
  </si>
  <si>
    <t>Centroxpert STE, SRL</t>
  </si>
  <si>
    <t>21,119.99</t>
  </si>
  <si>
    <t>LIB:5765 d/f 17/06/2024. PAGO FACT. NCF B1500000155, SEGUN O/S MIP-2024-00200, POR SERVICIOS DE REFRIGERIO PARA EL TALLER ROL DEL MIP, POR MEDIO DE LIDERES COMUNITARIOS POR UNA CONVIVENCIA PACIFICA PARA PREVENIR Y REDUCIR LA CRIMINALIDAD EN LOS ALCARRIZOS EL 27 DE ABRIL 2024.</t>
  </si>
  <si>
    <t>B1500000155</t>
  </si>
  <si>
    <t>47,790.00</t>
  </si>
  <si>
    <t>LIB:5766 d/f 17/06/2024. PAGO CUENTA NO.709152721, NCF E450000045319, POR SERVICIO DE INTERNET Y  TELEFONO, A LA GOBERNACION DE SAN PEDRO DE MACORIS CORRESPONDIENTE AL MES DE MAYO 2024.</t>
  </si>
  <si>
    <t>E450000045319</t>
  </si>
  <si>
    <t>3,845.75</t>
  </si>
  <si>
    <t>LIB:5767 d/f 17/06/2024. PAGO FACT. NCF. B1500001167, POR SERVICIO DE INTERNET SIMETRICO EN LA ESCUELA DE ENTRENAMIENTO POLICIAL, CAMPUS GASPAR HERNANDEZ, CORRESPONDIENTE AL MES DE MAYO 2024.</t>
  </si>
  <si>
    <t>B1500001167</t>
  </si>
  <si>
    <t>LIB:5768 d/f 17/06/2024. PAGO FACT. NCF B1500000101, SEGUN O/S MIP-2023-00723, POR SERVICIO DE PUBLICIDAD EN MEDIOS DIGITALES DENTRO DE LA ESTRATEGIA MI PAIS SEGURO DE VUELTA AL BARRIO, HEROES DE RD DE ESTE MINISTERIO, CORRESPONDIENTE AL MES DE SEPTIEMBRE 2023.</t>
  </si>
  <si>
    <t>B1500000101</t>
  </si>
  <si>
    <t>RAFAEL RONDON PEÑALO</t>
  </si>
  <si>
    <t>29,500.00</t>
  </si>
  <si>
    <t>LIB:5769 d/f 17/06/2024. PAGO FACT. NCF B1500336001, NIC. 4425572, POR SERVICIO DE ELECTRICIDAD A LA GOBERNACIÓN PROVINCIAL DE SANTO DOMINGO, CORRESPONDIENTE AL PERÍODO 17/04/24 AL 17/05/24.</t>
  </si>
  <si>
    <t>B1500336001</t>
  </si>
  <si>
    <t>459.53</t>
  </si>
  <si>
    <t>LIB: 5770 d/f 17/06/2024. PAGO FACT. NCF B1500002414 Y B1500002434, POR COMPRA DE COMBUSTIBLE (GASOLINA PREMIUM Y DIESEL OPTIMO), CORRESPONDIENTE A LOS MESES DE ABRIL Y MAYO 2024,  PARA USO DE LA GORBERNACION VALVERDE MAO.</t>
  </si>
  <si>
    <t>Cetiosa, EIRL</t>
  </si>
  <si>
    <t>B1500002414</t>
  </si>
  <si>
    <t>B1500002434</t>
  </si>
  <si>
    <t>43,835.00</t>
  </si>
  <si>
    <t>68,150.0</t>
  </si>
  <si>
    <t>LIB:5771 d/f 17/06/2024. PAGO FACT. NCF E450000042965, CUENTA NO. 780326618, POR SERVICIO DE INTERNET Y TELÉFONO A LA GOBERNACIÓN DE VALVERDE, CORRESPONDIENTE AL MES  DE ABRIL 2024.</t>
  </si>
  <si>
    <t>E450000042965</t>
  </si>
  <si>
    <t>29,525.90</t>
  </si>
  <si>
    <t>LIB:5773 d/f 17/06/2024. PAGO NIC. 5098986, NCF B1500535869, POR SERVICIO DE ELECTRICIDAD A LA GOBERNACIÓN PROVINCIAL DE SAN CRISTOBAL CORRESP. AL PERÍODO 09/05/24 AL 08/06/24.</t>
  </si>
  <si>
    <t>B1500535869</t>
  </si>
  <si>
    <t>91,852.63</t>
  </si>
  <si>
    <t>LIB: 5774 d/f 17/06/2024. PAGO FACT. NCF. B1500002916, POR PAGO DE COMBUSTIBLE (GASOLINA REGULAR Y GASOIL OPTIMO/REGULAR), PARA USO DE LA GOBERNACIÓN PROVINCIAL DE INDEPENDENCIA, CORRESPONDIENTE AL MES DE ENERO 2024.</t>
  </si>
  <si>
    <t>B1500002916</t>
  </si>
  <si>
    <t>GERTRUDIS DE LOS SANTOS PINALES DE SANTANA</t>
  </si>
  <si>
    <t>118,000.00</t>
  </si>
  <si>
    <t>LIB:5781 d/f 17/06/2024. PAGO NIC. 7280141 NCF B1500535873, POR SERVICIO DE ELECTRICIDAD A LA GOBERNACIÓN DE SAN CRISTOBAL, CORRESPONDIENTE AL  PERÍODO DEL 09/05/2024 AL 09/06/2024.</t>
  </si>
  <si>
    <t>B1500535873</t>
  </si>
  <si>
    <t>4,410.60</t>
  </si>
  <si>
    <t>LIB:5825 d/f 18/06/2024. PAGO FACT. NCF B1500009619, SEGUN CERTIFICACION DE CONTRATO BS-0010330-2023, POR 2DO ABONO POR SERVICIOS DE PUBLICICACION DE LA ESQUELA EN DIARIO DE CIRCULACION NACIONAL, POR EL FALLECIMIENTO DEL EX MINISTRO DE INTERIOR Y POLICIA, DR. FRANKLIN ALMEYDA RAN</t>
  </si>
  <si>
    <t>B1500009619</t>
  </si>
  <si>
    <t>16,230.90</t>
  </si>
  <si>
    <t>LIB:5846 d/f 18/06/2024. PAGO FACT. NCF. B1500000004, O/S MIP-2022-01106, POR CONTRATACION DE SERVICIOS DE PUBLICIDAD EN TELEVISION, RADIO Y MEDIOS DIGITALES PARA MI PAIS SEGURO Y RD CUENTEA CONTIGO, DESDE EL 16/12/2022 HASTA 30/01/2023.</t>
  </si>
  <si>
    <t>B1500000004</t>
  </si>
  <si>
    <t>Jhon Veras Media Group SRL</t>
  </si>
  <si>
    <t>41,300.00</t>
  </si>
  <si>
    <t>LIB:5853 d/f 18/06/2024. PAGO FACT. NCF B1500000251, SEGUN O/S MIP-2024-00253, POR CONTRATACION DE SERVICIO DE GESTION DE EVENTOS PARA LA CELEBRACION DEL TALLER SOBRE NUEVOS LINEAMIENTOS EN EL PROCESO DE TRANSFORMACION Y PROFESIONALIZACION DE LA POLICIA NACIONAL.</t>
  </si>
  <si>
    <t>B1500000251</t>
  </si>
  <si>
    <t>1,760,001.27</t>
  </si>
  <si>
    <t>LIB:5855 d/f 18/06/2024. PAGO FACTURA NCF B1500000047 SEGÚN O/S NO. MIP-2022-01138, POR CONTRATACION DE SERVICIOS DE PUBLICIDAD EN MEDIOS DIGITALES "PARA LA CAMPAÑA MI PAIS SEGURO" Y "RD CUENTA CONTIGO" DESDE EL 16 DE DICIEMBRE DEL 2022 HASTA EL 30 DE ENERO DEL 2023</t>
  </si>
  <si>
    <t>B1500000047</t>
  </si>
  <si>
    <t>COMSESO, SRL</t>
  </si>
  <si>
    <t>59,000.00</t>
  </si>
  <si>
    <t>LIB. 5856 d/f 18/06/2024. PAGO FACT. NCF B1500000173, SEGUN CONTRATO BS-0015393-2023, POR SERVICIOS JURIDICOS ESPECIALIZADOS PARA REPRESENTACION DEL MIP, EN CASOS REINTEGROS DE LOS MIEMBROS DE LA P. N. ANTE LA TSA, CORRESPONDIENTE AL PERIODO DEL 07 DE MAYO AL 07 DE JUNIO 2024.</t>
  </si>
  <si>
    <t>B1500000173</t>
  </si>
  <si>
    <t>Licdo. Adolfo Salasier Sanchez Perez, SRL</t>
  </si>
  <si>
    <t>250,000.00</t>
  </si>
  <si>
    <t>LIB:5877 d/f 19/06/2024. PAGO CUENTA 86563069, FACTURA NCF E450000004837, POR SERVICIO DE INTERNET MOVIL PROGRAMA COMUNIDAD SEGURA CORRESPONDIENTE AL PERIODO DE 01/05/2024  AL  31/05/2024.</t>
  </si>
  <si>
    <t>E450000004837</t>
  </si>
  <si>
    <t>116,179.81</t>
  </si>
  <si>
    <t xml:space="preserve">LIB: 5878 d/f 19/06/2024. PAGO FACT. NCF  B1500028512, 10MO ABONO AL  CERTIFICADO DE  CONTRATO BS-0013417-2023, POR SERVICIO DE MANTENIMIENTO DEL VEHICULO, CHASIS 650669, ASIGNADO AL DEPARTAMENTO DE TRANSPORTACION DE ESTE MINISTERIO.
</t>
  </si>
  <si>
    <t>B1500028512</t>
  </si>
  <si>
    <t>Santo Domingo Motors Company, SA</t>
  </si>
  <si>
    <t>299,502.75</t>
  </si>
  <si>
    <t>LIB: 5879 d/f 19/06/2024. PAGO FACT. NCF B1500009205, POR EL 10% DEL PRESUPUESTO DE PUBLICIDAD DE ACUERDO A LA LEY 134-03, CORRESPONDIENTE AL PERIODO DEL 1 AL 30 DE JUNIO 2024.</t>
  </si>
  <si>
    <t>B1500009205</t>
  </si>
  <si>
    <t>Corporación Estatal de Radio y Televisión (CERTV)</t>
  </si>
  <si>
    <t>254,157.92</t>
  </si>
  <si>
    <t>LIB: 5880 d/f 19/06/2024. PAGO FACT. NCF B1500437077, NIC. 6001961, POR SERVICIO DE ELECTRICIDAD A LA GOBERNACIÓN PROVINCIAL DE MARÍA TRINIDAD SÁNCHEZ, CORRESPONDIENTE AL PERÍODO 01/05/24 AL 01/06/24.</t>
  </si>
  <si>
    <t>B1500437077</t>
  </si>
  <si>
    <t>24,041.12</t>
  </si>
  <si>
    <t>LIB:5885 d/f 19/06/2024. PAGO FACT. NCF E450000037350-39673, CUENTA 781050297, POR SERVICIO DE FLOTAS A LA GOBERNACIÓN DE LA ALTAGRACIA, CORRESPONDIENTE A LOS MESES DE FEBRERO Y MARZO 2024</t>
  </si>
  <si>
    <t>E450000037350</t>
  </si>
  <si>
    <t>E450000039673</t>
  </si>
  <si>
    <t>7,701.30</t>
  </si>
  <si>
    <t>7,919.96</t>
  </si>
  <si>
    <t>LIB: 5886 d/f 19/06/2024. PAGO CUENTA NO. 86557095, NCF. E450000004041, POR SERVICIO DE INTERNET  AL DEPARTAMENTO DE PRENSA DE LA GOBERNACION DE AZUA, CORRESPONDIENTE AL PERIODO  01/04/2024 AL 30/04/2024.</t>
  </si>
  <si>
    <t>E450000004041</t>
  </si>
  <si>
    <t>1,431.13</t>
  </si>
  <si>
    <t>LIB:5888 d/f 19/06/2024. PAGO FACT. E450000000033, POR EMISIÓN DE LA  PÓLIZA  NO.1-801-4300 (RESPONSABILIDAD CIVIL ARMAS DE FUEGO) DE ESTE MIP, PERIODO DEL  01/02/2024 AL 01/02/2025, LIQUIDACIÓN CORRESPONDIENTE AL PERIODO DEL 01/04/2024 AL 31/04/2024</t>
  </si>
  <si>
    <t>E450000000033</t>
  </si>
  <si>
    <t>Angloamericana De Seguros, SA</t>
  </si>
  <si>
    <t>9,899,000.00</t>
  </si>
  <si>
    <t>LIB:5957 d/f 20/06/2024. PAGO FACT. NCF B1500000005, SEGUN O/C MIP-2024-00218, POR ADQUISICION DE RADIOS DE COMUNICACION PARA SER ENTREGADOS EN LA DIRECCION NACIONAL DE CONTROL DE DROGAS (DNCD).</t>
  </si>
  <si>
    <t>VMS Group, SRL</t>
  </si>
  <si>
    <t>232,467.08</t>
  </si>
  <si>
    <t>LIB:5958 d/f 20/06/2024. PAGO FACT. NCF. B1500000431, APORTE POR MANTENIMIENTO DEL EDIFICIO JUAN PABLO DUARTE, CORRESPONDIENTE AL MES DE JUNIO 2024.</t>
  </si>
  <si>
    <t>B1500000431</t>
  </si>
  <si>
    <t>GOBERNACION DEL EDIFICIO GUBERNAMENTAL JUAN PABLO DUARTE</t>
  </si>
  <si>
    <t>25,000.00</t>
  </si>
  <si>
    <t>LIB: 5963 d/f 20/06/2024. PAGO FACT. NCF B1500002295, SEGUN O/C MIP-2024-00182, POR ADQUISICION DE DIEZ BATERIAS QUE FUERON ENTREGADAS EN LOS SECTORES INTERVENIDOS DENTRO DE LA ESTRATEGIA DE SEGURIDAD CIUDADANA.</t>
  </si>
  <si>
    <t>B1500002295</t>
  </si>
  <si>
    <t>Ramirez &amp; Mojica Envoy Pack Courier Express, SRL</t>
  </si>
  <si>
    <t>115,199.98</t>
  </si>
  <si>
    <t>LIB:5965 d/f 20/06/2024. PAGO FACT. NCF B1500002276, SEGUN O/C MIP-2024-00113, POR ADQUISICION DE EQUIPOS FOTOGRAFICOS, PARA USO EN EL DEPARTAMENTO DE REDES SOCIALES Y PRENSA EN LAS ACTIVIDADES DE ESTE MINISTERIO.</t>
  </si>
  <si>
    <t>B1500002276</t>
  </si>
  <si>
    <t>14,632.00</t>
  </si>
  <si>
    <t>LIB: 5966 d/f 20/06/2024. PAGO FACT. NCF. B1500000277,SEGUN O/C MIP-2024-00214, POR ADQUISICION DE SOBRES DE CARTAS TIMBRADOS CON LOGO INSTITUCIONAL, DEL VICEMINISTERIO DE GESTION MIGRATORIA Y NATURALIZACION DE ESTE MIP.</t>
  </si>
  <si>
    <t>B1500000277</t>
  </si>
  <si>
    <t>IMPRESOS CV SA</t>
  </si>
  <si>
    <t>95,875.00</t>
  </si>
  <si>
    <t>LIB: 5967 d/f 20/06/2024. PAGO FACT NCF. B1500531180, NIC.6006689, POR SERVICIO DE ENERGIA ELECTRICA, PROGRAMA COMUNIDAD SEGURA CORRESPONDIENTE  AL PERIODO DEL 12/04/2024 AL 12/05/2024.</t>
  </si>
  <si>
    <t>B1500531180</t>
  </si>
  <si>
    <t>54,497.05</t>
  </si>
  <si>
    <t>LIB:5974 d/f 20/06/2024. PAGO VARIAS FACTURAS NCF, 18VO ABONO AL C / CONTRATO BS-0012985-2023, POR SERVICIOS DE MANT. DE LOS VEHICULOS CHASIS 021111, 000950, 000958, 000916, 000267, 000982 Y 000348, LOS CUALES PERTENECEN A LA FLOTILLA DE ESTE MIP.</t>
  </si>
  <si>
    <t>Bonanza Dominicana, SAS</t>
  </si>
  <si>
    <t>B1500003590</t>
  </si>
  <si>
    <t>B1500003593</t>
  </si>
  <si>
    <t>B1500003634</t>
  </si>
  <si>
    <t>B1500003644</t>
  </si>
  <si>
    <t>B1500003647</t>
  </si>
  <si>
    <t>B1500003649</t>
  </si>
  <si>
    <t>B1500003657</t>
  </si>
  <si>
    <t>17,573.89</t>
  </si>
  <si>
    <t>119,303.22</t>
  </si>
  <si>
    <t>8,496.00</t>
  </si>
  <si>
    <t>34,678.51</t>
  </si>
  <si>
    <t>211,549.42</t>
  </si>
  <si>
    <t>44,304.09</t>
  </si>
  <si>
    <t>26,063.31</t>
  </si>
  <si>
    <t>LIB: 5975 d/f 20/06/2024. PAGO FACT. NCF. B1500002915, POR PAGO DE COMBUSTIBLE (GASOLINA REGULAR Y GASOIL OPTIMO/REGULAR), PARA USO DE LA GOBERNACIÓN PROVINCIAL DE INDEPENDENCIA , CORRESPONDIENTE AL MES DE DICIEMBRE 2023.</t>
  </si>
  <si>
    <t>B1500002915</t>
  </si>
  <si>
    <t>105,000.00</t>
  </si>
  <si>
    <t>LIB:5976 d/f 20/06/2024. PAGO FACTS. NCF B1500002708, B1500002707, POR COMPRA DE COMBUSTIBLE (GASOLINA PREMIUN Y REGULAR ) CORRESPONDIENTE AL MES DE FEBRERO 2024,  PARA USO DE LA GOBERNACIÓN DE LA VEGA.</t>
  </si>
  <si>
    <t>Estación Primavera La Vega, SRL</t>
  </si>
  <si>
    <t>B1500002707</t>
  </si>
  <si>
    <t>B1500002708</t>
  </si>
  <si>
    <t>46,700.00</t>
  </si>
  <si>
    <t>4,000.00</t>
  </si>
  <si>
    <t>LIB: 5977 d/f 20/06/2024. PAGO FACTURA B1500000858, POR SERVICIO DE CABLE E INTERNET, A LA GOBERNACIÓN DE PUERTO PLATA, CORRESPONDIENTE AL MES DE MAYO DEL 2024.</t>
  </si>
  <si>
    <t>B1500000858</t>
  </si>
  <si>
    <t>Telecable Central Puerto Plata PP, SRL</t>
  </si>
  <si>
    <t>8,357.81</t>
  </si>
  <si>
    <t>LIB: 5979 d/f 20/06/2024. PAGO FACT. NCF. B1500014302, E450000000035,16VO ABONO SEGUN CERTIFICADO DE CONTRATO BS-0012669-2023, POR CONTRATACION DE SERVICIOS PARA EL MANTENIMIENTO JEEP LINCONL, CHASIS 03216, ASIGNADA AL DESPACHO Y JEEP KIA, CHASIS 68653, ASIGNADA AL COBA.</t>
  </si>
  <si>
    <t>Viamar, SA</t>
  </si>
  <si>
    <t>B1500014302</t>
  </si>
  <si>
    <t>E450000000035</t>
  </si>
  <si>
    <t>13,845.79</t>
  </si>
  <si>
    <t>LIB:5984 d/f 20/06/2024. PAGO VARIAS FACT. NCF, CUENTAS NO.716389345 Y 785493858, POR SERVICIO DE INTERNET, TELÉFONO Y FLOTA, A LA GOBERNACIÓN DE SAN JUAN DE LA MAGUANA, CORRESPONDIENTE A LOS MESES DE FEBRERO, MARZO, ABRIL Y MAYO 2024.</t>
  </si>
  <si>
    <t>E450000035776</t>
  </si>
  <si>
    <t>E450000037430</t>
  </si>
  <si>
    <t>E450000038332</t>
  </si>
  <si>
    <t>E450000039753</t>
  </si>
  <si>
    <t>E450000040887</t>
  </si>
  <si>
    <t>E450000042533</t>
  </si>
  <si>
    <t>E450000043434</t>
  </si>
  <si>
    <t>E450000045031</t>
  </si>
  <si>
    <t>17,473.03</t>
  </si>
  <si>
    <t>13,733.18</t>
  </si>
  <si>
    <t>18,303.92</t>
  </si>
  <si>
    <t>14,102.74</t>
  </si>
  <si>
    <t>18,288.27</t>
  </si>
  <si>
    <t>14,470.23</t>
  </si>
  <si>
    <t>18,104.74</t>
  </si>
  <si>
    <t>14,371.15</t>
  </si>
  <si>
    <t>LIB:5988 d/f 20/06/2024. PAGO FACT. NCF B1500438532, B1500437177, NIC NO. 6784227, 6925115, POR SERVICIOS DE ELECTRICIDAD DE LA OFICINA REGIONAL DEL MIP EN SANTIAGO DE LOS CABALLEROS Y DE LA CASA DE PREVENCIÓN EN SAN FRANCISCO DE MACORIS, CORRESP. AL PERIODO 01/05/2024 AL 01/06/2</t>
  </si>
  <si>
    <t>B1500438532</t>
  </si>
  <si>
    <t>B1500437177</t>
  </si>
  <si>
    <t>47,092.26</t>
  </si>
  <si>
    <t>127.18</t>
  </si>
  <si>
    <t>LIB:5989 d/f 20/06/2024. PAGO FACT. NFC E450000043689, CUENTA NO. 717093624, POR SERVICIO DE TELEFONO, A LA GOBERNACION DE AZUA, CORRESPONDIENTE AL MES DE MAYO 2024</t>
  </si>
  <si>
    <t>E450000043689</t>
  </si>
  <si>
    <t>4,576.43</t>
  </si>
  <si>
    <t>LIB:5993 d/f 20/06/2024. PAGO CUENTA NO. 778467500, NCF. E450000044905, POR SERVICIO TELEFONICO A LA GOBERNACION DE SANTIAGO, CORRESPONDIENTE AL MES DE MAYO DEL AÑO 2024.</t>
  </si>
  <si>
    <t>E450000044905</t>
  </si>
  <si>
    <t>612.44</t>
  </si>
  <si>
    <t>LIB:5995 d/f 20/06/2024. PAGO FACT. NCF E450000042452 Y E450000044950 CUENTA 781050297, POR SERVICIO DE FLOTAS (INTERNET) A LA GOBERNACION DE LA  ALTAGRACIA , CORRESPONDIENTE A LOS MESES ABRIL Y MAYO 2024</t>
  </si>
  <si>
    <t>E450000042452</t>
  </si>
  <si>
    <t>E450000044950</t>
  </si>
  <si>
    <t>8,136.91</t>
  </si>
  <si>
    <t>8,112.74</t>
  </si>
  <si>
    <t>LIB:5998 d/f 20/06/2024. PAGO FACT. NCF E450000037429, 39752 , 42532, 45030 CUENTA NO. 785425481, POR SERVICIO DE INTERNET, TELÉFONO Y FLOTAS, A LA GOBERNACIÓN DE SAN JUAN DE LA MAGUANA, CORRESP. A LOS MESES DE FEBRERO, MARZO , ABRIL Y MAYO 2024.</t>
  </si>
  <si>
    <t>E450000037429</t>
  </si>
  <si>
    <t>E450000039752</t>
  </si>
  <si>
    <t>E450000042532</t>
  </si>
  <si>
    <t>E450000045030</t>
  </si>
  <si>
    <t>31,442.45</t>
  </si>
  <si>
    <t>32,205.13</t>
  </si>
  <si>
    <t>32,967.82</t>
  </si>
  <si>
    <t>32,581.71</t>
  </si>
  <si>
    <t>LIB:5999 d/f 20/06/2024. PAGO PAGO FACT. NCF. B1500000119, SEGUN O/C MIP-2024-00233, POR  ADQUISICION DE CORTINAS TIPO ZEBRA, PARA DIFERENTES DEPENDENCIAS DE ESTE MINISTERIO.</t>
  </si>
  <si>
    <t>B1500000119</t>
  </si>
  <si>
    <t>162,486.00</t>
  </si>
  <si>
    <t>LIB:6000  d/f 20/06/2024. PAGO FACT. NCF B1500000431 Y B1500000454, POR SERVICIO DE RECOGIDA DE BASURA DE LA GOBERNACION PROVINCIAL DE MARIA TRINIDAD SANCHEZ, CORRESPONDIENTE A LOS  MESES DE MAYO Y JUNIO 2024.</t>
  </si>
  <si>
    <t>AYUNTAMIENTO MUNICIPAL DE NAGUA</t>
  </si>
  <si>
    <t>B1500000454</t>
  </si>
  <si>
    <t>1,000.00</t>
  </si>
  <si>
    <t>LIB:6003 d/f 20/06/2024. PAGO FACT. NCF B1500000005, SEGUN O/S MIP-2024-00257, POR SERVICIOS DE PLOMERIA Y DUCTERIAS DE AIRE PARA VARIAS AREAS DEL MIP.</t>
  </si>
  <si>
    <t>MULTI SERVI WCA SRL</t>
  </si>
  <si>
    <t>205,320.00</t>
  </si>
  <si>
    <t>LIB:6004 d/f 20/06/2024. PAGO CUENTA NO.798959643, NCF. E450000045225, POR SERVICIO TELEFONICO A LA GOBERNACION DE PERAVIA ( BANI) CORRESPONDIENTE AL MES DE MAYO 2024</t>
  </si>
  <si>
    <t>E450000045225</t>
  </si>
  <si>
    <t>4,370.03</t>
  </si>
  <si>
    <t>LIB:6013 d/f 20/06/2024. PAGO FACT. NCF B1500000636, SEGUN O/C MIP-2024-00262, POR SERVICIOS DE ALMUERZO PARA SER DISTRIBUIDOS EN EL PERSONAL GENERAL DE ESTE MINISTERIO.</t>
  </si>
  <si>
    <t>B1500000636</t>
  </si>
  <si>
    <t>DJ Mauad Catering, SRL</t>
  </si>
  <si>
    <t>1,758,200.00</t>
  </si>
  <si>
    <t>LIB:6014 d/f 20/06/2024. PAGO FACT. NCF. B1500000087, POR PAGO DE HONORARIOS PROFESIONALES JURIDICOS PARA LA LEGALIZACION DE SIETE DOCUMENTOS, TRASLADO, PARTICIPACION, LEGALIZACION Y AUTENTIZACION DE LA APERTURA DE LAS OFERTAS ECONOMICAS DE ESTE MIP.</t>
  </si>
  <si>
    <t>B1500000087</t>
  </si>
  <si>
    <t>MARINA CESILIA SANTANA ACOSTA</t>
  </si>
  <si>
    <t>166,380.00</t>
  </si>
  <si>
    <t>LIB:6015 d/f 20/06/2024. PAGO FACT. NCF B1500000001, SEGUN O/S MIP-2024-00022, POR CONTRATACION ESPECIALIZADA PARA IMPARTIR CONFERENCIA, PAUTAS EN LA CONVIVENCIA PACIFICA, ROL DE PADRES Y MASCULINIDAD POSITIVA DIRIGIDA PARA EL PERSONAL DE ESTE MIP.</t>
  </si>
  <si>
    <t>B1500000001</t>
  </si>
  <si>
    <t>Centro Psicologico Bienestar Familiar Verges Guzman SRL</t>
  </si>
  <si>
    <t>30,000.00</t>
  </si>
  <si>
    <t>LIB:6017 d/f 20/06/2024. PAGO FACT. NCF B1500030330, SEGUN O/C MIP-2024-00232, POR ADQUISICION DE INSUMOS MEDICOS PARA SER UTILIZADOS EN LA ASISTENCIA  A NUESTROS COLABORADORES, EN EL DISPENSARIO MEDICO DE ESTE MINISTERIO.</t>
  </si>
  <si>
    <t>B1500030330</t>
  </si>
  <si>
    <t>FARMACIA MEDICAR GBC, SRL</t>
  </si>
  <si>
    <t>193,970.97</t>
  </si>
  <si>
    <t>LIB.6018 d/f 206/2024. PAGO CUENTA NO. 713993830, FACTURA NCF E450000044134, POR SERVICIO TELEFONICO E INTERNET  PROGRAMA COMUNIDAD SEGURA CORRESPONDIENTE AL MES DE MAYO 2024.</t>
  </si>
  <si>
    <t>E450000044134</t>
  </si>
  <si>
    <t>56,957.51</t>
  </si>
  <si>
    <t>LIB:6019 d/f 20/06/2024. PAGO FACTURA NCF B1500052709, POR SERVICIO DE RECOGIDA DE BASURA PROGRAMA COMUNIDAD SEGURA, CORRESP. AL MES DE JUNIO 2024.</t>
  </si>
  <si>
    <t>B1500052709</t>
  </si>
  <si>
    <t>AYUNTAMIENTO DEL DISTRITO NACIONAL</t>
  </si>
  <si>
    <t>476.00</t>
  </si>
  <si>
    <t>LIB:6020 d/f 20/06/2024. PAGO FACT. NCF B1500002784 SEGUN R/C BS-0010248-2023, POR CONTRATACION DE SERVICIOS DE PUBLICACION DE PORTADA FALSA EN PERIODICO DE CIRCULACION NACIONAL DE VUELTA AL BARRIO EN BANI.</t>
  </si>
  <si>
    <t>B1500002784</t>
  </si>
  <si>
    <t>GRUPO DIARIO LIBRE S A</t>
  </si>
  <si>
    <t>200,000.00</t>
  </si>
  <si>
    <t>LIB:6021 d/f 20/06/2024. PAGO FACTS. NCF B1500169002, B1500167476, 20VO ABONO A LA O/C MIP-2022-00143, POR LLENADO DE (91) BOTELLONES DE AGUA, DE 5 GALONES, PARA SER UTILIZADOS EN LAS DIFERENTES COCINAS, PROGRAMAS Y EVENTOS DE ESTE MIP.</t>
  </si>
  <si>
    <t>AGUA PLANETA AZUL C POR A</t>
  </si>
  <si>
    <t>B1500167476</t>
  </si>
  <si>
    <t>B1500169002</t>
  </si>
  <si>
    <t>2,820.00</t>
  </si>
  <si>
    <t>2,640.00</t>
  </si>
  <si>
    <t>LIB:6022 d/f 20/06/2024 .PAGO VARIOS NCF, NIC # 6671693,7168438 Y 7251640, POR SERVICIOS DE ENERGIA ELÉCTRICA, DONDE FUNCIONAN LAS CASAS DE PREVENCIÓN Y SEG. CIUDADANA, LOS ALCARRIZOS, CRISTO REY Y POLICÍA AUXILIAR PERÍODO DEL 02/04/2024  AL 15/05/2024.</t>
  </si>
  <si>
    <t>B1500531106</t>
  </si>
  <si>
    <t>B1500531393</t>
  </si>
  <si>
    <t>B1500535710</t>
  </si>
  <si>
    <t>37,093.35</t>
  </si>
  <si>
    <t>10,644.65</t>
  </si>
  <si>
    <t>5,239.94</t>
  </si>
  <si>
    <t>LIB:6023 d/f 20/06/2024. PAGO CUENTA  NO.104278187-001, SEGUN FACTURA  NCF. B1500003188, POR SERVICIO DE INTERNET ALTERNO PARA ESTE MIP, CORRESPONDIENTES AL PERIODO 16/06/2024  AL 15/07/2024.</t>
  </si>
  <si>
    <t>B1500003188</t>
  </si>
  <si>
    <t>Trilogy Dominicana, SA</t>
  </si>
  <si>
    <t>80,809.83</t>
  </si>
  <si>
    <t>LIB:6024 d/f 20/06/2024. PAGO CUENTA NO. 716389265, FACTURA NCF E450000043574, POR SERVICIO DE  INTERNET Y TELEFONO LOCAL DE LA GOBERNACION MARIA TRINIDAD SANCHEZ CORRESP.  AL MES DE MAYO 2024.</t>
  </si>
  <si>
    <t>E450000043574</t>
  </si>
  <si>
    <t>8,094.71</t>
  </si>
  <si>
    <t>LIB:6025 d/f 20/06/2024. PAGO CUENTA NO.798959643, NCF. E450000042728, POR SERVICIO TELEFONICO A LA GOBERNACION DE PERAVIA ( BANI) CORRESPONDIENTE AL MES DE ABRIL 2024</t>
  </si>
  <si>
    <t>E450000042728</t>
  </si>
  <si>
    <t>4,144.23</t>
  </si>
  <si>
    <t>LIB.6026 d/f 20/06/2024. PAGO FACT. E450000043697, CUENTA NO. 723946801, POR SERVICIO DE INTERNET Y TELÉFONO, A LA GOBERNACIÓN DE LA VEGA, CORRESPONDIENTE AL MES DE MAYO 2024.</t>
  </si>
  <si>
    <t>E450000043697</t>
  </si>
  <si>
    <t>13,811.73</t>
  </si>
  <si>
    <t>LIB:6027 d/f 20/06/2024. PAGO FACT. NCF B1500437056, CONTRATO NO. 5190561 POR SERVICIO DE ELECTRICIDAD A LA GOBERNACIÓN PROVINCIAL DE LA VEGA, CORRESPONDIENTE AL PERÍODO 01/05/24 AL 01/06/24.</t>
  </si>
  <si>
    <t>93,630.97</t>
  </si>
  <si>
    <t>B1500437056</t>
  </si>
  <si>
    <t>LIB:6096 d/f 24/06/2024. PAGO VARIAS FACTS. NCF., 20vo ABONO AL CERTIFICADO DE CONTRATO BS-0012669-2023, POR SERVICIOS MANTENIMIENTO DE LOS VEHICULOS CHASIS, 477985, 685529, T003290, L03216, 565807, 565931, 477982, 713727, ASIGNADOS A DIFERENTES DPTOS. DE ESTE MIP.</t>
  </si>
  <si>
    <t>E450000000172</t>
  </si>
  <si>
    <t>E450000000634</t>
  </si>
  <si>
    <t>E450000000684</t>
  </si>
  <si>
    <t>E450000000729</t>
  </si>
  <si>
    <t>E450000000739</t>
  </si>
  <si>
    <t>E450000000798</t>
  </si>
  <si>
    <t>E450000000993</t>
  </si>
  <si>
    <t>E450000001009</t>
  </si>
  <si>
    <t>50,701.45</t>
  </si>
  <si>
    <t>24,460.79</t>
  </si>
  <si>
    <t>17,513.62</t>
  </si>
  <si>
    <t>78,609.25</t>
  </si>
  <si>
    <t>13,417.48</t>
  </si>
  <si>
    <t>10,123.74</t>
  </si>
  <si>
    <t>74,072.58</t>
  </si>
  <si>
    <t>LIB:6097 d/f 24/06/2024. PAGO FACTURA NCF B1500006552, POR SERVICIO DE RECOGIDA DE BASURA DE LA GOBERNACIÓN PROVINCIAL SANTIAGO DE LOS CABALLEROS, CORRESPONDIENTE AL MES DE JUNIO DEL 2024.</t>
  </si>
  <si>
    <t>AYUNTAMIENTO DEL MUNICIPIO DE SANTIAGO</t>
  </si>
  <si>
    <t>15,030.00</t>
  </si>
  <si>
    <t>B1500006552</t>
  </si>
  <si>
    <t>LIB:6100 d/f 24/06/2024. PAGO FACT. NCF. E450000045052 ,CUENTA NO. 787543999, POR SERVICIO DE INTERNET, TELEFONO Y FLOTAS, A LA GOBERNACION DE AZUA, CORRESPONDIENTE AL MES DE MAYO 2024</t>
  </si>
  <si>
    <t>E45000004505</t>
  </si>
  <si>
    <t>13,814.73</t>
  </si>
  <si>
    <t>LIB:6101 d/f 24/06/2024. PAGO FACT. NCF B1500000114, SEGUN O/C MIP-2022-00935, POR ADQUISICIÓN DE KIT ESCOLARES PARA LAS DIFERENTES ACTIVIDADES DENTRO DEL MARCO DE LA ESTRATEGIA INTEGRAL MI PAIS SEGURO SOLICITADO POR EL VICEMINISTERIO DE GESTIÓN MIGRATORIA.</t>
  </si>
  <si>
    <t>INVERSIONES PALOMA SRL</t>
  </si>
  <si>
    <t>1,179,410.00</t>
  </si>
  <si>
    <t>LIB:6102 d/f 24/06/2024. PAGO FACT. NCF B1500003135, SEGUN O/S MIP-2024-00284, POR SERVICIO DE ALMUERZO A LA CARTA (COMIDA INTERNACIONAL) EN ESTABLECIMIENTO PRIVADO, PARA REUNION CON 290 PERSONAS (ASESORES Y PERSONAL TECNICO) DE ESTE MINISTERIO.</t>
  </si>
  <si>
    <t>B1500003135</t>
  </si>
  <si>
    <t>RESTAURANT BOGA BOGA C POR A</t>
  </si>
  <si>
    <t>905,197.18</t>
  </si>
  <si>
    <t>LIB:6104 d/f 24/06/2024. PAGO VARIAS FACT. NCF. CUENTA NO. 773441168, POR SERVICIO DE INTERNET A LA GOBERNACION DE BAHORUCO, CORRESPONDIENTE A LOS MESES DE OCTUBRE/DICIEMBRE 2023</t>
  </si>
  <si>
    <t>E450000024800</t>
  </si>
  <si>
    <t>E450000027226</t>
  </si>
  <si>
    <t>E450000032057</t>
  </si>
  <si>
    <t>1,758.49</t>
  </si>
  <si>
    <t>1,293.50</t>
  </si>
  <si>
    <t>1,298.39</t>
  </si>
  <si>
    <t>LIB:6105 d/f 24/06/2024. PAGO VARIAS FACT. NCF. CUENTA NO. 784517924, POR SERVICIO DE INTERNET Y TELEFONO, A LA GOBERNACION DE BAHORUCO, CORRESPONDIENTE A LOS MESES DE ENERO/MAYO 2024</t>
  </si>
  <si>
    <t>E450000034817</t>
  </si>
  <si>
    <t>E450000037418</t>
  </si>
  <si>
    <t>E450000039741</t>
  </si>
  <si>
    <t>E450000042521</t>
  </si>
  <si>
    <t>E450000045019</t>
  </si>
  <si>
    <t>16,496.44</t>
  </si>
  <si>
    <t>16,480.79</t>
  </si>
  <si>
    <t>16,948.86</t>
  </si>
  <si>
    <t>17,416.91</t>
  </si>
  <si>
    <t>17,677.10</t>
  </si>
  <si>
    <t>LIB:6106 d/f 24/06/2024. PAGO FACT. NCF E450000035478 , 38034 , 40592 , 43141 , 45706 CUENTA 729079201 , POR SERVICIOS DE INTERNET  Y TELEFONO ,  A LA GOBERNACIÓN DE LA  ALTAGRACIA, CORRESP. A LOS MESES DE FEBRERO, MARZO , ABRIL , MAYO Y JUNIO 2024.</t>
  </si>
  <si>
    <t>E450000035478</t>
  </si>
  <si>
    <t>E450000038034</t>
  </si>
  <si>
    <t>E450000040592</t>
  </si>
  <si>
    <t>E450000043141</t>
  </si>
  <si>
    <t>E450000045706</t>
  </si>
  <si>
    <t>8,751.54</t>
  </si>
  <si>
    <t>8,992.77</t>
  </si>
  <si>
    <t>9,249.56</t>
  </si>
  <si>
    <t>9,517.17</t>
  </si>
  <si>
    <t>9,446.68</t>
  </si>
  <si>
    <t>LIB:6107 d/f 24/06/2024. PAGO CUENTA NO.779375954, NCF E450000045741, E450000043176, POR SERVICIO DE INTERNET Y TELEFONO, A LA GOBERNACION DE PERAVIA (BANI), CORRESPONDIENTE A LOS MESES DE ABRIL Y MAYO 2024.</t>
  </si>
  <si>
    <t>E450000045741</t>
  </si>
  <si>
    <t>E450000043176</t>
  </si>
  <si>
    <t>4,120.55</t>
  </si>
  <si>
    <t>4,231.82</t>
  </si>
  <si>
    <t>LIB:6108 d/f 24/06/2024. PAGO FACTURA NCF. B1500002296 SEGUN O/C MIP-2024-00134, POR  ADQUISICIÓN DE CÁMARAS FOTOGRÁFICAS, PARA SER DONADAS A LA UNIDAD DE LOS SERVICIOS ESPECIALES PROCURADURIA, POLICIA NACIONAL Y LA  (DNCD)</t>
  </si>
  <si>
    <t>B1500002296</t>
  </si>
  <si>
    <t>436,600.00</t>
  </si>
  <si>
    <t>LIB:6111 d/f 24/06/2024. PAGO FACT. NCF B1500000280, SEGUN O/C MIP-2024-00229, POR CONFECCION DE (4,000) AFICHES, PARA ACTIVIDADES DE NO ARMAS ILEGALES, CON DE VUELTA AL BARRIO, QUE FUERON REALIZADAS EN SANTO DOMINGO DURANTE LOS MESES DE FEBRERO, MARZO Y ABRIL 2024.</t>
  </si>
  <si>
    <t>B1500000280</t>
  </si>
  <si>
    <t>501,500.00</t>
  </si>
  <si>
    <t>LIB:6112 d/f 24/06/2024. PAGO FACT. NCF. B1500048922  POR AUMENTO EN LA  PÓLIZA DE SEG. NO.2-2-102-0094492 (VIDA COLECTIVO), DE LOS MIEMBROS DE LOS CUERPOS DE BOMBEROS DEL PAIS, CORRESPONDIENTE AL PERIODO  DEL 01/05/2024 AL 01/01/2025.</t>
  </si>
  <si>
    <t>B1500048922</t>
  </si>
  <si>
    <t>Seguros Reservas, SA</t>
  </si>
  <si>
    <t>61,359.17</t>
  </si>
  <si>
    <t>LIB:6150 d/f 25/06/2024. PAGO FACT. NCF. B1500005518, SEGUN CONTRATO BS-0010392-2023, POR CONTRATACION DE SERVICIOS DE PUBLICIDAD Y PROPAGANDA CORRESPONDIENTE A LA PUBLICACION DEL AVISO DE INTERES PROGRAMA ESPECIAL QUINTO LANZAMIENTO DE VUELTA AL BARRIO DE ESTE MIP.</t>
  </si>
  <si>
    <t>B1500005518</t>
  </si>
  <si>
    <t>LIB:6162 d/f 25/06/2024. PAGO FACTS. NCF B1500000703, B1500000709, B1500000718, POR COMPRA DE COMBUSTIBLE (GASOIL PREMIUM)CORRESPONDIENTE A LOS MESES DE ENERO, FEBRERO Y MARZO 2024,  PARA USO DE LA GORBERNACION DE HATO MAYOR.</t>
  </si>
  <si>
    <t>ESTACION DE COMBUSTIBLE RAMON HERNANDEZ SRL</t>
  </si>
  <si>
    <t>B1500000703</t>
  </si>
  <si>
    <t>B1500000709</t>
  </si>
  <si>
    <t>B1500000718</t>
  </si>
  <si>
    <t>12,596.00</t>
  </si>
  <si>
    <t>22,300.00</t>
  </si>
  <si>
    <t>27,200.00</t>
  </si>
  <si>
    <t>LIB:6163 d/f 25/06/2024. PAGO FACT. NCF. B1500011978, POR VALOR DE RD$655,456.54, POR SERVICIO DE SEGURO MÉDICO AL PERSONAL DE ESTE MIP, MENOS DESC. NÓMINA DE RD$51,555.98  PERIODO DEL 01/06 AL 30/06/2024.</t>
  </si>
  <si>
    <t>B1500011978</t>
  </si>
  <si>
    <t>603,900.56</t>
  </si>
  <si>
    <t>LIB:6164 d/f 25/06/2024. PAGO FACT NCF B1500000111, SEGUN O/C MIP-2022-00956, POR ADQUISICIÓN DE QUINIENTOS (500) KITS ESCOLARES PARA SER UTILIZADOS  DENTRO DE LA ESTRATEGIA INTEGRAL DE SEGURIDAD CIUDADANA "MI PAÍS SEGURO".</t>
  </si>
  <si>
    <t>B1500000111</t>
  </si>
  <si>
    <t>Luxo Dominicana, SRL</t>
  </si>
  <si>
    <t>1,207,140.00</t>
  </si>
  <si>
    <t>LIB:6166 d/f 25/06/2024. PAGO FACT. NCF B1500000997, SEGUN O/C MIP-2024-00277, POR ADQUISICION DE TICKETS DE COMBUSTIBLE PARA USO DEL PROGRAMA COMUNIDAD SEGURA.</t>
  </si>
  <si>
    <t>B1500000997</t>
  </si>
  <si>
    <t>1,000,000.00</t>
  </si>
  <si>
    <t>LIB:6167 d/f 25/06/2024. PAGO FACT. NCF B1500000777, B1500000781, POR COMPRA DE COMBUSTIBLE (GASOLINA REGULAR Y GASOIL OPTIMO) CORRESPONDIENTE A LOS MESES DE ABRIL Y MAYO DEL 2024, PARA USO DE LA GOBERNACIÓN DE HERMANAS MIRABAL.</t>
  </si>
  <si>
    <t>Estacion De Servicios Conuco, EIRL</t>
  </si>
  <si>
    <t>B1500000777</t>
  </si>
  <si>
    <t>B1500000781</t>
  </si>
  <si>
    <t>141,414.80</t>
  </si>
  <si>
    <t>153,758.96</t>
  </si>
  <si>
    <t>LIB:6168 d/f 25/06/2024. PAGO FACT. E450000043732, CUENTA NO. 755590375, POR SERVICIO DE INTERNET Y TELÉFONO, A LA GOBERNACIÓN DE LA VEGA, CORRESP. AL MES DE MAYO 2024.</t>
  </si>
  <si>
    <t>E450000043732</t>
  </si>
  <si>
    <t>39,484.29</t>
  </si>
  <si>
    <t>LIB:6169 d/f 25/06/2024. PAGO FACT. NCF. E450000000532, POR  VALOR DE RD$1,890,280.86, POR SERVICIO DE SEGURO MEDICO AL PERSONAL DE ESTE MIP, MENOS DESC. NOMINA DE RD$333,820.43, PERIODO DEL 01 AL 30 DE JUNIO DEL 2024.</t>
  </si>
  <si>
    <t>E450000000532</t>
  </si>
  <si>
    <t>1,556,460.43</t>
  </si>
  <si>
    <t>LIB:6170 d/f 25/06/2024. PAGO FACT. NCF E450000005164, CUENTA NO. 9704970, POR SERVICIO DE TELECABLE ,TELÉFONO E INTERNET A LA POLICÍA  AUXILIAR, CORRESP. AL PERIODO DEL 20/05/2024 AL 19/06/2024.</t>
  </si>
  <si>
    <t>E450000005164</t>
  </si>
  <si>
    <t>20,029.30</t>
  </si>
  <si>
    <t>LIB:6172 d/f 25/06/2024. PAGO FACTURA NCF E450000005132, CUENTA NO. 4045090, POR SERVICIO DE INTERNET DE RESPALDO Y TELECABLE DE ESTE MIP, CORRESP. AL PERIODO DEL 20/05/2024 AL 19/06/2024.</t>
  </si>
  <si>
    <t>E450000005132</t>
  </si>
  <si>
    <t>171,621.86</t>
  </si>
  <si>
    <t>LIB:6173 d/f 25/06/2024. PAGO FACT. NCF. B1500000183, SEGUN CERTIFICADO DE CONTRATO BS-0010685-2023, POR SERVICIO DE ASESORIA ESPECIALIZADA EN SEGURIDAD CIUDADANA, CORRESPONDIENTE AL MES DE ABRIL 2024.</t>
  </si>
  <si>
    <t>B1500000183</t>
  </si>
  <si>
    <t>ND Consulting, SRL</t>
  </si>
  <si>
    <t>2,863,103.62</t>
  </si>
  <si>
    <t>LIB:6174 d/f 25/06/2024. PAGO FACT. NCF. B1500000004, SEGUN O/C MIP-2024-00231,POR ADQUISICION DE MOBILIARIOS DE OFICINAS PARA LAS DIFERENTES OFICINAS DE LAS GOBERNACIONES A NIVEL NACIONAL.</t>
  </si>
  <si>
    <t>KALUDY ELECTROMECANICA INDUSTRIAL DEL CARIBE, SRL</t>
  </si>
  <si>
    <t>159,158.40</t>
  </si>
  <si>
    <t>LIB: 6285 d/f 27/06/2024. PAGO FACT. E450000041179, CUENTA NO. 755590375, POR SERVICIO DE INTERNET Y TELÉFONO, A LA GOBERNACIÓN DE LA VEGA, CORRESPONDIENTE AL MES DE ABRIL 2024.</t>
  </si>
  <si>
    <t>E450000041179</t>
  </si>
  <si>
    <t>39,393.66</t>
  </si>
  <si>
    <t>LIB:6286 d/f 27/06/2024 PAGO FACT. NCF B1500000055, SEGUN O/S MIP-2024-00087, POR CONTRATACION DE SERVICIOS DE PUBLICIDAD POR TELEVISION Y MEDIOS DIGITALES PROGRAMA DE VUELTA AL BARRIO CORRESPONDIENTE AL MES DE ABRIL 2024.</t>
  </si>
  <si>
    <t>B1500000055</t>
  </si>
  <si>
    <t>Fupsion, EIRL</t>
  </si>
  <si>
    <t>165,200.00</t>
  </si>
  <si>
    <t>LIB:6288 d/f 27/06/2024. PAGO VARIAS FACT. NCF. CUENTA NO. 784517924, POR SERVICIO DE INTERNET Y TELEFONO, A LA GOBERNACION DE BAHORUCO, CORRESPONDIENTE A LOS MESES DE SEPTIEMBRE/DICIEMBRE 2023</t>
  </si>
  <si>
    <t>E450000022464</t>
  </si>
  <si>
    <t>E450000024969</t>
  </si>
  <si>
    <t>E450000027395</t>
  </si>
  <si>
    <t>E450000032224</t>
  </si>
  <si>
    <t>16,059.17</t>
  </si>
  <si>
    <t>16,513.24</t>
  </si>
  <si>
    <t>LIB:6289 d/f 27/06/2024. PAGO VARIAS FACT. NCF. CUENTA NO. 773441168, POR SERVICIO DE INTERNET A LA GOBERNACION DE BAHORUCO, CORRESPONDIENTE A LOS MESES DE ENERO/MAYO 2024</t>
  </si>
  <si>
    <t>E450000034651</t>
  </si>
  <si>
    <t>E450000037253</t>
  </si>
  <si>
    <t>E450000039577</t>
  </si>
  <si>
    <t>E450000042357</t>
  </si>
  <si>
    <t>E450000044856</t>
  </si>
  <si>
    <t>1,401.36</t>
  </si>
  <si>
    <t>1,434.40</t>
  </si>
  <si>
    <t>1,474.26</t>
  </si>
  <si>
    <t>1,514.12</t>
  </si>
  <si>
    <t>1,553.98</t>
  </si>
  <si>
    <t>LIB:6290 d/f 27/06/2024. PAGO FACTURA NCF. B1500000020, 3ER ABONO AL CERTIFICADO DE CONTRATO CO-0003155-2023. POR CUBICACION NO. 2  REMOZAMIENTO ESTAFETA IMPOSDOM LOS GUARICANOS, SANTO DOMINGO NORTE.</t>
  </si>
  <si>
    <t>Servi-Engineering Riconsing, SRL</t>
  </si>
  <si>
    <t>1,168,987.32</t>
  </si>
  <si>
    <t>B1500000020</t>
  </si>
  <si>
    <t>LIB:6291 d/f 27/06/2024. PAGO FACTURAS NCF. B1500000518, B1500000484, POR CONCEPTO DE LOS SERVICIOS DE USO DE SERVIDORES EN NUBE, SOPORTE PARA EL SERVIDOR Y SERVICIO DE INTERNET SIMÉTRICO DE 100MBPS DEL PISO 2, CORRESPONDIENTE AL MES DE JUNIO 2024.</t>
  </si>
  <si>
    <t>B1500000518</t>
  </si>
  <si>
    <t>Estrela Telecom, SRL</t>
  </si>
  <si>
    <t>B1500000484</t>
  </si>
  <si>
    <t>79,950.00</t>
  </si>
  <si>
    <t>179,582.40</t>
  </si>
  <si>
    <t>LIB:6292 d/f 27/06/2024. PAGO FACT. E450000002999 CUENTA NO. 86215591, POR SERVICIOS  TELÉFONICOS , A LA GOBERNACIÓN PROVINCIAL DE DUARTE , CORRESPONDIENTE AL PERÍODO DEL 11 DE NOVIEMBRE 2023 AL 10 DE MARZO DEL 2024.</t>
  </si>
  <si>
    <t>E450000002999</t>
  </si>
  <si>
    <t>92,333.83</t>
  </si>
  <si>
    <t>LIB:6294 d/f 27/06/2024. PAGO VARIAS FACTURAS, NCF. POR RD$1,583,957.40, MENOS RD$316,791.48, POR AMORTIZACION DEL ANTICIPO 20%, 5TO ABONO AL C/CONTRATO NO BS-0014103-2023, POR CONTRATACION DE SERV. DE TALLER Y REPARACION DE LA FLOTILLA VEHICULAR DE ESTE MIP.</t>
  </si>
  <si>
    <t>Centro de Frenos David, SRL</t>
  </si>
  <si>
    <t>B1500001716</t>
  </si>
  <si>
    <t>B1500001717</t>
  </si>
  <si>
    <t>B1500001727</t>
  </si>
  <si>
    <t>B1500001728</t>
  </si>
  <si>
    <t>B1500001729</t>
  </si>
  <si>
    <t>B1500001730</t>
  </si>
  <si>
    <t>B1500001731</t>
  </si>
  <si>
    <t>B1500001732</t>
  </si>
  <si>
    <t>B1500001734</t>
  </si>
  <si>
    <t>B1500001735</t>
  </si>
  <si>
    <t>B1500001765</t>
  </si>
  <si>
    <t>B1500001820</t>
  </si>
  <si>
    <t>B1500001822</t>
  </si>
  <si>
    <t>B1500001823</t>
  </si>
  <si>
    <t>B1500001846</t>
  </si>
  <si>
    <t>B1500001847</t>
  </si>
  <si>
    <t>B1500001848</t>
  </si>
  <si>
    <t>B1500001849</t>
  </si>
  <si>
    <t>B1500001850</t>
  </si>
  <si>
    <t>61,214.40</t>
  </si>
  <si>
    <t>7,784.00</t>
  </si>
  <si>
    <t>43,801.60</t>
  </si>
  <si>
    <t>13,121.60</t>
  </si>
  <si>
    <t>40,780.80</t>
  </si>
  <si>
    <t>29,358.40</t>
  </si>
  <si>
    <t>8,779.20</t>
  </si>
  <si>
    <t>5,097.60</t>
  </si>
  <si>
    <t>95,523.36</t>
  </si>
  <si>
    <t>20,909.60</t>
  </si>
  <si>
    <t>37,193.60</t>
  </si>
  <si>
    <t>30,680.00</t>
  </si>
  <si>
    <t>130,828.96</t>
  </si>
  <si>
    <t>313,691.20</t>
  </si>
  <si>
    <t>291,979.20</t>
  </si>
  <si>
    <t>27,281.60</t>
  </si>
  <si>
    <t>34,220.00</t>
  </si>
  <si>
    <t>33,856.80</t>
  </si>
  <si>
    <t>27,564.80</t>
  </si>
  <si>
    <t>13,499.20</t>
  </si>
  <si>
    <t>LIB:6295 d/f 27/06/2024. PAGO FACT. NCF B1500000171, SEGUN O/C MIP-2024-00221, POR ADQUISICION DE (13) IMPRESORAS Y (1) LAPTOP, PARA SER UTILIZADAS EN LAS OFICINAS DE LIBRE ACCESO A LA INFORMACION PUBLICA EN DIFERENTES GOBERNACIONES Y LA DIRECCION DE SEGURIDAD DE ESTE MIP.</t>
  </si>
  <si>
    <t>B1500000171</t>
  </si>
  <si>
    <t>530,608.41</t>
  </si>
  <si>
    <t>LIB:6370 d/f 28/06/2024. PAGO FACT. NCF B1500000313, SEGUN C/CONTRATO BS-0005194-2024, POR SERVICIOS DE PUBLICIDAD POR TELEVISION Y MEDIOS DIGITALES PROGRAMA DE VUELTA AL BARRIO, CORRESPONDIENTE AL MES DE MAYO 2024.</t>
  </si>
  <si>
    <t>B1500000313</t>
  </si>
  <si>
    <t>Grupo Uvas del Mar, SRL</t>
  </si>
  <si>
    <t>1,770,000.00</t>
  </si>
  <si>
    <t>LIB:6373 d/f 28/06/2024. PAGO FACT. NCF. E450000000173, SEGUN O/C MIP-2024-00259, POR ADQUISICION DE IMPRESORA MULTIFUNCIONAL E IMPRESORA INDUSTRIAL, PARA SER DONADAS A LA PROCURADURIA, UNIDAD SERVICIOS ESPECIALES, POLICIA NACIONAL Y DNCD.</t>
  </si>
  <si>
    <t>E450000000173</t>
  </si>
  <si>
    <t>224,438.40</t>
  </si>
  <si>
    <t>LIB:6374 d/f 28/06/2024. PAGO FACT. NCF B1500002811, POR COMPRA DE COMBUSTIBLE (GASOLINA REGULAR) CORRESPONDIENTE AL MES DE ABRIL DEL 2024,  PARA USO DE LA GORBERNACIÓN DE LA VEGA.</t>
  </si>
  <si>
    <t>B1500002811</t>
  </si>
  <si>
    <t>18,500.00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</si>
</sst>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ont>
    <font>
      <sz val="9"/>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0">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1" xfId="0" applyNumberFormat="1" applyFont="1" applyFill="1" applyBorder="1" applyAlignment="1">
      <alignment horizontal="center" wrapText="1"/>
    </xf>
    <xf numFmtId="49" fontId="25" fillId="0" borderId="8" xfId="0" applyNumberFormat="1" applyFont="1" applyFill="1" applyBorder="1" applyAlignment="1">
      <alignment wrapText="1"/>
    </xf>
    <xf numFmtId="14" fontId="25" fillId="0" borderId="1" xfId="0" applyNumberFormat="1" applyFont="1" applyFill="1" applyBorder="1" applyAlignment="1">
      <alignment horizontal="center"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0" fontId="22" fillId="3" borderId="0" xfId="2" applyFont="1"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6" t="s">
        <v>105</v>
      </c>
      <c r="C9" s="86"/>
      <c r="D9" s="86"/>
      <c r="E9" s="86"/>
      <c r="F9" s="86"/>
      <c r="G9" s="86"/>
      <c r="H9" s="86"/>
      <c r="I9" s="86"/>
      <c r="J9" s="86"/>
      <c r="K9" s="8"/>
    </row>
    <row r="10" spans="2:11" customFormat="1" ht="14.25" customHeight="1" x14ac:dyDescent="0.25">
      <c r="C10" s="9"/>
      <c r="D10" s="9"/>
      <c r="E10" s="9"/>
      <c r="F10" s="9"/>
      <c r="G10" s="9"/>
      <c r="H10" s="8"/>
      <c r="I10" s="8"/>
      <c r="J10" s="8"/>
      <c r="K10" s="8"/>
    </row>
    <row r="11" spans="2:11" customFormat="1" ht="21" customHeight="1" x14ac:dyDescent="0.25">
      <c r="B11" s="88" t="s">
        <v>106</v>
      </c>
      <c r="C11" s="88"/>
      <c r="D11" s="88"/>
      <c r="E11" s="88"/>
      <c r="F11" s="88"/>
      <c r="G11" s="88"/>
      <c r="H11" s="88"/>
      <c r="I11" s="88"/>
      <c r="J11" s="88"/>
      <c r="K11" s="8"/>
    </row>
    <row r="12" spans="2:11" customFormat="1" ht="26.25" customHeight="1" x14ac:dyDescent="0.25">
      <c r="B12" s="88" t="s">
        <v>107</v>
      </c>
      <c r="C12" s="88"/>
      <c r="D12" s="88"/>
      <c r="E12" s="88"/>
      <c r="F12" s="88"/>
      <c r="G12" s="88"/>
      <c r="H12" s="88"/>
      <c r="I12" s="88"/>
      <c r="J12" s="88"/>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89"/>
      <c r="D56" s="89"/>
    </row>
    <row r="57" spans="2:10" ht="15.75" x14ac:dyDescent="0.25">
      <c r="C57" s="7" t="s">
        <v>101</v>
      </c>
      <c r="D57" s="7"/>
      <c r="E57" s="2" t="s">
        <v>102</v>
      </c>
    </row>
    <row r="58" spans="2:10" ht="18.75" customHeight="1" x14ac:dyDescent="0.25">
      <c r="C58" s="39" t="s">
        <v>154</v>
      </c>
      <c r="D58" s="5"/>
      <c r="E58" s="3" t="s">
        <v>103</v>
      </c>
    </row>
    <row r="59" spans="2:10" ht="18.75" x14ac:dyDescent="0.3">
      <c r="B59" s="87" t="s">
        <v>155</v>
      </c>
      <c r="C59" s="87"/>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335"/>
  <sheetViews>
    <sheetView tabSelected="1" view="pageBreakPreview" zoomScale="70" zoomScaleNormal="90" zoomScaleSheetLayoutView="70" workbookViewId="0">
      <selection activeCell="C330" sqref="C330"/>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93" t="s">
        <v>105</v>
      </c>
      <c r="B8" s="93"/>
      <c r="C8" s="93"/>
      <c r="D8" s="93"/>
      <c r="E8" s="93"/>
      <c r="F8" s="93"/>
      <c r="G8" s="93"/>
      <c r="H8" s="93"/>
      <c r="I8" s="93"/>
    </row>
    <row r="9" spans="1:9" x14ac:dyDescent="0.2">
      <c r="B9" s="59"/>
      <c r="C9" s="60"/>
      <c r="D9" s="61"/>
      <c r="E9" s="62"/>
      <c r="F9" s="63"/>
      <c r="G9" s="64"/>
      <c r="H9" s="64"/>
      <c r="I9" s="64"/>
    </row>
    <row r="10" spans="1:9" x14ac:dyDescent="0.2">
      <c r="A10" s="93" t="s">
        <v>106</v>
      </c>
      <c r="B10" s="93"/>
      <c r="C10" s="93"/>
      <c r="D10" s="93"/>
      <c r="E10" s="93"/>
      <c r="F10" s="93"/>
      <c r="G10" s="93"/>
      <c r="H10" s="93"/>
      <c r="I10" s="93"/>
    </row>
    <row r="11" spans="1:9" x14ac:dyDescent="0.2">
      <c r="A11" s="93" t="s">
        <v>193</v>
      </c>
      <c r="B11" s="93"/>
      <c r="C11" s="93"/>
      <c r="D11" s="93"/>
      <c r="E11" s="93"/>
      <c r="F11" s="93"/>
      <c r="G11" s="93"/>
      <c r="H11" s="93"/>
      <c r="I11" s="93"/>
    </row>
    <row r="13" spans="1:9" s="46" customFormat="1" ht="51" x14ac:dyDescent="0.2">
      <c r="A13" s="47" t="s">
        <v>0</v>
      </c>
      <c r="B13" s="47" t="s">
        <v>1</v>
      </c>
      <c r="C13" s="47" t="s">
        <v>3</v>
      </c>
      <c r="D13" s="47" t="s">
        <v>2</v>
      </c>
      <c r="E13" s="48" t="s">
        <v>4</v>
      </c>
      <c r="F13" s="47" t="s">
        <v>5</v>
      </c>
      <c r="G13" s="47" t="s">
        <v>6</v>
      </c>
      <c r="H13" s="47" t="s">
        <v>7</v>
      </c>
      <c r="I13" s="47" t="s">
        <v>8</v>
      </c>
    </row>
    <row r="14" spans="1:9" s="81" customFormat="1" ht="20.25" customHeight="1" x14ac:dyDescent="0.2">
      <c r="A14" s="90" t="s">
        <v>188</v>
      </c>
      <c r="B14" s="90" t="s">
        <v>194</v>
      </c>
      <c r="C14" s="83" t="s">
        <v>195</v>
      </c>
      <c r="D14" s="85" t="s">
        <v>199</v>
      </c>
      <c r="E14" s="83" t="s">
        <v>200</v>
      </c>
      <c r="F14" s="69">
        <f>30+D14</f>
        <v>45182</v>
      </c>
      <c r="G14" s="70" t="str">
        <f>+E14</f>
        <v>89,988.57</v>
      </c>
      <c r="H14" s="71">
        <v>0</v>
      </c>
      <c r="I14" s="72" t="s">
        <v>33</v>
      </c>
    </row>
    <row r="15" spans="1:9" s="81" customFormat="1" ht="20.25" customHeight="1" x14ac:dyDescent="0.2">
      <c r="A15" s="91"/>
      <c r="B15" s="91"/>
      <c r="C15" s="83" t="s">
        <v>196</v>
      </c>
      <c r="D15" s="85" t="s">
        <v>199</v>
      </c>
      <c r="E15" s="83" t="s">
        <v>200</v>
      </c>
      <c r="F15" s="69">
        <f>30+D15</f>
        <v>45182</v>
      </c>
      <c r="G15" s="70" t="str">
        <f>+E15</f>
        <v>89,988.57</v>
      </c>
      <c r="H15" s="71">
        <v>0</v>
      </c>
      <c r="I15" s="72" t="s">
        <v>33</v>
      </c>
    </row>
    <row r="16" spans="1:9" s="81" customFormat="1" ht="20.25" customHeight="1" x14ac:dyDescent="0.2">
      <c r="A16" s="91"/>
      <c r="B16" s="91"/>
      <c r="C16" s="83" t="s">
        <v>197</v>
      </c>
      <c r="D16" s="85" t="s">
        <v>199</v>
      </c>
      <c r="E16" s="83" t="s">
        <v>200</v>
      </c>
      <c r="F16" s="69">
        <f>30+D16</f>
        <v>45182</v>
      </c>
      <c r="G16" s="70" t="str">
        <f>+E16</f>
        <v>89,988.57</v>
      </c>
      <c r="H16" s="71">
        <v>0</v>
      </c>
      <c r="I16" s="72" t="s">
        <v>33</v>
      </c>
    </row>
    <row r="17" spans="1:9" s="81" customFormat="1" ht="20.25" customHeight="1" x14ac:dyDescent="0.2">
      <c r="A17" s="92"/>
      <c r="B17" s="92"/>
      <c r="C17" s="83" t="s">
        <v>198</v>
      </c>
      <c r="D17" s="85" t="s">
        <v>199</v>
      </c>
      <c r="E17" s="83" t="s">
        <v>200</v>
      </c>
      <c r="F17" s="69">
        <f t="shared" ref="F17:F261" si="0">30+D17</f>
        <v>45182</v>
      </c>
      <c r="G17" s="70" t="str">
        <f t="shared" ref="G17:G261" si="1">+E17</f>
        <v>89,988.57</v>
      </c>
      <c r="H17" s="71">
        <v>0</v>
      </c>
      <c r="I17" s="72" t="s">
        <v>33</v>
      </c>
    </row>
    <row r="18" spans="1:9" s="81" customFormat="1" ht="75.75" customHeight="1" x14ac:dyDescent="0.2">
      <c r="A18" s="82" t="s">
        <v>169</v>
      </c>
      <c r="B18" s="82" t="s">
        <v>201</v>
      </c>
      <c r="C18" s="83" t="s">
        <v>202</v>
      </c>
      <c r="D18" s="85" t="s">
        <v>204</v>
      </c>
      <c r="E18" s="83" t="s">
        <v>203</v>
      </c>
      <c r="F18" s="69">
        <f t="shared" si="0"/>
        <v>45443</v>
      </c>
      <c r="G18" s="70" t="str">
        <f t="shared" si="1"/>
        <v>19,195.06</v>
      </c>
      <c r="H18" s="71">
        <v>0</v>
      </c>
      <c r="I18" s="72" t="s">
        <v>33</v>
      </c>
    </row>
    <row r="19" spans="1:9" s="81" customFormat="1" ht="78" customHeight="1" x14ac:dyDescent="0.2">
      <c r="A19" s="82" t="s">
        <v>165</v>
      </c>
      <c r="B19" s="82" t="s">
        <v>205</v>
      </c>
      <c r="C19" s="83" t="s">
        <v>206</v>
      </c>
      <c r="D19" s="85" t="s">
        <v>207</v>
      </c>
      <c r="E19" s="83" t="s">
        <v>208</v>
      </c>
      <c r="F19" s="69">
        <f t="shared" si="0"/>
        <v>45451</v>
      </c>
      <c r="G19" s="70" t="str">
        <f t="shared" si="1"/>
        <v>95,200.17</v>
      </c>
      <c r="H19" s="71">
        <v>0</v>
      </c>
      <c r="I19" s="72" t="s">
        <v>33</v>
      </c>
    </row>
    <row r="20" spans="1:9" s="81" customFormat="1" ht="66.75" customHeight="1" x14ac:dyDescent="0.2">
      <c r="A20" s="82" t="s">
        <v>212</v>
      </c>
      <c r="B20" s="82" t="s">
        <v>209</v>
      </c>
      <c r="C20" s="83" t="s">
        <v>210</v>
      </c>
      <c r="D20" s="85">
        <v>45373</v>
      </c>
      <c r="E20" s="83" t="s">
        <v>211</v>
      </c>
      <c r="F20" s="69">
        <f t="shared" si="0"/>
        <v>45403</v>
      </c>
      <c r="G20" s="70" t="str">
        <f t="shared" si="1"/>
        <v>288,866.36</v>
      </c>
      <c r="H20" s="71">
        <v>0</v>
      </c>
      <c r="I20" s="72" t="s">
        <v>33</v>
      </c>
    </row>
    <row r="21" spans="1:9" s="81" customFormat="1" ht="69.75" customHeight="1" x14ac:dyDescent="0.2">
      <c r="A21" s="82" t="s">
        <v>165</v>
      </c>
      <c r="B21" s="82" t="s">
        <v>213</v>
      </c>
      <c r="C21" s="83" t="s">
        <v>214</v>
      </c>
      <c r="D21" s="85">
        <v>45421</v>
      </c>
      <c r="E21" s="83" t="s">
        <v>215</v>
      </c>
      <c r="F21" s="69">
        <f t="shared" si="0"/>
        <v>45451</v>
      </c>
      <c r="G21" s="70" t="str">
        <f t="shared" si="1"/>
        <v>2,911.85</v>
      </c>
      <c r="H21" s="71">
        <v>0</v>
      </c>
      <c r="I21" s="72" t="s">
        <v>33</v>
      </c>
    </row>
    <row r="22" spans="1:9" s="81" customFormat="1" ht="78" customHeight="1" x14ac:dyDescent="0.2">
      <c r="A22" s="82" t="s">
        <v>166</v>
      </c>
      <c r="B22" s="82" t="s">
        <v>216</v>
      </c>
      <c r="C22" s="83" t="s">
        <v>217</v>
      </c>
      <c r="D22" s="85">
        <v>45429</v>
      </c>
      <c r="E22" s="83" t="s">
        <v>218</v>
      </c>
      <c r="F22" s="69">
        <f t="shared" si="0"/>
        <v>45459</v>
      </c>
      <c r="G22" s="70" t="str">
        <f t="shared" si="1"/>
        <v>22,716.43</v>
      </c>
      <c r="H22" s="71">
        <v>0</v>
      </c>
      <c r="I22" s="72" t="s">
        <v>33</v>
      </c>
    </row>
    <row r="23" spans="1:9" s="81" customFormat="1" ht="81" customHeight="1" x14ac:dyDescent="0.2">
      <c r="A23" s="82" t="s">
        <v>165</v>
      </c>
      <c r="B23" s="82" t="s">
        <v>219</v>
      </c>
      <c r="C23" s="83" t="s">
        <v>220</v>
      </c>
      <c r="D23" s="85">
        <v>45420</v>
      </c>
      <c r="E23" s="83" t="s">
        <v>221</v>
      </c>
      <c r="F23" s="69">
        <f t="shared" si="0"/>
        <v>45450</v>
      </c>
      <c r="G23" s="70" t="str">
        <f t="shared" si="1"/>
        <v>6,990.32</v>
      </c>
      <c r="H23" s="71">
        <v>0</v>
      </c>
      <c r="I23" s="72" t="s">
        <v>33</v>
      </c>
    </row>
    <row r="24" spans="1:9" s="81" customFormat="1" ht="88.5" customHeight="1" x14ac:dyDescent="0.2">
      <c r="A24" s="82" t="s">
        <v>165</v>
      </c>
      <c r="B24" s="82" t="s">
        <v>222</v>
      </c>
      <c r="C24" s="83" t="s">
        <v>223</v>
      </c>
      <c r="D24" s="85">
        <v>45443</v>
      </c>
      <c r="E24" s="83" t="s">
        <v>224</v>
      </c>
      <c r="F24" s="69">
        <f t="shared" si="0"/>
        <v>45473</v>
      </c>
      <c r="G24" s="70" t="str">
        <f t="shared" si="1"/>
        <v>4,497.38</v>
      </c>
      <c r="H24" s="71">
        <v>0</v>
      </c>
      <c r="I24" s="72" t="s">
        <v>33</v>
      </c>
    </row>
    <row r="25" spans="1:9" s="81" customFormat="1" ht="80.25" customHeight="1" x14ac:dyDescent="0.2">
      <c r="A25" s="82" t="s">
        <v>11</v>
      </c>
      <c r="B25" s="82" t="s">
        <v>225</v>
      </c>
      <c r="C25" s="83" t="s">
        <v>226</v>
      </c>
      <c r="D25" s="85">
        <v>45404</v>
      </c>
      <c r="E25" s="83" t="s">
        <v>227</v>
      </c>
      <c r="F25" s="69">
        <f t="shared" si="0"/>
        <v>45434</v>
      </c>
      <c r="G25" s="70" t="str">
        <f t="shared" si="1"/>
        <v>574,665.92</v>
      </c>
      <c r="H25" s="71">
        <v>0</v>
      </c>
      <c r="I25" s="72" t="s">
        <v>33</v>
      </c>
    </row>
    <row r="26" spans="1:9" s="84" customFormat="1" ht="65.25" customHeight="1" x14ac:dyDescent="0.2">
      <c r="A26" s="47" t="s">
        <v>0</v>
      </c>
      <c r="B26" s="47" t="s">
        <v>1</v>
      </c>
      <c r="C26" s="47" t="s">
        <v>3</v>
      </c>
      <c r="D26" s="47" t="s">
        <v>2</v>
      </c>
      <c r="E26" s="48" t="s">
        <v>4</v>
      </c>
      <c r="F26" s="47" t="s">
        <v>5</v>
      </c>
      <c r="G26" s="47" t="s">
        <v>6</v>
      </c>
      <c r="H26" s="47" t="s">
        <v>7</v>
      </c>
      <c r="I26" s="47" t="s">
        <v>8</v>
      </c>
    </row>
    <row r="27" spans="1:9" s="81" customFormat="1" ht="84" customHeight="1" x14ac:dyDescent="0.2">
      <c r="A27" s="82" t="s">
        <v>168</v>
      </c>
      <c r="B27" s="82" t="s">
        <v>228</v>
      </c>
      <c r="C27" s="83" t="s">
        <v>229</v>
      </c>
      <c r="D27" s="85">
        <v>45420</v>
      </c>
      <c r="E27" s="83" t="s">
        <v>230</v>
      </c>
      <c r="F27" s="69">
        <f t="shared" si="0"/>
        <v>45450</v>
      </c>
      <c r="G27" s="70" t="str">
        <f t="shared" si="1"/>
        <v>253,500.00</v>
      </c>
      <c r="H27" s="71">
        <v>0</v>
      </c>
      <c r="I27" s="72" t="s">
        <v>178</v>
      </c>
    </row>
    <row r="28" spans="1:9" s="81" customFormat="1" ht="81" customHeight="1" x14ac:dyDescent="0.2">
      <c r="A28" s="82" t="s">
        <v>190</v>
      </c>
      <c r="B28" s="82" t="s">
        <v>231</v>
      </c>
      <c r="C28" s="83" t="s">
        <v>185</v>
      </c>
      <c r="D28" s="85">
        <v>45419</v>
      </c>
      <c r="E28" s="83" t="s">
        <v>232</v>
      </c>
      <c r="F28" s="69">
        <f t="shared" si="0"/>
        <v>45449</v>
      </c>
      <c r="G28" s="70" t="str">
        <f t="shared" si="1"/>
        <v>83,981.01</v>
      </c>
      <c r="H28" s="71">
        <v>0</v>
      </c>
      <c r="I28" s="72" t="s">
        <v>33</v>
      </c>
    </row>
    <row r="29" spans="1:9" s="81" customFormat="1" ht="111" customHeight="1" x14ac:dyDescent="0.2">
      <c r="A29" s="82" t="s">
        <v>170</v>
      </c>
      <c r="B29" s="82" t="s">
        <v>233</v>
      </c>
      <c r="C29" s="83" t="s">
        <v>234</v>
      </c>
      <c r="D29" s="85">
        <v>45435</v>
      </c>
      <c r="E29" s="83" t="s">
        <v>235</v>
      </c>
      <c r="F29" s="69">
        <f t="shared" si="0"/>
        <v>45465</v>
      </c>
      <c r="G29" s="70" t="str">
        <f t="shared" si="1"/>
        <v>283,200.00</v>
      </c>
      <c r="H29" s="71">
        <v>0</v>
      </c>
      <c r="I29" s="72" t="s">
        <v>33</v>
      </c>
    </row>
    <row r="30" spans="1:9" s="81" customFormat="1" ht="100.5" customHeight="1" x14ac:dyDescent="0.2">
      <c r="A30" s="82" t="s">
        <v>191</v>
      </c>
      <c r="B30" s="82" t="s">
        <v>236</v>
      </c>
      <c r="C30" s="83" t="s">
        <v>237</v>
      </c>
      <c r="D30" s="85">
        <v>45418</v>
      </c>
      <c r="E30" s="83" t="s">
        <v>238</v>
      </c>
      <c r="F30" s="69">
        <f t="shared" si="0"/>
        <v>45448</v>
      </c>
      <c r="G30" s="70" t="str">
        <f t="shared" si="1"/>
        <v>1,547,654.96</v>
      </c>
      <c r="H30" s="71">
        <v>0</v>
      </c>
      <c r="I30" s="72" t="s">
        <v>33</v>
      </c>
    </row>
    <row r="31" spans="1:9" s="81" customFormat="1" ht="81" customHeight="1" x14ac:dyDescent="0.2">
      <c r="A31" s="82" t="s">
        <v>189</v>
      </c>
      <c r="B31" s="82" t="s">
        <v>239</v>
      </c>
      <c r="C31" s="83" t="s">
        <v>240</v>
      </c>
      <c r="D31" s="85">
        <v>45426</v>
      </c>
      <c r="E31" s="83" t="s">
        <v>241</v>
      </c>
      <c r="F31" s="69">
        <f t="shared" si="0"/>
        <v>45456</v>
      </c>
      <c r="G31" s="70" t="str">
        <f t="shared" si="1"/>
        <v>676,730.00</v>
      </c>
      <c r="H31" s="71">
        <v>0</v>
      </c>
      <c r="I31" s="72" t="s">
        <v>33</v>
      </c>
    </row>
    <row r="32" spans="1:9" s="81" customFormat="1" ht="68.25" customHeight="1" x14ac:dyDescent="0.2">
      <c r="A32" s="82" t="s">
        <v>11</v>
      </c>
      <c r="B32" s="82" t="s">
        <v>242</v>
      </c>
      <c r="C32" s="83" t="s">
        <v>243</v>
      </c>
      <c r="D32" s="85">
        <v>45440</v>
      </c>
      <c r="E32" s="83" t="s">
        <v>244</v>
      </c>
      <c r="F32" s="69">
        <f t="shared" si="0"/>
        <v>45470</v>
      </c>
      <c r="G32" s="70" t="str">
        <f t="shared" si="1"/>
        <v>874,000.00</v>
      </c>
      <c r="H32" s="71">
        <v>0</v>
      </c>
      <c r="I32" s="72" t="s">
        <v>33</v>
      </c>
    </row>
    <row r="33" spans="1:9" s="81" customFormat="1" ht="76.5" customHeight="1" x14ac:dyDescent="0.2">
      <c r="A33" s="82" t="s">
        <v>164</v>
      </c>
      <c r="B33" s="82" t="s">
        <v>245</v>
      </c>
      <c r="C33" s="83" t="s">
        <v>246</v>
      </c>
      <c r="D33" s="85">
        <v>45439</v>
      </c>
      <c r="E33" s="83" t="s">
        <v>247</v>
      </c>
      <c r="F33" s="69">
        <f t="shared" si="0"/>
        <v>45469</v>
      </c>
      <c r="G33" s="70" t="str">
        <f t="shared" si="1"/>
        <v>72,632.15</v>
      </c>
      <c r="H33" s="71">
        <v>0</v>
      </c>
      <c r="I33" s="72" t="s">
        <v>33</v>
      </c>
    </row>
    <row r="34" spans="1:9" s="81" customFormat="1" ht="90" customHeight="1" x14ac:dyDescent="0.2">
      <c r="A34" s="82" t="s">
        <v>173</v>
      </c>
      <c r="B34" s="82" t="s">
        <v>248</v>
      </c>
      <c r="C34" s="83" t="s">
        <v>249</v>
      </c>
      <c r="D34" s="85">
        <v>45412</v>
      </c>
      <c r="E34" s="83" t="s">
        <v>174</v>
      </c>
      <c r="F34" s="69">
        <f t="shared" si="0"/>
        <v>45442</v>
      </c>
      <c r="G34" s="70" t="str">
        <f t="shared" si="1"/>
        <v>356,700.00</v>
      </c>
      <c r="H34" s="71">
        <v>0</v>
      </c>
      <c r="I34" s="72" t="s">
        <v>33</v>
      </c>
    </row>
    <row r="35" spans="1:9" s="81" customFormat="1" ht="82.5" customHeight="1" x14ac:dyDescent="0.2">
      <c r="A35" s="82" t="s">
        <v>252</v>
      </c>
      <c r="B35" s="82" t="s">
        <v>250</v>
      </c>
      <c r="C35" s="83" t="s">
        <v>251</v>
      </c>
      <c r="D35" s="85">
        <v>45653</v>
      </c>
      <c r="E35" s="83" t="s">
        <v>253</v>
      </c>
      <c r="F35" s="69">
        <f t="shared" si="0"/>
        <v>45683</v>
      </c>
      <c r="G35" s="70" t="str">
        <f t="shared" si="1"/>
        <v>1,096,400.00</v>
      </c>
      <c r="H35" s="71">
        <v>0</v>
      </c>
      <c r="I35" s="72" t="s">
        <v>33</v>
      </c>
    </row>
    <row r="36" spans="1:9" s="81" customFormat="1" ht="95.25" customHeight="1" x14ac:dyDescent="0.2">
      <c r="A36" s="82" t="s">
        <v>192</v>
      </c>
      <c r="B36" s="82" t="s">
        <v>254</v>
      </c>
      <c r="C36" s="83" t="s">
        <v>255</v>
      </c>
      <c r="D36" s="85">
        <v>45404</v>
      </c>
      <c r="E36" s="83" t="s">
        <v>256</v>
      </c>
      <c r="F36" s="69">
        <f t="shared" si="0"/>
        <v>45434</v>
      </c>
      <c r="G36" s="70" t="str">
        <f t="shared" si="1"/>
        <v>5,583.76</v>
      </c>
      <c r="H36" s="71">
        <v>0</v>
      </c>
      <c r="I36" s="72" t="s">
        <v>33</v>
      </c>
    </row>
    <row r="37" spans="1:9" s="84" customFormat="1" ht="60" customHeight="1" x14ac:dyDescent="0.2">
      <c r="A37" s="47" t="s">
        <v>0</v>
      </c>
      <c r="B37" s="47" t="s">
        <v>1</v>
      </c>
      <c r="C37" s="47" t="s">
        <v>3</v>
      </c>
      <c r="D37" s="47" t="s">
        <v>2</v>
      </c>
      <c r="E37" s="48" t="s">
        <v>4</v>
      </c>
      <c r="F37" s="47" t="s">
        <v>5</v>
      </c>
      <c r="G37" s="47" t="s">
        <v>6</v>
      </c>
      <c r="H37" s="47" t="s">
        <v>7</v>
      </c>
      <c r="I37" s="47" t="s">
        <v>8</v>
      </c>
    </row>
    <row r="38" spans="1:9" s="81" customFormat="1" ht="76.5" customHeight="1" x14ac:dyDescent="0.2">
      <c r="A38" s="82" t="s">
        <v>166</v>
      </c>
      <c r="B38" s="82" t="s">
        <v>257</v>
      </c>
      <c r="C38" s="83" t="s">
        <v>258</v>
      </c>
      <c r="D38" s="85">
        <v>45435</v>
      </c>
      <c r="E38" s="83" t="s">
        <v>259</v>
      </c>
      <c r="F38" s="69">
        <f t="shared" si="0"/>
        <v>45465</v>
      </c>
      <c r="G38" s="70" t="str">
        <f t="shared" si="1"/>
        <v>42,317.94</v>
      </c>
      <c r="H38" s="71">
        <v>0</v>
      </c>
      <c r="I38" s="72" t="s">
        <v>33</v>
      </c>
    </row>
    <row r="39" spans="1:9" s="81" customFormat="1" ht="106.5" customHeight="1" x14ac:dyDescent="0.2">
      <c r="A39" s="82" t="s">
        <v>262</v>
      </c>
      <c r="B39" s="82" t="s">
        <v>260</v>
      </c>
      <c r="C39" s="83" t="s">
        <v>261</v>
      </c>
      <c r="D39" s="85">
        <v>45605</v>
      </c>
      <c r="E39" s="83" t="s">
        <v>183</v>
      </c>
      <c r="F39" s="69">
        <f t="shared" si="0"/>
        <v>45635</v>
      </c>
      <c r="G39" s="70" t="str">
        <f t="shared" si="1"/>
        <v>354,000.0</v>
      </c>
      <c r="H39" s="71">
        <v>0</v>
      </c>
      <c r="I39" s="72" t="s">
        <v>33</v>
      </c>
    </row>
    <row r="40" spans="1:9" s="81" customFormat="1" ht="83.25" customHeight="1" x14ac:dyDescent="0.2">
      <c r="A40" s="82" t="s">
        <v>169</v>
      </c>
      <c r="B40" s="82" t="s">
        <v>263</v>
      </c>
      <c r="C40" s="83" t="s">
        <v>264</v>
      </c>
      <c r="D40" s="85">
        <v>45413</v>
      </c>
      <c r="E40" s="83" t="s">
        <v>265</v>
      </c>
      <c r="F40" s="69">
        <f t="shared" si="0"/>
        <v>45443</v>
      </c>
      <c r="G40" s="70" t="str">
        <f t="shared" si="1"/>
        <v>20,761.69</v>
      </c>
      <c r="H40" s="71">
        <v>0</v>
      </c>
      <c r="I40" s="72" t="s">
        <v>33</v>
      </c>
    </row>
    <row r="41" spans="1:9" s="81" customFormat="1" ht="83.25" customHeight="1" x14ac:dyDescent="0.2">
      <c r="A41" s="82" t="s">
        <v>169</v>
      </c>
      <c r="B41" s="82" t="s">
        <v>266</v>
      </c>
      <c r="C41" s="83" t="s">
        <v>267</v>
      </c>
      <c r="D41" s="85">
        <v>45383</v>
      </c>
      <c r="E41" s="83" t="s">
        <v>268</v>
      </c>
      <c r="F41" s="69">
        <f t="shared" si="0"/>
        <v>45413</v>
      </c>
      <c r="G41" s="70" t="str">
        <f t="shared" si="1"/>
        <v>122,125.14</v>
      </c>
      <c r="H41" s="71">
        <v>0</v>
      </c>
      <c r="I41" s="72" t="s">
        <v>33</v>
      </c>
    </row>
    <row r="42" spans="1:9" s="81" customFormat="1" ht="73.5" customHeight="1" x14ac:dyDescent="0.2">
      <c r="A42" s="82" t="s">
        <v>164</v>
      </c>
      <c r="B42" s="82" t="s">
        <v>269</v>
      </c>
      <c r="C42" s="83" t="s">
        <v>270</v>
      </c>
      <c r="D42" s="85">
        <v>45416</v>
      </c>
      <c r="E42" s="83" t="s">
        <v>271</v>
      </c>
      <c r="F42" s="69">
        <f t="shared" si="0"/>
        <v>45446</v>
      </c>
      <c r="G42" s="70" t="str">
        <f t="shared" si="1"/>
        <v>10,868.68</v>
      </c>
      <c r="H42" s="71">
        <v>0</v>
      </c>
      <c r="I42" s="72" t="s">
        <v>33</v>
      </c>
    </row>
    <row r="43" spans="1:9" s="81" customFormat="1" ht="33.75" customHeight="1" x14ac:dyDescent="0.2">
      <c r="A43" s="90" t="s">
        <v>165</v>
      </c>
      <c r="B43" s="90" t="s">
        <v>272</v>
      </c>
      <c r="C43" s="83" t="s">
        <v>273</v>
      </c>
      <c r="D43" s="85">
        <v>45412</v>
      </c>
      <c r="E43" s="83" t="s">
        <v>276</v>
      </c>
      <c r="F43" s="69">
        <f t="shared" si="0"/>
        <v>45442</v>
      </c>
      <c r="G43" s="70" t="str">
        <f t="shared" si="1"/>
        <v>38,188.94</v>
      </c>
      <c r="H43" s="71">
        <v>0</v>
      </c>
      <c r="I43" s="72" t="s">
        <v>33</v>
      </c>
    </row>
    <row r="44" spans="1:9" s="81" customFormat="1" ht="33.75" customHeight="1" x14ac:dyDescent="0.2">
      <c r="A44" s="91"/>
      <c r="B44" s="91"/>
      <c r="C44" s="83" t="s">
        <v>274</v>
      </c>
      <c r="D44" s="85">
        <v>45412</v>
      </c>
      <c r="E44" s="83" t="s">
        <v>277</v>
      </c>
      <c r="F44" s="69">
        <f t="shared" si="0"/>
        <v>45442</v>
      </c>
      <c r="G44" s="70" t="str">
        <f t="shared" si="1"/>
        <v>10,080.59</v>
      </c>
      <c r="H44" s="71">
        <v>0</v>
      </c>
      <c r="I44" s="72" t="s">
        <v>33</v>
      </c>
    </row>
    <row r="45" spans="1:9" s="81" customFormat="1" ht="33.75" customHeight="1" x14ac:dyDescent="0.2">
      <c r="A45" s="92"/>
      <c r="B45" s="92"/>
      <c r="C45" s="83" t="s">
        <v>275</v>
      </c>
      <c r="D45" s="85">
        <v>45412</v>
      </c>
      <c r="E45" s="83" t="s">
        <v>278</v>
      </c>
      <c r="F45" s="69">
        <f t="shared" si="0"/>
        <v>45442</v>
      </c>
      <c r="G45" s="70" t="str">
        <f t="shared" si="1"/>
        <v>4,192.40</v>
      </c>
      <c r="H45" s="71">
        <v>0</v>
      </c>
      <c r="I45" s="72" t="s">
        <v>33</v>
      </c>
    </row>
    <row r="46" spans="1:9" s="81" customFormat="1" ht="72.75" customHeight="1" x14ac:dyDescent="0.2">
      <c r="A46" s="82" t="s">
        <v>165</v>
      </c>
      <c r="B46" s="82" t="s">
        <v>279</v>
      </c>
      <c r="C46" s="83" t="s">
        <v>280</v>
      </c>
      <c r="D46" s="85">
        <v>45416</v>
      </c>
      <c r="E46" s="83" t="s">
        <v>281</v>
      </c>
      <c r="F46" s="69">
        <f t="shared" si="0"/>
        <v>45446</v>
      </c>
      <c r="G46" s="70" t="str">
        <f t="shared" si="1"/>
        <v>5,571.44</v>
      </c>
      <c r="H46" s="71">
        <v>0</v>
      </c>
      <c r="I46" s="72" t="s">
        <v>33</v>
      </c>
    </row>
    <row r="47" spans="1:9" s="81" customFormat="1" ht="80.25" customHeight="1" x14ac:dyDescent="0.2">
      <c r="A47" s="82" t="s">
        <v>179</v>
      </c>
      <c r="B47" s="82" t="s">
        <v>282</v>
      </c>
      <c r="C47" s="83" t="s">
        <v>283</v>
      </c>
      <c r="D47" s="85">
        <v>45404</v>
      </c>
      <c r="E47" s="83" t="s">
        <v>284</v>
      </c>
      <c r="F47" s="69">
        <f t="shared" si="0"/>
        <v>45434</v>
      </c>
      <c r="G47" s="70" t="str">
        <f t="shared" si="1"/>
        <v>27,067.40</v>
      </c>
      <c r="H47" s="71">
        <v>0</v>
      </c>
      <c r="I47" s="72" t="s">
        <v>33</v>
      </c>
    </row>
    <row r="48" spans="1:9" s="81" customFormat="1" ht="26.25" customHeight="1" x14ac:dyDescent="0.2">
      <c r="A48" s="90" t="s">
        <v>166</v>
      </c>
      <c r="B48" s="90" t="s">
        <v>285</v>
      </c>
      <c r="C48" s="83" t="s">
        <v>286</v>
      </c>
      <c r="D48" s="85">
        <v>45369</v>
      </c>
      <c r="E48" s="83" t="s">
        <v>289</v>
      </c>
      <c r="F48" s="69">
        <f t="shared" si="0"/>
        <v>45399</v>
      </c>
      <c r="G48" s="70" t="str">
        <f t="shared" si="1"/>
        <v>17,274.57</v>
      </c>
      <c r="H48" s="71">
        <v>0</v>
      </c>
      <c r="I48" s="72" t="s">
        <v>33</v>
      </c>
    </row>
    <row r="49" spans="1:9" s="81" customFormat="1" ht="26.25" customHeight="1" x14ac:dyDescent="0.2">
      <c r="A49" s="91"/>
      <c r="B49" s="91"/>
      <c r="C49" s="83" t="s">
        <v>287</v>
      </c>
      <c r="D49" s="85">
        <v>45400</v>
      </c>
      <c r="E49" s="83" t="s">
        <v>290</v>
      </c>
      <c r="F49" s="69">
        <f t="shared" si="0"/>
        <v>45430</v>
      </c>
      <c r="G49" s="70" t="str">
        <f t="shared" si="1"/>
        <v>19,454.71</v>
      </c>
      <c r="H49" s="71">
        <v>0</v>
      </c>
      <c r="I49" s="72" t="s">
        <v>33</v>
      </c>
    </row>
    <row r="50" spans="1:9" s="81" customFormat="1" ht="26.25" customHeight="1" x14ac:dyDescent="0.2">
      <c r="A50" s="92"/>
      <c r="B50" s="92"/>
      <c r="C50" s="83" t="s">
        <v>288</v>
      </c>
      <c r="D50" s="85">
        <v>45429</v>
      </c>
      <c r="E50" s="83" t="s">
        <v>291</v>
      </c>
      <c r="F50" s="69">
        <f t="shared" si="0"/>
        <v>45459</v>
      </c>
      <c r="G50" s="70" t="str">
        <f t="shared" si="1"/>
        <v>21,037.17</v>
      </c>
      <c r="H50" s="71">
        <v>0</v>
      </c>
      <c r="I50" s="72" t="s">
        <v>33</v>
      </c>
    </row>
    <row r="51" spans="1:9" s="81" customFormat="1" ht="32.25" customHeight="1" x14ac:dyDescent="0.2">
      <c r="A51" s="90" t="s">
        <v>169</v>
      </c>
      <c r="B51" s="90" t="s">
        <v>292</v>
      </c>
      <c r="C51" s="83" t="s">
        <v>293</v>
      </c>
      <c r="D51" s="85">
        <v>45383</v>
      </c>
      <c r="E51" s="83" t="s">
        <v>296</v>
      </c>
      <c r="F51" s="69">
        <f t="shared" si="0"/>
        <v>45413</v>
      </c>
      <c r="G51" s="70" t="str">
        <f t="shared" si="1"/>
        <v>26,492.29</v>
      </c>
      <c r="H51" s="71">
        <v>0</v>
      </c>
      <c r="I51" s="72" t="s">
        <v>33</v>
      </c>
    </row>
    <row r="52" spans="1:9" s="81" customFormat="1" ht="32.25" customHeight="1" x14ac:dyDescent="0.2">
      <c r="A52" s="91"/>
      <c r="B52" s="91"/>
      <c r="C52" s="83" t="s">
        <v>294</v>
      </c>
      <c r="D52" s="85">
        <v>45414</v>
      </c>
      <c r="E52" s="83" t="s">
        <v>297</v>
      </c>
      <c r="F52" s="69">
        <f t="shared" si="0"/>
        <v>45444</v>
      </c>
      <c r="G52" s="70" t="str">
        <f t="shared" si="1"/>
        <v>23,652.86</v>
      </c>
      <c r="H52" s="71">
        <v>0</v>
      </c>
      <c r="I52" s="72" t="s">
        <v>33</v>
      </c>
    </row>
    <row r="53" spans="1:9" s="81" customFormat="1" ht="32.25" customHeight="1" x14ac:dyDescent="0.2">
      <c r="A53" s="92"/>
      <c r="B53" s="92"/>
      <c r="C53" s="83" t="s">
        <v>295</v>
      </c>
      <c r="D53" s="85">
        <v>45445</v>
      </c>
      <c r="E53" s="83" t="s">
        <v>298</v>
      </c>
      <c r="F53" s="69">
        <f t="shared" si="0"/>
        <v>45475</v>
      </c>
      <c r="G53" s="70" t="str">
        <f t="shared" si="1"/>
        <v>24,314.34</v>
      </c>
      <c r="H53" s="71">
        <v>0</v>
      </c>
      <c r="I53" s="72" t="s">
        <v>33</v>
      </c>
    </row>
    <row r="54" spans="1:9" s="84" customFormat="1" ht="55.5" customHeight="1" x14ac:dyDescent="0.2">
      <c r="A54" s="47" t="s">
        <v>0</v>
      </c>
      <c r="B54" s="47" t="s">
        <v>1</v>
      </c>
      <c r="C54" s="47" t="s">
        <v>3</v>
      </c>
      <c r="D54" s="47" t="s">
        <v>2</v>
      </c>
      <c r="E54" s="48" t="s">
        <v>4</v>
      </c>
      <c r="F54" s="47" t="s">
        <v>5</v>
      </c>
      <c r="G54" s="47" t="s">
        <v>6</v>
      </c>
      <c r="H54" s="47" t="s">
        <v>7</v>
      </c>
      <c r="I54" s="47" t="s">
        <v>8</v>
      </c>
    </row>
    <row r="55" spans="1:9" s="81" customFormat="1" ht="78.75" customHeight="1" x14ac:dyDescent="0.2">
      <c r="A55" s="82" t="s">
        <v>165</v>
      </c>
      <c r="B55" s="82" t="s">
        <v>299</v>
      </c>
      <c r="C55" s="83" t="s">
        <v>300</v>
      </c>
      <c r="D55" s="85">
        <v>45439</v>
      </c>
      <c r="E55" s="83" t="s">
        <v>301</v>
      </c>
      <c r="F55" s="69">
        <f t="shared" si="0"/>
        <v>45469</v>
      </c>
      <c r="G55" s="70" t="str">
        <f t="shared" si="1"/>
        <v>41,614.23</v>
      </c>
      <c r="H55" s="71">
        <v>0</v>
      </c>
      <c r="I55" s="72" t="s">
        <v>33</v>
      </c>
    </row>
    <row r="56" spans="1:9" s="81" customFormat="1" ht="39.75" customHeight="1" x14ac:dyDescent="0.2">
      <c r="A56" s="90" t="s">
        <v>165</v>
      </c>
      <c r="B56" s="90" t="s">
        <v>302</v>
      </c>
      <c r="C56" s="83" t="s">
        <v>303</v>
      </c>
      <c r="D56" s="85">
        <v>45418</v>
      </c>
      <c r="E56" s="83" t="s">
        <v>305</v>
      </c>
      <c r="F56" s="69">
        <f t="shared" si="0"/>
        <v>45448</v>
      </c>
      <c r="G56" s="70" t="str">
        <f t="shared" si="1"/>
        <v>48,278.17</v>
      </c>
      <c r="H56" s="71">
        <v>0</v>
      </c>
      <c r="I56" s="72" t="s">
        <v>33</v>
      </c>
    </row>
    <row r="57" spans="1:9" s="81" customFormat="1" ht="39.75" customHeight="1" x14ac:dyDescent="0.2">
      <c r="A57" s="92"/>
      <c r="B57" s="92"/>
      <c r="C57" s="83" t="s">
        <v>304</v>
      </c>
      <c r="D57" s="85">
        <v>45446</v>
      </c>
      <c r="E57" s="83" t="s">
        <v>306</v>
      </c>
      <c r="F57" s="69">
        <f t="shared" si="0"/>
        <v>45476</v>
      </c>
      <c r="G57" s="70" t="str">
        <f t="shared" si="1"/>
        <v>52,650.73</v>
      </c>
      <c r="H57" s="71">
        <v>0</v>
      </c>
      <c r="I57" s="72" t="s">
        <v>33</v>
      </c>
    </row>
    <row r="58" spans="1:9" s="81" customFormat="1" ht="76.5" customHeight="1" x14ac:dyDescent="0.2">
      <c r="A58" s="82" t="s">
        <v>165</v>
      </c>
      <c r="B58" s="82" t="s">
        <v>307</v>
      </c>
      <c r="C58" s="83" t="s">
        <v>308</v>
      </c>
      <c r="D58" s="85">
        <v>45447</v>
      </c>
      <c r="E58" s="83" t="s">
        <v>309</v>
      </c>
      <c r="F58" s="69">
        <f t="shared" si="0"/>
        <v>45477</v>
      </c>
      <c r="G58" s="70" t="str">
        <f t="shared" si="1"/>
        <v>6,673.14</v>
      </c>
      <c r="H58" s="71">
        <v>0</v>
      </c>
      <c r="I58" s="72" t="s">
        <v>33</v>
      </c>
    </row>
    <row r="59" spans="1:9" s="81" customFormat="1" ht="75" customHeight="1" x14ac:dyDescent="0.2">
      <c r="A59" s="82" t="s">
        <v>165</v>
      </c>
      <c r="B59" s="82" t="s">
        <v>310</v>
      </c>
      <c r="C59" s="83" t="s">
        <v>311</v>
      </c>
      <c r="D59" s="85">
        <v>45448</v>
      </c>
      <c r="E59" s="83" t="s">
        <v>312</v>
      </c>
      <c r="F59" s="69">
        <f t="shared" si="0"/>
        <v>45478</v>
      </c>
      <c r="G59" s="70" t="str">
        <f t="shared" si="1"/>
        <v>16,143.85</v>
      </c>
      <c r="H59" s="71">
        <v>0</v>
      </c>
      <c r="I59" s="72" t="s">
        <v>33</v>
      </c>
    </row>
    <row r="60" spans="1:9" s="81" customFormat="1" ht="97.5" customHeight="1" x14ac:dyDescent="0.2">
      <c r="A60" s="82" t="s">
        <v>184</v>
      </c>
      <c r="B60" s="82" t="s">
        <v>313</v>
      </c>
      <c r="C60" s="83" t="s">
        <v>314</v>
      </c>
      <c r="D60" s="85">
        <v>45439</v>
      </c>
      <c r="E60" s="83" t="s">
        <v>315</v>
      </c>
      <c r="F60" s="69">
        <f t="shared" si="0"/>
        <v>45469</v>
      </c>
      <c r="G60" s="70" t="str">
        <f t="shared" si="1"/>
        <v>22,420.0</v>
      </c>
      <c r="H60" s="71">
        <v>0</v>
      </c>
      <c r="I60" s="72" t="s">
        <v>33</v>
      </c>
    </row>
    <row r="61" spans="1:9" s="81" customFormat="1" ht="66" customHeight="1" x14ac:dyDescent="0.2">
      <c r="A61" s="82" t="s">
        <v>164</v>
      </c>
      <c r="B61" s="82" t="s">
        <v>316</v>
      </c>
      <c r="C61" s="83" t="s">
        <v>317</v>
      </c>
      <c r="D61" s="85">
        <v>45439</v>
      </c>
      <c r="E61" s="83" t="s">
        <v>318</v>
      </c>
      <c r="F61" s="69">
        <f t="shared" si="0"/>
        <v>45469</v>
      </c>
      <c r="G61" s="70" t="str">
        <f t="shared" si="1"/>
        <v>1,693,700.70</v>
      </c>
      <c r="H61" s="71">
        <v>0</v>
      </c>
      <c r="I61" s="72" t="s">
        <v>33</v>
      </c>
    </row>
    <row r="62" spans="1:9" s="81" customFormat="1" ht="85.5" customHeight="1" x14ac:dyDescent="0.2">
      <c r="A62" s="82" t="s">
        <v>321</v>
      </c>
      <c r="B62" s="82" t="s">
        <v>319</v>
      </c>
      <c r="C62" s="83" t="s">
        <v>320</v>
      </c>
      <c r="D62" s="85">
        <v>45434</v>
      </c>
      <c r="E62" s="83" t="s">
        <v>322</v>
      </c>
      <c r="F62" s="69">
        <f t="shared" si="0"/>
        <v>45464</v>
      </c>
      <c r="G62" s="70" t="str">
        <f t="shared" si="1"/>
        <v>300,000.00</v>
      </c>
      <c r="H62" s="71">
        <v>0</v>
      </c>
      <c r="I62" s="72" t="s">
        <v>33</v>
      </c>
    </row>
    <row r="63" spans="1:9" s="81" customFormat="1" ht="45.75" customHeight="1" x14ac:dyDescent="0.2">
      <c r="A63" s="90" t="s">
        <v>167</v>
      </c>
      <c r="B63" s="90" t="s">
        <v>323</v>
      </c>
      <c r="C63" s="83" t="s">
        <v>172</v>
      </c>
      <c r="D63" s="85">
        <v>45379</v>
      </c>
      <c r="E63" s="83" t="s">
        <v>176</v>
      </c>
      <c r="F63" s="69">
        <f t="shared" si="0"/>
        <v>45409</v>
      </c>
      <c r="G63" s="70" t="str">
        <f t="shared" si="1"/>
        <v>45,120.42</v>
      </c>
      <c r="H63" s="71">
        <v>0</v>
      </c>
      <c r="I63" s="72" t="s">
        <v>33</v>
      </c>
    </row>
    <row r="64" spans="1:9" s="81" customFormat="1" ht="45.75" customHeight="1" x14ac:dyDescent="0.2">
      <c r="A64" s="92"/>
      <c r="B64" s="92"/>
      <c r="C64" s="83" t="s">
        <v>175</v>
      </c>
      <c r="D64" s="85">
        <v>45410</v>
      </c>
      <c r="E64" s="83" t="s">
        <v>177</v>
      </c>
      <c r="F64" s="69">
        <f t="shared" si="0"/>
        <v>45440</v>
      </c>
      <c r="G64" s="70" t="str">
        <f t="shared" si="1"/>
        <v>45,160.77</v>
      </c>
      <c r="H64" s="71">
        <v>0</v>
      </c>
      <c r="I64" s="72" t="s">
        <v>33</v>
      </c>
    </row>
    <row r="65" spans="1:9" s="81" customFormat="1" ht="69" customHeight="1" x14ac:dyDescent="0.2">
      <c r="A65" s="82" t="s">
        <v>181</v>
      </c>
      <c r="B65" s="82" t="s">
        <v>324</v>
      </c>
      <c r="C65" s="83" t="s">
        <v>180</v>
      </c>
      <c r="D65" s="85">
        <v>45385</v>
      </c>
      <c r="E65" s="83" t="s">
        <v>182</v>
      </c>
      <c r="F65" s="69">
        <f t="shared" si="0"/>
        <v>45415</v>
      </c>
      <c r="G65" s="70" t="str">
        <f t="shared" si="1"/>
        <v>1,586,982.00</v>
      </c>
      <c r="H65" s="71">
        <v>0</v>
      </c>
      <c r="I65" s="72" t="s">
        <v>33</v>
      </c>
    </row>
    <row r="66" spans="1:9" s="81" customFormat="1" ht="66" customHeight="1" x14ac:dyDescent="0.2">
      <c r="A66" s="82" t="s">
        <v>171</v>
      </c>
      <c r="B66" s="82" t="s">
        <v>325</v>
      </c>
      <c r="C66" s="83" t="s">
        <v>326</v>
      </c>
      <c r="D66" s="85">
        <v>45420</v>
      </c>
      <c r="E66" s="83" t="s">
        <v>327</v>
      </c>
      <c r="F66" s="69">
        <f t="shared" si="0"/>
        <v>45450</v>
      </c>
      <c r="G66" s="70" t="str">
        <f t="shared" si="1"/>
        <v>1,494.00</v>
      </c>
      <c r="H66" s="71">
        <v>0</v>
      </c>
      <c r="I66" s="72" t="s">
        <v>33</v>
      </c>
    </row>
    <row r="67" spans="1:9" s="81" customFormat="1" ht="80.25" customHeight="1" x14ac:dyDescent="0.2">
      <c r="A67" s="82" t="s">
        <v>186</v>
      </c>
      <c r="B67" s="82" t="s">
        <v>328</v>
      </c>
      <c r="C67" s="83" t="s">
        <v>329</v>
      </c>
      <c r="D67" s="85">
        <v>45427</v>
      </c>
      <c r="E67" s="83" t="s">
        <v>330</v>
      </c>
      <c r="F67" s="69">
        <f t="shared" si="0"/>
        <v>45457</v>
      </c>
      <c r="G67" s="70" t="str">
        <f t="shared" si="1"/>
        <v>230,400.00</v>
      </c>
      <c r="H67" s="71">
        <v>0</v>
      </c>
      <c r="I67" s="72" t="s">
        <v>33</v>
      </c>
    </row>
    <row r="68" spans="1:9" s="84" customFormat="1" ht="64.5" customHeight="1" x14ac:dyDescent="0.2">
      <c r="A68" s="47" t="s">
        <v>0</v>
      </c>
      <c r="B68" s="47" t="s">
        <v>1</v>
      </c>
      <c r="C68" s="47" t="s">
        <v>3</v>
      </c>
      <c r="D68" s="47" t="s">
        <v>2</v>
      </c>
      <c r="E68" s="48" t="s">
        <v>4</v>
      </c>
      <c r="F68" s="47" t="s">
        <v>5</v>
      </c>
      <c r="G68" s="47" t="s">
        <v>6</v>
      </c>
      <c r="H68" s="47" t="s">
        <v>7</v>
      </c>
      <c r="I68" s="47" t="s">
        <v>8</v>
      </c>
    </row>
    <row r="69" spans="1:9" s="81" customFormat="1" ht="103.5" customHeight="1" x14ac:dyDescent="0.2">
      <c r="A69" s="82" t="s">
        <v>187</v>
      </c>
      <c r="B69" s="82" t="s">
        <v>331</v>
      </c>
      <c r="C69" s="83" t="s">
        <v>237</v>
      </c>
      <c r="D69" s="85">
        <v>45429</v>
      </c>
      <c r="E69" s="83" t="s">
        <v>332</v>
      </c>
      <c r="F69" s="69">
        <f t="shared" si="0"/>
        <v>45459</v>
      </c>
      <c r="G69" s="70" t="str">
        <f t="shared" si="1"/>
        <v>1,681,075.20</v>
      </c>
      <c r="H69" s="71">
        <v>0</v>
      </c>
      <c r="I69" s="72" t="s">
        <v>33</v>
      </c>
    </row>
    <row r="70" spans="1:9" s="81" customFormat="1" ht="99" customHeight="1" x14ac:dyDescent="0.2">
      <c r="A70" s="82" t="s">
        <v>191</v>
      </c>
      <c r="B70" s="82" t="s">
        <v>333</v>
      </c>
      <c r="C70" s="83" t="s">
        <v>334</v>
      </c>
      <c r="D70" s="85">
        <v>45383</v>
      </c>
      <c r="E70" s="83" t="s">
        <v>335</v>
      </c>
      <c r="F70" s="69">
        <f t="shared" si="0"/>
        <v>45413</v>
      </c>
      <c r="G70" s="70" t="str">
        <f t="shared" si="1"/>
        <v>20,650.00</v>
      </c>
      <c r="H70" s="71">
        <v>0</v>
      </c>
      <c r="I70" s="72" t="s">
        <v>33</v>
      </c>
    </row>
    <row r="71" spans="1:9" s="81" customFormat="1" ht="27" customHeight="1" x14ac:dyDescent="0.2">
      <c r="A71" s="90" t="s">
        <v>164</v>
      </c>
      <c r="B71" s="90" t="s">
        <v>336</v>
      </c>
      <c r="C71" s="83" t="s">
        <v>337</v>
      </c>
      <c r="D71" s="85">
        <v>45378</v>
      </c>
      <c r="E71" s="83" t="s">
        <v>340</v>
      </c>
      <c r="F71" s="69">
        <f t="shared" si="0"/>
        <v>45408</v>
      </c>
      <c r="G71" s="70" t="str">
        <f t="shared" si="1"/>
        <v>6,163.66</v>
      </c>
      <c r="H71" s="71">
        <v>0</v>
      </c>
      <c r="I71" s="72" t="s">
        <v>33</v>
      </c>
    </row>
    <row r="72" spans="1:9" s="81" customFormat="1" ht="27" customHeight="1" x14ac:dyDescent="0.2">
      <c r="A72" s="91"/>
      <c r="B72" s="91"/>
      <c r="C72" s="83" t="s">
        <v>338</v>
      </c>
      <c r="D72" s="85">
        <v>45409</v>
      </c>
      <c r="E72" s="83" t="s">
        <v>341</v>
      </c>
      <c r="F72" s="69">
        <f t="shared" si="0"/>
        <v>45439</v>
      </c>
      <c r="G72" s="70" t="str">
        <f t="shared" si="1"/>
        <v>6,167.62</v>
      </c>
      <c r="H72" s="71">
        <v>0</v>
      </c>
      <c r="I72" s="72" t="s">
        <v>33</v>
      </c>
    </row>
    <row r="73" spans="1:9" s="81" customFormat="1" ht="27" customHeight="1" x14ac:dyDescent="0.2">
      <c r="A73" s="92"/>
      <c r="B73" s="92"/>
      <c r="C73" s="83" t="s">
        <v>339</v>
      </c>
      <c r="D73" s="85">
        <v>45439</v>
      </c>
      <c r="E73" s="83" t="s">
        <v>342</v>
      </c>
      <c r="F73" s="69">
        <f t="shared" si="0"/>
        <v>45469</v>
      </c>
      <c r="G73" s="70" t="str">
        <f t="shared" si="1"/>
        <v>6,335.91</v>
      </c>
      <c r="H73" s="71">
        <v>0</v>
      </c>
      <c r="I73" s="72" t="s">
        <v>33</v>
      </c>
    </row>
    <row r="74" spans="1:9" s="81" customFormat="1" ht="90" customHeight="1" x14ac:dyDescent="0.2">
      <c r="A74" s="82" t="s">
        <v>344</v>
      </c>
      <c r="B74" s="82" t="s">
        <v>343</v>
      </c>
      <c r="C74" s="83" t="s">
        <v>345</v>
      </c>
      <c r="D74" s="85">
        <v>45406</v>
      </c>
      <c r="E74" s="83" t="s">
        <v>346</v>
      </c>
      <c r="F74" s="69">
        <f t="shared" si="0"/>
        <v>45436</v>
      </c>
      <c r="G74" s="70" t="str">
        <f t="shared" si="1"/>
        <v>1,062,000.00</v>
      </c>
      <c r="H74" s="71">
        <v>0</v>
      </c>
      <c r="I74" s="72" t="s">
        <v>178</v>
      </c>
    </row>
    <row r="75" spans="1:9" s="81" customFormat="1" ht="87" customHeight="1" x14ac:dyDescent="0.2">
      <c r="A75" s="82" t="s">
        <v>349</v>
      </c>
      <c r="B75" s="82" t="s">
        <v>347</v>
      </c>
      <c r="C75" s="83" t="s">
        <v>348</v>
      </c>
      <c r="D75" s="85">
        <v>45441</v>
      </c>
      <c r="E75" s="83" t="s">
        <v>350</v>
      </c>
      <c r="F75" s="69">
        <f t="shared" si="0"/>
        <v>45471</v>
      </c>
      <c r="G75" s="70" t="str">
        <f t="shared" si="1"/>
        <v>26,339.96</v>
      </c>
      <c r="H75" s="71">
        <v>0</v>
      </c>
      <c r="I75" s="72" t="s">
        <v>33</v>
      </c>
    </row>
    <row r="76" spans="1:9" s="81" customFormat="1" ht="43.5" customHeight="1" x14ac:dyDescent="0.2">
      <c r="A76" s="90" t="s">
        <v>164</v>
      </c>
      <c r="B76" s="90" t="s">
        <v>351</v>
      </c>
      <c r="C76" s="83" t="s">
        <v>352</v>
      </c>
      <c r="D76" s="85">
        <v>45409</v>
      </c>
      <c r="E76" s="83" t="s">
        <v>354</v>
      </c>
      <c r="F76" s="69">
        <f t="shared" si="0"/>
        <v>45439</v>
      </c>
      <c r="G76" s="70" t="str">
        <f t="shared" si="1"/>
        <v>10,812.20</v>
      </c>
      <c r="H76" s="71">
        <v>0</v>
      </c>
      <c r="I76" s="72" t="s">
        <v>33</v>
      </c>
    </row>
    <row r="77" spans="1:9" s="81" customFormat="1" ht="43.5" customHeight="1" x14ac:dyDescent="0.2">
      <c r="A77" s="92"/>
      <c r="B77" s="92"/>
      <c r="C77" s="83" t="s">
        <v>353</v>
      </c>
      <c r="D77" s="85">
        <v>45439</v>
      </c>
      <c r="E77" s="83" t="s">
        <v>355</v>
      </c>
      <c r="F77" s="69">
        <f t="shared" si="0"/>
        <v>45469</v>
      </c>
      <c r="G77" s="70" t="str">
        <f t="shared" si="1"/>
        <v>10,809.63</v>
      </c>
      <c r="H77" s="71">
        <v>0</v>
      </c>
      <c r="I77" s="72" t="s">
        <v>33</v>
      </c>
    </row>
    <row r="78" spans="1:9" s="81" customFormat="1" ht="42.75" customHeight="1" x14ac:dyDescent="0.2">
      <c r="A78" s="90" t="s">
        <v>164</v>
      </c>
      <c r="B78" s="90" t="s">
        <v>356</v>
      </c>
      <c r="C78" s="83" t="s">
        <v>357</v>
      </c>
      <c r="D78" s="85">
        <v>45378</v>
      </c>
      <c r="E78" s="83" t="s">
        <v>359</v>
      </c>
      <c r="F78" s="69">
        <f t="shared" si="0"/>
        <v>45408</v>
      </c>
      <c r="G78" s="70" t="str">
        <f t="shared" si="1"/>
        <v>15,242.91</v>
      </c>
      <c r="H78" s="71">
        <v>0</v>
      </c>
      <c r="I78" s="72" t="s">
        <v>33</v>
      </c>
    </row>
    <row r="79" spans="1:9" s="81" customFormat="1" ht="42.75" customHeight="1" x14ac:dyDescent="0.2">
      <c r="A79" s="92"/>
      <c r="B79" s="92"/>
      <c r="C79" s="83" t="s">
        <v>358</v>
      </c>
      <c r="D79" s="85">
        <v>45409</v>
      </c>
      <c r="E79" s="83" t="s">
        <v>360</v>
      </c>
      <c r="F79" s="69">
        <f t="shared" si="0"/>
        <v>45439</v>
      </c>
      <c r="G79" s="70" t="str">
        <f t="shared" si="1"/>
        <v>15,252.47</v>
      </c>
      <c r="H79" s="71">
        <v>0</v>
      </c>
      <c r="I79" s="72" t="s">
        <v>33</v>
      </c>
    </row>
    <row r="80" spans="1:9" s="81" customFormat="1" ht="43.5" customHeight="1" x14ac:dyDescent="0.2">
      <c r="A80" s="90" t="s">
        <v>164</v>
      </c>
      <c r="B80" s="90" t="s">
        <v>361</v>
      </c>
      <c r="C80" s="83" t="s">
        <v>362</v>
      </c>
      <c r="D80" s="85">
        <v>45409</v>
      </c>
      <c r="E80" s="83" t="s">
        <v>364</v>
      </c>
      <c r="F80" s="69">
        <f t="shared" si="0"/>
        <v>45439</v>
      </c>
      <c r="G80" s="70" t="str">
        <f t="shared" si="1"/>
        <v>3,539.39</v>
      </c>
      <c r="H80" s="71">
        <v>0</v>
      </c>
      <c r="I80" s="72" t="s">
        <v>33</v>
      </c>
    </row>
    <row r="81" spans="1:9" s="81" customFormat="1" ht="43.5" customHeight="1" x14ac:dyDescent="0.2">
      <c r="A81" s="92"/>
      <c r="B81" s="92"/>
      <c r="C81" s="83" t="s">
        <v>363</v>
      </c>
      <c r="D81" s="85">
        <v>45439</v>
      </c>
      <c r="E81" s="83" t="s">
        <v>364</v>
      </c>
      <c r="F81" s="69">
        <f t="shared" si="0"/>
        <v>45469</v>
      </c>
      <c r="G81" s="70" t="str">
        <f t="shared" si="1"/>
        <v>3,539.39</v>
      </c>
      <c r="H81" s="71">
        <v>0</v>
      </c>
      <c r="I81" s="72" t="s">
        <v>33</v>
      </c>
    </row>
    <row r="82" spans="1:9" s="81" customFormat="1" ht="80.25" customHeight="1" x14ac:dyDescent="0.2">
      <c r="A82" s="82" t="s">
        <v>165</v>
      </c>
      <c r="B82" s="82" t="s">
        <v>365</v>
      </c>
      <c r="C82" s="83" t="s">
        <v>366</v>
      </c>
      <c r="D82" s="85">
        <v>45426</v>
      </c>
      <c r="E82" s="83" t="s">
        <v>367</v>
      </c>
      <c r="F82" s="69">
        <f t="shared" si="0"/>
        <v>45456</v>
      </c>
      <c r="G82" s="70" t="str">
        <f t="shared" si="1"/>
        <v>3,624.61</v>
      </c>
      <c r="H82" s="71">
        <v>0</v>
      </c>
      <c r="I82" s="72" t="s">
        <v>33</v>
      </c>
    </row>
    <row r="83" spans="1:9" s="81" customFormat="1" ht="42.75" customHeight="1" x14ac:dyDescent="0.2">
      <c r="A83" s="90" t="s">
        <v>164</v>
      </c>
      <c r="B83" s="90" t="s">
        <v>368</v>
      </c>
      <c r="C83" s="83" t="s">
        <v>369</v>
      </c>
      <c r="D83" s="85">
        <v>45398</v>
      </c>
      <c r="E83" s="83" t="s">
        <v>371</v>
      </c>
      <c r="F83" s="69">
        <f t="shared" si="0"/>
        <v>45428</v>
      </c>
      <c r="G83" s="70" t="str">
        <f t="shared" si="1"/>
        <v>9,297.00</v>
      </c>
      <c r="H83" s="71">
        <v>0</v>
      </c>
      <c r="I83" s="72" t="s">
        <v>33</v>
      </c>
    </row>
    <row r="84" spans="1:9" s="81" customFormat="1" ht="43.5" customHeight="1" x14ac:dyDescent="0.2">
      <c r="A84" s="92"/>
      <c r="B84" s="92"/>
      <c r="C84" s="83" t="s">
        <v>370</v>
      </c>
      <c r="D84" s="85">
        <v>45428</v>
      </c>
      <c r="E84" s="83" t="s">
        <v>372</v>
      </c>
      <c r="F84" s="69">
        <f t="shared" si="0"/>
        <v>45458</v>
      </c>
      <c r="G84" s="70" t="str">
        <f t="shared" si="1"/>
        <v>9,279.28</v>
      </c>
      <c r="H84" s="71">
        <v>0</v>
      </c>
      <c r="I84" s="72" t="s">
        <v>33</v>
      </c>
    </row>
    <row r="85" spans="1:9" s="84" customFormat="1" ht="64.5" customHeight="1" x14ac:dyDescent="0.2">
      <c r="A85" s="47" t="s">
        <v>0</v>
      </c>
      <c r="B85" s="47" t="s">
        <v>1</v>
      </c>
      <c r="C85" s="47" t="s">
        <v>3</v>
      </c>
      <c r="D85" s="47" t="s">
        <v>2</v>
      </c>
      <c r="E85" s="48" t="s">
        <v>4</v>
      </c>
      <c r="F85" s="47" t="s">
        <v>5</v>
      </c>
      <c r="G85" s="47" t="s">
        <v>6</v>
      </c>
      <c r="H85" s="47" t="s">
        <v>7</v>
      </c>
      <c r="I85" s="47" t="s">
        <v>8</v>
      </c>
    </row>
    <row r="86" spans="1:9" s="81" customFormat="1" ht="54.75" customHeight="1" x14ac:dyDescent="0.2">
      <c r="A86" s="90" t="s">
        <v>374</v>
      </c>
      <c r="B86" s="90" t="s">
        <v>373</v>
      </c>
      <c r="C86" s="83" t="s">
        <v>375</v>
      </c>
      <c r="D86" s="85">
        <v>45366</v>
      </c>
      <c r="E86" s="83" t="s">
        <v>378</v>
      </c>
      <c r="F86" s="69">
        <f t="shared" si="0"/>
        <v>45396</v>
      </c>
      <c r="G86" s="70" t="str">
        <f t="shared" si="1"/>
        <v>26,685.40</v>
      </c>
      <c r="H86" s="71">
        <v>0</v>
      </c>
      <c r="I86" s="72" t="s">
        <v>33</v>
      </c>
    </row>
    <row r="87" spans="1:9" s="81" customFormat="1" ht="54.75" customHeight="1" x14ac:dyDescent="0.2">
      <c r="A87" s="92"/>
      <c r="B87" s="92"/>
      <c r="C87" s="83" t="s">
        <v>376</v>
      </c>
      <c r="D87" s="85">
        <v>45383</v>
      </c>
      <c r="E87" s="83" t="s">
        <v>377</v>
      </c>
      <c r="F87" s="69">
        <f t="shared" si="0"/>
        <v>45413</v>
      </c>
      <c r="G87" s="70" t="str">
        <f t="shared" si="1"/>
        <v>44,203.00</v>
      </c>
      <c r="H87" s="71">
        <v>0</v>
      </c>
      <c r="I87" s="72" t="s">
        <v>33</v>
      </c>
    </row>
    <row r="88" spans="1:9" s="81" customFormat="1" ht="81" customHeight="1" x14ac:dyDescent="0.2">
      <c r="A88" s="82" t="s">
        <v>381</v>
      </c>
      <c r="B88" s="82" t="s">
        <v>379</v>
      </c>
      <c r="C88" s="83" t="s">
        <v>380</v>
      </c>
      <c r="D88" s="85">
        <v>45406</v>
      </c>
      <c r="E88" s="83" t="s">
        <v>382</v>
      </c>
      <c r="F88" s="69">
        <f t="shared" si="0"/>
        <v>45436</v>
      </c>
      <c r="G88" s="70" t="str">
        <f t="shared" si="1"/>
        <v>1,180,000.00</v>
      </c>
      <c r="H88" s="71">
        <v>0</v>
      </c>
      <c r="I88" s="72" t="s">
        <v>33</v>
      </c>
    </row>
    <row r="89" spans="1:9" s="81" customFormat="1" ht="90" customHeight="1" x14ac:dyDescent="0.2">
      <c r="A89" s="82" t="s">
        <v>385</v>
      </c>
      <c r="B89" s="82" t="s">
        <v>383</v>
      </c>
      <c r="C89" s="83" t="s">
        <v>384</v>
      </c>
      <c r="D89" s="85">
        <v>45406</v>
      </c>
      <c r="E89" s="83" t="s">
        <v>386</v>
      </c>
      <c r="F89" s="69">
        <f t="shared" si="0"/>
        <v>45436</v>
      </c>
      <c r="G89" s="70" t="str">
        <f t="shared" si="1"/>
        <v>826,000.00</v>
      </c>
      <c r="H89" s="71">
        <v>0</v>
      </c>
      <c r="I89" s="72" t="s">
        <v>33</v>
      </c>
    </row>
    <row r="90" spans="1:9" s="81" customFormat="1" ht="99.75" customHeight="1" x14ac:dyDescent="0.2">
      <c r="A90" s="82" t="s">
        <v>389</v>
      </c>
      <c r="B90" s="82" t="s">
        <v>387</v>
      </c>
      <c r="C90" s="83" t="s">
        <v>388</v>
      </c>
      <c r="D90" s="85">
        <v>45426</v>
      </c>
      <c r="E90" s="83" t="s">
        <v>390</v>
      </c>
      <c r="F90" s="69">
        <f t="shared" si="0"/>
        <v>45456</v>
      </c>
      <c r="G90" s="70" t="str">
        <f t="shared" si="1"/>
        <v>585,443.43</v>
      </c>
      <c r="H90" s="71">
        <v>0</v>
      </c>
      <c r="I90" s="72" t="s">
        <v>33</v>
      </c>
    </row>
    <row r="91" spans="1:9" s="81" customFormat="1" ht="114.75" customHeight="1" x14ac:dyDescent="0.2">
      <c r="A91" s="82" t="s">
        <v>164</v>
      </c>
      <c r="B91" s="82" t="s">
        <v>391</v>
      </c>
      <c r="C91" s="83" t="s">
        <v>393</v>
      </c>
      <c r="D91" s="85">
        <v>45439</v>
      </c>
      <c r="E91" s="83" t="s">
        <v>392</v>
      </c>
      <c r="F91" s="69">
        <f t="shared" si="0"/>
        <v>45469</v>
      </c>
      <c r="G91" s="70" t="str">
        <f t="shared" si="1"/>
        <v>593,583.30</v>
      </c>
      <c r="H91" s="71">
        <v>0</v>
      </c>
      <c r="I91" s="72" t="s">
        <v>33</v>
      </c>
    </row>
    <row r="92" spans="1:9" s="81" customFormat="1" ht="81" customHeight="1" x14ac:dyDescent="0.2">
      <c r="A92" s="82" t="s">
        <v>396</v>
      </c>
      <c r="B92" s="82" t="s">
        <v>394</v>
      </c>
      <c r="C92" s="83" t="s">
        <v>395</v>
      </c>
      <c r="D92" s="85">
        <v>45436</v>
      </c>
      <c r="E92" s="83" t="s">
        <v>397</v>
      </c>
      <c r="F92" s="69">
        <f t="shared" si="0"/>
        <v>45466</v>
      </c>
      <c r="G92" s="70" t="str">
        <f t="shared" si="1"/>
        <v>460,200.00</v>
      </c>
      <c r="H92" s="71">
        <v>0</v>
      </c>
      <c r="I92" s="72" t="s">
        <v>178</v>
      </c>
    </row>
    <row r="93" spans="1:9" s="81" customFormat="1" ht="96" customHeight="1" x14ac:dyDescent="0.2">
      <c r="A93" s="82" t="s">
        <v>400</v>
      </c>
      <c r="B93" s="82" t="s">
        <v>398</v>
      </c>
      <c r="C93" s="83" t="s">
        <v>399</v>
      </c>
      <c r="D93" s="85">
        <v>45436</v>
      </c>
      <c r="E93" s="83" t="s">
        <v>401</v>
      </c>
      <c r="F93" s="69">
        <f t="shared" si="0"/>
        <v>45466</v>
      </c>
      <c r="G93" s="70" t="str">
        <f t="shared" si="1"/>
        <v>1,068,000.30</v>
      </c>
      <c r="H93" s="71">
        <v>0</v>
      </c>
      <c r="I93" s="72" t="s">
        <v>178</v>
      </c>
    </row>
    <row r="94" spans="1:9" s="81" customFormat="1" ht="68.25" customHeight="1" x14ac:dyDescent="0.2">
      <c r="A94" s="82" t="s">
        <v>404</v>
      </c>
      <c r="B94" s="82" t="s">
        <v>402</v>
      </c>
      <c r="C94" s="83" t="s">
        <v>403</v>
      </c>
      <c r="D94" s="85">
        <v>45357</v>
      </c>
      <c r="E94" s="83" t="s">
        <v>405</v>
      </c>
      <c r="F94" s="69">
        <f t="shared" si="0"/>
        <v>45387</v>
      </c>
      <c r="G94" s="70" t="str">
        <f t="shared" si="1"/>
        <v>1,225,312.00</v>
      </c>
      <c r="H94" s="71">
        <v>0</v>
      </c>
      <c r="I94" s="72" t="s">
        <v>33</v>
      </c>
    </row>
    <row r="95" spans="1:9" s="81" customFormat="1" ht="112.5" customHeight="1" x14ac:dyDescent="0.2">
      <c r="A95" s="82" t="s">
        <v>408</v>
      </c>
      <c r="B95" s="82" t="s">
        <v>406</v>
      </c>
      <c r="C95" s="83" t="s">
        <v>407</v>
      </c>
      <c r="D95" s="85">
        <v>45433</v>
      </c>
      <c r="E95" s="83" t="s">
        <v>409</v>
      </c>
      <c r="F95" s="69">
        <f t="shared" si="0"/>
        <v>45463</v>
      </c>
      <c r="G95" s="70" t="str">
        <f t="shared" si="1"/>
        <v>234,671.56</v>
      </c>
      <c r="H95" s="71">
        <v>0</v>
      </c>
      <c r="I95" s="72" t="s">
        <v>33</v>
      </c>
    </row>
    <row r="96" spans="1:9" s="84" customFormat="1" ht="60" customHeight="1" x14ac:dyDescent="0.2">
      <c r="A96" s="47" t="s">
        <v>0</v>
      </c>
      <c r="B96" s="47" t="s">
        <v>1</v>
      </c>
      <c r="C96" s="47" t="s">
        <v>3</v>
      </c>
      <c r="D96" s="47" t="s">
        <v>2</v>
      </c>
      <c r="E96" s="48" t="s">
        <v>4</v>
      </c>
      <c r="F96" s="47" t="s">
        <v>5</v>
      </c>
      <c r="G96" s="47" t="s">
        <v>6</v>
      </c>
      <c r="H96" s="47" t="s">
        <v>7</v>
      </c>
      <c r="I96" s="47" t="s">
        <v>8</v>
      </c>
    </row>
    <row r="97" spans="1:9" s="81" customFormat="1" ht="107.25" customHeight="1" x14ac:dyDescent="0.2">
      <c r="A97" s="82" t="s">
        <v>412</v>
      </c>
      <c r="B97" s="82" t="s">
        <v>410</v>
      </c>
      <c r="C97" s="83" t="s">
        <v>411</v>
      </c>
      <c r="D97" s="85">
        <v>45391</v>
      </c>
      <c r="E97" s="83" t="s">
        <v>413</v>
      </c>
      <c r="F97" s="69">
        <f t="shared" si="0"/>
        <v>45421</v>
      </c>
      <c r="G97" s="70" t="str">
        <f t="shared" si="1"/>
        <v>1,542,200.01</v>
      </c>
      <c r="H97" s="71">
        <v>0</v>
      </c>
      <c r="I97" s="72" t="s">
        <v>33</v>
      </c>
    </row>
    <row r="98" spans="1:9" s="81" customFormat="1" ht="105" customHeight="1" x14ac:dyDescent="0.2">
      <c r="A98" s="82" t="s">
        <v>416</v>
      </c>
      <c r="B98" s="82" t="s">
        <v>414</v>
      </c>
      <c r="C98" s="83" t="s">
        <v>415</v>
      </c>
      <c r="D98" s="85">
        <v>45439</v>
      </c>
      <c r="E98" s="83" t="s">
        <v>417</v>
      </c>
      <c r="F98" s="69">
        <f t="shared" si="0"/>
        <v>45469</v>
      </c>
      <c r="G98" s="70" t="str">
        <f t="shared" si="1"/>
        <v>687,822.00</v>
      </c>
      <c r="H98" s="71">
        <v>0</v>
      </c>
      <c r="I98" s="72" t="s">
        <v>178</v>
      </c>
    </row>
    <row r="99" spans="1:9" s="81" customFormat="1" ht="97.5" customHeight="1" x14ac:dyDescent="0.2">
      <c r="A99" s="82" t="s">
        <v>420</v>
      </c>
      <c r="B99" s="82" t="s">
        <v>418</v>
      </c>
      <c r="C99" s="83" t="s">
        <v>419</v>
      </c>
      <c r="D99" s="85">
        <v>45441</v>
      </c>
      <c r="E99" s="83" t="s">
        <v>421</v>
      </c>
      <c r="F99" s="69">
        <f t="shared" si="0"/>
        <v>45471</v>
      </c>
      <c r="G99" s="70" t="str">
        <f t="shared" si="1"/>
        <v>49,800.00</v>
      </c>
      <c r="H99" s="71">
        <v>0</v>
      </c>
      <c r="I99" s="72" t="s">
        <v>33</v>
      </c>
    </row>
    <row r="100" spans="1:9" s="81" customFormat="1" ht="96.75" customHeight="1" x14ac:dyDescent="0.2">
      <c r="A100" s="82" t="s">
        <v>164</v>
      </c>
      <c r="B100" s="82" t="s">
        <v>422</v>
      </c>
      <c r="C100" s="83" t="s">
        <v>423</v>
      </c>
      <c r="D100" s="85">
        <v>45439</v>
      </c>
      <c r="E100" s="83" t="s">
        <v>424</v>
      </c>
      <c r="F100" s="69">
        <f t="shared" si="0"/>
        <v>45469</v>
      </c>
      <c r="G100" s="70" t="str">
        <f t="shared" si="1"/>
        <v>2,616,374.74</v>
      </c>
      <c r="H100" s="71">
        <v>0</v>
      </c>
      <c r="I100" s="72" t="s">
        <v>33</v>
      </c>
    </row>
    <row r="101" spans="1:9" s="81" customFormat="1" ht="60" customHeight="1" x14ac:dyDescent="0.2">
      <c r="A101" s="82" t="s">
        <v>427</v>
      </c>
      <c r="B101" s="82" t="s">
        <v>425</v>
      </c>
      <c r="C101" s="83" t="s">
        <v>426</v>
      </c>
      <c r="D101" s="85">
        <v>45446</v>
      </c>
      <c r="E101" s="83" t="s">
        <v>428</v>
      </c>
      <c r="F101" s="69">
        <f t="shared" si="0"/>
        <v>45476</v>
      </c>
      <c r="G101" s="70" t="str">
        <f t="shared" si="1"/>
        <v>419,979.70</v>
      </c>
      <c r="H101" s="71">
        <v>0</v>
      </c>
      <c r="I101" s="72" t="s">
        <v>178</v>
      </c>
    </row>
    <row r="102" spans="1:9" s="81" customFormat="1" ht="92.25" customHeight="1" x14ac:dyDescent="0.2">
      <c r="A102" s="82" t="s">
        <v>431</v>
      </c>
      <c r="B102" s="82" t="s">
        <v>429</v>
      </c>
      <c r="C102" s="83" t="s">
        <v>430</v>
      </c>
      <c r="D102" s="85">
        <v>45447</v>
      </c>
      <c r="E102" s="83" t="s">
        <v>432</v>
      </c>
      <c r="F102" s="69">
        <f t="shared" si="0"/>
        <v>45477</v>
      </c>
      <c r="G102" s="70" t="str">
        <f t="shared" si="1"/>
        <v>137,094.40</v>
      </c>
      <c r="H102" s="71">
        <v>0</v>
      </c>
      <c r="I102" s="72" t="s">
        <v>33</v>
      </c>
    </row>
    <row r="103" spans="1:9" s="81" customFormat="1" ht="75" customHeight="1" x14ac:dyDescent="0.2">
      <c r="A103" s="82" t="s">
        <v>164</v>
      </c>
      <c r="B103" s="82" t="s">
        <v>433</v>
      </c>
      <c r="C103" s="83" t="s">
        <v>434</v>
      </c>
      <c r="D103" s="85">
        <v>45439</v>
      </c>
      <c r="E103" s="83" t="s">
        <v>435</v>
      </c>
      <c r="F103" s="69">
        <f t="shared" si="0"/>
        <v>45469</v>
      </c>
      <c r="G103" s="70" t="str">
        <f t="shared" si="1"/>
        <v>1,416,949.89</v>
      </c>
      <c r="H103" s="71">
        <v>0</v>
      </c>
      <c r="I103" s="72" t="s">
        <v>33</v>
      </c>
    </row>
    <row r="104" spans="1:9" s="81" customFormat="1" ht="89.25" customHeight="1" x14ac:dyDescent="0.2">
      <c r="A104" s="82" t="s">
        <v>437</v>
      </c>
      <c r="B104" s="82" t="s">
        <v>436</v>
      </c>
      <c r="C104" s="83" t="s">
        <v>135</v>
      </c>
      <c r="D104" s="85">
        <v>45440</v>
      </c>
      <c r="E104" s="83" t="s">
        <v>438</v>
      </c>
      <c r="F104" s="69">
        <f t="shared" si="0"/>
        <v>45470</v>
      </c>
      <c r="G104" s="70" t="str">
        <f t="shared" si="1"/>
        <v>404,074.95</v>
      </c>
      <c r="H104" s="71">
        <v>0</v>
      </c>
      <c r="I104" s="72" t="s">
        <v>33</v>
      </c>
    </row>
    <row r="105" spans="1:9" s="81" customFormat="1" x14ac:dyDescent="0.2">
      <c r="A105" s="90" t="s">
        <v>447</v>
      </c>
      <c r="B105" s="90" t="s">
        <v>439</v>
      </c>
      <c r="C105" s="83" t="s">
        <v>440</v>
      </c>
      <c r="D105" s="85">
        <v>45272</v>
      </c>
      <c r="E105" s="83" t="s">
        <v>448</v>
      </c>
      <c r="F105" s="69">
        <f t="shared" si="0"/>
        <v>45302</v>
      </c>
      <c r="G105" s="70" t="str">
        <f t="shared" si="1"/>
        <v>181,911.81</v>
      </c>
      <c r="H105" s="71">
        <v>0</v>
      </c>
      <c r="I105" s="72" t="s">
        <v>33</v>
      </c>
    </row>
    <row r="106" spans="1:9" s="81" customFormat="1" x14ac:dyDescent="0.2">
      <c r="A106" s="91"/>
      <c r="B106" s="91"/>
      <c r="C106" s="83" t="s">
        <v>441</v>
      </c>
      <c r="D106" s="85">
        <v>45364</v>
      </c>
      <c r="E106" s="83" t="s">
        <v>449</v>
      </c>
      <c r="F106" s="69">
        <f t="shared" si="0"/>
        <v>45394</v>
      </c>
      <c r="G106" s="70" t="str">
        <f t="shared" si="1"/>
        <v>17,553.24</v>
      </c>
      <c r="H106" s="71">
        <v>0</v>
      </c>
      <c r="I106" s="72" t="s">
        <v>33</v>
      </c>
    </row>
    <row r="107" spans="1:9" s="81" customFormat="1" x14ac:dyDescent="0.2">
      <c r="A107" s="91"/>
      <c r="B107" s="91"/>
      <c r="C107" s="83" t="s">
        <v>442</v>
      </c>
      <c r="D107" s="85">
        <v>45378</v>
      </c>
      <c r="E107" s="83" t="s">
        <v>450</v>
      </c>
      <c r="F107" s="69">
        <f t="shared" si="0"/>
        <v>45408</v>
      </c>
      <c r="G107" s="70" t="str">
        <f t="shared" si="1"/>
        <v>52,705.44</v>
      </c>
      <c r="H107" s="71">
        <v>0</v>
      </c>
      <c r="I107" s="72" t="s">
        <v>33</v>
      </c>
    </row>
    <row r="108" spans="1:9" s="81" customFormat="1" x14ac:dyDescent="0.2">
      <c r="A108" s="91"/>
      <c r="B108" s="91"/>
      <c r="C108" s="83" t="s">
        <v>443</v>
      </c>
      <c r="D108" s="85">
        <v>45392</v>
      </c>
      <c r="E108" s="83" t="s">
        <v>451</v>
      </c>
      <c r="F108" s="69">
        <f t="shared" si="0"/>
        <v>45422</v>
      </c>
      <c r="G108" s="70" t="str">
        <f t="shared" si="1"/>
        <v>87,023.71</v>
      </c>
      <c r="H108" s="71">
        <v>0</v>
      </c>
      <c r="I108" s="72" t="s">
        <v>33</v>
      </c>
    </row>
    <row r="109" spans="1:9" s="81" customFormat="1" x14ac:dyDescent="0.2">
      <c r="A109" s="91"/>
      <c r="B109" s="91"/>
      <c r="C109" s="83" t="s">
        <v>444</v>
      </c>
      <c r="D109" s="85">
        <v>45398</v>
      </c>
      <c r="E109" s="83" t="s">
        <v>452</v>
      </c>
      <c r="F109" s="69">
        <f t="shared" si="0"/>
        <v>45428</v>
      </c>
      <c r="G109" s="70" t="str">
        <f t="shared" si="1"/>
        <v>13,224.26</v>
      </c>
      <c r="H109" s="71">
        <v>0</v>
      </c>
      <c r="I109" s="72" t="s">
        <v>33</v>
      </c>
    </row>
    <row r="110" spans="1:9" s="81" customFormat="1" x14ac:dyDescent="0.2">
      <c r="A110" s="91"/>
      <c r="B110" s="91"/>
      <c r="C110" s="83" t="s">
        <v>445</v>
      </c>
      <c r="D110" s="85">
        <v>45398</v>
      </c>
      <c r="E110" s="83" t="s">
        <v>453</v>
      </c>
      <c r="F110" s="69">
        <f t="shared" si="0"/>
        <v>45428</v>
      </c>
      <c r="G110" s="70" t="str">
        <f t="shared" si="1"/>
        <v>15,542.38</v>
      </c>
      <c r="H110" s="71">
        <v>0</v>
      </c>
      <c r="I110" s="72" t="s">
        <v>33</v>
      </c>
    </row>
    <row r="111" spans="1:9" s="81" customFormat="1" x14ac:dyDescent="0.2">
      <c r="A111" s="92"/>
      <c r="B111" s="92"/>
      <c r="C111" s="83" t="s">
        <v>446</v>
      </c>
      <c r="D111" s="85">
        <v>45401</v>
      </c>
      <c r="E111" s="83" t="s">
        <v>454</v>
      </c>
      <c r="F111" s="69">
        <f t="shared" si="0"/>
        <v>45431</v>
      </c>
      <c r="G111" s="70" t="str">
        <f t="shared" si="1"/>
        <v>16,265.97</v>
      </c>
      <c r="H111" s="71">
        <v>0</v>
      </c>
      <c r="I111" s="72" t="s">
        <v>33</v>
      </c>
    </row>
    <row r="112" spans="1:9" s="81" customFormat="1" ht="79.5" customHeight="1" x14ac:dyDescent="0.2">
      <c r="A112" s="82" t="s">
        <v>457</v>
      </c>
      <c r="B112" s="82" t="s">
        <v>455</v>
      </c>
      <c r="C112" s="83" t="s">
        <v>456</v>
      </c>
      <c r="D112" s="85">
        <v>45440</v>
      </c>
      <c r="E112" s="83" t="s">
        <v>458</v>
      </c>
      <c r="F112" s="69">
        <f t="shared" si="0"/>
        <v>45470</v>
      </c>
      <c r="G112" s="70" t="str">
        <f t="shared" si="1"/>
        <v>1,414,820.00</v>
      </c>
      <c r="H112" s="71">
        <v>0</v>
      </c>
      <c r="I112" s="72" t="s">
        <v>33</v>
      </c>
    </row>
    <row r="113" spans="1:9" s="84" customFormat="1" ht="69.75" customHeight="1" x14ac:dyDescent="0.2">
      <c r="A113" s="47" t="s">
        <v>0</v>
      </c>
      <c r="B113" s="47" t="s">
        <v>1</v>
      </c>
      <c r="C113" s="47" t="s">
        <v>3</v>
      </c>
      <c r="D113" s="47" t="s">
        <v>2</v>
      </c>
      <c r="E113" s="48" t="s">
        <v>4</v>
      </c>
      <c r="F113" s="47" t="s">
        <v>5</v>
      </c>
      <c r="G113" s="47" t="s">
        <v>6</v>
      </c>
      <c r="H113" s="47" t="s">
        <v>7</v>
      </c>
      <c r="I113" s="47" t="s">
        <v>8</v>
      </c>
    </row>
    <row r="114" spans="1:9" s="81" customFormat="1" ht="108.75" customHeight="1" x14ac:dyDescent="0.2">
      <c r="A114" s="82" t="s">
        <v>461</v>
      </c>
      <c r="B114" s="82" t="s">
        <v>459</v>
      </c>
      <c r="C114" s="83" t="s">
        <v>460</v>
      </c>
      <c r="D114" s="85">
        <v>45432</v>
      </c>
      <c r="E114" s="83" t="s">
        <v>462</v>
      </c>
      <c r="F114" s="69">
        <f t="shared" si="0"/>
        <v>45462</v>
      </c>
      <c r="G114" s="70" t="str">
        <f t="shared" si="1"/>
        <v>362,304.00</v>
      </c>
      <c r="H114" s="71">
        <v>0</v>
      </c>
      <c r="I114" s="72" t="s">
        <v>33</v>
      </c>
    </row>
    <row r="115" spans="1:9" s="81" customFormat="1" ht="98.25" customHeight="1" x14ac:dyDescent="0.2">
      <c r="A115" s="82" t="s">
        <v>465</v>
      </c>
      <c r="B115" s="82" t="s">
        <v>463</v>
      </c>
      <c r="C115" s="83" t="s">
        <v>464</v>
      </c>
      <c r="D115" s="85">
        <v>45413</v>
      </c>
      <c r="E115" s="83" t="s">
        <v>466</v>
      </c>
      <c r="F115" s="69">
        <f t="shared" si="0"/>
        <v>45443</v>
      </c>
      <c r="G115" s="70" t="str">
        <f t="shared" si="1"/>
        <v>130,000.00</v>
      </c>
      <c r="H115" s="71">
        <v>0</v>
      </c>
      <c r="I115" s="72" t="s">
        <v>178</v>
      </c>
    </row>
    <row r="116" spans="1:9" s="81" customFormat="1" ht="32.25" customHeight="1" x14ac:dyDescent="0.2">
      <c r="A116" s="90" t="s">
        <v>465</v>
      </c>
      <c r="B116" s="90" t="s">
        <v>467</v>
      </c>
      <c r="C116" s="83" t="s">
        <v>468</v>
      </c>
      <c r="D116" s="85">
        <v>45412</v>
      </c>
      <c r="E116" s="83" t="s">
        <v>470</v>
      </c>
      <c r="F116" s="69">
        <f t="shared" si="0"/>
        <v>45442</v>
      </c>
      <c r="G116" s="70" t="str">
        <f t="shared" si="1"/>
        <v>325,000.00</v>
      </c>
      <c r="H116" s="71">
        <v>0</v>
      </c>
      <c r="I116" s="72" t="s">
        <v>33</v>
      </c>
    </row>
    <row r="117" spans="1:9" s="81" customFormat="1" ht="32.25" customHeight="1" x14ac:dyDescent="0.2">
      <c r="A117" s="91"/>
      <c r="B117" s="91"/>
      <c r="C117" s="83" t="s">
        <v>456</v>
      </c>
      <c r="D117" s="85">
        <v>45397</v>
      </c>
      <c r="E117" s="83" t="s">
        <v>322</v>
      </c>
      <c r="F117" s="69">
        <f t="shared" si="0"/>
        <v>45427</v>
      </c>
      <c r="G117" s="70" t="str">
        <f t="shared" si="1"/>
        <v>300,000.00</v>
      </c>
      <c r="H117" s="71">
        <v>0</v>
      </c>
      <c r="I117" s="72" t="s">
        <v>33</v>
      </c>
    </row>
    <row r="118" spans="1:9" s="81" customFormat="1" ht="32.25" customHeight="1" x14ac:dyDescent="0.2">
      <c r="A118" s="92"/>
      <c r="B118" s="92"/>
      <c r="C118" s="83" t="s">
        <v>469</v>
      </c>
      <c r="D118" s="85">
        <v>45397</v>
      </c>
      <c r="E118" s="83" t="s">
        <v>471</v>
      </c>
      <c r="F118" s="69">
        <f t="shared" si="0"/>
        <v>45427</v>
      </c>
      <c r="G118" s="70" t="str">
        <f t="shared" si="1"/>
        <v>875,000.00</v>
      </c>
      <c r="H118" s="71">
        <v>0</v>
      </c>
      <c r="I118" s="72" t="s">
        <v>33</v>
      </c>
    </row>
    <row r="119" spans="1:9" s="81" customFormat="1" ht="114.75" customHeight="1" x14ac:dyDescent="0.2">
      <c r="A119" s="82" t="s">
        <v>473</v>
      </c>
      <c r="B119" s="82" t="s">
        <v>472</v>
      </c>
      <c r="C119" s="83" t="s">
        <v>475</v>
      </c>
      <c r="D119" s="85">
        <v>45455</v>
      </c>
      <c r="E119" s="83" t="s">
        <v>474</v>
      </c>
      <c r="F119" s="69">
        <f t="shared" si="0"/>
        <v>45485</v>
      </c>
      <c r="G119" s="70" t="str">
        <f t="shared" si="1"/>
        <v>7,289,568.00</v>
      </c>
      <c r="H119" s="71">
        <v>0</v>
      </c>
      <c r="I119" s="72" t="s">
        <v>33</v>
      </c>
    </row>
    <row r="120" spans="1:9" s="81" customFormat="1" ht="93" customHeight="1" x14ac:dyDescent="0.2">
      <c r="A120" s="82" t="s">
        <v>478</v>
      </c>
      <c r="B120" s="82" t="s">
        <v>476</v>
      </c>
      <c r="C120" s="83" t="s">
        <v>477</v>
      </c>
      <c r="D120" s="85">
        <v>45434</v>
      </c>
      <c r="E120" s="83" t="s">
        <v>479</v>
      </c>
      <c r="F120" s="69">
        <f t="shared" si="0"/>
        <v>45464</v>
      </c>
      <c r="G120" s="70" t="str">
        <f t="shared" si="1"/>
        <v>57,197.33</v>
      </c>
      <c r="H120" s="71">
        <v>0</v>
      </c>
      <c r="I120" s="72" t="s">
        <v>33</v>
      </c>
    </row>
    <row r="121" spans="1:9" s="81" customFormat="1" ht="100.5" customHeight="1" x14ac:dyDescent="0.2">
      <c r="A121" s="82" t="s">
        <v>482</v>
      </c>
      <c r="B121" s="82" t="s">
        <v>480</v>
      </c>
      <c r="C121" s="83" t="s">
        <v>481</v>
      </c>
      <c r="D121" s="85">
        <v>45405</v>
      </c>
      <c r="E121" s="83" t="s">
        <v>487</v>
      </c>
      <c r="F121" s="69">
        <f t="shared" si="0"/>
        <v>45435</v>
      </c>
      <c r="G121" s="70" t="str">
        <f t="shared" si="1"/>
        <v>84,090.93</v>
      </c>
      <c r="H121" s="71">
        <v>0</v>
      </c>
      <c r="I121" s="72" t="s">
        <v>178</v>
      </c>
    </row>
    <row r="122" spans="1:9" s="81" customFormat="1" ht="108.75" customHeight="1" x14ac:dyDescent="0.2">
      <c r="A122" s="82" t="s">
        <v>485</v>
      </c>
      <c r="B122" s="82" t="s">
        <v>483</v>
      </c>
      <c r="C122" s="83" t="s">
        <v>484</v>
      </c>
      <c r="D122" s="85">
        <v>45429</v>
      </c>
      <c r="E122" s="83" t="s">
        <v>486</v>
      </c>
      <c r="F122" s="69">
        <f t="shared" si="0"/>
        <v>45459</v>
      </c>
      <c r="G122" s="70" t="str">
        <f t="shared" si="1"/>
        <v>269,359.83</v>
      </c>
      <c r="H122" s="71">
        <v>0</v>
      </c>
      <c r="I122" s="72" t="s">
        <v>33</v>
      </c>
    </row>
    <row r="123" spans="1:9" s="81" customFormat="1" ht="39.75" customHeight="1" x14ac:dyDescent="0.2">
      <c r="A123" s="90" t="s">
        <v>489</v>
      </c>
      <c r="B123" s="90" t="s">
        <v>488</v>
      </c>
      <c r="C123" s="83" t="s">
        <v>491</v>
      </c>
      <c r="D123" s="85">
        <v>45453</v>
      </c>
      <c r="E123" s="83" t="s">
        <v>490</v>
      </c>
      <c r="F123" s="69">
        <f t="shared" si="0"/>
        <v>45483</v>
      </c>
      <c r="G123" s="70" t="str">
        <f t="shared" si="1"/>
        <v>451,704.00</v>
      </c>
      <c r="H123" s="71">
        <v>0</v>
      </c>
      <c r="I123" s="72" t="s">
        <v>33</v>
      </c>
    </row>
    <row r="124" spans="1:9" s="81" customFormat="1" ht="39.75" customHeight="1" x14ac:dyDescent="0.2">
      <c r="A124" s="92"/>
      <c r="B124" s="92"/>
      <c r="C124" s="83" t="s">
        <v>492</v>
      </c>
      <c r="D124" s="85">
        <v>45453</v>
      </c>
      <c r="E124" s="83" t="s">
        <v>490</v>
      </c>
      <c r="F124" s="69">
        <f t="shared" si="0"/>
        <v>45483</v>
      </c>
      <c r="G124" s="70" t="str">
        <f t="shared" si="1"/>
        <v>451,704.00</v>
      </c>
      <c r="H124" s="71">
        <v>0</v>
      </c>
      <c r="I124" s="72" t="s">
        <v>33</v>
      </c>
    </row>
    <row r="125" spans="1:9" s="81" customFormat="1" ht="79.5" customHeight="1" x14ac:dyDescent="0.2">
      <c r="A125" s="82" t="s">
        <v>495</v>
      </c>
      <c r="B125" s="82" t="s">
        <v>493</v>
      </c>
      <c r="C125" s="83" t="s">
        <v>494</v>
      </c>
      <c r="D125" s="85">
        <v>45443</v>
      </c>
      <c r="E125" s="83" t="s">
        <v>496</v>
      </c>
      <c r="F125" s="69">
        <f t="shared" si="0"/>
        <v>45473</v>
      </c>
      <c r="G125" s="70" t="str">
        <f t="shared" si="1"/>
        <v>234,702.00</v>
      </c>
      <c r="H125" s="71">
        <v>0</v>
      </c>
      <c r="I125" s="72" t="s">
        <v>33</v>
      </c>
    </row>
    <row r="126" spans="1:9" s="84" customFormat="1" ht="70.5" customHeight="1" x14ac:dyDescent="0.2">
      <c r="A126" s="47" t="s">
        <v>0</v>
      </c>
      <c r="B126" s="47" t="s">
        <v>1</v>
      </c>
      <c r="C126" s="47" t="s">
        <v>3</v>
      </c>
      <c r="D126" s="47" t="s">
        <v>2</v>
      </c>
      <c r="E126" s="48" t="s">
        <v>4</v>
      </c>
      <c r="F126" s="47" t="s">
        <v>5</v>
      </c>
      <c r="G126" s="47" t="s">
        <v>6</v>
      </c>
      <c r="H126" s="47" t="s">
        <v>7</v>
      </c>
      <c r="I126" s="47" t="s">
        <v>8</v>
      </c>
    </row>
    <row r="127" spans="1:9" s="81" customFormat="1" ht="81.75" customHeight="1" x14ac:dyDescent="0.2">
      <c r="A127" s="82" t="s">
        <v>169</v>
      </c>
      <c r="B127" s="82" t="s">
        <v>497</v>
      </c>
      <c r="C127" s="83" t="s">
        <v>498</v>
      </c>
      <c r="D127" s="85">
        <v>45413</v>
      </c>
      <c r="E127" s="83" t="s">
        <v>499</v>
      </c>
      <c r="F127" s="69">
        <f t="shared" si="0"/>
        <v>45443</v>
      </c>
      <c r="G127" s="70" t="str">
        <f t="shared" si="1"/>
        <v>33,575.06</v>
      </c>
      <c r="H127" s="71">
        <v>0</v>
      </c>
      <c r="I127" s="72" t="s">
        <v>33</v>
      </c>
    </row>
    <row r="128" spans="1:9" s="81" customFormat="1" ht="72" customHeight="1" x14ac:dyDescent="0.2">
      <c r="A128" s="82" t="s">
        <v>164</v>
      </c>
      <c r="B128" s="82" t="s">
        <v>500</v>
      </c>
      <c r="C128" s="83" t="s">
        <v>501</v>
      </c>
      <c r="D128" s="85">
        <v>45439</v>
      </c>
      <c r="E128" s="83" t="s">
        <v>502</v>
      </c>
      <c r="F128" s="69">
        <f t="shared" si="0"/>
        <v>45469</v>
      </c>
      <c r="G128" s="70" t="str">
        <f t="shared" si="1"/>
        <v>39,598.00</v>
      </c>
      <c r="H128" s="71">
        <v>0</v>
      </c>
      <c r="I128" s="72" t="s">
        <v>33</v>
      </c>
    </row>
    <row r="129" spans="1:9" s="81" customFormat="1" ht="41.25" customHeight="1" x14ac:dyDescent="0.2">
      <c r="A129" s="90" t="s">
        <v>164</v>
      </c>
      <c r="B129" s="90" t="s">
        <v>503</v>
      </c>
      <c r="C129" s="83" t="s">
        <v>504</v>
      </c>
      <c r="D129" s="85">
        <v>45409</v>
      </c>
      <c r="E129" s="83" t="s">
        <v>506</v>
      </c>
      <c r="F129" s="69">
        <f t="shared" si="0"/>
        <v>45439</v>
      </c>
      <c r="G129" s="70" t="str">
        <f t="shared" si="1"/>
        <v>8,010.24</v>
      </c>
      <c r="H129" s="71">
        <v>0</v>
      </c>
      <c r="I129" s="72" t="s">
        <v>33</v>
      </c>
    </row>
    <row r="130" spans="1:9" s="81" customFormat="1" ht="41.25" customHeight="1" x14ac:dyDescent="0.2">
      <c r="A130" s="92"/>
      <c r="B130" s="92"/>
      <c r="C130" s="83" t="s">
        <v>505</v>
      </c>
      <c r="D130" s="85">
        <v>45439</v>
      </c>
      <c r="E130" s="83" t="s">
        <v>507</v>
      </c>
      <c r="F130" s="69">
        <f t="shared" si="0"/>
        <v>45469</v>
      </c>
      <c r="G130" s="70" t="str">
        <f t="shared" si="1"/>
        <v>8,313.15</v>
      </c>
      <c r="H130" s="71">
        <v>0</v>
      </c>
      <c r="I130" s="72" t="s">
        <v>33</v>
      </c>
    </row>
    <row r="131" spans="1:9" s="81" customFormat="1" ht="81.75" customHeight="1" x14ac:dyDescent="0.2">
      <c r="A131" s="82" t="s">
        <v>169</v>
      </c>
      <c r="B131" s="82" t="s">
        <v>508</v>
      </c>
      <c r="C131" s="83" t="s">
        <v>509</v>
      </c>
      <c r="D131" s="85">
        <v>45414</v>
      </c>
      <c r="E131" s="83" t="s">
        <v>510</v>
      </c>
      <c r="F131" s="69">
        <f t="shared" si="0"/>
        <v>45444</v>
      </c>
      <c r="G131" s="70" t="str">
        <f t="shared" si="1"/>
        <v>7,097.02</v>
      </c>
      <c r="H131" s="71">
        <v>0</v>
      </c>
      <c r="I131" s="72" t="s">
        <v>33</v>
      </c>
    </row>
    <row r="132" spans="1:9" s="81" customFormat="1" ht="41.25" customHeight="1" x14ac:dyDescent="0.2">
      <c r="A132" s="90" t="s">
        <v>164</v>
      </c>
      <c r="B132" s="90" t="s">
        <v>511</v>
      </c>
      <c r="C132" s="83" t="s">
        <v>512</v>
      </c>
      <c r="D132" s="85">
        <v>45439</v>
      </c>
      <c r="E132" s="83" t="s">
        <v>514</v>
      </c>
      <c r="F132" s="69">
        <f t="shared" si="0"/>
        <v>45469</v>
      </c>
      <c r="G132" s="70" t="str">
        <f t="shared" si="1"/>
        <v>18,426.23</v>
      </c>
      <c r="H132" s="71">
        <v>0</v>
      </c>
      <c r="I132" s="72" t="s">
        <v>33</v>
      </c>
    </row>
    <row r="133" spans="1:9" s="81" customFormat="1" ht="41.25" customHeight="1" x14ac:dyDescent="0.2">
      <c r="A133" s="92"/>
      <c r="B133" s="92"/>
      <c r="C133" s="83" t="s">
        <v>513</v>
      </c>
      <c r="D133" s="85">
        <v>45439</v>
      </c>
      <c r="E133" s="83" t="s">
        <v>515</v>
      </c>
      <c r="F133" s="69">
        <f t="shared" si="0"/>
        <v>45469</v>
      </c>
      <c r="G133" s="70" t="str">
        <f t="shared" si="1"/>
        <v>2,228.00</v>
      </c>
      <c r="H133" s="71">
        <v>0</v>
      </c>
      <c r="I133" s="72" t="s">
        <v>33</v>
      </c>
    </row>
    <row r="134" spans="1:9" s="81" customFormat="1" ht="68.25" customHeight="1" x14ac:dyDescent="0.2">
      <c r="A134" s="82" t="s">
        <v>517</v>
      </c>
      <c r="B134" s="82" t="s">
        <v>519</v>
      </c>
      <c r="C134" s="83" t="s">
        <v>516</v>
      </c>
      <c r="D134" s="85">
        <v>45427</v>
      </c>
      <c r="E134" s="83" t="s">
        <v>518</v>
      </c>
      <c r="F134" s="69">
        <f t="shared" si="0"/>
        <v>45457</v>
      </c>
      <c r="G134" s="70" t="str">
        <f t="shared" si="1"/>
        <v>199,409.80</v>
      </c>
      <c r="H134" s="71">
        <v>0</v>
      </c>
      <c r="I134" s="72" t="s">
        <v>33</v>
      </c>
    </row>
    <row r="135" spans="1:9" s="81" customFormat="1" x14ac:dyDescent="0.2">
      <c r="A135" s="90" t="s">
        <v>166</v>
      </c>
      <c r="B135" s="90" t="s">
        <v>520</v>
      </c>
      <c r="C135" s="83" t="s">
        <v>521</v>
      </c>
      <c r="D135" s="85">
        <v>45417</v>
      </c>
      <c r="E135" s="83" t="s">
        <v>531</v>
      </c>
      <c r="F135" s="69">
        <f t="shared" si="0"/>
        <v>45447</v>
      </c>
      <c r="G135" s="70" t="str">
        <f t="shared" si="1"/>
        <v>41.33</v>
      </c>
      <c r="H135" s="71">
        <v>0</v>
      </c>
      <c r="I135" s="72" t="s">
        <v>33</v>
      </c>
    </row>
    <row r="136" spans="1:9" s="81" customFormat="1" x14ac:dyDescent="0.2">
      <c r="A136" s="91"/>
      <c r="B136" s="91"/>
      <c r="C136" s="83" t="s">
        <v>522</v>
      </c>
      <c r="D136" s="85">
        <v>45429</v>
      </c>
      <c r="E136" s="83" t="s">
        <v>532</v>
      </c>
      <c r="F136" s="69">
        <f t="shared" si="0"/>
        <v>45459</v>
      </c>
      <c r="G136" s="70" t="str">
        <f t="shared" si="1"/>
        <v>62,897.13</v>
      </c>
      <c r="H136" s="71">
        <v>0</v>
      </c>
      <c r="I136" s="72" t="s">
        <v>33</v>
      </c>
    </row>
    <row r="137" spans="1:9" s="81" customFormat="1" x14ac:dyDescent="0.2">
      <c r="A137" s="91"/>
      <c r="B137" s="91"/>
      <c r="C137" s="83" t="s">
        <v>523</v>
      </c>
      <c r="D137" s="85">
        <v>45429</v>
      </c>
      <c r="E137" s="83" t="s">
        <v>533</v>
      </c>
      <c r="F137" s="69">
        <f t="shared" si="0"/>
        <v>45459</v>
      </c>
      <c r="G137" s="70" t="str">
        <f t="shared" si="1"/>
        <v>61,228.84</v>
      </c>
      <c r="H137" s="71">
        <v>0</v>
      </c>
      <c r="I137" s="72" t="s">
        <v>33</v>
      </c>
    </row>
    <row r="138" spans="1:9" s="81" customFormat="1" x14ac:dyDescent="0.2">
      <c r="A138" s="91"/>
      <c r="B138" s="91"/>
      <c r="C138" s="83" t="s">
        <v>524</v>
      </c>
      <c r="D138" s="85">
        <v>45429</v>
      </c>
      <c r="E138" s="83" t="s">
        <v>534</v>
      </c>
      <c r="F138" s="69">
        <f t="shared" si="0"/>
        <v>45459</v>
      </c>
      <c r="G138" s="70" t="str">
        <f t="shared" si="1"/>
        <v>540,940.95</v>
      </c>
      <c r="H138" s="71">
        <v>0</v>
      </c>
      <c r="I138" s="72" t="s">
        <v>33</v>
      </c>
    </row>
    <row r="139" spans="1:9" s="81" customFormat="1" x14ac:dyDescent="0.2">
      <c r="A139" s="91"/>
      <c r="B139" s="91"/>
      <c r="C139" s="83" t="s">
        <v>525</v>
      </c>
      <c r="D139" s="85">
        <v>45429</v>
      </c>
      <c r="E139" s="83" t="s">
        <v>535</v>
      </c>
      <c r="F139" s="69">
        <f t="shared" si="0"/>
        <v>45459</v>
      </c>
      <c r="G139" s="70" t="str">
        <f t="shared" si="1"/>
        <v>370,361.01</v>
      </c>
      <c r="H139" s="71">
        <v>0</v>
      </c>
      <c r="I139" s="72" t="s">
        <v>33</v>
      </c>
    </row>
    <row r="140" spans="1:9" s="81" customFormat="1" x14ac:dyDescent="0.2">
      <c r="A140" s="91"/>
      <c r="B140" s="91"/>
      <c r="C140" s="83" t="s">
        <v>526</v>
      </c>
      <c r="D140" s="85">
        <v>45429</v>
      </c>
      <c r="E140" s="83" t="s">
        <v>536</v>
      </c>
      <c r="F140" s="69">
        <f t="shared" si="0"/>
        <v>45459</v>
      </c>
      <c r="G140" s="70" t="str">
        <f t="shared" si="1"/>
        <v>81,716.70</v>
      </c>
      <c r="H140" s="71">
        <v>0</v>
      </c>
      <c r="I140" s="72" t="s">
        <v>33</v>
      </c>
    </row>
    <row r="141" spans="1:9" s="81" customFormat="1" x14ac:dyDescent="0.2">
      <c r="A141" s="91"/>
      <c r="B141" s="91"/>
      <c r="C141" s="83" t="s">
        <v>527</v>
      </c>
      <c r="D141" s="85">
        <v>45429</v>
      </c>
      <c r="E141" s="83" t="s">
        <v>537</v>
      </c>
      <c r="F141" s="69">
        <f t="shared" si="0"/>
        <v>45459</v>
      </c>
      <c r="G141" s="70" t="str">
        <f t="shared" si="1"/>
        <v>48,047.32</v>
      </c>
      <c r="H141" s="71">
        <v>0</v>
      </c>
      <c r="I141" s="72" t="s">
        <v>33</v>
      </c>
    </row>
    <row r="142" spans="1:9" s="81" customFormat="1" x14ac:dyDescent="0.2">
      <c r="A142" s="91"/>
      <c r="B142" s="91"/>
      <c r="C142" s="83" t="s">
        <v>528</v>
      </c>
      <c r="D142" s="85">
        <v>45429</v>
      </c>
      <c r="E142" s="83" t="s">
        <v>538</v>
      </c>
      <c r="F142" s="69">
        <f t="shared" si="0"/>
        <v>45459</v>
      </c>
      <c r="G142" s="70" t="str">
        <f t="shared" si="1"/>
        <v>42,080.53</v>
      </c>
      <c r="H142" s="71">
        <v>0</v>
      </c>
      <c r="I142" s="72" t="s">
        <v>33</v>
      </c>
    </row>
    <row r="143" spans="1:9" s="81" customFormat="1" x14ac:dyDescent="0.2">
      <c r="A143" s="91"/>
      <c r="B143" s="91"/>
      <c r="C143" s="83" t="s">
        <v>529</v>
      </c>
      <c r="D143" s="85">
        <v>45429</v>
      </c>
      <c r="E143" s="83" t="s">
        <v>539</v>
      </c>
      <c r="F143" s="69">
        <f t="shared" si="0"/>
        <v>45459</v>
      </c>
      <c r="G143" s="70" t="str">
        <f t="shared" si="1"/>
        <v>27,362.56</v>
      </c>
      <c r="H143" s="71">
        <v>0</v>
      </c>
      <c r="I143" s="72" t="s">
        <v>33</v>
      </c>
    </row>
    <row r="144" spans="1:9" s="81" customFormat="1" x14ac:dyDescent="0.2">
      <c r="A144" s="92"/>
      <c r="B144" s="92"/>
      <c r="C144" s="83" t="s">
        <v>530</v>
      </c>
      <c r="D144" s="85">
        <v>45435</v>
      </c>
      <c r="E144" s="83" t="s">
        <v>540</v>
      </c>
      <c r="F144" s="69">
        <f t="shared" si="0"/>
        <v>45465</v>
      </c>
      <c r="G144" s="70" t="str">
        <f t="shared" si="1"/>
        <v>708.34</v>
      </c>
      <c r="H144" s="71">
        <v>0</v>
      </c>
      <c r="I144" s="72" t="s">
        <v>33</v>
      </c>
    </row>
    <row r="145" spans="1:9" s="81" customFormat="1" ht="74.25" customHeight="1" x14ac:dyDescent="0.2">
      <c r="A145" s="82" t="s">
        <v>164</v>
      </c>
      <c r="B145" s="82" t="s">
        <v>541</v>
      </c>
      <c r="C145" s="83" t="s">
        <v>542</v>
      </c>
      <c r="D145" s="85">
        <v>45416</v>
      </c>
      <c r="E145" s="83" t="s">
        <v>543</v>
      </c>
      <c r="F145" s="69">
        <f t="shared" si="0"/>
        <v>45446</v>
      </c>
      <c r="G145" s="70" t="str">
        <f t="shared" si="1"/>
        <v>8,364.34</v>
      </c>
      <c r="H145" s="71">
        <v>0</v>
      </c>
      <c r="I145" s="72" t="s">
        <v>33</v>
      </c>
    </row>
    <row r="146" spans="1:9" s="81" customFormat="1" ht="81.75" customHeight="1" x14ac:dyDescent="0.2">
      <c r="A146" s="82" t="s">
        <v>169</v>
      </c>
      <c r="B146" s="82" t="s">
        <v>544</v>
      </c>
      <c r="C146" s="83" t="s">
        <v>545</v>
      </c>
      <c r="D146" s="85">
        <v>45444</v>
      </c>
      <c r="E146" s="83" t="s">
        <v>546</v>
      </c>
      <c r="F146" s="69">
        <f t="shared" si="0"/>
        <v>45474</v>
      </c>
      <c r="G146" s="70" t="str">
        <f t="shared" si="1"/>
        <v>12,148.86</v>
      </c>
      <c r="H146" s="71">
        <v>0</v>
      </c>
      <c r="I146" s="72" t="s">
        <v>33</v>
      </c>
    </row>
    <row r="147" spans="1:9" s="81" customFormat="1" ht="84" customHeight="1" x14ac:dyDescent="0.2">
      <c r="A147" s="82" t="s">
        <v>549</v>
      </c>
      <c r="B147" s="82" t="s">
        <v>547</v>
      </c>
      <c r="C147" s="83" t="s">
        <v>548</v>
      </c>
      <c r="D147" s="85">
        <v>45406</v>
      </c>
      <c r="E147" s="83" t="s">
        <v>550</v>
      </c>
      <c r="F147" s="69">
        <f t="shared" si="0"/>
        <v>45436</v>
      </c>
      <c r="G147" s="70" t="str">
        <f t="shared" si="1"/>
        <v>949,310.00</v>
      </c>
      <c r="H147" s="71">
        <v>0</v>
      </c>
      <c r="I147" s="72" t="s">
        <v>33</v>
      </c>
    </row>
    <row r="148" spans="1:9" s="84" customFormat="1" ht="66" customHeight="1" x14ac:dyDescent="0.2">
      <c r="A148" s="47" t="s">
        <v>0</v>
      </c>
      <c r="B148" s="47" t="s">
        <v>1</v>
      </c>
      <c r="C148" s="47" t="s">
        <v>3</v>
      </c>
      <c r="D148" s="47" t="s">
        <v>2</v>
      </c>
      <c r="E148" s="48" t="s">
        <v>4</v>
      </c>
      <c r="F148" s="47" t="s">
        <v>5</v>
      </c>
      <c r="G148" s="47" t="s">
        <v>6</v>
      </c>
      <c r="H148" s="47" t="s">
        <v>7</v>
      </c>
      <c r="I148" s="47" t="s">
        <v>8</v>
      </c>
    </row>
    <row r="149" spans="1:9" s="81" customFormat="1" ht="107.25" customHeight="1" x14ac:dyDescent="0.2">
      <c r="A149" s="82" t="s">
        <v>553</v>
      </c>
      <c r="B149" s="82" t="s">
        <v>551</v>
      </c>
      <c r="C149" s="83" t="s">
        <v>552</v>
      </c>
      <c r="D149" s="85">
        <v>45413</v>
      </c>
      <c r="E149" s="83" t="s">
        <v>554</v>
      </c>
      <c r="F149" s="69">
        <f t="shared" si="0"/>
        <v>45443</v>
      </c>
      <c r="G149" s="70" t="str">
        <f t="shared" si="1"/>
        <v>370,520.00</v>
      </c>
      <c r="H149" s="71">
        <v>0</v>
      </c>
      <c r="I149" s="72" t="s">
        <v>178</v>
      </c>
    </row>
    <row r="150" spans="1:9" s="81" customFormat="1" ht="80.25" customHeight="1" x14ac:dyDescent="0.2">
      <c r="A150" s="82" t="s">
        <v>557</v>
      </c>
      <c r="B150" s="82" t="s">
        <v>555</v>
      </c>
      <c r="C150" s="83" t="s">
        <v>556</v>
      </c>
      <c r="D150" s="85">
        <v>45412</v>
      </c>
      <c r="E150" s="83" t="s">
        <v>558</v>
      </c>
      <c r="F150" s="69">
        <f t="shared" si="0"/>
        <v>45442</v>
      </c>
      <c r="G150" s="70" t="str">
        <f t="shared" si="1"/>
        <v>1,416,000.00</v>
      </c>
      <c r="H150" s="71">
        <v>0</v>
      </c>
      <c r="I150" s="72" t="s">
        <v>178</v>
      </c>
    </row>
    <row r="151" spans="1:9" s="81" customFormat="1" ht="84" customHeight="1" x14ac:dyDescent="0.2">
      <c r="A151" s="82" t="s">
        <v>561</v>
      </c>
      <c r="B151" s="82" t="s">
        <v>559</v>
      </c>
      <c r="C151" s="83" t="s">
        <v>560</v>
      </c>
      <c r="D151" s="85">
        <v>45421</v>
      </c>
      <c r="E151" s="83" t="s">
        <v>562</v>
      </c>
      <c r="F151" s="69">
        <f t="shared" si="0"/>
        <v>45451</v>
      </c>
      <c r="G151" s="70" t="str">
        <f t="shared" si="1"/>
        <v>100,996.20</v>
      </c>
      <c r="H151" s="71">
        <v>0</v>
      </c>
      <c r="I151" s="72" t="s">
        <v>33</v>
      </c>
    </row>
    <row r="152" spans="1:9" s="81" customFormat="1" ht="81" customHeight="1" x14ac:dyDescent="0.2">
      <c r="A152" s="82" t="s">
        <v>565</v>
      </c>
      <c r="B152" s="82" t="s">
        <v>563</v>
      </c>
      <c r="C152" s="83" t="s">
        <v>564</v>
      </c>
      <c r="D152" s="85">
        <v>45439</v>
      </c>
      <c r="E152" s="83" t="s">
        <v>566</v>
      </c>
      <c r="F152" s="69">
        <f t="shared" si="0"/>
        <v>45469</v>
      </c>
      <c r="G152" s="70" t="str">
        <f t="shared" si="1"/>
        <v>21,119.99</v>
      </c>
      <c r="H152" s="71">
        <v>0</v>
      </c>
      <c r="I152" s="72" t="s">
        <v>33</v>
      </c>
    </row>
    <row r="153" spans="1:9" s="81" customFormat="1" ht="104.25" customHeight="1" x14ac:dyDescent="0.2">
      <c r="A153" s="82" t="s">
        <v>389</v>
      </c>
      <c r="B153" s="82" t="s">
        <v>567</v>
      </c>
      <c r="C153" s="83" t="s">
        <v>568</v>
      </c>
      <c r="D153" s="85">
        <v>45448</v>
      </c>
      <c r="E153" s="83" t="s">
        <v>569</v>
      </c>
      <c r="F153" s="69">
        <f t="shared" si="0"/>
        <v>45478</v>
      </c>
      <c r="G153" s="70" t="str">
        <f t="shared" si="1"/>
        <v>47,790.00</v>
      </c>
      <c r="H153" s="71">
        <v>0</v>
      </c>
      <c r="I153" s="72" t="s">
        <v>178</v>
      </c>
    </row>
    <row r="154" spans="1:9" s="81" customFormat="1" ht="67.5" customHeight="1" x14ac:dyDescent="0.2">
      <c r="A154" s="82" t="s">
        <v>164</v>
      </c>
      <c r="B154" s="82" t="s">
        <v>570</v>
      </c>
      <c r="C154" s="83" t="s">
        <v>571</v>
      </c>
      <c r="D154" s="85">
        <v>45444</v>
      </c>
      <c r="E154" s="83" t="s">
        <v>572</v>
      </c>
      <c r="F154" s="69">
        <f t="shared" si="0"/>
        <v>45474</v>
      </c>
      <c r="G154" s="70" t="str">
        <f t="shared" si="1"/>
        <v>3,845.75</v>
      </c>
      <c r="H154" s="71">
        <v>0</v>
      </c>
      <c r="I154" s="72" t="s">
        <v>33</v>
      </c>
    </row>
    <row r="155" spans="1:9" s="81" customFormat="1" ht="90" customHeight="1" x14ac:dyDescent="0.2">
      <c r="A155" s="82" t="s">
        <v>173</v>
      </c>
      <c r="B155" s="82" t="s">
        <v>573</v>
      </c>
      <c r="C155" s="83" t="s">
        <v>574</v>
      </c>
      <c r="D155" s="85">
        <v>45443</v>
      </c>
      <c r="E155" s="83" t="s">
        <v>174</v>
      </c>
      <c r="F155" s="69">
        <f t="shared" si="0"/>
        <v>45473</v>
      </c>
      <c r="G155" s="70" t="str">
        <f t="shared" si="1"/>
        <v>356,700.00</v>
      </c>
      <c r="H155" s="71">
        <v>0</v>
      </c>
      <c r="I155" s="72" t="s">
        <v>33</v>
      </c>
    </row>
    <row r="156" spans="1:9" s="81" customFormat="1" ht="108" customHeight="1" x14ac:dyDescent="0.2">
      <c r="A156" s="82" t="s">
        <v>577</v>
      </c>
      <c r="B156" s="82" t="s">
        <v>575</v>
      </c>
      <c r="C156" s="83" t="s">
        <v>576</v>
      </c>
      <c r="D156" s="85">
        <v>45280</v>
      </c>
      <c r="E156" s="83" t="s">
        <v>578</v>
      </c>
      <c r="F156" s="69">
        <f t="shared" si="0"/>
        <v>45310</v>
      </c>
      <c r="G156" s="70" t="str">
        <f t="shared" si="1"/>
        <v>29,500.00</v>
      </c>
      <c r="H156" s="71">
        <v>0</v>
      </c>
      <c r="I156" s="72" t="s">
        <v>33</v>
      </c>
    </row>
    <row r="157" spans="1:9" s="81" customFormat="1" ht="81.75" customHeight="1" x14ac:dyDescent="0.2">
      <c r="A157" s="82" t="s">
        <v>166</v>
      </c>
      <c r="B157" s="82" t="s">
        <v>579</v>
      </c>
      <c r="C157" s="83" t="s">
        <v>580</v>
      </c>
      <c r="D157" s="85">
        <v>45440</v>
      </c>
      <c r="E157" s="83" t="s">
        <v>581</v>
      </c>
      <c r="F157" s="69">
        <f t="shared" si="0"/>
        <v>45470</v>
      </c>
      <c r="G157" s="70" t="str">
        <f t="shared" si="1"/>
        <v>459.53</v>
      </c>
      <c r="H157" s="71">
        <v>0</v>
      </c>
      <c r="I157" s="72" t="s">
        <v>33</v>
      </c>
    </row>
    <row r="158" spans="1:9" s="81" customFormat="1" ht="45.75" customHeight="1" x14ac:dyDescent="0.2">
      <c r="A158" s="90" t="s">
        <v>583</v>
      </c>
      <c r="B158" s="90" t="s">
        <v>582</v>
      </c>
      <c r="C158" s="83" t="s">
        <v>584</v>
      </c>
      <c r="D158" s="85">
        <v>45413</v>
      </c>
      <c r="E158" s="83" t="s">
        <v>586</v>
      </c>
      <c r="F158" s="69">
        <f t="shared" si="0"/>
        <v>45443</v>
      </c>
      <c r="G158" s="70" t="str">
        <f t="shared" si="1"/>
        <v>43,835.00</v>
      </c>
      <c r="H158" s="71">
        <v>0</v>
      </c>
      <c r="I158" s="72" t="s">
        <v>33</v>
      </c>
    </row>
    <row r="159" spans="1:9" s="81" customFormat="1" ht="45.75" customHeight="1" x14ac:dyDescent="0.2">
      <c r="A159" s="92"/>
      <c r="B159" s="92"/>
      <c r="C159" s="83" t="s">
        <v>585</v>
      </c>
      <c r="D159" s="85">
        <v>45444</v>
      </c>
      <c r="E159" s="83" t="s">
        <v>587</v>
      </c>
      <c r="F159" s="69">
        <f t="shared" si="0"/>
        <v>45474</v>
      </c>
      <c r="G159" s="70" t="str">
        <f t="shared" si="1"/>
        <v>68,150.0</v>
      </c>
      <c r="H159" s="71">
        <v>0</v>
      </c>
      <c r="I159" s="72" t="s">
        <v>33</v>
      </c>
    </row>
    <row r="160" spans="1:9" s="84" customFormat="1" ht="75.75" customHeight="1" x14ac:dyDescent="0.2">
      <c r="A160" s="47" t="s">
        <v>0</v>
      </c>
      <c r="B160" s="47" t="s">
        <v>1</v>
      </c>
      <c r="C160" s="47" t="s">
        <v>3</v>
      </c>
      <c r="D160" s="47" t="s">
        <v>2</v>
      </c>
      <c r="E160" s="48" t="s">
        <v>4</v>
      </c>
      <c r="F160" s="47" t="s">
        <v>5</v>
      </c>
      <c r="G160" s="47" t="s">
        <v>6</v>
      </c>
      <c r="H160" s="47" t="s">
        <v>7</v>
      </c>
      <c r="I160" s="47" t="s">
        <v>8</v>
      </c>
    </row>
    <row r="161" spans="1:9" s="81" customFormat="1" ht="78" customHeight="1" x14ac:dyDescent="0.2">
      <c r="A161" s="82" t="s">
        <v>164</v>
      </c>
      <c r="B161" s="82" t="s">
        <v>588</v>
      </c>
      <c r="C161" s="83" t="s">
        <v>589</v>
      </c>
      <c r="D161" s="85">
        <v>45416</v>
      </c>
      <c r="E161" s="83" t="s">
        <v>590</v>
      </c>
      <c r="F161" s="69">
        <f t="shared" si="0"/>
        <v>45446</v>
      </c>
      <c r="G161" s="70" t="str">
        <f t="shared" si="1"/>
        <v>29,525.90</v>
      </c>
      <c r="H161" s="71">
        <v>0</v>
      </c>
      <c r="I161" s="72" t="s">
        <v>33</v>
      </c>
    </row>
    <row r="162" spans="1:9" s="81" customFormat="1" ht="71.25" customHeight="1" x14ac:dyDescent="0.2">
      <c r="A162" s="82" t="s">
        <v>165</v>
      </c>
      <c r="B162" s="82" t="s">
        <v>591</v>
      </c>
      <c r="C162" s="83" t="s">
        <v>592</v>
      </c>
      <c r="D162" s="85">
        <v>45451</v>
      </c>
      <c r="E162" s="83" t="s">
        <v>593</v>
      </c>
      <c r="F162" s="69">
        <f t="shared" si="0"/>
        <v>45481</v>
      </c>
      <c r="G162" s="70" t="str">
        <f t="shared" si="1"/>
        <v>91,852.63</v>
      </c>
      <c r="H162" s="71">
        <v>0</v>
      </c>
      <c r="I162" s="72" t="s">
        <v>33</v>
      </c>
    </row>
    <row r="163" spans="1:9" s="81" customFormat="1" ht="96" customHeight="1" x14ac:dyDescent="0.2">
      <c r="A163" s="82" t="s">
        <v>596</v>
      </c>
      <c r="B163" s="82" t="s">
        <v>594</v>
      </c>
      <c r="C163" s="83" t="s">
        <v>595</v>
      </c>
      <c r="D163" s="85">
        <v>45350</v>
      </c>
      <c r="E163" s="83" t="s">
        <v>597</v>
      </c>
      <c r="F163" s="69">
        <f t="shared" si="0"/>
        <v>45380</v>
      </c>
      <c r="G163" s="70" t="str">
        <f t="shared" si="1"/>
        <v>118,000.00</v>
      </c>
      <c r="H163" s="71">
        <v>0</v>
      </c>
      <c r="I163" s="72" t="s">
        <v>178</v>
      </c>
    </row>
    <row r="164" spans="1:9" s="81" customFormat="1" ht="79.5" customHeight="1" x14ac:dyDescent="0.2">
      <c r="A164" s="82" t="s">
        <v>165</v>
      </c>
      <c r="B164" s="82" t="s">
        <v>598</v>
      </c>
      <c r="C164" s="83" t="s">
        <v>599</v>
      </c>
      <c r="D164" s="85">
        <v>45452</v>
      </c>
      <c r="E164" s="83" t="s">
        <v>600</v>
      </c>
      <c r="F164" s="69">
        <f t="shared" si="0"/>
        <v>45482</v>
      </c>
      <c r="G164" s="70" t="str">
        <f t="shared" si="1"/>
        <v>4,410.60</v>
      </c>
      <c r="H164" s="71">
        <v>0</v>
      </c>
      <c r="I164" s="72" t="s">
        <v>33</v>
      </c>
    </row>
    <row r="165" spans="1:9" s="81" customFormat="1" ht="105.75" customHeight="1" x14ac:dyDescent="0.2">
      <c r="A165" s="82" t="s">
        <v>188</v>
      </c>
      <c r="B165" s="82" t="s">
        <v>601</v>
      </c>
      <c r="C165" s="83" t="s">
        <v>602</v>
      </c>
      <c r="D165" s="85">
        <v>45405</v>
      </c>
      <c r="E165" s="83" t="s">
        <v>603</v>
      </c>
      <c r="F165" s="69">
        <f t="shared" si="0"/>
        <v>45435</v>
      </c>
      <c r="G165" s="70" t="str">
        <f t="shared" si="1"/>
        <v>16,230.90</v>
      </c>
      <c r="H165" s="71">
        <v>0</v>
      </c>
      <c r="I165" s="72" t="s">
        <v>178</v>
      </c>
    </row>
    <row r="166" spans="1:9" s="81" customFormat="1" ht="99" customHeight="1" x14ac:dyDescent="0.2">
      <c r="A166" s="82" t="s">
        <v>606</v>
      </c>
      <c r="B166" s="82" t="s">
        <v>604</v>
      </c>
      <c r="C166" s="83" t="s">
        <v>605</v>
      </c>
      <c r="D166" s="85">
        <v>45417</v>
      </c>
      <c r="E166" s="83" t="s">
        <v>607</v>
      </c>
      <c r="F166" s="69">
        <f t="shared" si="0"/>
        <v>45447</v>
      </c>
      <c r="G166" s="70" t="str">
        <f t="shared" si="1"/>
        <v>41,300.00</v>
      </c>
      <c r="H166" s="71">
        <v>0</v>
      </c>
      <c r="I166" s="72" t="s">
        <v>33</v>
      </c>
    </row>
    <row r="167" spans="1:9" s="81" customFormat="1" ht="105.75" customHeight="1" x14ac:dyDescent="0.2">
      <c r="A167" s="82" t="s">
        <v>181</v>
      </c>
      <c r="B167" s="82" t="s">
        <v>608</v>
      </c>
      <c r="C167" s="83" t="s">
        <v>609</v>
      </c>
      <c r="D167" s="85">
        <v>45436</v>
      </c>
      <c r="E167" s="83" t="s">
        <v>610</v>
      </c>
      <c r="F167" s="69">
        <f t="shared" si="0"/>
        <v>45466</v>
      </c>
      <c r="G167" s="70" t="str">
        <f t="shared" si="1"/>
        <v>1,760,001.27</v>
      </c>
      <c r="H167" s="71">
        <v>0</v>
      </c>
      <c r="I167" s="72" t="s">
        <v>33</v>
      </c>
    </row>
    <row r="168" spans="1:9" s="81" customFormat="1" ht="95.25" customHeight="1" x14ac:dyDescent="0.2">
      <c r="A168" s="82" t="s">
        <v>613</v>
      </c>
      <c r="B168" s="82" t="s">
        <v>611</v>
      </c>
      <c r="C168" s="83" t="s">
        <v>612</v>
      </c>
      <c r="D168" s="85">
        <v>45357</v>
      </c>
      <c r="E168" s="83" t="s">
        <v>614</v>
      </c>
      <c r="F168" s="69">
        <f t="shared" si="0"/>
        <v>45387</v>
      </c>
      <c r="G168" s="70" t="str">
        <f t="shared" si="1"/>
        <v>59,000.00</v>
      </c>
      <c r="H168" s="71">
        <v>0</v>
      </c>
      <c r="I168" s="72" t="s">
        <v>178</v>
      </c>
    </row>
    <row r="169" spans="1:9" s="81" customFormat="1" ht="105.75" customHeight="1" x14ac:dyDescent="0.2">
      <c r="A169" s="82" t="s">
        <v>617</v>
      </c>
      <c r="B169" s="82" t="s">
        <v>615</v>
      </c>
      <c r="C169" s="83" t="s">
        <v>616</v>
      </c>
      <c r="D169" s="85">
        <v>45451</v>
      </c>
      <c r="E169" s="83" t="s">
        <v>618</v>
      </c>
      <c r="F169" s="69">
        <f t="shared" si="0"/>
        <v>45481</v>
      </c>
      <c r="G169" s="70" t="str">
        <f t="shared" si="1"/>
        <v>250,000.00</v>
      </c>
      <c r="H169" s="71">
        <v>0</v>
      </c>
      <c r="I169" s="72" t="s">
        <v>33</v>
      </c>
    </row>
    <row r="170" spans="1:9" s="84" customFormat="1" ht="77.25" customHeight="1" x14ac:dyDescent="0.2">
      <c r="A170" s="47" t="s">
        <v>0</v>
      </c>
      <c r="B170" s="47" t="s">
        <v>1</v>
      </c>
      <c r="C170" s="47" t="s">
        <v>3</v>
      </c>
      <c r="D170" s="47" t="s">
        <v>2</v>
      </c>
      <c r="E170" s="48" t="s">
        <v>4</v>
      </c>
      <c r="F170" s="47" t="s">
        <v>5</v>
      </c>
      <c r="G170" s="47" t="s">
        <v>6</v>
      </c>
      <c r="H170" s="47" t="s">
        <v>7</v>
      </c>
      <c r="I170" s="47" t="s">
        <v>8</v>
      </c>
    </row>
    <row r="171" spans="1:9" s="81" customFormat="1" ht="90" customHeight="1" x14ac:dyDescent="0.2">
      <c r="A171" s="82" t="s">
        <v>167</v>
      </c>
      <c r="B171" s="82" t="s">
        <v>619</v>
      </c>
      <c r="C171" s="83" t="s">
        <v>620</v>
      </c>
      <c r="D171" s="85">
        <v>45448</v>
      </c>
      <c r="E171" s="83" t="s">
        <v>621</v>
      </c>
      <c r="F171" s="69">
        <f t="shared" si="0"/>
        <v>45478</v>
      </c>
      <c r="G171" s="70" t="str">
        <f t="shared" si="1"/>
        <v>116,179.81</v>
      </c>
      <c r="H171" s="71">
        <v>0</v>
      </c>
      <c r="I171" s="72" t="s">
        <v>33</v>
      </c>
    </row>
    <row r="172" spans="1:9" s="81" customFormat="1" ht="105" customHeight="1" x14ac:dyDescent="0.2">
      <c r="A172" s="82" t="s">
        <v>624</v>
      </c>
      <c r="B172" s="82" t="s">
        <v>622</v>
      </c>
      <c r="C172" s="83" t="s">
        <v>623</v>
      </c>
      <c r="D172" s="85">
        <v>45443</v>
      </c>
      <c r="E172" s="83" t="s">
        <v>625</v>
      </c>
      <c r="F172" s="69">
        <f t="shared" si="0"/>
        <v>45473</v>
      </c>
      <c r="G172" s="70" t="str">
        <f t="shared" si="1"/>
        <v>299,502.75</v>
      </c>
      <c r="H172" s="71">
        <v>0</v>
      </c>
      <c r="I172" s="72" t="s">
        <v>33</v>
      </c>
    </row>
    <row r="173" spans="1:9" s="81" customFormat="1" ht="74.25" customHeight="1" x14ac:dyDescent="0.2">
      <c r="A173" s="82" t="s">
        <v>628</v>
      </c>
      <c r="B173" s="82" t="s">
        <v>626</v>
      </c>
      <c r="C173" s="83" t="s">
        <v>627</v>
      </c>
      <c r="D173" s="85">
        <v>45448</v>
      </c>
      <c r="E173" s="83" t="s">
        <v>629</v>
      </c>
      <c r="F173" s="69">
        <f t="shared" si="0"/>
        <v>45478</v>
      </c>
      <c r="G173" s="70" t="str">
        <f t="shared" si="1"/>
        <v>254,157.92</v>
      </c>
      <c r="H173" s="71">
        <v>0</v>
      </c>
      <c r="I173" s="72" t="s">
        <v>178</v>
      </c>
    </row>
    <row r="174" spans="1:9" s="81" customFormat="1" ht="86.25" customHeight="1" x14ac:dyDescent="0.2">
      <c r="A174" s="82" t="s">
        <v>169</v>
      </c>
      <c r="B174" s="82" t="s">
        <v>630</v>
      </c>
      <c r="C174" s="83" t="s">
        <v>631</v>
      </c>
      <c r="D174" s="85">
        <v>45444</v>
      </c>
      <c r="E174" s="83" t="s">
        <v>632</v>
      </c>
      <c r="F174" s="69">
        <f t="shared" si="0"/>
        <v>45474</v>
      </c>
      <c r="G174" s="70" t="str">
        <f t="shared" si="1"/>
        <v>24,041.12</v>
      </c>
      <c r="H174" s="71">
        <v>0</v>
      </c>
      <c r="I174" s="72" t="s">
        <v>33</v>
      </c>
    </row>
    <row r="175" spans="1:9" s="81" customFormat="1" ht="43.5" customHeight="1" x14ac:dyDescent="0.2">
      <c r="A175" s="90" t="s">
        <v>164</v>
      </c>
      <c r="B175" s="90" t="s">
        <v>633</v>
      </c>
      <c r="C175" s="83" t="s">
        <v>634</v>
      </c>
      <c r="D175" s="85">
        <v>45349</v>
      </c>
      <c r="E175" s="83" t="s">
        <v>636</v>
      </c>
      <c r="F175" s="69">
        <f t="shared" si="0"/>
        <v>45379</v>
      </c>
      <c r="G175" s="70" t="str">
        <f t="shared" si="1"/>
        <v>7,701.30</v>
      </c>
      <c r="H175" s="71">
        <v>0</v>
      </c>
      <c r="I175" s="72" t="s">
        <v>33</v>
      </c>
    </row>
    <row r="176" spans="1:9" s="81" customFormat="1" ht="43.5" customHeight="1" x14ac:dyDescent="0.2">
      <c r="A176" s="92"/>
      <c r="B176" s="92"/>
      <c r="C176" s="83" t="s">
        <v>635</v>
      </c>
      <c r="D176" s="85">
        <v>45378</v>
      </c>
      <c r="E176" s="83" t="s">
        <v>637</v>
      </c>
      <c r="F176" s="69">
        <f t="shared" si="0"/>
        <v>45408</v>
      </c>
      <c r="G176" s="70" t="str">
        <f t="shared" si="1"/>
        <v>7,919.96</v>
      </c>
      <c r="H176" s="71">
        <v>0</v>
      </c>
      <c r="I176" s="72" t="s">
        <v>33</v>
      </c>
    </row>
    <row r="177" spans="1:9" s="81" customFormat="1" ht="79.5" customHeight="1" x14ac:dyDescent="0.2">
      <c r="A177" s="82" t="s">
        <v>167</v>
      </c>
      <c r="B177" s="82" t="s">
        <v>638</v>
      </c>
      <c r="C177" s="83" t="s">
        <v>639</v>
      </c>
      <c r="D177" s="85">
        <v>45417</v>
      </c>
      <c r="E177" s="83" t="s">
        <v>640</v>
      </c>
      <c r="F177" s="69">
        <f t="shared" si="0"/>
        <v>45447</v>
      </c>
      <c r="G177" s="70" t="str">
        <f t="shared" si="1"/>
        <v>1,431.13</v>
      </c>
      <c r="H177" s="71">
        <v>0</v>
      </c>
      <c r="I177" s="72" t="s">
        <v>33</v>
      </c>
    </row>
    <row r="178" spans="1:9" s="81" customFormat="1" ht="99" customHeight="1" x14ac:dyDescent="0.2">
      <c r="A178" s="82" t="s">
        <v>643</v>
      </c>
      <c r="B178" s="82" t="s">
        <v>641</v>
      </c>
      <c r="C178" s="83" t="s">
        <v>642</v>
      </c>
      <c r="D178" s="85">
        <v>45440</v>
      </c>
      <c r="E178" s="83" t="s">
        <v>644</v>
      </c>
      <c r="F178" s="69">
        <f t="shared" si="0"/>
        <v>45470</v>
      </c>
      <c r="G178" s="70" t="str">
        <f t="shared" si="1"/>
        <v>9,899,000.00</v>
      </c>
      <c r="H178" s="71">
        <v>0</v>
      </c>
      <c r="I178" s="72" t="s">
        <v>33</v>
      </c>
    </row>
    <row r="179" spans="1:9" s="81" customFormat="1" ht="93" customHeight="1" x14ac:dyDescent="0.2">
      <c r="A179" s="82" t="s">
        <v>646</v>
      </c>
      <c r="B179" s="82" t="s">
        <v>645</v>
      </c>
      <c r="C179" s="83" t="s">
        <v>430</v>
      </c>
      <c r="D179" s="85">
        <v>45419</v>
      </c>
      <c r="E179" s="83" t="s">
        <v>647</v>
      </c>
      <c r="F179" s="69">
        <f t="shared" si="0"/>
        <v>45449</v>
      </c>
      <c r="G179" s="70" t="str">
        <f t="shared" si="1"/>
        <v>232,467.08</v>
      </c>
      <c r="H179" s="71">
        <v>0</v>
      </c>
      <c r="I179" s="72" t="s">
        <v>178</v>
      </c>
    </row>
    <row r="180" spans="1:9" s="81" customFormat="1" ht="77.25" customHeight="1" x14ac:dyDescent="0.2">
      <c r="A180" s="82" t="s">
        <v>650</v>
      </c>
      <c r="B180" s="82" t="s">
        <v>648</v>
      </c>
      <c r="C180" s="83" t="s">
        <v>649</v>
      </c>
      <c r="D180" s="85">
        <v>45449</v>
      </c>
      <c r="E180" s="83" t="s">
        <v>651</v>
      </c>
      <c r="F180" s="69">
        <f t="shared" si="0"/>
        <v>45479</v>
      </c>
      <c r="G180" s="70" t="str">
        <f t="shared" si="1"/>
        <v>25,000.00</v>
      </c>
      <c r="H180" s="71">
        <v>0</v>
      </c>
      <c r="I180" s="72" t="s">
        <v>33</v>
      </c>
    </row>
    <row r="181" spans="1:9" s="81" customFormat="1" ht="82.5" customHeight="1" x14ac:dyDescent="0.2">
      <c r="A181" s="82" t="s">
        <v>654</v>
      </c>
      <c r="B181" s="82" t="s">
        <v>652</v>
      </c>
      <c r="C181" s="83" t="s">
        <v>653</v>
      </c>
      <c r="D181" s="85">
        <v>45420</v>
      </c>
      <c r="E181" s="83" t="s">
        <v>655</v>
      </c>
      <c r="F181" s="69">
        <f t="shared" si="0"/>
        <v>45450</v>
      </c>
      <c r="G181" s="70" t="str">
        <f t="shared" si="1"/>
        <v>115,199.98</v>
      </c>
      <c r="H181" s="71">
        <v>0</v>
      </c>
      <c r="I181" s="72" t="s">
        <v>33</v>
      </c>
    </row>
    <row r="182" spans="1:9" s="84" customFormat="1" ht="69.75" customHeight="1" x14ac:dyDescent="0.2">
      <c r="A182" s="47" t="s">
        <v>0</v>
      </c>
      <c r="B182" s="47" t="s">
        <v>1</v>
      </c>
      <c r="C182" s="47" t="s">
        <v>3</v>
      </c>
      <c r="D182" s="47" t="s">
        <v>2</v>
      </c>
      <c r="E182" s="48" t="s">
        <v>4</v>
      </c>
      <c r="F182" s="47" t="s">
        <v>5</v>
      </c>
      <c r="G182" s="47" t="s">
        <v>6</v>
      </c>
      <c r="H182" s="47" t="s">
        <v>7</v>
      </c>
      <c r="I182" s="47" t="s">
        <v>8</v>
      </c>
    </row>
    <row r="183" spans="1:9" s="81" customFormat="1" ht="87.75" customHeight="1" x14ac:dyDescent="0.2">
      <c r="A183" s="82" t="s">
        <v>654</v>
      </c>
      <c r="B183" s="82" t="s">
        <v>656</v>
      </c>
      <c r="C183" s="83" t="s">
        <v>657</v>
      </c>
      <c r="D183" s="85">
        <v>45420</v>
      </c>
      <c r="E183" s="83" t="s">
        <v>658</v>
      </c>
      <c r="F183" s="69">
        <f t="shared" si="0"/>
        <v>45450</v>
      </c>
      <c r="G183" s="70" t="str">
        <f t="shared" si="1"/>
        <v>14,632.00</v>
      </c>
      <c r="H183" s="71">
        <v>0</v>
      </c>
      <c r="I183" s="72" t="s">
        <v>178</v>
      </c>
    </row>
    <row r="184" spans="1:9" s="81" customFormat="1" ht="82.5" customHeight="1" x14ac:dyDescent="0.2">
      <c r="A184" s="82" t="s">
        <v>661</v>
      </c>
      <c r="B184" s="82" t="s">
        <v>659</v>
      </c>
      <c r="C184" s="83" t="s">
        <v>660</v>
      </c>
      <c r="D184" s="85">
        <v>45450</v>
      </c>
      <c r="E184" s="83" t="s">
        <v>662</v>
      </c>
      <c r="F184" s="69">
        <f t="shared" si="0"/>
        <v>45480</v>
      </c>
      <c r="G184" s="70" t="str">
        <f t="shared" si="1"/>
        <v>95,875.00</v>
      </c>
      <c r="H184" s="71">
        <v>0</v>
      </c>
      <c r="I184" s="72" t="s">
        <v>33</v>
      </c>
    </row>
    <row r="185" spans="1:9" s="81" customFormat="1" ht="77.25" customHeight="1" x14ac:dyDescent="0.2">
      <c r="A185" s="82" t="s">
        <v>165</v>
      </c>
      <c r="B185" s="82" t="s">
        <v>663</v>
      </c>
      <c r="C185" s="83" t="s">
        <v>664</v>
      </c>
      <c r="D185" s="85">
        <v>45443</v>
      </c>
      <c r="E185" s="83" t="s">
        <v>665</v>
      </c>
      <c r="F185" s="69">
        <f t="shared" si="0"/>
        <v>45473</v>
      </c>
      <c r="G185" s="70" t="str">
        <f t="shared" si="1"/>
        <v>54,497.05</v>
      </c>
      <c r="H185" s="71">
        <v>0</v>
      </c>
      <c r="I185" s="72" t="s">
        <v>33</v>
      </c>
    </row>
    <row r="186" spans="1:9" s="81" customFormat="1" x14ac:dyDescent="0.2">
      <c r="A186" s="90" t="s">
        <v>667</v>
      </c>
      <c r="B186" s="90" t="s">
        <v>666</v>
      </c>
      <c r="C186" s="83" t="s">
        <v>668</v>
      </c>
      <c r="D186" s="85">
        <v>45373</v>
      </c>
      <c r="E186" s="83" t="s">
        <v>675</v>
      </c>
      <c r="F186" s="69">
        <f t="shared" si="0"/>
        <v>45403</v>
      </c>
      <c r="G186" s="70" t="str">
        <f t="shared" si="1"/>
        <v>17,573.89</v>
      </c>
      <c r="H186" s="71">
        <v>0</v>
      </c>
      <c r="I186" s="72" t="s">
        <v>178</v>
      </c>
    </row>
    <row r="187" spans="1:9" s="81" customFormat="1" x14ac:dyDescent="0.2">
      <c r="A187" s="91"/>
      <c r="B187" s="91"/>
      <c r="C187" s="83" t="s">
        <v>669</v>
      </c>
      <c r="D187" s="85">
        <v>45377</v>
      </c>
      <c r="E187" s="83" t="s">
        <v>676</v>
      </c>
      <c r="F187" s="69">
        <f t="shared" si="0"/>
        <v>45407</v>
      </c>
      <c r="G187" s="70" t="str">
        <f t="shared" si="1"/>
        <v>119,303.22</v>
      </c>
      <c r="H187" s="71">
        <v>0</v>
      </c>
      <c r="I187" s="72" t="s">
        <v>178</v>
      </c>
    </row>
    <row r="188" spans="1:9" s="81" customFormat="1" x14ac:dyDescent="0.2">
      <c r="A188" s="91"/>
      <c r="B188" s="91"/>
      <c r="C188" s="83" t="s">
        <v>670</v>
      </c>
      <c r="D188" s="85">
        <v>45392</v>
      </c>
      <c r="E188" s="83" t="s">
        <v>677</v>
      </c>
      <c r="F188" s="69">
        <f t="shared" si="0"/>
        <v>45422</v>
      </c>
      <c r="G188" s="70" t="str">
        <f t="shared" si="1"/>
        <v>8,496.00</v>
      </c>
      <c r="H188" s="71">
        <v>0</v>
      </c>
      <c r="I188" s="72" t="s">
        <v>178</v>
      </c>
    </row>
    <row r="189" spans="1:9" s="81" customFormat="1" x14ac:dyDescent="0.2">
      <c r="A189" s="91"/>
      <c r="B189" s="91"/>
      <c r="C189" s="83" t="s">
        <v>671</v>
      </c>
      <c r="D189" s="85">
        <v>45397</v>
      </c>
      <c r="E189" s="83" t="s">
        <v>678</v>
      </c>
      <c r="F189" s="69">
        <f t="shared" si="0"/>
        <v>45427</v>
      </c>
      <c r="G189" s="70" t="str">
        <f t="shared" si="1"/>
        <v>34,678.51</v>
      </c>
      <c r="H189" s="71">
        <v>0</v>
      </c>
      <c r="I189" s="72" t="s">
        <v>178</v>
      </c>
    </row>
    <row r="190" spans="1:9" s="81" customFormat="1" x14ac:dyDescent="0.2">
      <c r="A190" s="91"/>
      <c r="B190" s="91"/>
      <c r="C190" s="83" t="s">
        <v>672</v>
      </c>
      <c r="D190" s="85">
        <v>45399</v>
      </c>
      <c r="E190" s="83" t="s">
        <v>679</v>
      </c>
      <c r="F190" s="69">
        <f t="shared" si="0"/>
        <v>45429</v>
      </c>
      <c r="G190" s="70" t="str">
        <f t="shared" si="1"/>
        <v>211,549.42</v>
      </c>
      <c r="H190" s="71">
        <v>0</v>
      </c>
      <c r="I190" s="72" t="s">
        <v>178</v>
      </c>
    </row>
    <row r="191" spans="1:9" s="81" customFormat="1" x14ac:dyDescent="0.2">
      <c r="A191" s="91"/>
      <c r="B191" s="91"/>
      <c r="C191" s="83" t="s">
        <v>673</v>
      </c>
      <c r="D191" s="85">
        <v>45399</v>
      </c>
      <c r="E191" s="83" t="s">
        <v>680</v>
      </c>
      <c r="F191" s="69">
        <f t="shared" si="0"/>
        <v>45429</v>
      </c>
      <c r="G191" s="70" t="str">
        <f t="shared" si="1"/>
        <v>44,304.09</v>
      </c>
      <c r="H191" s="71">
        <v>0</v>
      </c>
      <c r="I191" s="72" t="s">
        <v>178</v>
      </c>
    </row>
    <row r="192" spans="1:9" s="81" customFormat="1" x14ac:dyDescent="0.2">
      <c r="A192" s="92"/>
      <c r="B192" s="92"/>
      <c r="C192" s="83" t="s">
        <v>674</v>
      </c>
      <c r="D192" s="85">
        <v>45401</v>
      </c>
      <c r="E192" s="83" t="s">
        <v>681</v>
      </c>
      <c r="F192" s="69">
        <f t="shared" si="0"/>
        <v>45431</v>
      </c>
      <c r="G192" s="70" t="str">
        <f t="shared" si="1"/>
        <v>26,063.31</v>
      </c>
      <c r="H192" s="71">
        <v>0</v>
      </c>
      <c r="I192" s="72" t="s">
        <v>178</v>
      </c>
    </row>
    <row r="193" spans="1:9" s="81" customFormat="1" ht="90.75" customHeight="1" x14ac:dyDescent="0.2">
      <c r="A193" s="82" t="s">
        <v>596</v>
      </c>
      <c r="B193" s="82" t="s">
        <v>682</v>
      </c>
      <c r="C193" s="83" t="s">
        <v>683</v>
      </c>
      <c r="D193" s="85">
        <v>45350</v>
      </c>
      <c r="E193" s="83" t="s">
        <v>684</v>
      </c>
      <c r="F193" s="69">
        <f t="shared" si="0"/>
        <v>45380</v>
      </c>
      <c r="G193" s="70" t="str">
        <f t="shared" si="1"/>
        <v>105,000.00</v>
      </c>
      <c r="H193" s="71">
        <v>0</v>
      </c>
      <c r="I193" s="72" t="s">
        <v>178</v>
      </c>
    </row>
    <row r="194" spans="1:9" s="81" customFormat="1" ht="42.75" customHeight="1" x14ac:dyDescent="0.2">
      <c r="A194" s="90" t="s">
        <v>686</v>
      </c>
      <c r="B194" s="90" t="s">
        <v>685</v>
      </c>
      <c r="C194" s="83" t="s">
        <v>687</v>
      </c>
      <c r="D194" s="85">
        <v>45351</v>
      </c>
      <c r="E194" s="83" t="s">
        <v>690</v>
      </c>
      <c r="F194" s="69">
        <f t="shared" si="0"/>
        <v>45381</v>
      </c>
      <c r="G194" s="70" t="str">
        <f t="shared" si="1"/>
        <v>4,000.00</v>
      </c>
      <c r="H194" s="71">
        <v>0</v>
      </c>
      <c r="I194" s="72" t="s">
        <v>178</v>
      </c>
    </row>
    <row r="195" spans="1:9" s="81" customFormat="1" ht="42.75" customHeight="1" x14ac:dyDescent="0.2">
      <c r="A195" s="92"/>
      <c r="B195" s="92"/>
      <c r="C195" s="83" t="s">
        <v>688</v>
      </c>
      <c r="D195" s="85">
        <v>45351</v>
      </c>
      <c r="E195" s="83" t="s">
        <v>689</v>
      </c>
      <c r="F195" s="69">
        <f t="shared" si="0"/>
        <v>45381</v>
      </c>
      <c r="G195" s="70" t="str">
        <f t="shared" si="1"/>
        <v>46,700.00</v>
      </c>
      <c r="H195" s="71">
        <v>0</v>
      </c>
      <c r="I195" s="72" t="s">
        <v>178</v>
      </c>
    </row>
    <row r="196" spans="1:9" s="81" customFormat="1" ht="66.75" customHeight="1" x14ac:dyDescent="0.2">
      <c r="A196" s="82" t="s">
        <v>693</v>
      </c>
      <c r="B196" s="82" t="s">
        <v>691</v>
      </c>
      <c r="C196" s="83" t="s">
        <v>692</v>
      </c>
      <c r="D196" s="85">
        <v>45444</v>
      </c>
      <c r="E196" s="83" t="s">
        <v>694</v>
      </c>
      <c r="F196" s="69">
        <f t="shared" si="0"/>
        <v>45474</v>
      </c>
      <c r="G196" s="70" t="str">
        <f t="shared" si="1"/>
        <v>8,357.81</v>
      </c>
      <c r="H196" s="71">
        <v>0</v>
      </c>
      <c r="I196" s="72" t="s">
        <v>178</v>
      </c>
    </row>
    <row r="197" spans="1:9" s="81" customFormat="1" ht="53.25" customHeight="1" x14ac:dyDescent="0.2">
      <c r="A197" s="90" t="s">
        <v>696</v>
      </c>
      <c r="B197" s="90" t="s">
        <v>695</v>
      </c>
      <c r="C197" s="83" t="s">
        <v>697</v>
      </c>
      <c r="D197" s="85">
        <v>45310</v>
      </c>
      <c r="E197" s="83" t="s">
        <v>699</v>
      </c>
      <c r="F197" s="69">
        <f t="shared" si="0"/>
        <v>45340</v>
      </c>
      <c r="G197" s="70" t="str">
        <f t="shared" si="1"/>
        <v>13,845.79</v>
      </c>
      <c r="H197" s="71">
        <v>0</v>
      </c>
      <c r="I197" s="72" t="s">
        <v>178</v>
      </c>
    </row>
    <row r="198" spans="1:9" s="81" customFormat="1" ht="53.25" customHeight="1" x14ac:dyDescent="0.2">
      <c r="A198" s="92"/>
      <c r="B198" s="92"/>
      <c r="C198" s="83" t="s">
        <v>698</v>
      </c>
      <c r="D198" s="85">
        <v>45365</v>
      </c>
      <c r="E198" s="83" t="s">
        <v>453</v>
      </c>
      <c r="F198" s="69">
        <f t="shared" si="0"/>
        <v>45395</v>
      </c>
      <c r="G198" s="70" t="str">
        <f t="shared" si="1"/>
        <v>15,542.38</v>
      </c>
      <c r="H198" s="71">
        <v>0</v>
      </c>
      <c r="I198" s="72" t="s">
        <v>178</v>
      </c>
    </row>
    <row r="199" spans="1:9" s="81" customFormat="1" x14ac:dyDescent="0.2">
      <c r="A199" s="90" t="s">
        <v>164</v>
      </c>
      <c r="B199" s="90" t="s">
        <v>700</v>
      </c>
      <c r="C199" s="83" t="s">
        <v>701</v>
      </c>
      <c r="D199" s="85">
        <v>45341</v>
      </c>
      <c r="E199" s="83" t="s">
        <v>709</v>
      </c>
      <c r="F199" s="69">
        <f t="shared" si="0"/>
        <v>45371</v>
      </c>
      <c r="G199" s="70" t="str">
        <f t="shared" si="1"/>
        <v>17,473.03</v>
      </c>
      <c r="H199" s="71">
        <v>0</v>
      </c>
      <c r="I199" s="72" t="s">
        <v>33</v>
      </c>
    </row>
    <row r="200" spans="1:9" s="81" customFormat="1" x14ac:dyDescent="0.2">
      <c r="A200" s="91"/>
      <c r="B200" s="91"/>
      <c r="C200" s="83" t="s">
        <v>702</v>
      </c>
      <c r="D200" s="85">
        <v>45349</v>
      </c>
      <c r="E200" s="83" t="s">
        <v>710</v>
      </c>
      <c r="F200" s="69">
        <f t="shared" si="0"/>
        <v>45379</v>
      </c>
      <c r="G200" s="70" t="str">
        <f t="shared" si="1"/>
        <v>13,733.18</v>
      </c>
      <c r="H200" s="71">
        <v>0</v>
      </c>
      <c r="I200" s="72" t="s">
        <v>33</v>
      </c>
    </row>
    <row r="201" spans="1:9" s="81" customFormat="1" x14ac:dyDescent="0.2">
      <c r="A201" s="91"/>
      <c r="B201" s="91"/>
      <c r="C201" s="83" t="s">
        <v>703</v>
      </c>
      <c r="D201" s="85">
        <v>45370</v>
      </c>
      <c r="E201" s="83" t="s">
        <v>711</v>
      </c>
      <c r="F201" s="69">
        <f t="shared" si="0"/>
        <v>45400</v>
      </c>
      <c r="G201" s="70" t="str">
        <f t="shared" si="1"/>
        <v>18,303.92</v>
      </c>
      <c r="H201" s="71">
        <v>0</v>
      </c>
      <c r="I201" s="72" t="s">
        <v>33</v>
      </c>
    </row>
    <row r="202" spans="1:9" s="81" customFormat="1" x14ac:dyDescent="0.2">
      <c r="A202" s="91"/>
      <c r="B202" s="91"/>
      <c r="C202" s="83" t="s">
        <v>704</v>
      </c>
      <c r="D202" s="85">
        <v>45378</v>
      </c>
      <c r="E202" s="83" t="s">
        <v>712</v>
      </c>
      <c r="F202" s="69">
        <f t="shared" si="0"/>
        <v>45408</v>
      </c>
      <c r="G202" s="70" t="str">
        <f t="shared" si="1"/>
        <v>14,102.74</v>
      </c>
      <c r="H202" s="71">
        <v>0</v>
      </c>
      <c r="I202" s="72" t="s">
        <v>33</v>
      </c>
    </row>
    <row r="203" spans="1:9" s="81" customFormat="1" x14ac:dyDescent="0.2">
      <c r="A203" s="91"/>
      <c r="B203" s="91"/>
      <c r="C203" s="83" t="s">
        <v>705</v>
      </c>
      <c r="D203" s="85">
        <v>45401</v>
      </c>
      <c r="E203" s="83" t="s">
        <v>713</v>
      </c>
      <c r="F203" s="69">
        <f t="shared" si="0"/>
        <v>45431</v>
      </c>
      <c r="G203" s="70" t="str">
        <f t="shared" si="1"/>
        <v>18,288.27</v>
      </c>
      <c r="H203" s="71">
        <v>0</v>
      </c>
      <c r="I203" s="72" t="s">
        <v>33</v>
      </c>
    </row>
    <row r="204" spans="1:9" s="81" customFormat="1" x14ac:dyDescent="0.2">
      <c r="A204" s="91"/>
      <c r="B204" s="91"/>
      <c r="C204" s="83" t="s">
        <v>706</v>
      </c>
      <c r="D204" s="85">
        <v>45409</v>
      </c>
      <c r="E204" s="83" t="s">
        <v>714</v>
      </c>
      <c r="F204" s="69">
        <f t="shared" si="0"/>
        <v>45439</v>
      </c>
      <c r="G204" s="70" t="str">
        <f t="shared" si="1"/>
        <v>14,470.23</v>
      </c>
      <c r="H204" s="71">
        <v>0</v>
      </c>
      <c r="I204" s="72" t="s">
        <v>33</v>
      </c>
    </row>
    <row r="205" spans="1:9" s="81" customFormat="1" x14ac:dyDescent="0.2">
      <c r="A205" s="91"/>
      <c r="B205" s="91"/>
      <c r="C205" s="83" t="s">
        <v>707</v>
      </c>
      <c r="D205" s="85">
        <v>45431</v>
      </c>
      <c r="E205" s="83" t="s">
        <v>715</v>
      </c>
      <c r="F205" s="69">
        <f t="shared" si="0"/>
        <v>45461</v>
      </c>
      <c r="G205" s="70" t="str">
        <f t="shared" si="1"/>
        <v>18,104.74</v>
      </c>
      <c r="H205" s="71">
        <v>0</v>
      </c>
      <c r="I205" s="72" t="s">
        <v>33</v>
      </c>
    </row>
    <row r="206" spans="1:9" s="81" customFormat="1" x14ac:dyDescent="0.2">
      <c r="A206" s="92"/>
      <c r="B206" s="92"/>
      <c r="C206" s="83" t="s">
        <v>708</v>
      </c>
      <c r="D206" s="85">
        <v>45439</v>
      </c>
      <c r="E206" s="83" t="s">
        <v>716</v>
      </c>
      <c r="F206" s="69">
        <f t="shared" si="0"/>
        <v>45469</v>
      </c>
      <c r="G206" s="70" t="str">
        <f t="shared" si="1"/>
        <v>14,371.15</v>
      </c>
      <c r="H206" s="71">
        <v>0</v>
      </c>
      <c r="I206" s="72" t="s">
        <v>33</v>
      </c>
    </row>
    <row r="207" spans="1:9" s="81" customFormat="1" ht="50.25" customHeight="1" x14ac:dyDescent="0.2">
      <c r="A207" s="90" t="s">
        <v>169</v>
      </c>
      <c r="B207" s="90" t="s">
        <v>717</v>
      </c>
      <c r="C207" s="83" t="s">
        <v>719</v>
      </c>
      <c r="D207" s="85">
        <v>45448</v>
      </c>
      <c r="E207" s="83" t="s">
        <v>720</v>
      </c>
      <c r="F207" s="69">
        <f t="shared" si="0"/>
        <v>45478</v>
      </c>
      <c r="G207" s="70" t="str">
        <f t="shared" si="1"/>
        <v>47,092.26</v>
      </c>
      <c r="H207" s="71">
        <v>0</v>
      </c>
      <c r="I207" s="72" t="s">
        <v>33</v>
      </c>
    </row>
    <row r="208" spans="1:9" s="81" customFormat="1" ht="50.25" customHeight="1" x14ac:dyDescent="0.2">
      <c r="A208" s="92"/>
      <c r="B208" s="92"/>
      <c r="C208" s="83" t="s">
        <v>718</v>
      </c>
      <c r="D208" s="85">
        <v>45448</v>
      </c>
      <c r="E208" s="83" t="s">
        <v>721</v>
      </c>
      <c r="F208" s="69">
        <f t="shared" si="0"/>
        <v>45478</v>
      </c>
      <c r="G208" s="70" t="str">
        <f t="shared" si="1"/>
        <v>127.18</v>
      </c>
      <c r="H208" s="71">
        <v>0</v>
      </c>
      <c r="I208" s="72" t="s">
        <v>33</v>
      </c>
    </row>
    <row r="209" spans="1:9" s="84" customFormat="1" ht="64.5" customHeight="1" x14ac:dyDescent="0.2">
      <c r="A209" s="47" t="s">
        <v>0</v>
      </c>
      <c r="B209" s="47" t="s">
        <v>1</v>
      </c>
      <c r="C209" s="47" t="s">
        <v>3</v>
      </c>
      <c r="D209" s="47" t="s">
        <v>2</v>
      </c>
      <c r="E209" s="48" t="s">
        <v>4</v>
      </c>
      <c r="F209" s="47" t="s">
        <v>5</v>
      </c>
      <c r="G209" s="47" t="s">
        <v>6</v>
      </c>
      <c r="H209" s="47" t="s">
        <v>7</v>
      </c>
      <c r="I209" s="47" t="s">
        <v>8</v>
      </c>
    </row>
    <row r="210" spans="1:9" s="81" customFormat="1" ht="80.25" customHeight="1" x14ac:dyDescent="0.2">
      <c r="A210" s="82" t="s">
        <v>164</v>
      </c>
      <c r="B210" s="82" t="s">
        <v>722</v>
      </c>
      <c r="C210" s="83" t="s">
        <v>723</v>
      </c>
      <c r="D210" s="85">
        <v>45437</v>
      </c>
      <c r="E210" s="83" t="s">
        <v>724</v>
      </c>
      <c r="F210" s="69">
        <f t="shared" si="0"/>
        <v>45467</v>
      </c>
      <c r="G210" s="70" t="str">
        <f t="shared" si="1"/>
        <v>4,576.43</v>
      </c>
      <c r="H210" s="71">
        <v>0</v>
      </c>
      <c r="I210" s="72" t="s">
        <v>33</v>
      </c>
    </row>
    <row r="211" spans="1:9" s="81" customFormat="1" ht="75" customHeight="1" x14ac:dyDescent="0.2">
      <c r="A211" s="82" t="s">
        <v>164</v>
      </c>
      <c r="B211" s="82" t="s">
        <v>725</v>
      </c>
      <c r="C211" s="83" t="s">
        <v>726</v>
      </c>
      <c r="D211" s="85">
        <v>45439</v>
      </c>
      <c r="E211" s="83" t="s">
        <v>727</v>
      </c>
      <c r="F211" s="69">
        <f t="shared" si="0"/>
        <v>45469</v>
      </c>
      <c r="G211" s="70" t="str">
        <f t="shared" si="1"/>
        <v>612.44</v>
      </c>
      <c r="H211" s="71">
        <v>0</v>
      </c>
      <c r="I211" s="72" t="s">
        <v>33</v>
      </c>
    </row>
    <row r="212" spans="1:9" s="81" customFormat="1" ht="47.25" customHeight="1" x14ac:dyDescent="0.2">
      <c r="A212" s="90" t="s">
        <v>164</v>
      </c>
      <c r="B212" s="90" t="s">
        <v>728</v>
      </c>
      <c r="C212" s="83" t="s">
        <v>729</v>
      </c>
      <c r="D212" s="85">
        <v>45409</v>
      </c>
      <c r="E212" s="83" t="s">
        <v>731</v>
      </c>
      <c r="F212" s="69">
        <f t="shared" si="0"/>
        <v>45439</v>
      </c>
      <c r="G212" s="70" t="str">
        <f t="shared" si="1"/>
        <v>8,136.91</v>
      </c>
      <c r="H212" s="71">
        <v>0</v>
      </c>
      <c r="I212" s="72" t="s">
        <v>33</v>
      </c>
    </row>
    <row r="213" spans="1:9" s="81" customFormat="1" ht="47.25" customHeight="1" x14ac:dyDescent="0.2">
      <c r="A213" s="92"/>
      <c r="B213" s="92"/>
      <c r="C213" s="83" t="s">
        <v>730</v>
      </c>
      <c r="D213" s="85">
        <v>45439</v>
      </c>
      <c r="E213" s="83" t="s">
        <v>732</v>
      </c>
      <c r="F213" s="69">
        <f t="shared" si="0"/>
        <v>45469</v>
      </c>
      <c r="G213" s="70" t="str">
        <f t="shared" si="1"/>
        <v>8,112.74</v>
      </c>
      <c r="H213" s="71">
        <v>0</v>
      </c>
      <c r="I213" s="72" t="s">
        <v>33</v>
      </c>
    </row>
    <row r="214" spans="1:9" s="81" customFormat="1" ht="24.75" customHeight="1" x14ac:dyDescent="0.2">
      <c r="A214" s="90" t="s">
        <v>164</v>
      </c>
      <c r="B214" s="90" t="s">
        <v>733</v>
      </c>
      <c r="C214" s="83" t="s">
        <v>734</v>
      </c>
      <c r="D214" s="85">
        <v>45349</v>
      </c>
      <c r="E214" s="83" t="s">
        <v>738</v>
      </c>
      <c r="F214" s="69">
        <f t="shared" si="0"/>
        <v>45379</v>
      </c>
      <c r="G214" s="70" t="str">
        <f t="shared" si="1"/>
        <v>31,442.45</v>
      </c>
      <c r="H214" s="71">
        <v>0</v>
      </c>
      <c r="I214" s="72" t="s">
        <v>33</v>
      </c>
    </row>
    <row r="215" spans="1:9" s="81" customFormat="1" ht="24.75" customHeight="1" x14ac:dyDescent="0.2">
      <c r="A215" s="91"/>
      <c r="B215" s="91"/>
      <c r="C215" s="83" t="s">
        <v>735</v>
      </c>
      <c r="D215" s="85">
        <v>45378</v>
      </c>
      <c r="E215" s="83" t="s">
        <v>739</v>
      </c>
      <c r="F215" s="69">
        <f t="shared" si="0"/>
        <v>45408</v>
      </c>
      <c r="G215" s="70" t="str">
        <f t="shared" si="1"/>
        <v>32,205.13</v>
      </c>
      <c r="H215" s="71">
        <v>0</v>
      </c>
      <c r="I215" s="72" t="s">
        <v>33</v>
      </c>
    </row>
    <row r="216" spans="1:9" s="81" customFormat="1" ht="24.75" customHeight="1" x14ac:dyDescent="0.2">
      <c r="A216" s="91"/>
      <c r="B216" s="91"/>
      <c r="C216" s="83" t="s">
        <v>736</v>
      </c>
      <c r="D216" s="85">
        <v>45409</v>
      </c>
      <c r="E216" s="83" t="s">
        <v>740</v>
      </c>
      <c r="F216" s="69">
        <f t="shared" si="0"/>
        <v>45439</v>
      </c>
      <c r="G216" s="70" t="str">
        <f t="shared" si="1"/>
        <v>32,967.82</v>
      </c>
      <c r="H216" s="71">
        <v>0</v>
      </c>
      <c r="I216" s="72" t="s">
        <v>33</v>
      </c>
    </row>
    <row r="217" spans="1:9" s="81" customFormat="1" ht="24.75" customHeight="1" x14ac:dyDescent="0.2">
      <c r="A217" s="92"/>
      <c r="B217" s="92"/>
      <c r="C217" s="83" t="s">
        <v>737</v>
      </c>
      <c r="D217" s="85">
        <v>45439</v>
      </c>
      <c r="E217" s="83" t="s">
        <v>741</v>
      </c>
      <c r="F217" s="69">
        <f t="shared" si="0"/>
        <v>45469</v>
      </c>
      <c r="G217" s="70" t="str">
        <f t="shared" si="1"/>
        <v>32,581.71</v>
      </c>
      <c r="H217" s="71">
        <v>0</v>
      </c>
      <c r="I217" s="72" t="s">
        <v>33</v>
      </c>
    </row>
    <row r="218" spans="1:9" s="81" customFormat="1" ht="70.5" customHeight="1" x14ac:dyDescent="0.2">
      <c r="A218" s="82" t="s">
        <v>396</v>
      </c>
      <c r="B218" s="82" t="s">
        <v>742</v>
      </c>
      <c r="C218" s="83" t="s">
        <v>743</v>
      </c>
      <c r="D218" s="85">
        <v>45446</v>
      </c>
      <c r="E218" s="83" t="s">
        <v>744</v>
      </c>
      <c r="F218" s="69">
        <f t="shared" si="0"/>
        <v>45476</v>
      </c>
      <c r="G218" s="70" t="str">
        <f t="shared" si="1"/>
        <v>162,486.00</v>
      </c>
      <c r="H218" s="71">
        <v>0</v>
      </c>
      <c r="I218" s="72" t="s">
        <v>178</v>
      </c>
    </row>
    <row r="219" spans="1:9" s="81" customFormat="1" ht="42" customHeight="1" x14ac:dyDescent="0.2">
      <c r="A219" s="90" t="s">
        <v>746</v>
      </c>
      <c r="B219" s="90" t="s">
        <v>745</v>
      </c>
      <c r="C219" s="83" t="s">
        <v>649</v>
      </c>
      <c r="D219" s="85">
        <v>45427</v>
      </c>
      <c r="E219" s="83" t="s">
        <v>748</v>
      </c>
      <c r="F219" s="69">
        <f t="shared" si="0"/>
        <v>45457</v>
      </c>
      <c r="G219" s="70" t="str">
        <f t="shared" si="1"/>
        <v>1,000.00</v>
      </c>
      <c r="H219" s="71">
        <v>0</v>
      </c>
      <c r="I219" s="72" t="s">
        <v>33</v>
      </c>
    </row>
    <row r="220" spans="1:9" s="81" customFormat="1" ht="42" customHeight="1" x14ac:dyDescent="0.2">
      <c r="A220" s="92"/>
      <c r="B220" s="92"/>
      <c r="C220" s="83" t="s">
        <v>747</v>
      </c>
      <c r="D220" s="85">
        <v>45444</v>
      </c>
      <c r="E220" s="83" t="s">
        <v>748</v>
      </c>
      <c r="F220" s="69">
        <f t="shared" si="0"/>
        <v>45474</v>
      </c>
      <c r="G220" s="70" t="str">
        <f t="shared" si="1"/>
        <v>1,000.00</v>
      </c>
      <c r="H220" s="71">
        <v>0</v>
      </c>
      <c r="I220" s="72" t="s">
        <v>33</v>
      </c>
    </row>
    <row r="221" spans="1:9" s="81" customFormat="1" ht="63" customHeight="1" x14ac:dyDescent="0.2">
      <c r="A221" s="82" t="s">
        <v>750</v>
      </c>
      <c r="B221" s="82" t="s">
        <v>749</v>
      </c>
      <c r="C221" s="83" t="s">
        <v>430</v>
      </c>
      <c r="D221" s="85">
        <v>45454</v>
      </c>
      <c r="E221" s="83" t="s">
        <v>751</v>
      </c>
      <c r="F221" s="69">
        <f t="shared" si="0"/>
        <v>45484</v>
      </c>
      <c r="G221" s="70" t="str">
        <f t="shared" si="1"/>
        <v>205,320.00</v>
      </c>
      <c r="H221" s="71">
        <v>0</v>
      </c>
      <c r="I221" s="72" t="s">
        <v>178</v>
      </c>
    </row>
    <row r="222" spans="1:9" s="81" customFormat="1" ht="69.75" customHeight="1" x14ac:dyDescent="0.2">
      <c r="A222" s="82" t="s">
        <v>164</v>
      </c>
      <c r="B222" s="82" t="s">
        <v>752</v>
      </c>
      <c r="C222" s="83" t="s">
        <v>753</v>
      </c>
      <c r="D222" s="85">
        <v>45439</v>
      </c>
      <c r="E222" s="83" t="s">
        <v>754</v>
      </c>
      <c r="F222" s="69">
        <f t="shared" si="0"/>
        <v>45469</v>
      </c>
      <c r="G222" s="70" t="str">
        <f t="shared" si="1"/>
        <v>4,370.03</v>
      </c>
      <c r="H222" s="71">
        <v>0</v>
      </c>
      <c r="I222" s="72" t="s">
        <v>33</v>
      </c>
    </row>
    <row r="223" spans="1:9" s="81" customFormat="1" ht="72.75" customHeight="1" x14ac:dyDescent="0.2">
      <c r="A223" s="82" t="s">
        <v>757</v>
      </c>
      <c r="B223" s="82" t="s">
        <v>755</v>
      </c>
      <c r="C223" s="83" t="s">
        <v>756</v>
      </c>
      <c r="D223" s="85">
        <v>45446</v>
      </c>
      <c r="E223" s="83" t="s">
        <v>758</v>
      </c>
      <c r="F223" s="69">
        <f t="shared" si="0"/>
        <v>45476</v>
      </c>
      <c r="G223" s="70" t="str">
        <f t="shared" si="1"/>
        <v>1,758,200.00</v>
      </c>
      <c r="H223" s="71">
        <v>0</v>
      </c>
      <c r="I223" s="72" t="s">
        <v>178</v>
      </c>
    </row>
    <row r="224" spans="1:9" s="81" customFormat="1" ht="93.75" customHeight="1" x14ac:dyDescent="0.2">
      <c r="A224" s="82" t="s">
        <v>761</v>
      </c>
      <c r="B224" s="82" t="s">
        <v>759</v>
      </c>
      <c r="C224" s="83" t="s">
        <v>760</v>
      </c>
      <c r="D224" s="85">
        <v>45455</v>
      </c>
      <c r="E224" s="83" t="s">
        <v>762</v>
      </c>
      <c r="F224" s="69">
        <f t="shared" si="0"/>
        <v>45485</v>
      </c>
      <c r="G224" s="70" t="str">
        <f t="shared" si="1"/>
        <v>166,380.00</v>
      </c>
      <c r="H224" s="71">
        <v>0</v>
      </c>
      <c r="I224" s="72" t="s">
        <v>33</v>
      </c>
    </row>
    <row r="225" spans="1:9" s="81" customFormat="1" ht="89.25" customHeight="1" x14ac:dyDescent="0.2">
      <c r="A225" s="82" t="s">
        <v>765</v>
      </c>
      <c r="B225" s="82" t="s">
        <v>763</v>
      </c>
      <c r="C225" s="83" t="s">
        <v>764</v>
      </c>
      <c r="D225" s="85">
        <v>45401</v>
      </c>
      <c r="E225" s="83" t="s">
        <v>766</v>
      </c>
      <c r="F225" s="69">
        <f t="shared" si="0"/>
        <v>45431</v>
      </c>
      <c r="G225" s="70" t="str">
        <f t="shared" si="1"/>
        <v>30,000.00</v>
      </c>
      <c r="H225" s="71">
        <v>0</v>
      </c>
      <c r="I225" s="72" t="s">
        <v>178</v>
      </c>
    </row>
    <row r="226" spans="1:9" s="84" customFormat="1" ht="63.75" customHeight="1" x14ac:dyDescent="0.2">
      <c r="A226" s="47" t="s">
        <v>0</v>
      </c>
      <c r="B226" s="47" t="s">
        <v>1</v>
      </c>
      <c r="C226" s="47" t="s">
        <v>3</v>
      </c>
      <c r="D226" s="47" t="s">
        <v>2</v>
      </c>
      <c r="E226" s="48" t="s">
        <v>4</v>
      </c>
      <c r="F226" s="47" t="s">
        <v>5</v>
      </c>
      <c r="G226" s="47" t="s">
        <v>6</v>
      </c>
      <c r="H226" s="47" t="s">
        <v>7</v>
      </c>
      <c r="I226" s="47" t="s">
        <v>8</v>
      </c>
    </row>
    <row r="227" spans="1:9" s="81" customFormat="1" ht="95.25" customHeight="1" x14ac:dyDescent="0.2">
      <c r="A227" s="82" t="s">
        <v>769</v>
      </c>
      <c r="B227" s="82" t="s">
        <v>767</v>
      </c>
      <c r="C227" s="83" t="s">
        <v>768</v>
      </c>
      <c r="D227" s="85">
        <v>45433</v>
      </c>
      <c r="E227" s="83" t="s">
        <v>770</v>
      </c>
      <c r="F227" s="69">
        <f t="shared" si="0"/>
        <v>45463</v>
      </c>
      <c r="G227" s="70" t="str">
        <f t="shared" si="1"/>
        <v>193,970.97</v>
      </c>
      <c r="H227" s="71">
        <v>0</v>
      </c>
      <c r="I227" s="72" t="s">
        <v>178</v>
      </c>
    </row>
    <row r="228" spans="1:9" s="81" customFormat="1" ht="74.25" customHeight="1" x14ac:dyDescent="0.2">
      <c r="A228" s="82" t="s">
        <v>164</v>
      </c>
      <c r="B228" s="82" t="s">
        <v>771</v>
      </c>
      <c r="C228" s="83" t="s">
        <v>772</v>
      </c>
      <c r="D228" s="85">
        <v>45439</v>
      </c>
      <c r="E228" s="83" t="s">
        <v>773</v>
      </c>
      <c r="F228" s="69">
        <f t="shared" si="0"/>
        <v>45469</v>
      </c>
      <c r="G228" s="70" t="str">
        <f t="shared" si="1"/>
        <v>56,957.51</v>
      </c>
      <c r="H228" s="71">
        <v>0</v>
      </c>
      <c r="I228" s="72" t="s">
        <v>33</v>
      </c>
    </row>
    <row r="229" spans="1:9" s="81" customFormat="1" ht="76.5" customHeight="1" x14ac:dyDescent="0.2">
      <c r="A229" s="82" t="s">
        <v>776</v>
      </c>
      <c r="B229" s="82" t="s">
        <v>774</v>
      </c>
      <c r="C229" s="83" t="s">
        <v>775</v>
      </c>
      <c r="D229" s="85">
        <v>45446</v>
      </c>
      <c r="E229" s="83" t="s">
        <v>777</v>
      </c>
      <c r="F229" s="69">
        <f t="shared" si="0"/>
        <v>45476</v>
      </c>
      <c r="G229" s="70" t="str">
        <f t="shared" si="1"/>
        <v>476.00</v>
      </c>
      <c r="H229" s="71">
        <v>0</v>
      </c>
      <c r="I229" s="72" t="s">
        <v>178</v>
      </c>
    </row>
    <row r="230" spans="1:9" s="81" customFormat="1" ht="87" customHeight="1" x14ac:dyDescent="0.2">
      <c r="A230" s="82" t="s">
        <v>780</v>
      </c>
      <c r="B230" s="82" t="s">
        <v>778</v>
      </c>
      <c r="C230" s="83" t="s">
        <v>779</v>
      </c>
      <c r="D230" s="85">
        <v>45272</v>
      </c>
      <c r="E230" s="83" t="s">
        <v>781</v>
      </c>
      <c r="F230" s="69">
        <f t="shared" si="0"/>
        <v>45302</v>
      </c>
      <c r="G230" s="70" t="str">
        <f t="shared" si="1"/>
        <v>200,000.00</v>
      </c>
      <c r="H230" s="71">
        <v>0</v>
      </c>
      <c r="I230" s="72" t="s">
        <v>178</v>
      </c>
    </row>
    <row r="231" spans="1:9" s="81" customFormat="1" ht="49.5" customHeight="1" x14ac:dyDescent="0.2">
      <c r="A231" s="90" t="s">
        <v>783</v>
      </c>
      <c r="B231" s="90" t="s">
        <v>782</v>
      </c>
      <c r="C231" s="83" t="s">
        <v>784</v>
      </c>
      <c r="D231" s="85">
        <v>45294</v>
      </c>
      <c r="E231" s="83" t="s">
        <v>786</v>
      </c>
      <c r="F231" s="69">
        <f t="shared" si="0"/>
        <v>45324</v>
      </c>
      <c r="G231" s="70" t="str">
        <f t="shared" si="1"/>
        <v>2,820.00</v>
      </c>
      <c r="H231" s="71">
        <v>0</v>
      </c>
      <c r="I231" s="72" t="s">
        <v>178</v>
      </c>
    </row>
    <row r="232" spans="1:9" s="81" customFormat="1" ht="49.5" customHeight="1" x14ac:dyDescent="0.2">
      <c r="A232" s="92"/>
      <c r="B232" s="92"/>
      <c r="C232" s="83" t="s">
        <v>785</v>
      </c>
      <c r="D232" s="85">
        <v>45299</v>
      </c>
      <c r="E232" s="83" t="s">
        <v>787</v>
      </c>
      <c r="F232" s="69">
        <f t="shared" si="0"/>
        <v>45329</v>
      </c>
      <c r="G232" s="70" t="str">
        <f t="shared" si="1"/>
        <v>2,640.00</v>
      </c>
      <c r="H232" s="71">
        <v>0</v>
      </c>
      <c r="I232" s="72" t="s">
        <v>178</v>
      </c>
    </row>
    <row r="233" spans="1:9" s="81" customFormat="1" ht="32.25" customHeight="1" x14ac:dyDescent="0.2">
      <c r="A233" s="90" t="s">
        <v>165</v>
      </c>
      <c r="B233" s="90" t="s">
        <v>788</v>
      </c>
      <c r="C233" s="83" t="s">
        <v>789</v>
      </c>
      <c r="D233" s="85">
        <v>45443</v>
      </c>
      <c r="E233" s="83" t="s">
        <v>792</v>
      </c>
      <c r="F233" s="69">
        <f t="shared" si="0"/>
        <v>45473</v>
      </c>
      <c r="G233" s="70" t="str">
        <f t="shared" si="1"/>
        <v>37,093.35</v>
      </c>
      <c r="H233" s="71">
        <v>0</v>
      </c>
      <c r="I233" s="72" t="s">
        <v>33</v>
      </c>
    </row>
    <row r="234" spans="1:9" s="81" customFormat="1" ht="32.25" customHeight="1" x14ac:dyDescent="0.2">
      <c r="A234" s="91"/>
      <c r="B234" s="91"/>
      <c r="C234" s="83" t="s">
        <v>790</v>
      </c>
      <c r="D234" s="85">
        <v>45443</v>
      </c>
      <c r="E234" s="83" t="s">
        <v>793</v>
      </c>
      <c r="F234" s="69">
        <f t="shared" si="0"/>
        <v>45473</v>
      </c>
      <c r="G234" s="70" t="str">
        <f t="shared" si="1"/>
        <v>10,644.65</v>
      </c>
      <c r="H234" s="71">
        <v>0</v>
      </c>
      <c r="I234" s="72" t="s">
        <v>33</v>
      </c>
    </row>
    <row r="235" spans="1:9" s="81" customFormat="1" ht="32.25" customHeight="1" x14ac:dyDescent="0.2">
      <c r="A235" s="92"/>
      <c r="B235" s="92"/>
      <c r="C235" s="83" t="s">
        <v>791</v>
      </c>
      <c r="D235" s="85">
        <v>45443</v>
      </c>
      <c r="E235" s="83" t="s">
        <v>794</v>
      </c>
      <c r="F235" s="69">
        <f t="shared" si="0"/>
        <v>45473</v>
      </c>
      <c r="G235" s="70" t="str">
        <f t="shared" si="1"/>
        <v>5,239.94</v>
      </c>
      <c r="H235" s="71">
        <v>0</v>
      </c>
      <c r="I235" s="72" t="s">
        <v>33</v>
      </c>
    </row>
    <row r="236" spans="1:9" s="84" customFormat="1" ht="84.75" customHeight="1" x14ac:dyDescent="0.2">
      <c r="A236" s="82" t="s">
        <v>797</v>
      </c>
      <c r="B236" s="82" t="s">
        <v>795</v>
      </c>
      <c r="C236" s="83" t="s">
        <v>796</v>
      </c>
      <c r="D236" s="85">
        <v>45458</v>
      </c>
      <c r="E236" s="83" t="s">
        <v>798</v>
      </c>
      <c r="F236" s="69">
        <f t="shared" ref="F236:F257" si="2">30+D236</f>
        <v>45488</v>
      </c>
      <c r="G236" s="70" t="str">
        <f t="shared" ref="G236:G257" si="3">+E236</f>
        <v>80,809.83</v>
      </c>
      <c r="H236" s="71">
        <v>0</v>
      </c>
      <c r="I236" s="72" t="s">
        <v>178</v>
      </c>
    </row>
    <row r="237" spans="1:9" s="84" customFormat="1" ht="84.75" customHeight="1" x14ac:dyDescent="0.2">
      <c r="A237" s="82" t="s">
        <v>164</v>
      </c>
      <c r="B237" s="82" t="s">
        <v>799</v>
      </c>
      <c r="C237" s="83" t="s">
        <v>800</v>
      </c>
      <c r="D237" s="85">
        <v>45434</v>
      </c>
      <c r="E237" s="83" t="s">
        <v>801</v>
      </c>
      <c r="F237" s="69">
        <f t="shared" si="2"/>
        <v>45464</v>
      </c>
      <c r="G237" s="70" t="str">
        <f t="shared" si="3"/>
        <v>8,094.71</v>
      </c>
      <c r="H237" s="71">
        <v>0</v>
      </c>
      <c r="I237" s="72" t="s">
        <v>33</v>
      </c>
    </row>
    <row r="238" spans="1:9" s="84" customFormat="1" ht="72.75" customHeight="1" x14ac:dyDescent="0.2">
      <c r="A238" s="82" t="s">
        <v>164</v>
      </c>
      <c r="B238" s="82" t="s">
        <v>802</v>
      </c>
      <c r="C238" s="83" t="s">
        <v>803</v>
      </c>
      <c r="D238" s="85">
        <v>45409</v>
      </c>
      <c r="E238" s="83" t="s">
        <v>804</v>
      </c>
      <c r="F238" s="69">
        <f t="shared" si="2"/>
        <v>45439</v>
      </c>
      <c r="G238" s="70" t="str">
        <f t="shared" si="3"/>
        <v>4,144.23</v>
      </c>
      <c r="H238" s="71">
        <v>0</v>
      </c>
      <c r="I238" s="72" t="s">
        <v>33</v>
      </c>
    </row>
    <row r="239" spans="1:9" s="84" customFormat="1" ht="75" customHeight="1" x14ac:dyDescent="0.2">
      <c r="A239" s="82" t="s">
        <v>164</v>
      </c>
      <c r="B239" s="82" t="s">
        <v>805</v>
      </c>
      <c r="C239" s="83" t="s">
        <v>806</v>
      </c>
      <c r="D239" s="85">
        <v>45437</v>
      </c>
      <c r="E239" s="83" t="s">
        <v>807</v>
      </c>
      <c r="F239" s="69">
        <f t="shared" si="2"/>
        <v>45467</v>
      </c>
      <c r="G239" s="70" t="str">
        <f t="shared" si="3"/>
        <v>13,811.73</v>
      </c>
      <c r="H239" s="71">
        <v>0</v>
      </c>
      <c r="I239" s="72" t="s">
        <v>33</v>
      </c>
    </row>
    <row r="240" spans="1:9" s="84" customFormat="1" ht="66.75" customHeight="1" x14ac:dyDescent="0.2">
      <c r="A240" s="47" t="s">
        <v>0</v>
      </c>
      <c r="B240" s="47" t="s">
        <v>1</v>
      </c>
      <c r="C240" s="47" t="s">
        <v>3</v>
      </c>
      <c r="D240" s="47" t="s">
        <v>2</v>
      </c>
      <c r="E240" s="48" t="s">
        <v>4</v>
      </c>
      <c r="F240" s="47" t="s">
        <v>5</v>
      </c>
      <c r="G240" s="47" t="s">
        <v>6</v>
      </c>
      <c r="H240" s="47" t="s">
        <v>7</v>
      </c>
      <c r="I240" s="47" t="s">
        <v>8</v>
      </c>
    </row>
    <row r="241" spans="1:9" s="84" customFormat="1" ht="82.5" customHeight="1" x14ac:dyDescent="0.2">
      <c r="A241" s="82" t="s">
        <v>169</v>
      </c>
      <c r="B241" s="82" t="s">
        <v>808</v>
      </c>
      <c r="C241" s="83" t="s">
        <v>810</v>
      </c>
      <c r="D241" s="85">
        <v>45444</v>
      </c>
      <c r="E241" s="83" t="s">
        <v>809</v>
      </c>
      <c r="F241" s="69">
        <f t="shared" si="2"/>
        <v>45474</v>
      </c>
      <c r="G241" s="70" t="str">
        <f t="shared" si="3"/>
        <v>93,630.97</v>
      </c>
      <c r="H241" s="71">
        <v>0</v>
      </c>
      <c r="I241" s="72" t="s">
        <v>33</v>
      </c>
    </row>
    <row r="242" spans="1:9" s="84" customFormat="1" x14ac:dyDescent="0.2">
      <c r="A242" s="90" t="s">
        <v>696</v>
      </c>
      <c r="B242" s="90" t="s">
        <v>811</v>
      </c>
      <c r="C242" s="83" t="s">
        <v>812</v>
      </c>
      <c r="D242" s="85">
        <v>45376</v>
      </c>
      <c r="E242" s="83" t="s">
        <v>820</v>
      </c>
      <c r="F242" s="69">
        <f t="shared" si="2"/>
        <v>45406</v>
      </c>
      <c r="G242" s="70" t="str">
        <f t="shared" si="3"/>
        <v>50,701.45</v>
      </c>
      <c r="H242" s="71">
        <v>0</v>
      </c>
      <c r="I242" s="72" t="s">
        <v>178</v>
      </c>
    </row>
    <row r="243" spans="1:9" s="84" customFormat="1" x14ac:dyDescent="0.2">
      <c r="A243" s="91"/>
      <c r="B243" s="91"/>
      <c r="C243" s="83" t="s">
        <v>813</v>
      </c>
      <c r="D243" s="85">
        <v>45415</v>
      </c>
      <c r="E243" s="83" t="s">
        <v>453</v>
      </c>
      <c r="F243" s="69">
        <f t="shared" si="2"/>
        <v>45445</v>
      </c>
      <c r="G243" s="70" t="str">
        <f t="shared" si="3"/>
        <v>15,542.38</v>
      </c>
      <c r="H243" s="71">
        <v>0</v>
      </c>
      <c r="I243" s="72" t="s">
        <v>178</v>
      </c>
    </row>
    <row r="244" spans="1:9" s="84" customFormat="1" x14ac:dyDescent="0.2">
      <c r="A244" s="91"/>
      <c r="B244" s="91"/>
      <c r="C244" s="83" t="s">
        <v>814</v>
      </c>
      <c r="D244" s="85">
        <v>45420</v>
      </c>
      <c r="E244" s="83" t="s">
        <v>821</v>
      </c>
      <c r="F244" s="69">
        <f t="shared" si="2"/>
        <v>45450</v>
      </c>
      <c r="G244" s="70" t="str">
        <f t="shared" si="3"/>
        <v>24,460.79</v>
      </c>
      <c r="H244" s="71">
        <v>0</v>
      </c>
      <c r="I244" s="72" t="s">
        <v>178</v>
      </c>
    </row>
    <row r="245" spans="1:9" s="84" customFormat="1" x14ac:dyDescent="0.2">
      <c r="A245" s="91"/>
      <c r="B245" s="91"/>
      <c r="C245" s="83" t="s">
        <v>815</v>
      </c>
      <c r="D245" s="85">
        <v>45422</v>
      </c>
      <c r="E245" s="83" t="s">
        <v>822</v>
      </c>
      <c r="F245" s="69">
        <f t="shared" si="2"/>
        <v>45452</v>
      </c>
      <c r="G245" s="70" t="str">
        <f t="shared" si="3"/>
        <v>17,513.62</v>
      </c>
      <c r="H245" s="71">
        <v>0</v>
      </c>
      <c r="I245" s="72" t="s">
        <v>178</v>
      </c>
    </row>
    <row r="246" spans="1:9" s="84" customFormat="1" x14ac:dyDescent="0.2">
      <c r="A246" s="91"/>
      <c r="B246" s="91"/>
      <c r="C246" s="83" t="s">
        <v>816</v>
      </c>
      <c r="D246" s="85">
        <v>45422</v>
      </c>
      <c r="E246" s="83" t="s">
        <v>823</v>
      </c>
      <c r="F246" s="69">
        <f t="shared" si="2"/>
        <v>45452</v>
      </c>
      <c r="G246" s="70" t="str">
        <f t="shared" si="3"/>
        <v>78,609.25</v>
      </c>
      <c r="H246" s="71">
        <v>0</v>
      </c>
      <c r="I246" s="72" t="s">
        <v>178</v>
      </c>
    </row>
    <row r="247" spans="1:9" s="84" customFormat="1" x14ac:dyDescent="0.2">
      <c r="A247" s="91"/>
      <c r="B247" s="91"/>
      <c r="C247" s="83" t="s">
        <v>817</v>
      </c>
      <c r="D247" s="85">
        <v>45427</v>
      </c>
      <c r="E247" s="83" t="s">
        <v>824</v>
      </c>
      <c r="F247" s="69">
        <f t="shared" si="2"/>
        <v>45457</v>
      </c>
      <c r="G247" s="70" t="str">
        <f t="shared" si="3"/>
        <v>13,417.48</v>
      </c>
      <c r="H247" s="71">
        <v>0</v>
      </c>
      <c r="I247" s="72" t="s">
        <v>178</v>
      </c>
    </row>
    <row r="248" spans="1:9" s="84" customFormat="1" x14ac:dyDescent="0.2">
      <c r="A248" s="91"/>
      <c r="B248" s="91"/>
      <c r="C248" s="83" t="s">
        <v>818</v>
      </c>
      <c r="D248" s="85">
        <v>45441</v>
      </c>
      <c r="E248" s="83" t="s">
        <v>825</v>
      </c>
      <c r="F248" s="69">
        <f t="shared" si="2"/>
        <v>45471</v>
      </c>
      <c r="G248" s="70" t="str">
        <f t="shared" si="3"/>
        <v>10,123.74</v>
      </c>
      <c r="H248" s="71">
        <v>0</v>
      </c>
      <c r="I248" s="72" t="s">
        <v>178</v>
      </c>
    </row>
    <row r="249" spans="1:9" s="84" customFormat="1" x14ac:dyDescent="0.2">
      <c r="A249" s="92"/>
      <c r="B249" s="92"/>
      <c r="C249" s="83" t="s">
        <v>819</v>
      </c>
      <c r="D249" s="85">
        <v>45443</v>
      </c>
      <c r="E249" s="83" t="s">
        <v>826</v>
      </c>
      <c r="F249" s="69">
        <f t="shared" si="2"/>
        <v>45473</v>
      </c>
      <c r="G249" s="70" t="str">
        <f t="shared" si="3"/>
        <v>74,072.58</v>
      </c>
      <c r="H249" s="71">
        <v>0</v>
      </c>
      <c r="I249" s="72" t="s">
        <v>178</v>
      </c>
    </row>
    <row r="250" spans="1:9" s="84" customFormat="1" ht="87" customHeight="1" x14ac:dyDescent="0.2">
      <c r="A250" s="82" t="s">
        <v>828</v>
      </c>
      <c r="B250" s="82" t="s">
        <v>827</v>
      </c>
      <c r="C250" s="83" t="s">
        <v>830</v>
      </c>
      <c r="D250" s="85">
        <v>45446</v>
      </c>
      <c r="E250" s="83" t="s">
        <v>829</v>
      </c>
      <c r="F250" s="69">
        <f t="shared" si="2"/>
        <v>45476</v>
      </c>
      <c r="G250" s="70" t="str">
        <f t="shared" si="3"/>
        <v>15,030.00</v>
      </c>
      <c r="H250" s="71">
        <v>0</v>
      </c>
      <c r="I250" s="72" t="s">
        <v>33</v>
      </c>
    </row>
    <row r="251" spans="1:9" s="84" customFormat="1" ht="75" customHeight="1" x14ac:dyDescent="0.2">
      <c r="A251" s="82" t="s">
        <v>164</v>
      </c>
      <c r="B251" s="82" t="s">
        <v>831</v>
      </c>
      <c r="C251" s="83" t="s">
        <v>832</v>
      </c>
      <c r="D251" s="85">
        <v>45439</v>
      </c>
      <c r="E251" s="83" t="s">
        <v>833</v>
      </c>
      <c r="F251" s="69">
        <f t="shared" si="2"/>
        <v>45469</v>
      </c>
      <c r="G251" s="70" t="str">
        <f t="shared" si="3"/>
        <v>13,814.73</v>
      </c>
      <c r="H251" s="71">
        <v>0</v>
      </c>
      <c r="I251" s="72" t="s">
        <v>33</v>
      </c>
    </row>
    <row r="252" spans="1:9" s="84" customFormat="1" ht="94.5" customHeight="1" x14ac:dyDescent="0.2">
      <c r="A252" s="82" t="s">
        <v>835</v>
      </c>
      <c r="B252" s="82" t="s">
        <v>834</v>
      </c>
      <c r="C252" s="83" t="s">
        <v>516</v>
      </c>
      <c r="D252" s="85">
        <v>44900</v>
      </c>
      <c r="E252" s="83" t="s">
        <v>836</v>
      </c>
      <c r="F252" s="69">
        <f t="shared" si="2"/>
        <v>44930</v>
      </c>
      <c r="G252" s="70" t="str">
        <f t="shared" si="3"/>
        <v>1,179,410.00</v>
      </c>
      <c r="H252" s="71">
        <v>0</v>
      </c>
      <c r="I252" s="72" t="s">
        <v>178</v>
      </c>
    </row>
    <row r="253" spans="1:9" s="84" customFormat="1" ht="94.5" customHeight="1" x14ac:dyDescent="0.2">
      <c r="A253" s="82" t="s">
        <v>839</v>
      </c>
      <c r="B253" s="82" t="s">
        <v>837</v>
      </c>
      <c r="C253" s="83" t="s">
        <v>838</v>
      </c>
      <c r="D253" s="85">
        <v>45454</v>
      </c>
      <c r="E253" s="83" t="s">
        <v>840</v>
      </c>
      <c r="F253" s="69">
        <f t="shared" si="2"/>
        <v>45484</v>
      </c>
      <c r="G253" s="70" t="str">
        <f t="shared" si="3"/>
        <v>905,197.18</v>
      </c>
      <c r="H253" s="71">
        <v>0</v>
      </c>
      <c r="I253" s="72" t="s">
        <v>178</v>
      </c>
    </row>
    <row r="254" spans="1:9" s="84" customFormat="1" ht="25.5" customHeight="1" x14ac:dyDescent="0.2">
      <c r="A254" s="90" t="s">
        <v>164</v>
      </c>
      <c r="B254" s="90" t="s">
        <v>841</v>
      </c>
      <c r="C254" s="83" t="s">
        <v>842</v>
      </c>
      <c r="D254" s="85">
        <v>45226</v>
      </c>
      <c r="E254" s="83" t="s">
        <v>845</v>
      </c>
      <c r="F254" s="69">
        <f t="shared" si="2"/>
        <v>45256</v>
      </c>
      <c r="G254" s="70" t="str">
        <f t="shared" si="3"/>
        <v>1,758.49</v>
      </c>
      <c r="H254" s="71">
        <v>0</v>
      </c>
      <c r="I254" s="72" t="s">
        <v>33</v>
      </c>
    </row>
    <row r="255" spans="1:9" s="84" customFormat="1" ht="25.5" customHeight="1" x14ac:dyDescent="0.2">
      <c r="A255" s="91"/>
      <c r="B255" s="91"/>
      <c r="C255" s="83" t="s">
        <v>843</v>
      </c>
      <c r="D255" s="85">
        <v>45257</v>
      </c>
      <c r="E255" s="83" t="s">
        <v>846</v>
      </c>
      <c r="F255" s="69">
        <f t="shared" si="2"/>
        <v>45287</v>
      </c>
      <c r="G255" s="70" t="str">
        <f t="shared" si="3"/>
        <v>1,293.50</v>
      </c>
      <c r="H255" s="71">
        <v>0</v>
      </c>
      <c r="I255" s="72" t="s">
        <v>33</v>
      </c>
    </row>
    <row r="256" spans="1:9" s="84" customFormat="1" ht="25.5" customHeight="1" x14ac:dyDescent="0.2">
      <c r="A256" s="92"/>
      <c r="B256" s="92"/>
      <c r="C256" s="83" t="s">
        <v>844</v>
      </c>
      <c r="D256" s="85">
        <v>45287</v>
      </c>
      <c r="E256" s="83" t="s">
        <v>847</v>
      </c>
      <c r="F256" s="69">
        <f t="shared" si="2"/>
        <v>45317</v>
      </c>
      <c r="G256" s="70" t="str">
        <f t="shared" si="3"/>
        <v>1,298.39</v>
      </c>
      <c r="H256" s="71">
        <v>0</v>
      </c>
      <c r="I256" s="72" t="s">
        <v>33</v>
      </c>
    </row>
    <row r="257" spans="1:9" s="81" customFormat="1" ht="18" customHeight="1" x14ac:dyDescent="0.2">
      <c r="A257" s="90" t="s">
        <v>164</v>
      </c>
      <c r="B257" s="90" t="s">
        <v>848</v>
      </c>
      <c r="C257" s="83" t="s">
        <v>849</v>
      </c>
      <c r="D257" s="85">
        <v>45318</v>
      </c>
      <c r="E257" s="83" t="s">
        <v>854</v>
      </c>
      <c r="F257" s="69">
        <f t="shared" si="2"/>
        <v>45348</v>
      </c>
      <c r="G257" s="70" t="str">
        <f t="shared" si="3"/>
        <v>16,496.44</v>
      </c>
      <c r="H257" s="71">
        <v>0</v>
      </c>
      <c r="I257" s="72" t="s">
        <v>33</v>
      </c>
    </row>
    <row r="258" spans="1:9" s="81" customFormat="1" ht="18" customHeight="1" x14ac:dyDescent="0.2">
      <c r="A258" s="91"/>
      <c r="B258" s="91"/>
      <c r="C258" s="83" t="s">
        <v>850</v>
      </c>
      <c r="D258" s="85">
        <v>45349</v>
      </c>
      <c r="E258" s="83" t="s">
        <v>855</v>
      </c>
      <c r="F258" s="69">
        <f t="shared" si="0"/>
        <v>45379</v>
      </c>
      <c r="G258" s="70" t="str">
        <f t="shared" si="1"/>
        <v>16,480.79</v>
      </c>
      <c r="H258" s="71">
        <v>0</v>
      </c>
      <c r="I258" s="72" t="s">
        <v>33</v>
      </c>
    </row>
    <row r="259" spans="1:9" s="81" customFormat="1" ht="18" customHeight="1" x14ac:dyDescent="0.2">
      <c r="A259" s="91"/>
      <c r="B259" s="91"/>
      <c r="C259" s="83" t="s">
        <v>851</v>
      </c>
      <c r="D259" s="85">
        <v>45378</v>
      </c>
      <c r="E259" s="83" t="s">
        <v>856</v>
      </c>
      <c r="F259" s="69">
        <f t="shared" si="0"/>
        <v>45408</v>
      </c>
      <c r="G259" s="70" t="str">
        <f t="shared" si="1"/>
        <v>16,948.86</v>
      </c>
      <c r="H259" s="71">
        <v>0</v>
      </c>
      <c r="I259" s="72" t="s">
        <v>33</v>
      </c>
    </row>
    <row r="260" spans="1:9" s="81" customFormat="1" ht="18" customHeight="1" x14ac:dyDescent="0.2">
      <c r="A260" s="91"/>
      <c r="B260" s="91"/>
      <c r="C260" s="83" t="s">
        <v>852</v>
      </c>
      <c r="D260" s="85">
        <v>45409</v>
      </c>
      <c r="E260" s="83" t="s">
        <v>857</v>
      </c>
      <c r="F260" s="69">
        <f t="shared" si="0"/>
        <v>45439</v>
      </c>
      <c r="G260" s="70" t="str">
        <f t="shared" si="1"/>
        <v>17,416.91</v>
      </c>
      <c r="H260" s="71">
        <v>0</v>
      </c>
      <c r="I260" s="72" t="s">
        <v>33</v>
      </c>
    </row>
    <row r="261" spans="1:9" s="81" customFormat="1" ht="18" customHeight="1" x14ac:dyDescent="0.2">
      <c r="A261" s="92"/>
      <c r="B261" s="92"/>
      <c r="C261" s="83" t="s">
        <v>853</v>
      </c>
      <c r="D261" s="85">
        <v>45439</v>
      </c>
      <c r="E261" s="83" t="s">
        <v>858</v>
      </c>
      <c r="F261" s="69">
        <f t="shared" si="0"/>
        <v>45469</v>
      </c>
      <c r="G261" s="70" t="str">
        <f t="shared" si="1"/>
        <v>17,677.10</v>
      </c>
      <c r="H261" s="71">
        <v>0</v>
      </c>
      <c r="I261" s="72" t="s">
        <v>33</v>
      </c>
    </row>
    <row r="262" spans="1:9" s="84" customFormat="1" ht="20.25" customHeight="1" x14ac:dyDescent="0.2">
      <c r="A262" s="90" t="s">
        <v>164</v>
      </c>
      <c r="B262" s="90" t="s">
        <v>859</v>
      </c>
      <c r="C262" s="83" t="s">
        <v>860</v>
      </c>
      <c r="D262" s="85">
        <v>45332</v>
      </c>
      <c r="E262" s="83" t="s">
        <v>865</v>
      </c>
      <c r="F262" s="69">
        <f t="shared" ref="F262:F292" si="4">30+D262</f>
        <v>45362</v>
      </c>
      <c r="G262" s="70" t="str">
        <f t="shared" ref="G262:G265" si="5">+E262</f>
        <v>8,751.54</v>
      </c>
      <c r="H262" s="71">
        <v>0</v>
      </c>
      <c r="I262" s="72" t="s">
        <v>178</v>
      </c>
    </row>
    <row r="263" spans="1:9" s="84" customFormat="1" ht="20.25" customHeight="1" x14ac:dyDescent="0.2">
      <c r="A263" s="91"/>
      <c r="B263" s="91"/>
      <c r="C263" s="83" t="s">
        <v>861</v>
      </c>
      <c r="D263" s="85">
        <v>45361</v>
      </c>
      <c r="E263" s="83" t="s">
        <v>866</v>
      </c>
      <c r="F263" s="69">
        <f t="shared" si="4"/>
        <v>45391</v>
      </c>
      <c r="G263" s="70" t="str">
        <f t="shared" si="5"/>
        <v>8,992.77</v>
      </c>
      <c r="H263" s="71">
        <v>0</v>
      </c>
      <c r="I263" s="72" t="s">
        <v>178</v>
      </c>
    </row>
    <row r="264" spans="1:9" s="84" customFormat="1" ht="20.25" customHeight="1" x14ac:dyDescent="0.2">
      <c r="A264" s="91"/>
      <c r="B264" s="91"/>
      <c r="C264" s="83" t="s">
        <v>862</v>
      </c>
      <c r="D264" s="85">
        <v>45392</v>
      </c>
      <c r="E264" s="83" t="s">
        <v>867</v>
      </c>
      <c r="F264" s="69">
        <f t="shared" si="4"/>
        <v>45422</v>
      </c>
      <c r="G264" s="70" t="str">
        <f t="shared" si="5"/>
        <v>9,249.56</v>
      </c>
      <c r="H264" s="71">
        <v>0</v>
      </c>
      <c r="I264" s="72" t="s">
        <v>178</v>
      </c>
    </row>
    <row r="265" spans="1:9" s="84" customFormat="1" ht="20.25" customHeight="1" x14ac:dyDescent="0.2">
      <c r="A265" s="91"/>
      <c r="B265" s="91"/>
      <c r="C265" s="83" t="s">
        <v>863</v>
      </c>
      <c r="D265" s="85">
        <v>45422</v>
      </c>
      <c r="E265" s="83" t="s">
        <v>868</v>
      </c>
      <c r="F265" s="69">
        <f t="shared" si="4"/>
        <v>45452</v>
      </c>
      <c r="G265" s="70" t="str">
        <f t="shared" si="5"/>
        <v>9,517.17</v>
      </c>
      <c r="H265" s="71">
        <v>0</v>
      </c>
      <c r="I265" s="72" t="s">
        <v>178</v>
      </c>
    </row>
    <row r="266" spans="1:9" s="84" customFormat="1" ht="20.25" customHeight="1" x14ac:dyDescent="0.2">
      <c r="A266" s="92"/>
      <c r="B266" s="92"/>
      <c r="C266" s="83" t="s">
        <v>864</v>
      </c>
      <c r="D266" s="85">
        <v>45453</v>
      </c>
      <c r="E266" s="83" t="s">
        <v>869</v>
      </c>
      <c r="F266" s="69">
        <f t="shared" si="4"/>
        <v>45483</v>
      </c>
      <c r="G266" s="70" t="str">
        <f>+E266</f>
        <v>9,446.68</v>
      </c>
      <c r="H266" s="71">
        <v>0</v>
      </c>
      <c r="I266" s="72" t="s">
        <v>178</v>
      </c>
    </row>
    <row r="267" spans="1:9" s="84" customFormat="1" ht="42" customHeight="1" x14ac:dyDescent="0.2">
      <c r="A267" s="90" t="s">
        <v>164</v>
      </c>
      <c r="B267" s="90" t="s">
        <v>870</v>
      </c>
      <c r="C267" s="83" t="s">
        <v>872</v>
      </c>
      <c r="D267" s="85">
        <v>45422</v>
      </c>
      <c r="E267" s="83" t="s">
        <v>873</v>
      </c>
      <c r="F267" s="69">
        <f t="shared" si="4"/>
        <v>45452</v>
      </c>
      <c r="G267" s="70" t="str">
        <f t="shared" ref="G267:G281" si="6">+E267</f>
        <v>4,120.55</v>
      </c>
      <c r="H267" s="71">
        <v>0</v>
      </c>
      <c r="I267" s="72" t="s">
        <v>33</v>
      </c>
    </row>
    <row r="268" spans="1:9" s="84" customFormat="1" ht="42" customHeight="1" x14ac:dyDescent="0.2">
      <c r="A268" s="92"/>
      <c r="B268" s="92"/>
      <c r="C268" s="83" t="s">
        <v>871</v>
      </c>
      <c r="D268" s="85">
        <v>45453</v>
      </c>
      <c r="E268" s="83" t="s">
        <v>874</v>
      </c>
      <c r="F268" s="69">
        <f t="shared" si="4"/>
        <v>45483</v>
      </c>
      <c r="G268" s="70" t="str">
        <f t="shared" si="6"/>
        <v>4,231.82</v>
      </c>
      <c r="H268" s="71">
        <v>0</v>
      </c>
      <c r="I268" s="72" t="s">
        <v>33</v>
      </c>
    </row>
    <row r="269" spans="1:9" s="84" customFormat="1" ht="75.75" customHeight="1" x14ac:dyDescent="0.2">
      <c r="A269" s="47" t="s">
        <v>0</v>
      </c>
      <c r="B269" s="47" t="s">
        <v>1</v>
      </c>
      <c r="C269" s="47" t="s">
        <v>3</v>
      </c>
      <c r="D269" s="47" t="s">
        <v>2</v>
      </c>
      <c r="E269" s="48" t="s">
        <v>4</v>
      </c>
      <c r="F269" s="47" t="s">
        <v>5</v>
      </c>
      <c r="G269" s="47" t="s">
        <v>6</v>
      </c>
      <c r="H269" s="47" t="s">
        <v>7</v>
      </c>
      <c r="I269" s="47" t="s">
        <v>8</v>
      </c>
    </row>
    <row r="270" spans="1:9" s="84" customFormat="1" ht="91.5" customHeight="1" x14ac:dyDescent="0.2">
      <c r="A270" s="82" t="s">
        <v>654</v>
      </c>
      <c r="B270" s="82" t="s">
        <v>875</v>
      </c>
      <c r="C270" s="83" t="s">
        <v>876</v>
      </c>
      <c r="D270" s="85">
        <v>45420</v>
      </c>
      <c r="E270" s="83" t="s">
        <v>877</v>
      </c>
      <c r="F270" s="69">
        <f t="shared" si="4"/>
        <v>45450</v>
      </c>
      <c r="G270" s="70" t="str">
        <f t="shared" si="6"/>
        <v>436,600.00</v>
      </c>
      <c r="H270" s="71">
        <v>0</v>
      </c>
      <c r="I270" s="72" t="s">
        <v>178</v>
      </c>
    </row>
    <row r="271" spans="1:9" s="84" customFormat="1" ht="103.5" customHeight="1" x14ac:dyDescent="0.2">
      <c r="A271" s="82" t="s">
        <v>416</v>
      </c>
      <c r="B271" s="82" t="s">
        <v>878</v>
      </c>
      <c r="C271" s="83" t="s">
        <v>879</v>
      </c>
      <c r="D271" s="85">
        <v>45455</v>
      </c>
      <c r="E271" s="83" t="s">
        <v>880</v>
      </c>
      <c r="F271" s="69">
        <f t="shared" si="4"/>
        <v>45485</v>
      </c>
      <c r="G271" s="70" t="str">
        <f t="shared" si="6"/>
        <v>501,500.00</v>
      </c>
      <c r="H271" s="71">
        <v>0</v>
      </c>
      <c r="I271" s="72" t="s">
        <v>178</v>
      </c>
    </row>
    <row r="272" spans="1:9" s="84" customFormat="1" ht="93.75" customHeight="1" x14ac:dyDescent="0.2">
      <c r="A272" s="82" t="s">
        <v>883</v>
      </c>
      <c r="B272" s="82" t="s">
        <v>881</v>
      </c>
      <c r="C272" s="83" t="s">
        <v>882</v>
      </c>
      <c r="D272" s="85">
        <v>45422</v>
      </c>
      <c r="E272" s="83" t="s">
        <v>884</v>
      </c>
      <c r="F272" s="69">
        <f t="shared" si="4"/>
        <v>45452</v>
      </c>
      <c r="G272" s="70" t="str">
        <f t="shared" si="6"/>
        <v>61,359.17</v>
      </c>
      <c r="H272" s="71">
        <v>0</v>
      </c>
      <c r="I272" s="72" t="s">
        <v>178</v>
      </c>
    </row>
    <row r="273" spans="1:9" s="84" customFormat="1" ht="101.25" customHeight="1" x14ac:dyDescent="0.2">
      <c r="A273" s="82" t="s">
        <v>192</v>
      </c>
      <c r="B273" s="82" t="s">
        <v>885</v>
      </c>
      <c r="C273" s="83" t="s">
        <v>886</v>
      </c>
      <c r="D273" s="85">
        <v>45373</v>
      </c>
      <c r="E273" s="83" t="s">
        <v>781</v>
      </c>
      <c r="F273" s="69">
        <f t="shared" si="4"/>
        <v>45403</v>
      </c>
      <c r="G273" s="70" t="str">
        <f t="shared" si="6"/>
        <v>200,000.00</v>
      </c>
      <c r="H273" s="71">
        <v>0</v>
      </c>
      <c r="I273" s="72" t="s">
        <v>178</v>
      </c>
    </row>
    <row r="274" spans="1:9" s="84" customFormat="1" ht="38.25" customHeight="1" x14ac:dyDescent="0.2">
      <c r="A274" s="90" t="s">
        <v>888</v>
      </c>
      <c r="B274" s="90" t="s">
        <v>887</v>
      </c>
      <c r="C274" s="83" t="s">
        <v>889</v>
      </c>
      <c r="D274" s="85">
        <v>45296</v>
      </c>
      <c r="E274" s="83" t="s">
        <v>892</v>
      </c>
      <c r="F274" s="69">
        <f t="shared" si="4"/>
        <v>45326</v>
      </c>
      <c r="G274" s="70" t="str">
        <f t="shared" si="6"/>
        <v>12,596.00</v>
      </c>
      <c r="H274" s="71">
        <v>0</v>
      </c>
      <c r="I274" s="72" t="s">
        <v>178</v>
      </c>
    </row>
    <row r="275" spans="1:9" s="84" customFormat="1" ht="38.25" customHeight="1" x14ac:dyDescent="0.2">
      <c r="A275" s="91"/>
      <c r="B275" s="91"/>
      <c r="C275" s="83" t="s">
        <v>890</v>
      </c>
      <c r="D275" s="85">
        <v>45325</v>
      </c>
      <c r="E275" s="83" t="s">
        <v>893</v>
      </c>
      <c r="F275" s="69">
        <f t="shared" si="4"/>
        <v>45355</v>
      </c>
      <c r="G275" s="70" t="str">
        <f t="shared" si="6"/>
        <v>22,300.00</v>
      </c>
      <c r="H275" s="71">
        <v>0</v>
      </c>
      <c r="I275" s="72" t="s">
        <v>178</v>
      </c>
    </row>
    <row r="276" spans="1:9" s="84" customFormat="1" ht="38.25" customHeight="1" x14ac:dyDescent="0.2">
      <c r="A276" s="92"/>
      <c r="B276" s="92"/>
      <c r="C276" s="83" t="s">
        <v>891</v>
      </c>
      <c r="D276" s="85">
        <v>45359</v>
      </c>
      <c r="E276" s="83" t="s">
        <v>894</v>
      </c>
      <c r="F276" s="69">
        <f t="shared" si="4"/>
        <v>45389</v>
      </c>
      <c r="G276" s="70" t="str">
        <f t="shared" si="6"/>
        <v>27,200.00</v>
      </c>
      <c r="H276" s="71">
        <v>0</v>
      </c>
      <c r="I276" s="72" t="s">
        <v>178</v>
      </c>
    </row>
    <row r="277" spans="1:9" s="84" customFormat="1" ht="89.25" customHeight="1" x14ac:dyDescent="0.2">
      <c r="A277" s="82" t="s">
        <v>11</v>
      </c>
      <c r="B277" s="82" t="s">
        <v>895</v>
      </c>
      <c r="C277" s="83" t="s">
        <v>896</v>
      </c>
      <c r="D277" s="85">
        <v>45440</v>
      </c>
      <c r="E277" s="83" t="s">
        <v>897</v>
      </c>
      <c r="F277" s="69">
        <f t="shared" si="4"/>
        <v>45470</v>
      </c>
      <c r="G277" s="70" t="str">
        <f t="shared" si="6"/>
        <v>603,900.56</v>
      </c>
      <c r="H277" s="71">
        <v>0</v>
      </c>
      <c r="I277" s="72" t="s">
        <v>178</v>
      </c>
    </row>
    <row r="278" spans="1:9" s="84" customFormat="1" ht="84.75" customHeight="1" x14ac:dyDescent="0.2">
      <c r="A278" s="82" t="s">
        <v>900</v>
      </c>
      <c r="B278" s="82" t="s">
        <v>898</v>
      </c>
      <c r="C278" s="83" t="s">
        <v>899</v>
      </c>
      <c r="D278" s="85">
        <v>45330</v>
      </c>
      <c r="E278" s="83" t="s">
        <v>901</v>
      </c>
      <c r="F278" s="69">
        <f t="shared" si="4"/>
        <v>45360</v>
      </c>
      <c r="G278" s="70" t="str">
        <f t="shared" si="6"/>
        <v>1,207,140.00</v>
      </c>
      <c r="H278" s="71">
        <v>0</v>
      </c>
      <c r="I278" s="72" t="s">
        <v>178</v>
      </c>
    </row>
    <row r="279" spans="1:9" s="84" customFormat="1" ht="77.25" customHeight="1" x14ac:dyDescent="0.2">
      <c r="A279" s="82" t="s">
        <v>168</v>
      </c>
      <c r="B279" s="82" t="s">
        <v>902</v>
      </c>
      <c r="C279" s="83" t="s">
        <v>903</v>
      </c>
      <c r="D279" s="85">
        <v>45455</v>
      </c>
      <c r="E279" s="83" t="s">
        <v>904</v>
      </c>
      <c r="F279" s="69">
        <f t="shared" si="4"/>
        <v>45485</v>
      </c>
      <c r="G279" s="70" t="str">
        <f t="shared" si="6"/>
        <v>1,000,000.00</v>
      </c>
      <c r="H279" s="71">
        <v>0</v>
      </c>
      <c r="I279" s="72" t="s">
        <v>178</v>
      </c>
    </row>
    <row r="280" spans="1:9" s="84" customFormat="1" ht="48.75" customHeight="1" x14ac:dyDescent="0.2">
      <c r="A280" s="90" t="s">
        <v>906</v>
      </c>
      <c r="B280" s="90" t="s">
        <v>905</v>
      </c>
      <c r="C280" s="83" t="s">
        <v>907</v>
      </c>
      <c r="D280" s="85">
        <v>45412</v>
      </c>
      <c r="E280" s="83" t="s">
        <v>909</v>
      </c>
      <c r="F280" s="69">
        <f t="shared" si="4"/>
        <v>45442</v>
      </c>
      <c r="G280" s="70" t="str">
        <f t="shared" si="6"/>
        <v>141,414.80</v>
      </c>
      <c r="H280" s="71">
        <v>0</v>
      </c>
      <c r="I280" s="72" t="s">
        <v>178</v>
      </c>
    </row>
    <row r="281" spans="1:9" s="84" customFormat="1" ht="48.75" customHeight="1" x14ac:dyDescent="0.2">
      <c r="A281" s="92"/>
      <c r="B281" s="92"/>
      <c r="C281" s="83" t="s">
        <v>908</v>
      </c>
      <c r="D281" s="85">
        <v>45443</v>
      </c>
      <c r="E281" s="83" t="s">
        <v>910</v>
      </c>
      <c r="F281" s="69">
        <f t="shared" si="4"/>
        <v>45473</v>
      </c>
      <c r="G281" s="70" t="str">
        <f t="shared" si="6"/>
        <v>153,758.96</v>
      </c>
      <c r="H281" s="71">
        <v>0</v>
      </c>
      <c r="I281" s="72" t="s">
        <v>178</v>
      </c>
    </row>
    <row r="282" spans="1:9" s="84" customFormat="1" ht="68.25" customHeight="1" x14ac:dyDescent="0.2">
      <c r="A282" s="47" t="s">
        <v>0</v>
      </c>
      <c r="B282" s="47" t="s">
        <v>1</v>
      </c>
      <c r="C282" s="47" t="s">
        <v>3</v>
      </c>
      <c r="D282" s="47" t="s">
        <v>2</v>
      </c>
      <c r="E282" s="48" t="s">
        <v>4</v>
      </c>
      <c r="F282" s="47" t="s">
        <v>5</v>
      </c>
      <c r="G282" s="47" t="s">
        <v>6</v>
      </c>
      <c r="H282" s="47" t="s">
        <v>7</v>
      </c>
      <c r="I282" s="47" t="s">
        <v>8</v>
      </c>
    </row>
    <row r="283" spans="1:9" s="84" customFormat="1" ht="64.5" customHeight="1" x14ac:dyDescent="0.2">
      <c r="A283" s="82" t="s">
        <v>164</v>
      </c>
      <c r="B283" s="82" t="s">
        <v>911</v>
      </c>
      <c r="C283" s="83" t="s">
        <v>912</v>
      </c>
      <c r="D283" s="85">
        <v>45437</v>
      </c>
      <c r="E283" s="83" t="s">
        <v>913</v>
      </c>
      <c r="F283" s="69">
        <f t="shared" si="4"/>
        <v>45467</v>
      </c>
      <c r="G283" s="70" t="str">
        <f>+E283</f>
        <v>39,484.29</v>
      </c>
      <c r="H283" s="71">
        <v>0</v>
      </c>
      <c r="I283" s="72" t="s">
        <v>33</v>
      </c>
    </row>
    <row r="284" spans="1:9" s="84" customFormat="1" ht="70.5" customHeight="1" x14ac:dyDescent="0.2">
      <c r="A284" s="82" t="s">
        <v>91</v>
      </c>
      <c r="B284" s="82" t="s">
        <v>914</v>
      </c>
      <c r="C284" s="83" t="s">
        <v>915</v>
      </c>
      <c r="D284" s="85">
        <v>45444</v>
      </c>
      <c r="E284" s="83" t="s">
        <v>916</v>
      </c>
      <c r="F284" s="69">
        <f t="shared" si="4"/>
        <v>45474</v>
      </c>
      <c r="G284" s="70" t="str">
        <f t="shared" ref="G284:G292" si="7">+E284</f>
        <v>1,556,460.43</v>
      </c>
      <c r="H284" s="71">
        <v>0</v>
      </c>
      <c r="I284" s="72" t="s">
        <v>178</v>
      </c>
    </row>
    <row r="285" spans="1:9" s="84" customFormat="1" ht="62.25" customHeight="1" x14ac:dyDescent="0.2">
      <c r="A285" s="82" t="s">
        <v>167</v>
      </c>
      <c r="B285" s="82" t="s">
        <v>917</v>
      </c>
      <c r="C285" s="83" t="s">
        <v>918</v>
      </c>
      <c r="D285" s="85">
        <v>45468</v>
      </c>
      <c r="E285" s="83" t="s">
        <v>919</v>
      </c>
      <c r="F285" s="69">
        <f t="shared" si="4"/>
        <v>45498</v>
      </c>
      <c r="G285" s="70" t="str">
        <f t="shared" si="7"/>
        <v>20,029.30</v>
      </c>
      <c r="H285" s="71">
        <v>0</v>
      </c>
      <c r="I285" s="72" t="s">
        <v>33</v>
      </c>
    </row>
    <row r="286" spans="1:9" s="84" customFormat="1" ht="65.25" customHeight="1" x14ac:dyDescent="0.2">
      <c r="A286" s="82" t="s">
        <v>167</v>
      </c>
      <c r="B286" s="82" t="s">
        <v>920</v>
      </c>
      <c r="C286" s="83" t="s">
        <v>921</v>
      </c>
      <c r="D286" s="85">
        <v>45468</v>
      </c>
      <c r="E286" s="83" t="s">
        <v>922</v>
      </c>
      <c r="F286" s="69">
        <f t="shared" si="4"/>
        <v>45498</v>
      </c>
      <c r="G286" s="70" t="str">
        <f t="shared" si="7"/>
        <v>171,621.86</v>
      </c>
      <c r="H286" s="71">
        <v>0</v>
      </c>
      <c r="I286" s="72" t="s">
        <v>33</v>
      </c>
    </row>
    <row r="287" spans="1:9" s="84" customFormat="1" ht="77.25" customHeight="1" x14ac:dyDescent="0.2">
      <c r="A287" s="82" t="s">
        <v>925</v>
      </c>
      <c r="B287" s="82" t="s">
        <v>923</v>
      </c>
      <c r="C287" s="83" t="s">
        <v>924</v>
      </c>
      <c r="D287" s="85">
        <v>45414</v>
      </c>
      <c r="E287" s="83" t="s">
        <v>926</v>
      </c>
      <c r="F287" s="69">
        <f t="shared" si="4"/>
        <v>45444</v>
      </c>
      <c r="G287" s="70" t="str">
        <f t="shared" si="7"/>
        <v>2,863,103.62</v>
      </c>
      <c r="H287" s="71">
        <v>0</v>
      </c>
      <c r="I287" s="72" t="s">
        <v>178</v>
      </c>
    </row>
    <row r="288" spans="1:9" s="81" customFormat="1" ht="63" customHeight="1" x14ac:dyDescent="0.2">
      <c r="A288" s="82" t="s">
        <v>928</v>
      </c>
      <c r="B288" s="82" t="s">
        <v>927</v>
      </c>
      <c r="C288" s="83" t="s">
        <v>605</v>
      </c>
      <c r="D288" s="85">
        <v>45441</v>
      </c>
      <c r="E288" s="83" t="s">
        <v>929</v>
      </c>
      <c r="F288" s="69">
        <f t="shared" si="4"/>
        <v>45471</v>
      </c>
      <c r="G288" s="70" t="str">
        <f t="shared" si="7"/>
        <v>159,158.40</v>
      </c>
      <c r="H288" s="71">
        <v>0</v>
      </c>
      <c r="I288" s="72" t="s">
        <v>178</v>
      </c>
    </row>
    <row r="289" spans="1:9" s="81" customFormat="1" ht="63" customHeight="1" x14ac:dyDescent="0.2">
      <c r="A289" s="82" t="s">
        <v>164</v>
      </c>
      <c r="B289" s="82" t="s">
        <v>930</v>
      </c>
      <c r="C289" s="83" t="s">
        <v>931</v>
      </c>
      <c r="D289" s="85">
        <v>45407</v>
      </c>
      <c r="E289" s="83" t="s">
        <v>932</v>
      </c>
      <c r="F289" s="69">
        <f t="shared" si="4"/>
        <v>45437</v>
      </c>
      <c r="G289" s="70" t="str">
        <f t="shared" si="7"/>
        <v>39,393.66</v>
      </c>
      <c r="H289" s="71">
        <v>0</v>
      </c>
      <c r="I289" s="72" t="s">
        <v>33</v>
      </c>
    </row>
    <row r="290" spans="1:9" s="81" customFormat="1" ht="84" customHeight="1" x14ac:dyDescent="0.2">
      <c r="A290" s="82" t="s">
        <v>935</v>
      </c>
      <c r="B290" s="82" t="s">
        <v>933</v>
      </c>
      <c r="C290" s="83" t="s">
        <v>934</v>
      </c>
      <c r="D290" s="85">
        <v>45413</v>
      </c>
      <c r="E290" s="83" t="s">
        <v>936</v>
      </c>
      <c r="F290" s="69">
        <f t="shared" si="4"/>
        <v>45443</v>
      </c>
      <c r="G290" s="70" t="str">
        <f t="shared" si="7"/>
        <v>165,200.00</v>
      </c>
      <c r="H290" s="71">
        <v>0</v>
      </c>
      <c r="I290" s="72" t="s">
        <v>178</v>
      </c>
    </row>
    <row r="291" spans="1:9" s="81" customFormat="1" ht="18.75" customHeight="1" x14ac:dyDescent="0.2">
      <c r="A291" s="90" t="s">
        <v>164</v>
      </c>
      <c r="B291" s="90" t="s">
        <v>937</v>
      </c>
      <c r="C291" s="83" t="s">
        <v>938</v>
      </c>
      <c r="D291" s="85">
        <v>45196</v>
      </c>
      <c r="E291" s="83" t="s">
        <v>942</v>
      </c>
      <c r="F291" s="69">
        <f t="shared" si="4"/>
        <v>45226</v>
      </c>
      <c r="G291" s="70" t="str">
        <f t="shared" si="7"/>
        <v>16,059.17</v>
      </c>
      <c r="H291" s="71">
        <v>0</v>
      </c>
      <c r="I291" s="72" t="s">
        <v>33</v>
      </c>
    </row>
    <row r="292" spans="1:9" s="81" customFormat="1" ht="18.75" customHeight="1" x14ac:dyDescent="0.2">
      <c r="A292" s="91"/>
      <c r="B292" s="91"/>
      <c r="C292" s="83" t="s">
        <v>939</v>
      </c>
      <c r="D292" s="85">
        <v>45226</v>
      </c>
      <c r="E292" s="83" t="s">
        <v>942</v>
      </c>
      <c r="F292" s="69">
        <f t="shared" si="4"/>
        <v>45256</v>
      </c>
      <c r="G292" s="70" t="str">
        <f t="shared" si="7"/>
        <v>16,059.17</v>
      </c>
      <c r="H292" s="71">
        <v>0</v>
      </c>
      <c r="I292" s="72" t="s">
        <v>33</v>
      </c>
    </row>
    <row r="293" spans="1:9" s="84" customFormat="1" ht="18.75" customHeight="1" x14ac:dyDescent="0.2">
      <c r="A293" s="91"/>
      <c r="B293" s="91"/>
      <c r="C293" s="83" t="s">
        <v>940</v>
      </c>
      <c r="D293" s="85">
        <v>45257</v>
      </c>
      <c r="E293" s="83" t="s">
        <v>943</v>
      </c>
      <c r="F293" s="69">
        <f t="shared" ref="F293:F306" si="8">30+D293</f>
        <v>45287</v>
      </c>
      <c r="G293" s="70" t="str">
        <f t="shared" ref="G293:G306" si="9">+E293</f>
        <v>16,513.24</v>
      </c>
      <c r="H293" s="71">
        <v>0</v>
      </c>
      <c r="I293" s="72" t="s">
        <v>33</v>
      </c>
    </row>
    <row r="294" spans="1:9" s="84" customFormat="1" ht="18.75" customHeight="1" x14ac:dyDescent="0.2">
      <c r="A294" s="92"/>
      <c r="B294" s="92"/>
      <c r="C294" s="83" t="s">
        <v>941</v>
      </c>
      <c r="D294" s="85">
        <v>45287</v>
      </c>
      <c r="E294" s="83" t="s">
        <v>943</v>
      </c>
      <c r="F294" s="69">
        <f t="shared" si="8"/>
        <v>45317</v>
      </c>
      <c r="G294" s="70" t="str">
        <f t="shared" si="9"/>
        <v>16,513.24</v>
      </c>
      <c r="H294" s="71">
        <v>0</v>
      </c>
      <c r="I294" s="72" t="s">
        <v>33</v>
      </c>
    </row>
    <row r="295" spans="1:9" s="84" customFormat="1" x14ac:dyDescent="0.2">
      <c r="A295" s="90" t="s">
        <v>164</v>
      </c>
      <c r="B295" s="90" t="s">
        <v>944</v>
      </c>
      <c r="C295" s="83" t="s">
        <v>945</v>
      </c>
      <c r="D295" s="85">
        <v>45318</v>
      </c>
      <c r="E295" s="83" t="s">
        <v>950</v>
      </c>
      <c r="F295" s="69">
        <f t="shared" si="8"/>
        <v>45348</v>
      </c>
      <c r="G295" s="70" t="str">
        <f t="shared" si="9"/>
        <v>1,401.36</v>
      </c>
      <c r="H295" s="71">
        <v>0</v>
      </c>
      <c r="I295" s="72" t="s">
        <v>33</v>
      </c>
    </row>
    <row r="296" spans="1:9" s="84" customFormat="1" x14ac:dyDescent="0.2">
      <c r="A296" s="91"/>
      <c r="B296" s="91"/>
      <c r="C296" s="83" t="s">
        <v>946</v>
      </c>
      <c r="D296" s="85">
        <v>45349</v>
      </c>
      <c r="E296" s="83" t="s">
        <v>951</v>
      </c>
      <c r="F296" s="69">
        <f t="shared" si="8"/>
        <v>45379</v>
      </c>
      <c r="G296" s="70" t="str">
        <f t="shared" si="9"/>
        <v>1,434.40</v>
      </c>
      <c r="H296" s="71">
        <v>0</v>
      </c>
      <c r="I296" s="72" t="s">
        <v>33</v>
      </c>
    </row>
    <row r="297" spans="1:9" s="84" customFormat="1" x14ac:dyDescent="0.2">
      <c r="A297" s="91"/>
      <c r="B297" s="91"/>
      <c r="C297" s="83" t="s">
        <v>947</v>
      </c>
      <c r="D297" s="85">
        <v>45378</v>
      </c>
      <c r="E297" s="83" t="s">
        <v>952</v>
      </c>
      <c r="F297" s="69">
        <f t="shared" si="8"/>
        <v>45408</v>
      </c>
      <c r="G297" s="70" t="str">
        <f t="shared" si="9"/>
        <v>1,474.26</v>
      </c>
      <c r="H297" s="71">
        <v>0</v>
      </c>
      <c r="I297" s="72" t="s">
        <v>33</v>
      </c>
    </row>
    <row r="298" spans="1:9" s="84" customFormat="1" x14ac:dyDescent="0.2">
      <c r="A298" s="91"/>
      <c r="B298" s="91"/>
      <c r="C298" s="83" t="s">
        <v>948</v>
      </c>
      <c r="D298" s="85">
        <v>45409</v>
      </c>
      <c r="E298" s="83" t="s">
        <v>953</v>
      </c>
      <c r="F298" s="69">
        <f t="shared" si="8"/>
        <v>45439</v>
      </c>
      <c r="G298" s="70" t="str">
        <f t="shared" si="9"/>
        <v>1,514.12</v>
      </c>
      <c r="H298" s="71">
        <v>0</v>
      </c>
      <c r="I298" s="72" t="s">
        <v>33</v>
      </c>
    </row>
    <row r="299" spans="1:9" s="84" customFormat="1" x14ac:dyDescent="0.2">
      <c r="A299" s="92"/>
      <c r="B299" s="92"/>
      <c r="C299" s="83" t="s">
        <v>949</v>
      </c>
      <c r="D299" s="85">
        <v>45439</v>
      </c>
      <c r="E299" s="83" t="s">
        <v>954</v>
      </c>
      <c r="F299" s="69">
        <f t="shared" si="8"/>
        <v>45469</v>
      </c>
      <c r="G299" s="70" t="str">
        <f t="shared" si="9"/>
        <v>1,553.98</v>
      </c>
      <c r="H299" s="71">
        <v>0</v>
      </c>
      <c r="I299" s="72" t="s">
        <v>33</v>
      </c>
    </row>
    <row r="300" spans="1:9" s="84" customFormat="1" ht="75.75" customHeight="1" x14ac:dyDescent="0.2">
      <c r="A300" s="82" t="s">
        <v>956</v>
      </c>
      <c r="B300" s="82" t="s">
        <v>955</v>
      </c>
      <c r="C300" s="83" t="s">
        <v>958</v>
      </c>
      <c r="D300" s="85">
        <v>45433</v>
      </c>
      <c r="E300" s="83" t="s">
        <v>957</v>
      </c>
      <c r="F300" s="69">
        <f t="shared" si="8"/>
        <v>45463</v>
      </c>
      <c r="G300" s="70" t="str">
        <f t="shared" si="9"/>
        <v>1,168,987.32</v>
      </c>
      <c r="H300" s="71">
        <v>0</v>
      </c>
      <c r="I300" s="72" t="s">
        <v>178</v>
      </c>
    </row>
    <row r="301" spans="1:9" s="84" customFormat="1" ht="46.5" customHeight="1" x14ac:dyDescent="0.2">
      <c r="A301" s="90" t="s">
        <v>961</v>
      </c>
      <c r="B301" s="90" t="s">
        <v>959</v>
      </c>
      <c r="C301" s="83" t="s">
        <v>962</v>
      </c>
      <c r="D301" s="85">
        <v>45444</v>
      </c>
      <c r="E301" s="83" t="s">
        <v>963</v>
      </c>
      <c r="F301" s="69">
        <f t="shared" si="8"/>
        <v>45474</v>
      </c>
      <c r="G301" s="70" t="str">
        <f t="shared" si="9"/>
        <v>79,950.00</v>
      </c>
      <c r="H301" s="71">
        <v>0</v>
      </c>
      <c r="I301" s="72" t="s">
        <v>33</v>
      </c>
    </row>
    <row r="302" spans="1:9" s="84" customFormat="1" ht="46.5" customHeight="1" x14ac:dyDescent="0.2">
      <c r="A302" s="92"/>
      <c r="B302" s="92"/>
      <c r="C302" s="83" t="s">
        <v>960</v>
      </c>
      <c r="D302" s="85">
        <v>45453</v>
      </c>
      <c r="E302" s="83" t="s">
        <v>964</v>
      </c>
      <c r="F302" s="69">
        <f t="shared" si="8"/>
        <v>45483</v>
      </c>
      <c r="G302" s="70" t="str">
        <f t="shared" si="9"/>
        <v>179,582.40</v>
      </c>
      <c r="H302" s="71">
        <v>0</v>
      </c>
      <c r="I302" s="72" t="s">
        <v>33</v>
      </c>
    </row>
    <row r="303" spans="1:9" s="84" customFormat="1" ht="59.25" customHeight="1" x14ac:dyDescent="0.2">
      <c r="A303" s="47" t="s">
        <v>0</v>
      </c>
      <c r="B303" s="47" t="s">
        <v>1</v>
      </c>
      <c r="C303" s="47" t="s">
        <v>3</v>
      </c>
      <c r="D303" s="47" t="s">
        <v>2</v>
      </c>
      <c r="E303" s="48" t="s">
        <v>4</v>
      </c>
      <c r="F303" s="47" t="s">
        <v>5</v>
      </c>
      <c r="G303" s="47" t="s">
        <v>6</v>
      </c>
      <c r="H303" s="47" t="s">
        <v>7</v>
      </c>
      <c r="I303" s="47" t="s">
        <v>8</v>
      </c>
    </row>
    <row r="304" spans="1:9" s="84" customFormat="1" ht="82.5" customHeight="1" x14ac:dyDescent="0.2">
      <c r="A304" s="82" t="s">
        <v>167</v>
      </c>
      <c r="B304" s="82" t="s">
        <v>965</v>
      </c>
      <c r="C304" s="83" t="s">
        <v>966</v>
      </c>
      <c r="D304" s="85">
        <v>45366</v>
      </c>
      <c r="E304" s="83" t="s">
        <v>967</v>
      </c>
      <c r="F304" s="69">
        <f t="shared" si="8"/>
        <v>45396</v>
      </c>
      <c r="G304" s="70" t="str">
        <f t="shared" si="9"/>
        <v>92,333.83</v>
      </c>
      <c r="H304" s="71">
        <v>0</v>
      </c>
      <c r="I304" s="72" t="s">
        <v>178</v>
      </c>
    </row>
    <row r="305" spans="1:9" s="84" customFormat="1" x14ac:dyDescent="0.2">
      <c r="A305" s="90" t="s">
        <v>969</v>
      </c>
      <c r="B305" s="90" t="s">
        <v>968</v>
      </c>
      <c r="C305" s="83" t="s">
        <v>970</v>
      </c>
      <c r="D305" s="85">
        <v>45422</v>
      </c>
      <c r="E305" s="83" t="s">
        <v>989</v>
      </c>
      <c r="F305" s="69">
        <f t="shared" si="8"/>
        <v>45452</v>
      </c>
      <c r="G305" s="70" t="str">
        <f t="shared" si="9"/>
        <v>61,214.40</v>
      </c>
      <c r="H305" s="71">
        <v>0</v>
      </c>
      <c r="I305" s="72" t="s">
        <v>178</v>
      </c>
    </row>
    <row r="306" spans="1:9" s="84" customFormat="1" x14ac:dyDescent="0.2">
      <c r="A306" s="91"/>
      <c r="B306" s="91"/>
      <c r="C306" s="83" t="s">
        <v>971</v>
      </c>
      <c r="D306" s="85">
        <v>45422</v>
      </c>
      <c r="E306" s="83" t="s">
        <v>990</v>
      </c>
      <c r="F306" s="69">
        <f t="shared" si="8"/>
        <v>45452</v>
      </c>
      <c r="G306" s="70" t="str">
        <f t="shared" si="9"/>
        <v>7,784.00</v>
      </c>
      <c r="H306" s="71">
        <v>0</v>
      </c>
      <c r="I306" s="72" t="s">
        <v>178</v>
      </c>
    </row>
    <row r="307" spans="1:9" s="84" customFormat="1" x14ac:dyDescent="0.2">
      <c r="A307" s="91"/>
      <c r="B307" s="91"/>
      <c r="C307" s="83" t="s">
        <v>972</v>
      </c>
      <c r="D307" s="85">
        <v>45423</v>
      </c>
      <c r="E307" s="83" t="s">
        <v>991</v>
      </c>
      <c r="F307" s="69">
        <f t="shared" ref="F307:F328" si="10">30+D307</f>
        <v>45453</v>
      </c>
      <c r="G307" s="70" t="str">
        <f t="shared" ref="G307:G328" si="11">+E307</f>
        <v>43,801.60</v>
      </c>
      <c r="H307" s="71">
        <v>0</v>
      </c>
      <c r="I307" s="72" t="s">
        <v>178</v>
      </c>
    </row>
    <row r="308" spans="1:9" s="84" customFormat="1" x14ac:dyDescent="0.2">
      <c r="A308" s="91"/>
      <c r="B308" s="91"/>
      <c r="C308" s="83" t="s">
        <v>973</v>
      </c>
      <c r="D308" s="85">
        <v>45423</v>
      </c>
      <c r="E308" s="83" t="s">
        <v>992</v>
      </c>
      <c r="F308" s="69">
        <f t="shared" si="10"/>
        <v>45453</v>
      </c>
      <c r="G308" s="70" t="str">
        <f t="shared" si="11"/>
        <v>13,121.60</v>
      </c>
      <c r="H308" s="71">
        <v>0</v>
      </c>
      <c r="I308" s="72" t="s">
        <v>178</v>
      </c>
    </row>
    <row r="309" spans="1:9" s="84" customFormat="1" x14ac:dyDescent="0.2">
      <c r="A309" s="91"/>
      <c r="B309" s="91"/>
      <c r="C309" s="83" t="s">
        <v>974</v>
      </c>
      <c r="D309" s="85">
        <v>45423</v>
      </c>
      <c r="E309" s="83" t="s">
        <v>993</v>
      </c>
      <c r="F309" s="69">
        <f t="shared" si="10"/>
        <v>45453</v>
      </c>
      <c r="G309" s="70" t="str">
        <f t="shared" si="11"/>
        <v>40,780.80</v>
      </c>
      <c r="H309" s="71">
        <v>0</v>
      </c>
      <c r="I309" s="72" t="s">
        <v>178</v>
      </c>
    </row>
    <row r="310" spans="1:9" s="84" customFormat="1" x14ac:dyDescent="0.2">
      <c r="A310" s="91"/>
      <c r="B310" s="91"/>
      <c r="C310" s="83" t="s">
        <v>975</v>
      </c>
      <c r="D310" s="85">
        <v>45423</v>
      </c>
      <c r="E310" s="83" t="s">
        <v>994</v>
      </c>
      <c r="F310" s="69">
        <f t="shared" si="10"/>
        <v>45453</v>
      </c>
      <c r="G310" s="70" t="str">
        <f t="shared" si="11"/>
        <v>29,358.40</v>
      </c>
      <c r="H310" s="71">
        <v>0</v>
      </c>
      <c r="I310" s="72" t="s">
        <v>178</v>
      </c>
    </row>
    <row r="311" spans="1:9" s="84" customFormat="1" x14ac:dyDescent="0.2">
      <c r="A311" s="91"/>
      <c r="B311" s="91"/>
      <c r="C311" s="83" t="s">
        <v>976</v>
      </c>
      <c r="D311" s="85">
        <v>45423</v>
      </c>
      <c r="E311" s="83" t="s">
        <v>995</v>
      </c>
      <c r="F311" s="69">
        <f t="shared" si="10"/>
        <v>45453</v>
      </c>
      <c r="G311" s="70" t="str">
        <f t="shared" si="11"/>
        <v>8,779.20</v>
      </c>
      <c r="H311" s="71">
        <v>0</v>
      </c>
      <c r="I311" s="72" t="s">
        <v>178</v>
      </c>
    </row>
    <row r="312" spans="1:9" s="84" customFormat="1" x14ac:dyDescent="0.2">
      <c r="A312" s="91"/>
      <c r="B312" s="91"/>
      <c r="C312" s="83" t="s">
        <v>977</v>
      </c>
      <c r="D312" s="85">
        <v>45423</v>
      </c>
      <c r="E312" s="83" t="s">
        <v>996</v>
      </c>
      <c r="F312" s="69">
        <f t="shared" si="10"/>
        <v>45453</v>
      </c>
      <c r="G312" s="70" t="str">
        <f t="shared" si="11"/>
        <v>5,097.60</v>
      </c>
      <c r="H312" s="71">
        <v>0</v>
      </c>
      <c r="I312" s="72" t="s">
        <v>178</v>
      </c>
    </row>
    <row r="313" spans="1:9" s="84" customFormat="1" x14ac:dyDescent="0.2">
      <c r="A313" s="91"/>
      <c r="B313" s="91"/>
      <c r="C313" s="83" t="s">
        <v>240</v>
      </c>
      <c r="D313" s="85">
        <v>45423</v>
      </c>
      <c r="E313" s="83" t="s">
        <v>997</v>
      </c>
      <c r="F313" s="69">
        <f t="shared" si="10"/>
        <v>45453</v>
      </c>
      <c r="G313" s="70" t="str">
        <f t="shared" si="11"/>
        <v>95,523.36</v>
      </c>
      <c r="H313" s="71">
        <v>0</v>
      </c>
      <c r="I313" s="72" t="s">
        <v>178</v>
      </c>
    </row>
    <row r="314" spans="1:9" s="84" customFormat="1" x14ac:dyDescent="0.2">
      <c r="A314" s="91"/>
      <c r="B314" s="91"/>
      <c r="C314" s="83" t="s">
        <v>978</v>
      </c>
      <c r="D314" s="85">
        <v>45423</v>
      </c>
      <c r="E314" s="83" t="s">
        <v>998</v>
      </c>
      <c r="F314" s="69">
        <f t="shared" si="10"/>
        <v>45453</v>
      </c>
      <c r="G314" s="70" t="str">
        <f t="shared" si="11"/>
        <v>20,909.60</v>
      </c>
      <c r="H314" s="71">
        <v>0</v>
      </c>
      <c r="I314" s="72" t="s">
        <v>178</v>
      </c>
    </row>
    <row r="315" spans="1:9" s="84" customFormat="1" x14ac:dyDescent="0.2">
      <c r="A315" s="91"/>
      <c r="B315" s="91"/>
      <c r="C315" s="83" t="s">
        <v>979</v>
      </c>
      <c r="D315" s="85">
        <v>45423</v>
      </c>
      <c r="E315" s="83" t="s">
        <v>999</v>
      </c>
      <c r="F315" s="69">
        <f t="shared" si="10"/>
        <v>45453</v>
      </c>
      <c r="G315" s="70" t="str">
        <f t="shared" si="11"/>
        <v>37,193.60</v>
      </c>
      <c r="H315" s="71">
        <v>0</v>
      </c>
      <c r="I315" s="72" t="s">
        <v>178</v>
      </c>
    </row>
    <row r="316" spans="1:9" s="84" customFormat="1" x14ac:dyDescent="0.2">
      <c r="A316" s="91"/>
      <c r="B316" s="91"/>
      <c r="C316" s="83" t="s">
        <v>980</v>
      </c>
      <c r="D316" s="85">
        <v>45428</v>
      </c>
      <c r="E316" s="83" t="s">
        <v>1000</v>
      </c>
      <c r="F316" s="69">
        <f t="shared" si="10"/>
        <v>45458</v>
      </c>
      <c r="G316" s="70" t="str">
        <f t="shared" si="11"/>
        <v>30,680.00</v>
      </c>
      <c r="H316" s="71">
        <v>0</v>
      </c>
      <c r="I316" s="72" t="s">
        <v>178</v>
      </c>
    </row>
    <row r="317" spans="1:9" s="84" customFormat="1" x14ac:dyDescent="0.2">
      <c r="A317" s="91"/>
      <c r="B317" s="91"/>
      <c r="C317" s="83" t="s">
        <v>981</v>
      </c>
      <c r="D317" s="85">
        <v>45443</v>
      </c>
      <c r="E317" s="83" t="s">
        <v>1001</v>
      </c>
      <c r="F317" s="69">
        <f t="shared" si="10"/>
        <v>45473</v>
      </c>
      <c r="G317" s="70" t="str">
        <f t="shared" si="11"/>
        <v>130,828.96</v>
      </c>
      <c r="H317" s="71">
        <v>0</v>
      </c>
      <c r="I317" s="72" t="s">
        <v>178</v>
      </c>
    </row>
    <row r="318" spans="1:9" s="84" customFormat="1" x14ac:dyDescent="0.2">
      <c r="A318" s="91"/>
      <c r="B318" s="91"/>
      <c r="C318" s="83" t="s">
        <v>982</v>
      </c>
      <c r="D318" s="85">
        <v>45443</v>
      </c>
      <c r="E318" s="83" t="s">
        <v>1002</v>
      </c>
      <c r="F318" s="69">
        <f t="shared" si="10"/>
        <v>45473</v>
      </c>
      <c r="G318" s="70" t="str">
        <f t="shared" si="11"/>
        <v>313,691.20</v>
      </c>
      <c r="H318" s="71">
        <v>0</v>
      </c>
      <c r="I318" s="72" t="s">
        <v>178</v>
      </c>
    </row>
    <row r="319" spans="1:9" s="84" customFormat="1" x14ac:dyDescent="0.2">
      <c r="A319" s="91"/>
      <c r="B319" s="91"/>
      <c r="C319" s="83" t="s">
        <v>983</v>
      </c>
      <c r="D319" s="85">
        <v>45443</v>
      </c>
      <c r="E319" s="83" t="s">
        <v>1003</v>
      </c>
      <c r="F319" s="69">
        <f t="shared" si="10"/>
        <v>45473</v>
      </c>
      <c r="G319" s="70" t="str">
        <f t="shared" si="11"/>
        <v>291,979.20</v>
      </c>
      <c r="H319" s="71">
        <v>0</v>
      </c>
      <c r="I319" s="72" t="s">
        <v>178</v>
      </c>
    </row>
    <row r="320" spans="1:9" s="84" customFormat="1" x14ac:dyDescent="0.2">
      <c r="A320" s="91"/>
      <c r="B320" s="91"/>
      <c r="C320" s="83" t="s">
        <v>984</v>
      </c>
      <c r="D320" s="85">
        <v>45448</v>
      </c>
      <c r="E320" s="83" t="s">
        <v>1004</v>
      </c>
      <c r="F320" s="69">
        <f t="shared" si="10"/>
        <v>45478</v>
      </c>
      <c r="G320" s="70" t="str">
        <f t="shared" si="11"/>
        <v>27,281.60</v>
      </c>
      <c r="H320" s="71">
        <v>0</v>
      </c>
      <c r="I320" s="72" t="s">
        <v>178</v>
      </c>
    </row>
    <row r="321" spans="1:9" s="84" customFormat="1" x14ac:dyDescent="0.2">
      <c r="A321" s="91"/>
      <c r="B321" s="91"/>
      <c r="C321" s="83" t="s">
        <v>985</v>
      </c>
      <c r="D321" s="85">
        <v>45448</v>
      </c>
      <c r="E321" s="83" t="s">
        <v>1005</v>
      </c>
      <c r="F321" s="69">
        <f t="shared" si="10"/>
        <v>45478</v>
      </c>
      <c r="G321" s="70" t="str">
        <f t="shared" si="11"/>
        <v>34,220.00</v>
      </c>
      <c r="H321" s="71">
        <v>0</v>
      </c>
      <c r="I321" s="72" t="s">
        <v>178</v>
      </c>
    </row>
    <row r="322" spans="1:9" s="84" customFormat="1" x14ac:dyDescent="0.2">
      <c r="A322" s="91"/>
      <c r="B322" s="91"/>
      <c r="C322" s="83" t="s">
        <v>986</v>
      </c>
      <c r="D322" s="85">
        <v>45448</v>
      </c>
      <c r="E322" s="83" t="s">
        <v>1006</v>
      </c>
      <c r="F322" s="69">
        <f t="shared" si="10"/>
        <v>45478</v>
      </c>
      <c r="G322" s="70" t="str">
        <f t="shared" si="11"/>
        <v>33,856.80</v>
      </c>
      <c r="H322" s="71">
        <v>0</v>
      </c>
      <c r="I322" s="72" t="s">
        <v>178</v>
      </c>
    </row>
    <row r="323" spans="1:9" s="84" customFormat="1" x14ac:dyDescent="0.2">
      <c r="A323" s="91"/>
      <c r="B323" s="91"/>
      <c r="C323" s="83" t="s">
        <v>987</v>
      </c>
      <c r="D323" s="85">
        <v>45448</v>
      </c>
      <c r="E323" s="83" t="s">
        <v>1007</v>
      </c>
      <c r="F323" s="69">
        <f t="shared" si="10"/>
        <v>45478</v>
      </c>
      <c r="G323" s="70" t="str">
        <f t="shared" si="11"/>
        <v>27,564.80</v>
      </c>
      <c r="H323" s="71">
        <v>0</v>
      </c>
      <c r="I323" s="72" t="s">
        <v>178</v>
      </c>
    </row>
    <row r="324" spans="1:9" s="84" customFormat="1" x14ac:dyDescent="0.2">
      <c r="A324" s="92"/>
      <c r="B324" s="92"/>
      <c r="C324" s="83" t="s">
        <v>988</v>
      </c>
      <c r="D324" s="85">
        <v>45448</v>
      </c>
      <c r="E324" s="83" t="s">
        <v>1008</v>
      </c>
      <c r="F324" s="69">
        <f t="shared" si="10"/>
        <v>45478</v>
      </c>
      <c r="G324" s="70" t="str">
        <f t="shared" si="11"/>
        <v>13,499.20</v>
      </c>
      <c r="H324" s="71">
        <v>0</v>
      </c>
      <c r="I324" s="72" t="s">
        <v>178</v>
      </c>
    </row>
    <row r="325" spans="1:9" s="84" customFormat="1" ht="95.25" customHeight="1" x14ac:dyDescent="0.2">
      <c r="A325" s="82" t="s">
        <v>495</v>
      </c>
      <c r="B325" s="82" t="s">
        <v>1009</v>
      </c>
      <c r="C325" s="83" t="s">
        <v>1010</v>
      </c>
      <c r="D325" s="85">
        <v>45453</v>
      </c>
      <c r="E325" s="83" t="s">
        <v>1011</v>
      </c>
      <c r="F325" s="69">
        <f t="shared" si="10"/>
        <v>45483</v>
      </c>
      <c r="G325" s="70" t="str">
        <f t="shared" si="11"/>
        <v>530,608.41</v>
      </c>
      <c r="H325" s="71">
        <v>0</v>
      </c>
      <c r="I325" s="72" t="s">
        <v>178</v>
      </c>
    </row>
    <row r="326" spans="1:9" s="84" customFormat="1" ht="87" customHeight="1" x14ac:dyDescent="0.2">
      <c r="A326" s="82" t="s">
        <v>1014</v>
      </c>
      <c r="B326" s="82" t="s">
        <v>1012</v>
      </c>
      <c r="C326" s="83" t="s">
        <v>1013</v>
      </c>
      <c r="D326" s="85">
        <v>45446</v>
      </c>
      <c r="E326" s="83" t="s">
        <v>1015</v>
      </c>
      <c r="F326" s="69">
        <f t="shared" si="10"/>
        <v>45476</v>
      </c>
      <c r="G326" s="70" t="str">
        <f t="shared" si="11"/>
        <v>1,770,000.00</v>
      </c>
      <c r="H326" s="71">
        <v>0</v>
      </c>
      <c r="I326" s="72" t="s">
        <v>178</v>
      </c>
    </row>
    <row r="327" spans="1:9" s="84" customFormat="1" ht="87" customHeight="1" x14ac:dyDescent="0.2">
      <c r="A327" s="82" t="s">
        <v>478</v>
      </c>
      <c r="B327" s="82" t="s">
        <v>1016</v>
      </c>
      <c r="C327" s="83" t="s">
        <v>1017</v>
      </c>
      <c r="D327" s="85">
        <v>45461</v>
      </c>
      <c r="E327" s="83" t="s">
        <v>1018</v>
      </c>
      <c r="F327" s="69">
        <f t="shared" si="10"/>
        <v>45491</v>
      </c>
      <c r="G327" s="70" t="str">
        <f t="shared" si="11"/>
        <v>224,438.40</v>
      </c>
      <c r="H327" s="71">
        <v>0</v>
      </c>
      <c r="I327" s="72" t="s">
        <v>178</v>
      </c>
    </row>
    <row r="328" spans="1:9" s="84" customFormat="1" ht="78" customHeight="1" x14ac:dyDescent="0.2">
      <c r="A328" s="82" t="s">
        <v>686</v>
      </c>
      <c r="B328" s="82" t="s">
        <v>1019</v>
      </c>
      <c r="C328" s="83" t="s">
        <v>1020</v>
      </c>
      <c r="D328" s="85">
        <v>45413</v>
      </c>
      <c r="E328" s="83" t="s">
        <v>1021</v>
      </c>
      <c r="F328" s="69">
        <f t="shared" si="10"/>
        <v>45443</v>
      </c>
      <c r="G328" s="70" t="str">
        <f t="shared" si="11"/>
        <v>18,500.00</v>
      </c>
      <c r="H328" s="71">
        <v>0</v>
      </c>
      <c r="I328" s="72" t="s">
        <v>178</v>
      </c>
    </row>
    <row r="329" spans="1:9" x14ac:dyDescent="0.2">
      <c r="A329" s="73"/>
      <c r="B329" s="73"/>
      <c r="C329" s="74"/>
      <c r="D329" s="75"/>
      <c r="E329" s="76"/>
      <c r="F329" s="77"/>
      <c r="G329" s="78"/>
      <c r="H329" s="79"/>
      <c r="I329" s="80"/>
    </row>
    <row r="330" spans="1:9" ht="48.75" customHeight="1" x14ac:dyDescent="0.2">
      <c r="A330" s="73"/>
      <c r="B330" s="73"/>
      <c r="C330" s="74"/>
      <c r="D330" s="75"/>
      <c r="E330" s="76"/>
      <c r="F330" s="77"/>
      <c r="G330" s="78"/>
      <c r="H330" s="79"/>
      <c r="I330" s="80"/>
    </row>
    <row r="331" spans="1:9" ht="33" customHeight="1" x14ac:dyDescent="0.2">
      <c r="A331" s="73"/>
      <c r="B331" s="73"/>
      <c r="C331" s="74"/>
      <c r="D331" s="75"/>
      <c r="E331" s="76"/>
      <c r="F331" s="77"/>
      <c r="G331" s="78"/>
      <c r="H331" s="79"/>
      <c r="I331" s="80"/>
    </row>
    <row r="332" spans="1:9" ht="47.25" customHeight="1" x14ac:dyDescent="0.2">
      <c r="B332" s="96"/>
      <c r="C332" s="96"/>
      <c r="F332" s="65"/>
    </row>
    <row r="333" spans="1:9" x14ac:dyDescent="0.2">
      <c r="A333" s="68" t="s">
        <v>159</v>
      </c>
      <c r="B333" s="52"/>
      <c r="C333" s="97" t="s">
        <v>162</v>
      </c>
      <c r="D333" s="97"/>
      <c r="E333" s="55"/>
      <c r="F333" s="66"/>
      <c r="G333" s="98" t="s">
        <v>160</v>
      </c>
      <c r="H333" s="98"/>
      <c r="I333" s="98"/>
    </row>
    <row r="334" spans="1:9" x14ac:dyDescent="0.2">
      <c r="A334" s="57" t="s">
        <v>157</v>
      </c>
      <c r="B334" s="53"/>
      <c r="C334" s="95" t="s">
        <v>156</v>
      </c>
      <c r="D334" s="95"/>
      <c r="E334" s="56"/>
      <c r="F334" s="67"/>
      <c r="G334" s="94" t="s">
        <v>103</v>
      </c>
      <c r="H334" s="94"/>
      <c r="I334" s="94"/>
    </row>
    <row r="335" spans="1:9" x14ac:dyDescent="0.2">
      <c r="A335" s="58" t="s">
        <v>158</v>
      </c>
      <c r="B335" s="53"/>
      <c r="C335" s="99" t="s">
        <v>163</v>
      </c>
      <c r="D335" s="99"/>
      <c r="E335" s="56"/>
      <c r="F335" s="67"/>
      <c r="G335" s="94" t="s">
        <v>161</v>
      </c>
      <c r="H335" s="94"/>
      <c r="I335" s="94"/>
    </row>
  </sheetData>
  <mergeCells count="92">
    <mergeCell ref="B301:B302"/>
    <mergeCell ref="A301:A302"/>
    <mergeCell ref="B305:B324"/>
    <mergeCell ref="A305:A324"/>
    <mergeCell ref="B280:B281"/>
    <mergeCell ref="A280:A281"/>
    <mergeCell ref="B291:B294"/>
    <mergeCell ref="A291:A294"/>
    <mergeCell ref="B295:B299"/>
    <mergeCell ref="A295:A299"/>
    <mergeCell ref="B262:B266"/>
    <mergeCell ref="A262:A266"/>
    <mergeCell ref="B267:B268"/>
    <mergeCell ref="A267:A268"/>
    <mergeCell ref="B274:B276"/>
    <mergeCell ref="A274:A276"/>
    <mergeCell ref="B242:B249"/>
    <mergeCell ref="A242:A249"/>
    <mergeCell ref="B254:B256"/>
    <mergeCell ref="A254:A256"/>
    <mergeCell ref="B257:B261"/>
    <mergeCell ref="A257:A261"/>
    <mergeCell ref="B219:B220"/>
    <mergeCell ref="A219:A220"/>
    <mergeCell ref="B231:B232"/>
    <mergeCell ref="A231:A232"/>
    <mergeCell ref="B233:B235"/>
    <mergeCell ref="A233:A235"/>
    <mergeCell ref="B207:B208"/>
    <mergeCell ref="A207:A208"/>
    <mergeCell ref="B212:B213"/>
    <mergeCell ref="A212:A213"/>
    <mergeCell ref="B214:B217"/>
    <mergeCell ref="A214:A217"/>
    <mergeCell ref="B194:B195"/>
    <mergeCell ref="A194:A195"/>
    <mergeCell ref="B197:B198"/>
    <mergeCell ref="A197:A198"/>
    <mergeCell ref="B199:B206"/>
    <mergeCell ref="A199:A206"/>
    <mergeCell ref="B158:B159"/>
    <mergeCell ref="A158:A159"/>
    <mergeCell ref="B175:B176"/>
    <mergeCell ref="A175:A176"/>
    <mergeCell ref="B186:B192"/>
    <mergeCell ref="A186:A192"/>
    <mergeCell ref="A48:A50"/>
    <mergeCell ref="G335:I335"/>
    <mergeCell ref="C334:D334"/>
    <mergeCell ref="G334:I334"/>
    <mergeCell ref="B332:C332"/>
    <mergeCell ref="C333:D333"/>
    <mergeCell ref="G333:I333"/>
    <mergeCell ref="C335:D335"/>
    <mergeCell ref="B76:B77"/>
    <mergeCell ref="A76:A77"/>
    <mergeCell ref="B78:B79"/>
    <mergeCell ref="A78:A79"/>
    <mergeCell ref="B80:B81"/>
    <mergeCell ref="A80:A81"/>
    <mergeCell ref="B116:B118"/>
    <mergeCell ref="A116:A118"/>
    <mergeCell ref="A8:I8"/>
    <mergeCell ref="A10:I10"/>
    <mergeCell ref="A11:I11"/>
    <mergeCell ref="B71:B73"/>
    <mergeCell ref="A71:A73"/>
    <mergeCell ref="B51:B53"/>
    <mergeCell ref="A51:A53"/>
    <mergeCell ref="B56:B57"/>
    <mergeCell ref="A56:A57"/>
    <mergeCell ref="B63:B64"/>
    <mergeCell ref="A63:A64"/>
    <mergeCell ref="B14:B17"/>
    <mergeCell ref="A14:A17"/>
    <mergeCell ref="B43:B45"/>
    <mergeCell ref="A43:A45"/>
    <mergeCell ref="B48:B50"/>
    <mergeCell ref="B83:B84"/>
    <mergeCell ref="A83:A84"/>
    <mergeCell ref="B86:B87"/>
    <mergeCell ref="A86:A87"/>
    <mergeCell ref="B105:B111"/>
    <mergeCell ref="A105:A111"/>
    <mergeCell ref="B135:B144"/>
    <mergeCell ref="A135:A144"/>
    <mergeCell ref="B123:B124"/>
    <mergeCell ref="A123:A124"/>
    <mergeCell ref="B129:B130"/>
    <mergeCell ref="A129:A130"/>
    <mergeCell ref="B132:B133"/>
    <mergeCell ref="A132:A133"/>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JUNIO   2024</vt:lpstr>
      <vt:lpstr>'JUNIO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2024-07-05T16:20:06Z</cp:lastPrinted>
  <dcterms:created xsi:type="dcterms:W3CDTF">2021-07-01T20:21:12Z</dcterms:created>
  <dcterms:modified xsi:type="dcterms:W3CDTF">2024-07-05T16:20:17Z</dcterms:modified>
</cp:coreProperties>
</file>