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MARZO 2026\"/>
    </mc:Choice>
  </mc:AlternateContent>
  <xr:revisionPtr revIDLastSave="0" documentId="8_{546FCCE9-93F9-4967-A4CD-CE46E6DED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Area" localSheetId="0">Hoja1!$C$1:$Q$52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2" l="1"/>
  <c r="N44" i="2"/>
  <c r="M44" i="2"/>
  <c r="J44" i="2"/>
  <c r="I44" i="2"/>
  <c r="H44" i="2"/>
  <c r="G44" i="2"/>
  <c r="F44" i="2"/>
  <c r="L44" i="2" l="1"/>
</calcChain>
</file>

<file path=xl/sharedStrings.xml><?xml version="1.0" encoding="utf-8"?>
<sst xmlns="http://schemas.openxmlformats.org/spreadsheetml/2006/main" count="125" uniqueCount="30">
  <si>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</si>
  <si>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</si>
  <si>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</si>
  <si>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</si>
  <si>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</si>
  <si>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</si>
  <si>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</si>
  <si>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</si>
  <si>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</si>
  <si>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</si>
  <si>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</si>
  <si>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</si>
  <si>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</t>
  </si>
  <si>
    <t>SEGURIDAD</t>
  </si>
  <si>
    <t>Personal de Vigilancia</t>
  </si>
  <si>
    <t>COORDINADOR (A)</t>
  </si>
  <si>
    <t>ENCARGADO (A)</t>
  </si>
  <si>
    <t>RASO</t>
  </si>
  <si>
    <t>NO.</t>
  </si>
  <si>
    <t>TOTAL.</t>
  </si>
  <si>
    <r>
      <t xml:space="preserve">      </t>
    </r>
    <r>
      <rPr>
        <b/>
        <sz val="12"/>
        <color rgb="FF000000"/>
        <rFont val="Arial"/>
        <family val="2"/>
      </rPr>
      <t xml:space="preserve">MINISTERIO DE INTERIOR Y POLICIA (MIP)
</t>
    </r>
    <r>
      <rPr>
        <b/>
        <sz val="9"/>
        <color rgb="FF000000"/>
        <rFont val="Arial"/>
        <family val="2"/>
      </rPr>
      <t xml:space="preserve">        NOMINAS DE PERSOL DE VIGILANCIA DE MARZO 2026 -1</t>
    </r>
    <r>
      <rPr>
        <b/>
        <sz val="12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 xml:space="preserve">   
</t>
    </r>
  </si>
  <si>
    <t>Aprobado por:</t>
  </si>
  <si>
    <t>Arelis Estévez Ramírez</t>
  </si>
  <si>
    <t>Encargada de Nóminas</t>
  </si>
  <si>
    <t xml:space="preserve">    Preparado por: </t>
  </si>
  <si>
    <t xml:space="preserve">                                                      Milton Ysmael Mena Jackson</t>
  </si>
  <si>
    <t xml:space="preserve">                                                                                           Director Financiero                                </t>
  </si>
  <si>
    <t xml:space="preserve">   Preparado por: </t>
  </si>
  <si>
    <t xml:space="preserve">                           LAURA MARIA ORTIZ MARTE</t>
  </si>
  <si>
    <t xml:space="preserve">                         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</si>
</sst>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8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2" fillId="0" borderId="0" xfId="0" applyFont="1"/>
    <xf numFmtId="164" fontId="5" fillId="0" borderId="1" xfId="0" applyNumberFormat="1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2" fillId="0" borderId="2" xfId="0" applyFont="1" applyBorder="1"/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0" fontId="2" fillId="0" borderId="3" xfId="0" applyFont="1" applyBorder="1"/>
    <xf numFmtId="0" fontId="5" fillId="0" borderId="3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5" fillId="0" borderId="3" xfId="0" applyFont="1" applyBorder="1" applyAlignment="1">
      <alignment horizontal="right" vertical="top" wrapText="1" readingOrder="1"/>
    </xf>
    <xf numFmtId="0" fontId="5" fillId="0" borderId="13" xfId="0" applyFont="1" applyBorder="1" applyAlignment="1">
      <alignment horizontal="left" vertical="top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9" fillId="0" borderId="0" xfId="0" applyFont="1"/>
    <xf numFmtId="0" fontId="9" fillId="2" borderId="4" xfId="0" applyFont="1" applyFill="1" applyBorder="1"/>
    <xf numFmtId="0" fontId="4" fillId="2" borderId="5" xfId="0" applyFont="1" applyFill="1" applyBorder="1" applyAlignment="1">
      <alignment horizontal="left" vertical="top" wrapText="1" readingOrder="1"/>
    </xf>
    <xf numFmtId="0" fontId="4" fillId="2" borderId="5" xfId="0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right" vertical="top" wrapText="1" readingOrder="1"/>
    </xf>
    <xf numFmtId="0" fontId="10" fillId="0" borderId="0" xfId="0" applyFont="1"/>
    <xf numFmtId="0" fontId="11" fillId="0" borderId="0" xfId="0" applyFont="1" applyAlignment="1">
      <alignment horizontal="left" vertical="top" wrapText="1" readingOrder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2" fillId="0" borderId="15" xfId="0" applyFont="1" applyBorder="1"/>
    <xf numFmtId="0" fontId="14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165" fontId="1" fillId="0" borderId="15" xfId="1" applyNumberFormat="1" applyBorder="1" applyAlignment="1">
      <alignment horizontal="center" vertical="center"/>
    </xf>
    <xf numFmtId="43" fontId="15" fillId="0" borderId="15" xfId="2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0" xfId="0" applyFont="1" applyAlignment="1">
      <alignment horizontal="center" vertical="top" readingOrder="1"/>
    </xf>
    <xf numFmtId="0" fontId="0" fillId="0" borderId="0" xfId="0" applyAlignment="1">
      <alignment horizontal="center" vertical="top" readingOrder="1"/>
    </xf>
    <xf numFmtId="0" fontId="9" fillId="2" borderId="14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164" fontId="9" fillId="2" borderId="1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left"/>
    </xf>
    <xf numFmtId="0" fontId="13" fillId="0" borderId="0" xfId="1" applyFont="1" applyAlignment="1">
      <alignment horizontal="center" vertical="center"/>
    </xf>
    <xf numFmtId="164" fontId="5" fillId="0" borderId="11" xfId="0" applyNumberFormat="1" applyFont="1" applyBorder="1" applyAlignment="1">
      <alignment horizontal="right" vertical="top" wrapText="1" readingOrder="1"/>
    </xf>
    <xf numFmtId="164" fontId="5" fillId="0" borderId="12" xfId="0" applyNumberFormat="1" applyFont="1" applyBorder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/>
    <xf numFmtId="0" fontId="4" fillId="2" borderId="9" xfId="0" applyFont="1" applyFill="1" applyBorder="1" applyAlignment="1">
      <alignment horizontal="right" vertical="top" wrapText="1" readingOrder="1"/>
    </xf>
    <xf numFmtId="0" fontId="4" fillId="2" borderId="10" xfId="0" applyFont="1" applyFill="1" applyBorder="1" applyAlignment="1">
      <alignment horizontal="right" vertical="top" wrapText="1" readingOrder="1"/>
    </xf>
    <xf numFmtId="0" fontId="4" fillId="2" borderId="5" xfId="0" applyFont="1" applyFill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horizontal="right" vertical="top" wrapText="1" readingOrder="1"/>
    </xf>
    <xf numFmtId="164" fontId="5" fillId="0" borderId="7" xfId="0" applyNumberFormat="1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</cellXfs>
  <cellStyles count="3">
    <cellStyle name="Millares 3" xfId="2" xr:uid="{8E21842B-5C94-4EF3-9D2B-642582916623}"/>
    <cellStyle name="Normal" xfId="0" builtinId="0"/>
    <cellStyle name="Normal 2" xfId="1" xr:uid="{4EFE4989-E952-4258-8B60-4FC1DB2E80E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43963</xdr:rowOff>
    </xdr:from>
    <xdr:to>
      <xdr:col>3</xdr:col>
      <xdr:colOff>139211</xdr:colOff>
      <xdr:row>7</xdr:row>
      <xdr:rowOff>58615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7EC56B-916D-4F5D-8531-2BE5861A10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4885" y="234463"/>
          <a:ext cx="901211" cy="115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E999-D4A6-46E0-8A0E-BE0820994800}">
  <dimension ref="B4:Q53"/>
  <sheetViews>
    <sheetView tabSelected="1" zoomScale="130" zoomScaleNormal="130" workbookViewId="0">
      <selection activeCell="C1" sqref="C1:C1048576"/>
    </sheetView>
  </sheetViews>
  <sheetFormatPr baseColWidth="10" defaultRowHeight="15" x14ac:dyDescent="0.25"/>
  <cols>
    <col min="2" max="2" width="7.7109375" customWidth="1"/>
    <col min="6" max="6" width="12.5703125" bestFit="1" customWidth="1"/>
    <col min="8" max="8" width="12.5703125" bestFit="1" customWidth="1"/>
    <col min="12" max="12" width="10.7109375" customWidth="1"/>
    <col min="13" max="13" width="17.140625" customWidth="1"/>
    <col min="15" max="15" width="12.5703125" customWidth="1"/>
    <col min="16" max="16" width="0.5703125" customWidth="1"/>
  </cols>
  <sheetData>
    <row r="4" spans="2:16" ht="15" customHeight="1" x14ac:dyDescent="0.25">
      <c r="D4" s="54" t="s">
        <v>20</v>
      </c>
      <c r="E4" s="55"/>
      <c r="F4" s="55"/>
      <c r="G4" s="55"/>
      <c r="H4" s="55"/>
      <c r="I4" s="55"/>
      <c r="J4" s="55"/>
      <c r="K4" s="55"/>
      <c r="L4" s="55"/>
      <c r="M4" s="55"/>
    </row>
    <row r="5" spans="2:16" x14ac:dyDescent="0.25"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2:16" x14ac:dyDescent="0.25">
      <c r="D6" s="55"/>
      <c r="E6" s="55"/>
      <c r="F6" s="55"/>
      <c r="G6" s="55"/>
      <c r="H6" s="55"/>
      <c r="I6" s="55"/>
      <c r="J6" s="55"/>
      <c r="K6" s="55"/>
      <c r="L6" s="55"/>
      <c r="M6" s="55"/>
      <c r="N6" s="15"/>
    </row>
    <row r="8" spans="2:16" ht="15.75" thickBot="1" x14ac:dyDescent="0.3"/>
    <row r="9" spans="2:16" ht="18.75" thickBot="1" x14ac:dyDescent="0.3">
      <c r="B9" s="16" t="s">
        <v>18</v>
      </c>
      <c r="C9" s="17" t="s">
        <v>1</v>
      </c>
      <c r="D9" s="17" t="s">
        <v>2</v>
      </c>
      <c r="E9" s="18" t="s">
        <v>0</v>
      </c>
      <c r="F9" s="19" t="s">
        <v>3</v>
      </c>
      <c r="G9" s="19" t="s">
        <v>4</v>
      </c>
      <c r="H9" s="19" t="s">
        <v>5</v>
      </c>
      <c r="I9" s="19" t="s">
        <v>6</v>
      </c>
      <c r="J9" s="19" t="s">
        <v>7</v>
      </c>
      <c r="K9" s="56" t="s">
        <v>8</v>
      </c>
      <c r="L9" s="57"/>
      <c r="M9" s="19" t="s">
        <v>9</v>
      </c>
      <c r="N9" s="19" t="s">
        <v>10</v>
      </c>
      <c r="O9" s="58" t="s">
        <v>11</v>
      </c>
      <c r="P9" s="59"/>
    </row>
    <row r="10" spans="2:16" x14ac:dyDescent="0.25">
      <c r="B10" s="8">
        <v>1</v>
      </c>
      <c r="C10" s="10" t="s">
        <v>13</v>
      </c>
      <c r="D10" s="10" t="s">
        <v>14</v>
      </c>
      <c r="E10" s="9" t="s">
        <v>12</v>
      </c>
      <c r="F10" s="11">
        <v>25000</v>
      </c>
      <c r="G10" s="12">
        <v>0</v>
      </c>
      <c r="H10" s="11">
        <v>25000</v>
      </c>
      <c r="I10" s="11">
        <v>0</v>
      </c>
      <c r="J10" s="11">
        <v>0</v>
      </c>
      <c r="K10" s="60">
        <v>0</v>
      </c>
      <c r="L10" s="61"/>
      <c r="M10" s="11">
        <v>0</v>
      </c>
      <c r="N10" s="11">
        <v>0</v>
      </c>
      <c r="O10" s="62">
        <v>25000</v>
      </c>
      <c r="P10" s="62"/>
    </row>
    <row r="11" spans="2:16" x14ac:dyDescent="0.25">
      <c r="B11" s="3">
        <v>2</v>
      </c>
      <c r="C11" s="5" t="s">
        <v>15</v>
      </c>
      <c r="D11" s="5" t="s">
        <v>14</v>
      </c>
      <c r="E11" s="4" t="s">
        <v>12</v>
      </c>
      <c r="F11" s="6">
        <v>150000</v>
      </c>
      <c r="G11" s="7">
        <v>0</v>
      </c>
      <c r="H11" s="6">
        <v>150000</v>
      </c>
      <c r="I11" s="6">
        <v>0</v>
      </c>
      <c r="J11" s="6">
        <v>0</v>
      </c>
      <c r="K11" s="51">
        <v>26082.94</v>
      </c>
      <c r="L11" s="52"/>
      <c r="M11" s="6">
        <v>0</v>
      </c>
      <c r="N11" s="6">
        <v>26082.94</v>
      </c>
      <c r="O11" s="53">
        <v>123917.06</v>
      </c>
      <c r="P11" s="53"/>
    </row>
    <row r="12" spans="2:16" x14ac:dyDescent="0.25">
      <c r="B12" s="3">
        <v>3</v>
      </c>
      <c r="C12" s="5" t="s">
        <v>16</v>
      </c>
      <c r="D12" s="5" t="s">
        <v>14</v>
      </c>
      <c r="E12" s="4" t="s">
        <v>12</v>
      </c>
      <c r="F12" s="6">
        <v>120000</v>
      </c>
      <c r="G12" s="7">
        <v>0</v>
      </c>
      <c r="H12" s="6">
        <v>120000</v>
      </c>
      <c r="I12" s="6">
        <v>0</v>
      </c>
      <c r="J12" s="6">
        <v>0</v>
      </c>
      <c r="K12" s="51">
        <v>18582.939999999999</v>
      </c>
      <c r="L12" s="52"/>
      <c r="M12" s="6">
        <v>0</v>
      </c>
      <c r="N12" s="6">
        <v>18582.939999999999</v>
      </c>
      <c r="O12" s="53">
        <v>101417.06</v>
      </c>
      <c r="P12" s="53"/>
    </row>
    <row r="13" spans="2:16" x14ac:dyDescent="0.25">
      <c r="B13" s="3">
        <v>4</v>
      </c>
      <c r="C13" s="5" t="s">
        <v>13</v>
      </c>
      <c r="D13" s="5" t="s">
        <v>14</v>
      </c>
      <c r="E13" s="4" t="s">
        <v>12</v>
      </c>
      <c r="F13" s="6">
        <v>60000</v>
      </c>
      <c r="G13" s="7">
        <v>0</v>
      </c>
      <c r="H13" s="6">
        <v>60000</v>
      </c>
      <c r="I13" s="6">
        <v>0</v>
      </c>
      <c r="J13" s="6">
        <v>0</v>
      </c>
      <c r="K13" s="51">
        <v>4195.8500000000004</v>
      </c>
      <c r="L13" s="52"/>
      <c r="M13" s="6">
        <v>0</v>
      </c>
      <c r="N13" s="6">
        <v>4195.8500000000004</v>
      </c>
      <c r="O13" s="53">
        <v>55804.15</v>
      </c>
      <c r="P13" s="53"/>
    </row>
    <row r="14" spans="2:16" x14ac:dyDescent="0.25">
      <c r="B14" s="3">
        <v>5</v>
      </c>
      <c r="C14" s="5" t="s">
        <v>13</v>
      </c>
      <c r="D14" s="5" t="s">
        <v>14</v>
      </c>
      <c r="E14" s="4" t="s">
        <v>12</v>
      </c>
      <c r="F14" s="6">
        <v>60000</v>
      </c>
      <c r="G14" s="7">
        <v>0</v>
      </c>
      <c r="H14" s="6">
        <v>60000</v>
      </c>
      <c r="I14" s="6">
        <v>0</v>
      </c>
      <c r="J14" s="6">
        <v>0</v>
      </c>
      <c r="K14" s="51">
        <v>4195.8500000000004</v>
      </c>
      <c r="L14" s="52"/>
      <c r="M14" s="6">
        <v>0</v>
      </c>
      <c r="N14" s="6">
        <v>4195.8500000000004</v>
      </c>
      <c r="O14" s="53">
        <v>55804.15</v>
      </c>
      <c r="P14" s="53"/>
    </row>
    <row r="15" spans="2:16" x14ac:dyDescent="0.25">
      <c r="B15" s="3">
        <v>6</v>
      </c>
      <c r="C15" s="5" t="s">
        <v>13</v>
      </c>
      <c r="D15" s="5" t="s">
        <v>14</v>
      </c>
      <c r="E15" s="4" t="s">
        <v>12</v>
      </c>
      <c r="F15" s="6">
        <v>50000</v>
      </c>
      <c r="G15" s="7">
        <v>0</v>
      </c>
      <c r="H15" s="6">
        <v>50000</v>
      </c>
      <c r="I15" s="6">
        <v>0</v>
      </c>
      <c r="J15" s="6">
        <v>0</v>
      </c>
      <c r="K15" s="51">
        <v>2297.25</v>
      </c>
      <c r="L15" s="52"/>
      <c r="M15" s="6">
        <v>24954.57</v>
      </c>
      <c r="N15" s="6">
        <v>27251.82</v>
      </c>
      <c r="O15" s="53">
        <v>22748.18</v>
      </c>
      <c r="P15" s="53"/>
    </row>
    <row r="16" spans="2:16" x14ac:dyDescent="0.25">
      <c r="B16" s="3">
        <v>7</v>
      </c>
      <c r="C16" s="5" t="s">
        <v>13</v>
      </c>
      <c r="D16" s="5" t="s">
        <v>14</v>
      </c>
      <c r="E16" s="4" t="s">
        <v>12</v>
      </c>
      <c r="F16" s="6">
        <v>40000</v>
      </c>
      <c r="G16" s="7">
        <v>0</v>
      </c>
      <c r="H16" s="6">
        <v>40000</v>
      </c>
      <c r="I16" s="6">
        <v>0</v>
      </c>
      <c r="J16" s="6">
        <v>0</v>
      </c>
      <c r="K16" s="51">
        <v>797.25</v>
      </c>
      <c r="L16" s="52"/>
      <c r="M16" s="6">
        <v>0</v>
      </c>
      <c r="N16" s="6">
        <v>797.25</v>
      </c>
      <c r="O16" s="53">
        <v>39202.75</v>
      </c>
      <c r="P16" s="53"/>
    </row>
    <row r="17" spans="2:16" x14ac:dyDescent="0.25">
      <c r="B17" s="3">
        <v>8</v>
      </c>
      <c r="C17" s="5" t="s">
        <v>13</v>
      </c>
      <c r="D17" s="5" t="s">
        <v>14</v>
      </c>
      <c r="E17" s="4" t="s">
        <v>12</v>
      </c>
      <c r="F17" s="6">
        <v>40000</v>
      </c>
      <c r="G17" s="7">
        <v>0</v>
      </c>
      <c r="H17" s="6">
        <v>40000</v>
      </c>
      <c r="I17" s="6">
        <v>0</v>
      </c>
      <c r="J17" s="6">
        <v>0</v>
      </c>
      <c r="K17" s="51">
        <v>797.25</v>
      </c>
      <c r="L17" s="52"/>
      <c r="M17" s="6">
        <v>0</v>
      </c>
      <c r="N17" s="6">
        <v>797.25</v>
      </c>
      <c r="O17" s="53">
        <v>39202.75</v>
      </c>
      <c r="P17" s="53"/>
    </row>
    <row r="18" spans="2:16" ht="24" customHeight="1" x14ac:dyDescent="0.25">
      <c r="B18" s="3">
        <v>9</v>
      </c>
      <c r="C18" s="5" t="s">
        <v>13</v>
      </c>
      <c r="D18" s="5" t="s">
        <v>14</v>
      </c>
      <c r="E18" s="4" t="s">
        <v>12</v>
      </c>
      <c r="F18" s="6">
        <v>40000</v>
      </c>
      <c r="G18" s="7">
        <v>0</v>
      </c>
      <c r="H18" s="6">
        <v>40000</v>
      </c>
      <c r="I18" s="6">
        <v>0</v>
      </c>
      <c r="J18" s="6">
        <v>0</v>
      </c>
      <c r="K18" s="51">
        <v>797.25</v>
      </c>
      <c r="L18" s="52"/>
      <c r="M18" s="6">
        <v>0</v>
      </c>
      <c r="N18" s="6">
        <v>797.25</v>
      </c>
      <c r="O18" s="53">
        <v>39202.75</v>
      </c>
      <c r="P18" s="53"/>
    </row>
    <row r="19" spans="2:16" ht="27" customHeight="1" x14ac:dyDescent="0.25">
      <c r="B19" s="3">
        <v>10</v>
      </c>
      <c r="C19" s="5" t="s">
        <v>13</v>
      </c>
      <c r="D19" s="5" t="s">
        <v>14</v>
      </c>
      <c r="E19" s="4" t="s">
        <v>12</v>
      </c>
      <c r="F19" s="6">
        <v>40000</v>
      </c>
      <c r="G19" s="7">
        <v>0</v>
      </c>
      <c r="H19" s="6">
        <v>40000</v>
      </c>
      <c r="I19" s="6">
        <v>0</v>
      </c>
      <c r="J19" s="6">
        <v>0</v>
      </c>
      <c r="K19" s="51">
        <v>797.25</v>
      </c>
      <c r="L19" s="52"/>
      <c r="M19" s="6">
        <v>0</v>
      </c>
      <c r="N19" s="6">
        <v>797.25</v>
      </c>
      <c r="O19" s="53">
        <v>39202.75</v>
      </c>
      <c r="P19" s="53"/>
    </row>
    <row r="20" spans="2:16" ht="29.25" customHeight="1" x14ac:dyDescent="0.25">
      <c r="B20" s="3">
        <v>11</v>
      </c>
      <c r="C20" s="5" t="s">
        <v>13</v>
      </c>
      <c r="D20" s="5" t="s">
        <v>14</v>
      </c>
      <c r="E20" s="4" t="s">
        <v>12</v>
      </c>
      <c r="F20" s="6">
        <v>40000</v>
      </c>
      <c r="G20" s="7">
        <v>0</v>
      </c>
      <c r="H20" s="6">
        <v>40000</v>
      </c>
      <c r="I20" s="6">
        <v>0</v>
      </c>
      <c r="J20" s="6">
        <v>0</v>
      </c>
      <c r="K20" s="51">
        <v>797.25</v>
      </c>
      <c r="L20" s="52"/>
      <c r="M20" s="6">
        <v>0</v>
      </c>
      <c r="N20" s="6">
        <v>797.25</v>
      </c>
      <c r="O20" s="53">
        <v>39202.75</v>
      </c>
      <c r="P20" s="53"/>
    </row>
    <row r="21" spans="2:16" x14ac:dyDescent="0.25">
      <c r="B21" s="3">
        <v>12</v>
      </c>
      <c r="C21" s="5" t="s">
        <v>13</v>
      </c>
      <c r="D21" s="5" t="s">
        <v>14</v>
      </c>
      <c r="E21" s="4" t="s">
        <v>12</v>
      </c>
      <c r="F21" s="6">
        <v>40000</v>
      </c>
      <c r="G21" s="7">
        <v>0</v>
      </c>
      <c r="H21" s="6">
        <v>40000</v>
      </c>
      <c r="I21" s="6">
        <v>0</v>
      </c>
      <c r="J21" s="6">
        <v>0</v>
      </c>
      <c r="K21" s="51">
        <v>797.25</v>
      </c>
      <c r="L21" s="52"/>
      <c r="M21" s="6">
        <v>0</v>
      </c>
      <c r="N21" s="6">
        <v>797.25</v>
      </c>
      <c r="O21" s="53">
        <v>39202.75</v>
      </c>
      <c r="P21" s="53"/>
    </row>
    <row r="22" spans="2:16" x14ac:dyDescent="0.25">
      <c r="B22" s="3">
        <v>13</v>
      </c>
      <c r="C22" s="5" t="s">
        <v>13</v>
      </c>
      <c r="D22" s="5" t="s">
        <v>14</v>
      </c>
      <c r="E22" s="4" t="s">
        <v>12</v>
      </c>
      <c r="F22" s="6">
        <v>40000</v>
      </c>
      <c r="G22" s="7">
        <v>0</v>
      </c>
      <c r="H22" s="6">
        <v>40000</v>
      </c>
      <c r="I22" s="6">
        <v>0</v>
      </c>
      <c r="J22" s="6">
        <v>0</v>
      </c>
      <c r="K22" s="51">
        <v>797.25</v>
      </c>
      <c r="L22" s="52"/>
      <c r="M22" s="6">
        <v>8343.36</v>
      </c>
      <c r="N22" s="6">
        <v>9140.61</v>
      </c>
      <c r="O22" s="53">
        <v>30859.39</v>
      </c>
      <c r="P22" s="53"/>
    </row>
    <row r="23" spans="2:16" x14ac:dyDescent="0.25">
      <c r="B23" s="3">
        <v>14</v>
      </c>
      <c r="C23" s="5" t="s">
        <v>13</v>
      </c>
      <c r="D23" s="5" t="s">
        <v>14</v>
      </c>
      <c r="E23" s="4" t="s">
        <v>12</v>
      </c>
      <c r="F23" s="6">
        <v>40000</v>
      </c>
      <c r="G23" s="7">
        <v>0</v>
      </c>
      <c r="H23" s="6">
        <v>40000</v>
      </c>
      <c r="I23" s="6">
        <v>0</v>
      </c>
      <c r="J23" s="6">
        <v>0</v>
      </c>
      <c r="K23" s="51">
        <v>797.25</v>
      </c>
      <c r="L23" s="52"/>
      <c r="M23" s="6">
        <v>0</v>
      </c>
      <c r="N23" s="6">
        <v>797.25</v>
      </c>
      <c r="O23" s="53">
        <v>39202.75</v>
      </c>
      <c r="P23" s="53"/>
    </row>
    <row r="24" spans="2:16" x14ac:dyDescent="0.25">
      <c r="B24" s="3">
        <v>15</v>
      </c>
      <c r="C24" s="5" t="s">
        <v>13</v>
      </c>
      <c r="D24" s="5" t="s">
        <v>14</v>
      </c>
      <c r="E24" s="4" t="s">
        <v>12</v>
      </c>
      <c r="F24" s="6">
        <v>40000</v>
      </c>
      <c r="G24" s="7">
        <v>0</v>
      </c>
      <c r="H24" s="6">
        <v>40000</v>
      </c>
      <c r="I24" s="6">
        <v>0</v>
      </c>
      <c r="J24" s="6">
        <v>0</v>
      </c>
      <c r="K24" s="51">
        <v>797.25</v>
      </c>
      <c r="L24" s="52"/>
      <c r="M24" s="6">
        <v>0</v>
      </c>
      <c r="N24" s="6">
        <v>797.25</v>
      </c>
      <c r="O24" s="53">
        <v>39202.75</v>
      </c>
      <c r="P24" s="53"/>
    </row>
    <row r="25" spans="2:16" x14ac:dyDescent="0.25">
      <c r="B25" s="3">
        <v>16</v>
      </c>
      <c r="C25" s="5" t="s">
        <v>13</v>
      </c>
      <c r="D25" s="5" t="s">
        <v>14</v>
      </c>
      <c r="E25" s="4" t="s">
        <v>12</v>
      </c>
      <c r="F25" s="6">
        <v>40000</v>
      </c>
      <c r="G25" s="7">
        <v>0</v>
      </c>
      <c r="H25" s="6">
        <v>40000</v>
      </c>
      <c r="I25" s="6">
        <v>0</v>
      </c>
      <c r="J25" s="6">
        <v>0</v>
      </c>
      <c r="K25" s="51">
        <v>797.25</v>
      </c>
      <c r="L25" s="52"/>
      <c r="M25" s="6">
        <v>0</v>
      </c>
      <c r="N25" s="6">
        <v>797.25</v>
      </c>
      <c r="O25" s="53">
        <v>39202.75</v>
      </c>
      <c r="P25" s="53"/>
    </row>
    <row r="26" spans="2:16" x14ac:dyDescent="0.25">
      <c r="B26" s="3">
        <v>17</v>
      </c>
      <c r="C26" s="5" t="s">
        <v>13</v>
      </c>
      <c r="D26" s="5" t="s">
        <v>14</v>
      </c>
      <c r="E26" s="4" t="s">
        <v>12</v>
      </c>
      <c r="F26" s="6">
        <v>40000</v>
      </c>
      <c r="G26" s="7">
        <v>0</v>
      </c>
      <c r="H26" s="6">
        <v>40000</v>
      </c>
      <c r="I26" s="6">
        <v>0</v>
      </c>
      <c r="J26" s="6">
        <v>0</v>
      </c>
      <c r="K26" s="51">
        <v>797.25</v>
      </c>
      <c r="L26" s="52"/>
      <c r="M26" s="6">
        <v>0</v>
      </c>
      <c r="N26" s="6">
        <v>797.25</v>
      </c>
      <c r="O26" s="53">
        <v>39202.75</v>
      </c>
      <c r="P26" s="53"/>
    </row>
    <row r="27" spans="2:16" x14ac:dyDescent="0.25">
      <c r="B27" s="3">
        <v>18</v>
      </c>
      <c r="C27" s="5" t="s">
        <v>13</v>
      </c>
      <c r="D27" s="5" t="s">
        <v>14</v>
      </c>
      <c r="E27" s="4" t="s">
        <v>12</v>
      </c>
      <c r="F27" s="6">
        <v>40000</v>
      </c>
      <c r="G27" s="7">
        <v>0</v>
      </c>
      <c r="H27" s="6">
        <v>40000</v>
      </c>
      <c r="I27" s="6">
        <v>0</v>
      </c>
      <c r="J27" s="6">
        <v>0</v>
      </c>
      <c r="K27" s="51">
        <v>797.25</v>
      </c>
      <c r="L27" s="52"/>
      <c r="M27" s="6">
        <v>0</v>
      </c>
      <c r="N27" s="6">
        <v>797.25</v>
      </c>
      <c r="O27" s="53">
        <v>39202.75</v>
      </c>
      <c r="P27" s="53"/>
    </row>
    <row r="28" spans="2:16" x14ac:dyDescent="0.25">
      <c r="B28" s="3">
        <v>19</v>
      </c>
      <c r="C28" s="5" t="s">
        <v>13</v>
      </c>
      <c r="D28" s="5" t="s">
        <v>14</v>
      </c>
      <c r="E28" s="4" t="s">
        <v>12</v>
      </c>
      <c r="F28" s="6">
        <v>40000</v>
      </c>
      <c r="G28" s="7">
        <v>0</v>
      </c>
      <c r="H28" s="6">
        <v>40000</v>
      </c>
      <c r="I28" s="6">
        <v>0</v>
      </c>
      <c r="J28" s="6">
        <v>0</v>
      </c>
      <c r="K28" s="51">
        <v>797.25</v>
      </c>
      <c r="L28" s="52"/>
      <c r="M28" s="6">
        <v>0</v>
      </c>
      <c r="N28" s="6">
        <v>797.25</v>
      </c>
      <c r="O28" s="53">
        <v>39202.75</v>
      </c>
      <c r="P28" s="53"/>
    </row>
    <row r="29" spans="2:16" x14ac:dyDescent="0.25">
      <c r="B29" s="3">
        <v>20</v>
      </c>
      <c r="C29" s="5" t="s">
        <v>13</v>
      </c>
      <c r="D29" s="5" t="s">
        <v>14</v>
      </c>
      <c r="E29" s="4" t="s">
        <v>12</v>
      </c>
      <c r="F29" s="6">
        <v>40000</v>
      </c>
      <c r="G29" s="7">
        <v>0</v>
      </c>
      <c r="H29" s="6">
        <v>40000</v>
      </c>
      <c r="I29" s="6">
        <v>0</v>
      </c>
      <c r="J29" s="6">
        <v>0</v>
      </c>
      <c r="K29" s="51">
        <v>797.25</v>
      </c>
      <c r="L29" s="52"/>
      <c r="M29" s="6">
        <v>0</v>
      </c>
      <c r="N29" s="6">
        <v>797.25</v>
      </c>
      <c r="O29" s="53">
        <v>39202.75</v>
      </c>
      <c r="P29" s="53"/>
    </row>
    <row r="30" spans="2:16" x14ac:dyDescent="0.25">
      <c r="B30" s="3">
        <v>21</v>
      </c>
      <c r="C30" s="5" t="s">
        <v>13</v>
      </c>
      <c r="D30" s="5" t="s">
        <v>14</v>
      </c>
      <c r="E30" s="4" t="s">
        <v>12</v>
      </c>
      <c r="F30" s="6">
        <v>40000</v>
      </c>
      <c r="G30" s="7">
        <v>0</v>
      </c>
      <c r="H30" s="6">
        <v>40000</v>
      </c>
      <c r="I30" s="6">
        <v>0</v>
      </c>
      <c r="J30" s="6">
        <v>0</v>
      </c>
      <c r="K30" s="51">
        <v>797.25</v>
      </c>
      <c r="L30" s="52"/>
      <c r="M30" s="6">
        <v>0</v>
      </c>
      <c r="N30" s="6">
        <v>797.25</v>
      </c>
      <c r="O30" s="53">
        <v>39202.75</v>
      </c>
      <c r="P30" s="53"/>
    </row>
    <row r="31" spans="2:16" x14ac:dyDescent="0.25">
      <c r="B31" s="3">
        <v>22</v>
      </c>
      <c r="C31" s="5" t="s">
        <v>13</v>
      </c>
      <c r="D31" s="5" t="s">
        <v>14</v>
      </c>
      <c r="E31" s="4" t="s">
        <v>12</v>
      </c>
      <c r="F31" s="6">
        <v>40000</v>
      </c>
      <c r="G31" s="7">
        <v>0</v>
      </c>
      <c r="H31" s="6">
        <v>40000</v>
      </c>
      <c r="I31" s="6">
        <v>0</v>
      </c>
      <c r="J31" s="6">
        <v>0</v>
      </c>
      <c r="K31" s="51">
        <v>797.25</v>
      </c>
      <c r="L31" s="52"/>
      <c r="M31" s="6">
        <v>5000</v>
      </c>
      <c r="N31" s="6">
        <v>5797.25</v>
      </c>
      <c r="O31" s="53">
        <v>34202.75</v>
      </c>
      <c r="P31" s="53"/>
    </row>
    <row r="32" spans="2:16" x14ac:dyDescent="0.25">
      <c r="B32" s="3">
        <v>23</v>
      </c>
      <c r="C32" s="5" t="s">
        <v>13</v>
      </c>
      <c r="D32" s="5" t="s">
        <v>14</v>
      </c>
      <c r="E32" s="4" t="s">
        <v>12</v>
      </c>
      <c r="F32" s="6">
        <v>35000</v>
      </c>
      <c r="G32" s="7">
        <v>0</v>
      </c>
      <c r="H32" s="6">
        <v>35000</v>
      </c>
      <c r="I32" s="6">
        <v>0</v>
      </c>
      <c r="J32" s="6">
        <v>0</v>
      </c>
      <c r="K32" s="51">
        <v>47.25</v>
      </c>
      <c r="L32" s="52"/>
      <c r="M32" s="6">
        <v>0</v>
      </c>
      <c r="N32" s="6">
        <v>47.25</v>
      </c>
      <c r="O32" s="53">
        <v>34952.75</v>
      </c>
      <c r="P32" s="53"/>
    </row>
    <row r="33" spans="2:17" x14ac:dyDescent="0.25">
      <c r="B33" s="3">
        <v>24</v>
      </c>
      <c r="C33" s="5" t="s">
        <v>13</v>
      </c>
      <c r="D33" s="5" t="s">
        <v>14</v>
      </c>
      <c r="E33" s="4" t="s">
        <v>12</v>
      </c>
      <c r="F33" s="6">
        <v>35000</v>
      </c>
      <c r="G33" s="7">
        <v>0</v>
      </c>
      <c r="H33" s="6">
        <v>35000</v>
      </c>
      <c r="I33" s="6">
        <v>0</v>
      </c>
      <c r="J33" s="6">
        <v>0</v>
      </c>
      <c r="K33" s="51">
        <v>47.25</v>
      </c>
      <c r="L33" s="52"/>
      <c r="M33" s="6">
        <v>11815.67</v>
      </c>
      <c r="N33" s="6">
        <v>11862.92</v>
      </c>
      <c r="O33" s="53">
        <v>23137.08</v>
      </c>
      <c r="P33" s="53"/>
    </row>
    <row r="34" spans="2:17" x14ac:dyDescent="0.25">
      <c r="B34" s="3">
        <v>25</v>
      </c>
      <c r="C34" s="5" t="s">
        <v>13</v>
      </c>
      <c r="D34" s="5" t="s">
        <v>14</v>
      </c>
      <c r="E34" s="4" t="s">
        <v>12</v>
      </c>
      <c r="F34" s="6">
        <v>30000</v>
      </c>
      <c r="G34" s="7">
        <v>0</v>
      </c>
      <c r="H34" s="6">
        <v>30000</v>
      </c>
      <c r="I34" s="6">
        <v>0</v>
      </c>
      <c r="J34" s="6">
        <v>0</v>
      </c>
      <c r="K34" s="51">
        <v>0</v>
      </c>
      <c r="L34" s="52"/>
      <c r="M34" s="6">
        <v>0</v>
      </c>
      <c r="N34" s="6">
        <v>0</v>
      </c>
      <c r="O34" s="53">
        <v>30000</v>
      </c>
      <c r="P34" s="53"/>
    </row>
    <row r="35" spans="2:17" x14ac:dyDescent="0.25">
      <c r="B35" s="3">
        <v>26</v>
      </c>
      <c r="C35" s="5" t="s">
        <v>17</v>
      </c>
      <c r="D35" s="5" t="s">
        <v>14</v>
      </c>
      <c r="E35" s="4" t="s">
        <v>12</v>
      </c>
      <c r="F35" s="6">
        <v>25000</v>
      </c>
      <c r="G35" s="7">
        <v>0</v>
      </c>
      <c r="H35" s="6">
        <v>25000</v>
      </c>
      <c r="I35" s="6">
        <v>0</v>
      </c>
      <c r="J35" s="6">
        <v>0</v>
      </c>
      <c r="K35" s="51">
        <v>0</v>
      </c>
      <c r="L35" s="52"/>
      <c r="M35" s="6">
        <v>0</v>
      </c>
      <c r="N35" s="6">
        <v>0</v>
      </c>
      <c r="O35" s="53">
        <v>25000</v>
      </c>
      <c r="P35" s="53"/>
    </row>
    <row r="36" spans="2:17" ht="26.25" customHeight="1" x14ac:dyDescent="0.25">
      <c r="B36" s="3">
        <v>27</v>
      </c>
      <c r="C36" s="5" t="s">
        <v>13</v>
      </c>
      <c r="D36" s="5" t="s">
        <v>14</v>
      </c>
      <c r="E36" s="4" t="s">
        <v>12</v>
      </c>
      <c r="F36" s="6">
        <v>25000</v>
      </c>
      <c r="G36" s="7">
        <v>0</v>
      </c>
      <c r="H36" s="6">
        <v>25000</v>
      </c>
      <c r="I36" s="6">
        <v>0</v>
      </c>
      <c r="J36" s="6">
        <v>0</v>
      </c>
      <c r="K36" s="51">
        <v>0</v>
      </c>
      <c r="L36" s="52"/>
      <c r="M36" s="6">
        <v>0</v>
      </c>
      <c r="N36" s="6">
        <v>0</v>
      </c>
      <c r="O36" s="53">
        <v>25000</v>
      </c>
      <c r="P36" s="53"/>
    </row>
    <row r="37" spans="2:17" x14ac:dyDescent="0.25">
      <c r="B37" s="3">
        <v>28</v>
      </c>
      <c r="C37" s="5" t="s">
        <v>13</v>
      </c>
      <c r="D37" s="5" t="s">
        <v>14</v>
      </c>
      <c r="E37" s="4" t="s">
        <v>12</v>
      </c>
      <c r="F37" s="6">
        <v>25000</v>
      </c>
      <c r="G37" s="7">
        <v>0</v>
      </c>
      <c r="H37" s="6">
        <v>25000</v>
      </c>
      <c r="I37" s="6">
        <v>0</v>
      </c>
      <c r="J37" s="6">
        <v>0</v>
      </c>
      <c r="K37" s="51">
        <v>0</v>
      </c>
      <c r="L37" s="52"/>
      <c r="M37" s="6">
        <v>0</v>
      </c>
      <c r="N37" s="6">
        <v>0</v>
      </c>
      <c r="O37" s="53">
        <v>25000</v>
      </c>
      <c r="P37" s="53"/>
    </row>
    <row r="38" spans="2:17" x14ac:dyDescent="0.25">
      <c r="B38" s="3">
        <v>29</v>
      </c>
      <c r="C38" s="5" t="s">
        <v>13</v>
      </c>
      <c r="D38" s="5" t="s">
        <v>14</v>
      </c>
      <c r="E38" s="4" t="s">
        <v>12</v>
      </c>
      <c r="F38" s="6">
        <v>25000</v>
      </c>
      <c r="G38" s="7">
        <v>0</v>
      </c>
      <c r="H38" s="6">
        <v>25000</v>
      </c>
      <c r="I38" s="6">
        <v>0</v>
      </c>
      <c r="J38" s="6">
        <v>0</v>
      </c>
      <c r="K38" s="51">
        <v>0</v>
      </c>
      <c r="L38" s="52"/>
      <c r="M38" s="6">
        <v>0</v>
      </c>
      <c r="N38" s="6">
        <v>0</v>
      </c>
      <c r="O38" s="53">
        <v>25000</v>
      </c>
      <c r="P38" s="53"/>
    </row>
    <row r="39" spans="2:17" x14ac:dyDescent="0.25">
      <c r="B39" s="3">
        <v>30</v>
      </c>
      <c r="C39" s="5" t="s">
        <v>13</v>
      </c>
      <c r="D39" s="5" t="s">
        <v>14</v>
      </c>
      <c r="E39" s="4" t="s">
        <v>12</v>
      </c>
      <c r="F39" s="6">
        <v>25000</v>
      </c>
      <c r="G39" s="7">
        <v>0</v>
      </c>
      <c r="H39" s="6">
        <v>25000</v>
      </c>
      <c r="I39" s="6">
        <v>0</v>
      </c>
      <c r="J39" s="6">
        <v>0</v>
      </c>
      <c r="K39" s="51">
        <v>0</v>
      </c>
      <c r="L39" s="52"/>
      <c r="M39" s="6">
        <v>0</v>
      </c>
      <c r="N39" s="6">
        <v>0</v>
      </c>
      <c r="O39" s="53">
        <v>25000</v>
      </c>
      <c r="P39" s="53"/>
    </row>
    <row r="40" spans="2:17" x14ac:dyDescent="0.25">
      <c r="B40" s="3">
        <v>31</v>
      </c>
      <c r="C40" s="5" t="s">
        <v>13</v>
      </c>
      <c r="D40" s="5" t="s">
        <v>14</v>
      </c>
      <c r="E40" s="4" t="s">
        <v>12</v>
      </c>
      <c r="F40" s="6">
        <v>25000</v>
      </c>
      <c r="G40" s="7">
        <v>0</v>
      </c>
      <c r="H40" s="6">
        <v>25000</v>
      </c>
      <c r="I40" s="6">
        <v>0</v>
      </c>
      <c r="J40" s="6">
        <v>0</v>
      </c>
      <c r="K40" s="51">
        <v>0</v>
      </c>
      <c r="L40" s="52"/>
      <c r="M40" s="6">
        <v>0</v>
      </c>
      <c r="N40" s="6">
        <v>0</v>
      </c>
      <c r="O40" s="53">
        <v>25000</v>
      </c>
      <c r="P40" s="53"/>
    </row>
    <row r="41" spans="2:17" x14ac:dyDescent="0.25">
      <c r="B41" s="3">
        <v>32</v>
      </c>
      <c r="C41" s="5" t="s">
        <v>13</v>
      </c>
      <c r="D41" s="5" t="s">
        <v>14</v>
      </c>
      <c r="E41" s="4" t="s">
        <v>12</v>
      </c>
      <c r="F41" s="6">
        <v>25000</v>
      </c>
      <c r="G41" s="7">
        <v>0</v>
      </c>
      <c r="H41" s="6">
        <v>25000</v>
      </c>
      <c r="I41" s="6">
        <v>0</v>
      </c>
      <c r="J41" s="6">
        <v>0</v>
      </c>
      <c r="K41" s="51">
        <v>0</v>
      </c>
      <c r="L41" s="52"/>
      <c r="M41" s="6">
        <v>0</v>
      </c>
      <c r="N41" s="6">
        <v>0</v>
      </c>
      <c r="O41" s="53">
        <v>25000</v>
      </c>
      <c r="P41" s="53"/>
    </row>
    <row r="42" spans="2:17" x14ac:dyDescent="0.25">
      <c r="B42" s="3">
        <v>33</v>
      </c>
      <c r="C42" s="13"/>
      <c r="D42" s="13" t="s">
        <v>14</v>
      </c>
      <c r="E42" s="14" t="s">
        <v>12</v>
      </c>
      <c r="F42" s="6">
        <v>25000</v>
      </c>
      <c r="G42" s="7">
        <v>0</v>
      </c>
      <c r="H42" s="6">
        <v>25000</v>
      </c>
      <c r="I42" s="6">
        <v>0</v>
      </c>
      <c r="J42" s="6">
        <v>0</v>
      </c>
      <c r="K42" s="51">
        <v>0</v>
      </c>
      <c r="L42" s="52"/>
      <c r="M42" s="6">
        <v>0</v>
      </c>
      <c r="N42" s="6">
        <v>0</v>
      </c>
      <c r="O42" s="53">
        <v>25000</v>
      </c>
      <c r="P42" s="53"/>
    </row>
    <row r="43" spans="2:17" ht="15" customHeight="1" x14ac:dyDescent="0.25">
      <c r="B43" s="3">
        <v>34</v>
      </c>
      <c r="C43" s="13" t="s">
        <v>13</v>
      </c>
      <c r="D43" s="13" t="s">
        <v>14</v>
      </c>
      <c r="E43" s="14" t="s">
        <v>12</v>
      </c>
      <c r="F43" s="1">
        <v>40000</v>
      </c>
      <c r="G43" s="2">
        <v>0</v>
      </c>
      <c r="H43" s="1">
        <v>40000</v>
      </c>
      <c r="I43" s="1">
        <v>0</v>
      </c>
      <c r="J43" s="1">
        <v>0</v>
      </c>
      <c r="K43" s="51">
        <v>797.25</v>
      </c>
      <c r="L43" s="52"/>
      <c r="M43" s="1">
        <v>0</v>
      </c>
      <c r="N43" s="1">
        <v>797.25</v>
      </c>
      <c r="O43" s="53">
        <v>39202.75</v>
      </c>
      <c r="P43" s="53"/>
    </row>
    <row r="44" spans="2:17" ht="21" customHeight="1" x14ac:dyDescent="0.25">
      <c r="C44" s="45" t="s">
        <v>19</v>
      </c>
      <c r="D44" s="45"/>
      <c r="E44" s="46"/>
      <c r="F44" s="47">
        <f>SUM(F10:F43)</f>
        <v>1445000</v>
      </c>
      <c r="G44" s="48">
        <f>SUM(G10:G43)</f>
        <v>0</v>
      </c>
      <c r="H44" s="49">
        <f>SUM(H10:H43)</f>
        <v>1445000</v>
      </c>
      <c r="I44" s="49">
        <f>SUM(I10:I43)</f>
        <v>0</v>
      </c>
      <c r="J44" s="49">
        <f>SUM(J10:J43)</f>
        <v>0</v>
      </c>
      <c r="K44" s="49"/>
      <c r="L44" s="49">
        <f>SUM(K10:L42)</f>
        <v>68205.329999999987</v>
      </c>
      <c r="M44" s="49">
        <f>SUM(M10:M43)</f>
        <v>50113.599999999999</v>
      </c>
      <c r="N44" s="49">
        <f>SUM(N10:N43)</f>
        <v>119116.18</v>
      </c>
      <c r="O44" s="49">
        <f>SUM(O10:P43)</f>
        <v>1325883.82</v>
      </c>
      <c r="P44" s="49"/>
    </row>
    <row r="47" spans="2:17" ht="18.75" x14ac:dyDescent="0.3">
      <c r="C47" s="20" t="s">
        <v>27</v>
      </c>
      <c r="H47" s="22" t="s">
        <v>24</v>
      </c>
      <c r="I47" s="23"/>
      <c r="J47" s="23"/>
      <c r="L47" s="21"/>
      <c r="M47" s="22" t="s">
        <v>21</v>
      </c>
      <c r="N47" s="50"/>
      <c r="O47" s="50"/>
      <c r="P47" s="50"/>
      <c r="Q47" s="50"/>
    </row>
    <row r="48" spans="2:17" ht="21" x14ac:dyDescent="0.25">
      <c r="H48" s="24"/>
      <c r="I48" s="24"/>
      <c r="J48" s="25"/>
      <c r="L48" s="26"/>
      <c r="N48" s="27"/>
      <c r="O48" s="28"/>
      <c r="P48" s="28"/>
      <c r="Q48" s="29"/>
    </row>
    <row r="49" spans="3:16" ht="21" x14ac:dyDescent="0.25">
      <c r="C49" s="42"/>
      <c r="D49" s="42"/>
      <c r="E49" s="42"/>
      <c r="G49" s="30"/>
      <c r="H49" s="31"/>
      <c r="I49" s="31"/>
      <c r="J49" s="39"/>
      <c r="L49" s="32"/>
      <c r="M49" s="33"/>
      <c r="N49" s="33"/>
      <c r="O49" s="33"/>
      <c r="P49" s="34"/>
    </row>
    <row r="50" spans="3:16" ht="21" customHeight="1" x14ac:dyDescent="0.25">
      <c r="C50" s="43" t="s">
        <v>28</v>
      </c>
      <c r="D50" s="41"/>
      <c r="E50" s="41"/>
      <c r="H50" s="37" t="s">
        <v>22</v>
      </c>
      <c r="I50" s="35"/>
      <c r="J50" s="38"/>
      <c r="L50" s="40" t="s">
        <v>25</v>
      </c>
      <c r="M50" s="40"/>
      <c r="N50" s="40"/>
      <c r="O50" s="40"/>
      <c r="P50" s="40"/>
    </row>
    <row r="51" spans="3:16" ht="15.75" x14ac:dyDescent="0.25">
      <c r="C51" s="44" t="s">
        <v>29</v>
      </c>
      <c r="D51" s="41"/>
      <c r="E51" s="41"/>
      <c r="H51" s="36" t="s">
        <v>23</v>
      </c>
      <c r="I51" s="36"/>
      <c r="J51" s="36"/>
      <c r="L51" s="36" t="s">
        <v>26</v>
      </c>
      <c r="M51" s="36"/>
      <c r="N51" s="36"/>
      <c r="O51" s="36"/>
      <c r="P51" s="36"/>
    </row>
    <row r="52" spans="3:16" x14ac:dyDescent="0.25">
      <c r="C52" s="41"/>
      <c r="D52" s="41"/>
      <c r="E52" s="41"/>
    </row>
    <row r="53" spans="3:16" x14ac:dyDescent="0.25">
      <c r="C53" s="41"/>
      <c r="D53" s="41"/>
      <c r="E53" s="41"/>
    </row>
  </sheetData>
  <mergeCells count="72">
    <mergeCell ref="K11:L11"/>
    <mergeCell ref="O11:P11"/>
    <mergeCell ref="K9:L9"/>
    <mergeCell ref="O9:P9"/>
    <mergeCell ref="K10:L10"/>
    <mergeCell ref="O10:P10"/>
    <mergeCell ref="K14:L14"/>
    <mergeCell ref="O14:P14"/>
    <mergeCell ref="K15:L15"/>
    <mergeCell ref="O15:P15"/>
    <mergeCell ref="K12:L12"/>
    <mergeCell ref="O12:P12"/>
    <mergeCell ref="K13:L13"/>
    <mergeCell ref="O13:P13"/>
    <mergeCell ref="K18:L18"/>
    <mergeCell ref="O18:P18"/>
    <mergeCell ref="K19:L19"/>
    <mergeCell ref="O19:P19"/>
    <mergeCell ref="K16:L16"/>
    <mergeCell ref="O16:P16"/>
    <mergeCell ref="K17:L17"/>
    <mergeCell ref="O17:P17"/>
    <mergeCell ref="K23:L23"/>
    <mergeCell ref="O23:P23"/>
    <mergeCell ref="K24:L24"/>
    <mergeCell ref="O24:P24"/>
    <mergeCell ref="K20:L20"/>
    <mergeCell ref="O20:P20"/>
    <mergeCell ref="K21:L21"/>
    <mergeCell ref="O21:P21"/>
    <mergeCell ref="K22:L22"/>
    <mergeCell ref="O22:P22"/>
    <mergeCell ref="K25:L25"/>
    <mergeCell ref="O25:P25"/>
    <mergeCell ref="K26:L26"/>
    <mergeCell ref="O26:P26"/>
    <mergeCell ref="K27:L27"/>
    <mergeCell ref="O27:P27"/>
    <mergeCell ref="K30:L30"/>
    <mergeCell ref="O30:P30"/>
    <mergeCell ref="K31:L31"/>
    <mergeCell ref="O31:P31"/>
    <mergeCell ref="K28:L28"/>
    <mergeCell ref="O28:P28"/>
    <mergeCell ref="K29:L29"/>
    <mergeCell ref="O29:P29"/>
    <mergeCell ref="O35:P35"/>
    <mergeCell ref="K32:L32"/>
    <mergeCell ref="O32:P32"/>
    <mergeCell ref="K33:L33"/>
    <mergeCell ref="O33:P33"/>
    <mergeCell ref="D4:M6"/>
    <mergeCell ref="K40:L40"/>
    <mergeCell ref="O40:P40"/>
    <mergeCell ref="K41:L41"/>
    <mergeCell ref="O41:P41"/>
    <mergeCell ref="K38:L38"/>
    <mergeCell ref="O38:P38"/>
    <mergeCell ref="K39:L39"/>
    <mergeCell ref="O39:P39"/>
    <mergeCell ref="K36:L36"/>
    <mergeCell ref="O36:P36"/>
    <mergeCell ref="K37:L37"/>
    <mergeCell ref="O37:P37"/>
    <mergeCell ref="K34:L34"/>
    <mergeCell ref="O34:P34"/>
    <mergeCell ref="K35:L35"/>
    <mergeCell ref="N47:Q47"/>
    <mergeCell ref="K43:L43"/>
    <mergeCell ref="O43:P43"/>
    <mergeCell ref="K42:L42"/>
    <mergeCell ref="O42:P42"/>
  </mergeCells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Carlos Manuel Paula Tolentino</cp:lastModifiedBy>
  <cp:lastPrinted>2026-04-20T20:49:11Z</cp:lastPrinted>
  <dcterms:created xsi:type="dcterms:W3CDTF">2026-04-09T19:35:38Z</dcterms:created>
  <dcterms:modified xsi:type="dcterms:W3CDTF">2026-04-20T20:50:43Z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