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memontero\Downloads\"/>
    </mc:Choice>
  </mc:AlternateContent>
  <xr:revisionPtr revIDLastSave="0" documentId="8_{EA309404-91F7-430F-90F6-23673A94263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Hoja11" sheetId="23" r:id="rId1"/>
    <sheet name="Bienes de consumo" sheetId="1" r:id="rId2"/>
    <sheet name="Hoja3" sheetId="6" r:id="rId3"/>
  </sheets>
  <definedNames>
    <definedName name="_xlnm._FilterDatabase" localSheetId="1" hidden="1">'Bienes de consumo'!$H$2:$H$499</definedName>
    <definedName name="_xlnm.Print_Area" localSheetId="1">'Bienes de consumo'!$A$2:$J$346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2" i="1" l="1"/>
  <c r="J58" i="1"/>
  <c r="J54" i="1"/>
  <c r="J13" i="1" l="1"/>
  <c r="J78" i="1"/>
  <c r="J79" i="1"/>
  <c r="J263" i="1" l="1"/>
  <c r="J39" i="1" l="1"/>
  <c r="J40" i="1" l="1"/>
  <c r="J268" i="1"/>
  <c r="J283" i="1"/>
  <c r="J166" i="1" l="1"/>
  <c r="J165" i="1"/>
  <c r="J33" i="1"/>
  <c r="J32" i="1"/>
  <c r="J321" i="1"/>
  <c r="J322" i="1"/>
  <c r="J320" i="1"/>
  <c r="J319" i="1"/>
  <c r="J317" i="1"/>
  <c r="J316" i="1"/>
  <c r="J314" i="1"/>
  <c r="J325" i="1"/>
  <c r="J307" i="1"/>
  <c r="J312" i="1"/>
  <c r="J311" i="1"/>
  <c r="J310" i="1"/>
  <c r="J309" i="1"/>
  <c r="J21" i="1" l="1"/>
  <c r="J279" i="1"/>
  <c r="J148" i="1" l="1"/>
  <c r="J146" i="1"/>
  <c r="J147" i="1"/>
  <c r="J94" i="1"/>
  <c r="J154" i="1"/>
  <c r="J176" i="1"/>
  <c r="J177" i="1"/>
  <c r="J178" i="1"/>
  <c r="J179" i="1"/>
  <c r="J73" i="1"/>
  <c r="J158" i="1"/>
  <c r="J157" i="1"/>
  <c r="J127" i="1"/>
  <c r="J171" i="1"/>
  <c r="J85" i="1"/>
  <c r="J105" i="1"/>
  <c r="J195" i="1"/>
  <c r="J106" i="1"/>
  <c r="J107" i="1"/>
  <c r="J108" i="1"/>
  <c r="J111" i="1"/>
  <c r="J36" i="1"/>
  <c r="J83" i="1"/>
  <c r="J84" i="1"/>
  <c r="J86" i="1"/>
  <c r="J87" i="1"/>
  <c r="J88" i="1"/>
  <c r="J241" i="1"/>
  <c r="J181" i="1"/>
  <c r="J197" i="1"/>
  <c r="J277" i="1"/>
  <c r="J226" i="1"/>
  <c r="J232" i="1"/>
  <c r="J23" i="1"/>
  <c r="J16" i="1"/>
  <c r="J17" i="1"/>
  <c r="J44" i="1" l="1"/>
  <c r="J68" i="1"/>
  <c r="J51" i="1"/>
  <c r="J47" i="1"/>
  <c r="J41" i="1"/>
  <c r="J35" i="1"/>
  <c r="J184" i="1"/>
  <c r="J71" i="1"/>
  <c r="J72" i="1"/>
  <c r="J63" i="1"/>
  <c r="J56" i="1"/>
  <c r="J57" i="1"/>
  <c r="J59" i="1"/>
  <c r="J60" i="1"/>
  <c r="J14" i="1" l="1"/>
  <c r="J15" i="1"/>
  <c r="J18" i="1"/>
  <c r="J19" i="1"/>
  <c r="J20" i="1"/>
  <c r="J22" i="1"/>
  <c r="J24" i="1"/>
  <c r="J25" i="1"/>
  <c r="J26" i="1"/>
  <c r="J27" i="1"/>
  <c r="J28" i="1"/>
  <c r="J29" i="1"/>
  <c r="J30" i="1"/>
  <c r="J31" i="1"/>
  <c r="J34" i="1"/>
  <c r="J37" i="1"/>
  <c r="J38" i="1"/>
  <c r="J42" i="1"/>
  <c r="J43" i="1"/>
  <c r="J45" i="1"/>
  <c r="J46" i="1"/>
  <c r="J48" i="1"/>
  <c r="J49" i="1"/>
  <c r="J50" i="1"/>
  <c r="J52" i="1"/>
  <c r="J53" i="1"/>
  <c r="J55" i="1"/>
  <c r="J61" i="1"/>
  <c r="J64" i="1"/>
  <c r="J65" i="1"/>
  <c r="J66" i="1"/>
  <c r="J67" i="1"/>
  <c r="J69" i="1"/>
  <c r="J70" i="1"/>
  <c r="J74" i="1"/>
  <c r="J75" i="1"/>
  <c r="J76" i="1"/>
  <c r="J77" i="1"/>
  <c r="J80" i="1"/>
  <c r="J81" i="1"/>
  <c r="J82" i="1"/>
  <c r="J89" i="1"/>
  <c r="J90" i="1"/>
  <c r="J91" i="1"/>
  <c r="J92" i="1"/>
  <c r="J93" i="1"/>
  <c r="J95" i="1"/>
  <c r="J96" i="1"/>
  <c r="J97" i="1"/>
  <c r="J98" i="1"/>
  <c r="J99" i="1"/>
  <c r="J100" i="1"/>
  <c r="J101" i="1"/>
  <c r="J102" i="1"/>
  <c r="J103" i="1"/>
  <c r="J104" i="1"/>
  <c r="J109" i="1"/>
  <c r="J110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9" i="1"/>
  <c r="J150" i="1"/>
  <c r="J151" i="1"/>
  <c r="J152" i="1"/>
  <c r="J153" i="1"/>
  <c r="J155" i="1"/>
  <c r="J156" i="1"/>
  <c r="J159" i="1"/>
  <c r="J160" i="1"/>
  <c r="J161" i="1"/>
  <c r="J162" i="1"/>
  <c r="J163" i="1"/>
  <c r="J164" i="1"/>
  <c r="J167" i="1"/>
  <c r="J168" i="1"/>
  <c r="J169" i="1"/>
  <c r="J170" i="1"/>
  <c r="J172" i="1"/>
  <c r="J173" i="1"/>
  <c r="J174" i="1"/>
  <c r="J175" i="1"/>
  <c r="J180" i="1"/>
  <c r="J182" i="1"/>
  <c r="J183" i="1"/>
  <c r="J185" i="1"/>
  <c r="J186" i="1"/>
  <c r="J187" i="1"/>
  <c r="J188" i="1"/>
  <c r="J189" i="1"/>
  <c r="J190" i="1"/>
  <c r="J191" i="1"/>
  <c r="J192" i="1"/>
  <c r="J193" i="1"/>
  <c r="J194" i="1"/>
  <c r="J196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7" i="1"/>
  <c r="J228" i="1"/>
  <c r="J229" i="1"/>
  <c r="J230" i="1"/>
  <c r="J231" i="1"/>
  <c r="J233" i="1"/>
  <c r="J234" i="1"/>
  <c r="J235" i="1"/>
  <c r="J236" i="1"/>
  <c r="J237" i="1"/>
  <c r="J238" i="1"/>
  <c r="J239" i="1"/>
  <c r="J240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4" i="1"/>
  <c r="J265" i="1"/>
  <c r="J266" i="1"/>
  <c r="J267" i="1"/>
  <c r="J269" i="1"/>
  <c r="J270" i="1"/>
  <c r="J271" i="1"/>
  <c r="J272" i="1"/>
  <c r="J273" i="1"/>
  <c r="J274" i="1"/>
  <c r="J275" i="1"/>
  <c r="J276" i="1"/>
  <c r="J278" i="1"/>
  <c r="J280" i="1"/>
  <c r="J281" i="1"/>
  <c r="J282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8" i="1"/>
  <c r="J313" i="1"/>
  <c r="J315" i="1"/>
  <c r="J318" i="1"/>
  <c r="J323" i="1"/>
  <c r="J324" i="1"/>
  <c r="J326" i="1"/>
  <c r="J327" i="1"/>
  <c r="J328" i="1"/>
  <c r="J329" i="1"/>
  <c r="J330" i="1"/>
  <c r="J331" i="1"/>
  <c r="J332" i="1"/>
  <c r="J333" i="1"/>
  <c r="J334" i="1"/>
  <c r="J335" i="1"/>
  <c r="J336" i="1" l="1"/>
</calcChain>
</file>

<file path=xl/sharedStrings.xml><?xml version="1.0" encoding="utf-8"?>
<sst xmlns="http://schemas.openxmlformats.org/spreadsheetml/2006/main" count="1688" uniqueCount="712">
  <si>
    <t>No.</t>
  </si>
  <si>
    <t>Fecha De Adquisición/ Registro</t>
  </si>
  <si>
    <t>Subcuenta</t>
  </si>
  <si>
    <t>Auxiliar</t>
  </si>
  <si>
    <t>Código Institucional</t>
  </si>
  <si>
    <t xml:space="preserve">Descripción </t>
  </si>
  <si>
    <t>Unidad de Medida</t>
  </si>
  <si>
    <t>2.3.9.9</t>
  </si>
  <si>
    <t>01</t>
  </si>
  <si>
    <t>UNIDAD</t>
  </si>
  <si>
    <t>2.3.9.1</t>
  </si>
  <si>
    <t>GALON</t>
  </si>
  <si>
    <t>000004</t>
  </si>
  <si>
    <t>Cepillo de pared</t>
  </si>
  <si>
    <t>LIBRA</t>
  </si>
  <si>
    <t>CAJA</t>
  </si>
  <si>
    <t>ROLLO</t>
  </si>
  <si>
    <t>PAQUETE</t>
  </si>
  <si>
    <t>2.3.1.1</t>
  </si>
  <si>
    <t>2.3.5.5</t>
  </si>
  <si>
    <t>2.3.9.5</t>
  </si>
  <si>
    <t>2.3.6.3</t>
  </si>
  <si>
    <t>03</t>
  </si>
  <si>
    <t>2.3.9.6</t>
  </si>
  <si>
    <t>000424</t>
  </si>
  <si>
    <t>Bandeja plástica para Pintar</t>
  </si>
  <si>
    <t>2.3.9.8</t>
  </si>
  <si>
    <t>002035</t>
  </si>
  <si>
    <t>Capacitores 35 uf.</t>
  </si>
  <si>
    <t>2.3.7.2</t>
  </si>
  <si>
    <t>06</t>
  </si>
  <si>
    <t>001506</t>
  </si>
  <si>
    <t>Conectores de empalme para alambre #4</t>
  </si>
  <si>
    <t>001569</t>
  </si>
  <si>
    <t>001582</t>
  </si>
  <si>
    <t xml:space="preserve">Fan ralay </t>
  </si>
  <si>
    <t>000826</t>
  </si>
  <si>
    <t>Fan motor de 1/8 de doble eje, 220V a 1350 a 1500RPM</t>
  </si>
  <si>
    <t>000831</t>
  </si>
  <si>
    <t>Fan Motor de 1/6 HP a 220V 1075 RPM 1 eje</t>
  </si>
  <si>
    <t>2.3.9.2</t>
  </si>
  <si>
    <t>000044</t>
  </si>
  <si>
    <t>Cinta para Sumadora</t>
  </si>
  <si>
    <t>000063</t>
  </si>
  <si>
    <t>2.3.3.2</t>
  </si>
  <si>
    <t>000076</t>
  </si>
  <si>
    <t xml:space="preserve">Ganchos Mixtos 50mm 50/1, (Macho y hembra) </t>
  </si>
  <si>
    <t>000094</t>
  </si>
  <si>
    <t>Papel  Continuo 1h  1300 Hojas</t>
  </si>
  <si>
    <t>000095</t>
  </si>
  <si>
    <t>Papel  Continuo 1h  2600 Hojas</t>
  </si>
  <si>
    <t>RESMA</t>
  </si>
  <si>
    <t>000105</t>
  </si>
  <si>
    <t>000106</t>
  </si>
  <si>
    <t>Papel Impresora 3 hojas</t>
  </si>
  <si>
    <t>000107</t>
  </si>
  <si>
    <t>000108</t>
  </si>
  <si>
    <t>000116</t>
  </si>
  <si>
    <t>Porta Tarjetas</t>
  </si>
  <si>
    <t>000156</t>
  </si>
  <si>
    <t>Armazón 8 1/2 x 11  (2/1)</t>
  </si>
  <si>
    <t>PAR</t>
  </si>
  <si>
    <t>000491</t>
  </si>
  <si>
    <t>Armazón 8 1/2 x13 (2/1)</t>
  </si>
  <si>
    <t>001185</t>
  </si>
  <si>
    <t xml:space="preserve">Papel Cartulina </t>
  </si>
  <si>
    <t>001070</t>
  </si>
  <si>
    <t>Tóner HP CF232A</t>
  </si>
  <si>
    <t>001762</t>
  </si>
  <si>
    <t>Tóner HP CF287XC  NEGRO</t>
  </si>
  <si>
    <t>2.3.7.1</t>
  </si>
  <si>
    <t>05</t>
  </si>
  <si>
    <t>002395</t>
  </si>
  <si>
    <t>000295</t>
  </si>
  <si>
    <t>Bocina para computadora</t>
  </si>
  <si>
    <t>001754</t>
  </si>
  <si>
    <t>002554</t>
  </si>
  <si>
    <t>Cola amarilla</t>
  </si>
  <si>
    <t>002558</t>
  </si>
  <si>
    <t>Cola auretano</t>
  </si>
  <si>
    <t>Mecha 3/16, para metal</t>
  </si>
  <si>
    <t>Mecha 1/2¨, de paleta plana</t>
  </si>
  <si>
    <t>002538</t>
  </si>
  <si>
    <t>002540</t>
  </si>
  <si>
    <t>Gel de mano antibacterial, Tyche Hand Danitizer, 16.9 fl oz.(500ml)   (DONADO)</t>
  </si>
  <si>
    <t>002572</t>
  </si>
  <si>
    <t>Conectores Liquid tight tipo recto, plástico, diametro 1½", negro o gris oscuro.</t>
  </si>
  <si>
    <t>Conectores Liquid tight tipo recto, plástico, diametro 1/2", negro o gris oscuro.</t>
  </si>
  <si>
    <t>Conectores Liquid tight tipo recto, plástico, diametro 1", negro o gris oscuro.</t>
  </si>
  <si>
    <t>Tornillos tipo tirafondos, diametro 12x1½x5.5mm</t>
  </si>
  <si>
    <t>002576</t>
  </si>
  <si>
    <t>002577</t>
  </si>
  <si>
    <t>002578</t>
  </si>
  <si>
    <t>002581</t>
  </si>
  <si>
    <t>Canaleta de 3 x1½, KOPOS</t>
  </si>
  <si>
    <t>Registro 4x4x2", Tom Hardware</t>
  </si>
  <si>
    <t>Tomacorriente 110V para UPS, Leviton</t>
  </si>
  <si>
    <t>Registro 6x6x4", Tom Hardware</t>
  </si>
  <si>
    <t>Caja para tomacorriente 2x4", Tom Hardware</t>
  </si>
  <si>
    <t>Breaker grueso de 30 AMP, GE</t>
  </si>
  <si>
    <t>Caja octagonal de metal reforzada, TOPAZ</t>
  </si>
  <si>
    <t>Registro 12x12x4", Tom Hardware</t>
  </si>
  <si>
    <t>Adaptador EMT 3/4"</t>
  </si>
  <si>
    <t>Adaptador EMT 1", TOM HARDWARE</t>
  </si>
  <si>
    <t>Adaptador EMT 2 ½", TOM HARDWARE</t>
  </si>
  <si>
    <t>002644</t>
  </si>
  <si>
    <t>002645</t>
  </si>
  <si>
    <t>002646</t>
  </si>
  <si>
    <t>002648</t>
  </si>
  <si>
    <t>002649</t>
  </si>
  <si>
    <t>002650</t>
  </si>
  <si>
    <t>002652</t>
  </si>
  <si>
    <t>002653</t>
  </si>
  <si>
    <t>002719</t>
  </si>
  <si>
    <t>002720</t>
  </si>
  <si>
    <t>002721</t>
  </si>
  <si>
    <t>04</t>
  </si>
  <si>
    <t>000393</t>
  </si>
  <si>
    <t>Caja de Breaker de 20 AMP</t>
  </si>
  <si>
    <t>Toma corriente, marca Volteck</t>
  </si>
  <si>
    <t>002751</t>
  </si>
  <si>
    <t>002832</t>
  </si>
  <si>
    <t>Canaleta de 1/2 , DEXSON</t>
  </si>
  <si>
    <t>002709</t>
  </si>
  <si>
    <t>Cover para Encuadernar (Plástico)</t>
  </si>
  <si>
    <t>001763</t>
  </si>
  <si>
    <t>Tóner HP 30XC CF230XC NEGRO</t>
  </si>
  <si>
    <t>Papel para maquina Sumadora ATLAS</t>
  </si>
  <si>
    <t>Borrador de pizarra, Pointer</t>
  </si>
  <si>
    <t>003064</t>
  </si>
  <si>
    <t>99</t>
  </si>
  <si>
    <t>LV Tapa plástica, toma corriente, salida doble para salida UPS, 2¨x4¨, color naranja, Genérica</t>
  </si>
  <si>
    <t>LV Tapa plástica, toma corriente, salida doble, para salida CDE. 2¨x4¨, blanca, marca Genérica</t>
  </si>
  <si>
    <t>003511</t>
  </si>
  <si>
    <t>003515</t>
  </si>
  <si>
    <t>Interruptor sencillo KOLNY</t>
  </si>
  <si>
    <t>Panel Led circular 3w (Ojo de buey de 3"), LOWELL</t>
  </si>
  <si>
    <t>Caja para Tomacorriente 2x4 para Superficie</t>
  </si>
  <si>
    <t>003805</t>
  </si>
  <si>
    <t>003807</t>
  </si>
  <si>
    <t>003808</t>
  </si>
  <si>
    <t>CROSSTEE 2 TAMSUEI CGM</t>
  </si>
  <si>
    <t>CROSSTEE 4 TAMSUEI CGM</t>
  </si>
  <si>
    <t>Fulminante verde cal 22 Americano</t>
  </si>
  <si>
    <t>003832</t>
  </si>
  <si>
    <t>003833</t>
  </si>
  <si>
    <t>003834</t>
  </si>
  <si>
    <t>Grapas  Estandar Punta Cinceladas  26/6 (5000/1) , PRINTEK</t>
  </si>
  <si>
    <t>Perforadora 2 hoyos, Printek</t>
  </si>
  <si>
    <t>003668</t>
  </si>
  <si>
    <t>000454</t>
  </si>
  <si>
    <t>Grapadora de alta Capacidad 100 pag. TALBOT</t>
  </si>
  <si>
    <t>004016</t>
  </si>
  <si>
    <t>004021</t>
  </si>
  <si>
    <t>Café molido Santo Domingo</t>
  </si>
  <si>
    <t xml:space="preserve">Papel higiénico doble hoja, marca Niveo, </t>
  </si>
  <si>
    <t>004297</t>
  </si>
  <si>
    <t>Curva de PVC eléctrico de 1/20 GENERICO</t>
  </si>
  <si>
    <t>004271</t>
  </si>
  <si>
    <t>2.3.2.3</t>
  </si>
  <si>
    <t>Tóner HP CB541A  CYAN</t>
  </si>
  <si>
    <t>Tóner HP CB543A  MAGENTA</t>
  </si>
  <si>
    <t>000385</t>
  </si>
  <si>
    <t>000386</t>
  </si>
  <si>
    <t>Tóner HP CB542A AMARILLO</t>
  </si>
  <si>
    <t>000736</t>
  </si>
  <si>
    <t xml:space="preserve">Tóner HP 508XC CF360XC NEGRO </t>
  </si>
  <si>
    <t>Tóner HP 508XC CF361XC CYAN</t>
  </si>
  <si>
    <t>Tóner HP 508XC CF362XC YELLOW</t>
  </si>
  <si>
    <t>Tóner HP 508XC CF363XC MAGENTA</t>
  </si>
  <si>
    <t>001752</t>
  </si>
  <si>
    <t>001753</t>
  </si>
  <si>
    <t>001755</t>
  </si>
  <si>
    <t>Tóner HP 212X Negro (W2120X)</t>
  </si>
  <si>
    <t>Tóner HP 212X Cyan (W2121X)</t>
  </si>
  <si>
    <t>Tóner HP 212X Magenta (W2123X)</t>
  </si>
  <si>
    <t>004559</t>
  </si>
  <si>
    <t>004560</t>
  </si>
  <si>
    <t>004562</t>
  </si>
  <si>
    <t>Bolsos en Polipropileno azul royal 37x34x9 cents. serigrafiado a un color con logo del Ministerio. (Ver detalles en Ficha Técnica).</t>
  </si>
  <si>
    <t>004163</t>
  </si>
  <si>
    <t>Tinta para sellos en gotero azul, 2 onzs. PELIKAN</t>
  </si>
  <si>
    <t>Disco de Pulidora 120  NORTON</t>
  </si>
  <si>
    <t>Disco de Pulidora 100  NORTON</t>
  </si>
  <si>
    <t>Disco de Pulidora 80  NORTON</t>
  </si>
  <si>
    <t>Disco de Pulidora 60  NORTON</t>
  </si>
  <si>
    <t>Tornillos diablitos 3¨x14 GENERICO</t>
  </si>
  <si>
    <t>Tornillos diablitos 1 1/2X10 GENERICO</t>
  </si>
  <si>
    <t>004750</t>
  </si>
  <si>
    <t>004751</t>
  </si>
  <si>
    <t>004752</t>
  </si>
  <si>
    <t>004753</t>
  </si>
  <si>
    <t>004778</t>
  </si>
  <si>
    <t>004781</t>
  </si>
  <si>
    <t>Sobre manila 9x12  500/1 EXCELLET</t>
  </si>
  <si>
    <t>Caja de papel continuo 9 1/2x11 de tres partes, blancas, amarillas y rosada, Ofinota</t>
  </si>
  <si>
    <t>Tornillo para sheetrock, marca Genérica</t>
  </si>
  <si>
    <t>Llavin tubular, marca Genérica</t>
  </si>
  <si>
    <t>Tornillo de estructura  para sheertrock GENERICO</t>
  </si>
  <si>
    <t>004844</t>
  </si>
  <si>
    <t>004849</t>
  </si>
  <si>
    <t>004852</t>
  </si>
  <si>
    <t>004759</t>
  </si>
  <si>
    <t>Total General RD$</t>
  </si>
  <si>
    <t>Dispensador papel toalla ahumado, JOFEL</t>
  </si>
  <si>
    <t>005004</t>
  </si>
  <si>
    <t xml:space="preserve">Papel Bond timbrado 81/2x11 (Resma), material Bond 20  blanco Premium, impresión 3 colores full color </t>
  </si>
  <si>
    <t>005005</t>
  </si>
  <si>
    <t>004976</t>
  </si>
  <si>
    <t>004985</t>
  </si>
  <si>
    <t>Papel Toalla absorbente, 580 PIES, marca NATURA</t>
  </si>
  <si>
    <t>Tapa ciega (blanca), EAGLE</t>
  </si>
  <si>
    <t>Caja de tomacorriente 2x4 de superfi, MASTER</t>
  </si>
  <si>
    <t>005031</t>
  </si>
  <si>
    <t>005036</t>
  </si>
  <si>
    <t>005037</t>
  </si>
  <si>
    <t>005038</t>
  </si>
  <si>
    <t>005039</t>
  </si>
  <si>
    <t>005040</t>
  </si>
  <si>
    <t>005041</t>
  </si>
  <si>
    <t>000003</t>
  </si>
  <si>
    <t>005126</t>
  </si>
  <si>
    <t>Llavín Pv L LIPUVE</t>
  </si>
  <si>
    <t>02</t>
  </si>
  <si>
    <t>Tubo Led de 18 Watt LOWELL</t>
  </si>
  <si>
    <t>005138</t>
  </si>
  <si>
    <t>005057</t>
  </si>
  <si>
    <t>005058</t>
  </si>
  <si>
    <t>Fundente de plata 4pnz.</t>
  </si>
  <si>
    <t>002060</t>
  </si>
  <si>
    <t>Limpiador de Muebles de 12 oz.</t>
  </si>
  <si>
    <t>002497</t>
  </si>
  <si>
    <t>002498</t>
  </si>
  <si>
    <t>2.3.4.1</t>
  </si>
  <si>
    <t>Grapas BOSTICJ 1/2, 12mm hasta 85 GJS</t>
  </si>
  <si>
    <t>004706</t>
  </si>
  <si>
    <t>000137</t>
  </si>
  <si>
    <t>Carpeta de 2"  blanca, 3 argollas,  Pointer</t>
  </si>
  <si>
    <t>Carpeta de 3"  blanca, 3 argollas,  Pointer</t>
  </si>
  <si>
    <t>Carpeta de 5"  blanca, 3 argollas,  Pointer</t>
  </si>
  <si>
    <t>Tóner HP 414X  (W2020XC) Negro</t>
  </si>
  <si>
    <t>Tóner HP 414X  (W2021XC) Cyan</t>
  </si>
  <si>
    <t>004890</t>
  </si>
  <si>
    <t>Tóner HP 58XC CF258XC NEGRO</t>
  </si>
  <si>
    <t>002241</t>
  </si>
  <si>
    <t>005027</t>
  </si>
  <si>
    <t>Termostato ambiental digital Confort time</t>
  </si>
  <si>
    <t>Cinta duty gris de 3¨, marca Everwell</t>
  </si>
  <si>
    <t>Codo de 7/8 de cobre Genérico</t>
  </si>
  <si>
    <t>Codo de 5/8 de cobre Genérico</t>
  </si>
  <si>
    <t>Codo de 1/2 de cobre Genérico</t>
  </si>
  <si>
    <t>Copling de 1/2 de cobre Genérico</t>
  </si>
  <si>
    <t>Copling de 7/8 de cobre Genérico</t>
  </si>
  <si>
    <t>Copling de 5/8 de cobre Genérico</t>
  </si>
  <si>
    <t>005047</t>
  </si>
  <si>
    <t>Filtro de linea para nevera, 25 gramo Excel</t>
  </si>
  <si>
    <t>005048</t>
  </si>
  <si>
    <t>Termostato para nevera ejecutiva Genérico</t>
  </si>
  <si>
    <t>005049</t>
  </si>
  <si>
    <t>Caja de ducto tipo (gusano) 12" de ancho, 15 pies de largo Flex</t>
  </si>
  <si>
    <t>005050</t>
  </si>
  <si>
    <t>Relay diablito para nevera 1/12 HP Genérico</t>
  </si>
  <si>
    <t>005051</t>
  </si>
  <si>
    <t>Overload 1 HP para aires acond. Genérico</t>
  </si>
  <si>
    <t>005052</t>
  </si>
  <si>
    <t>Overload 1/6 HP para neveras Genérico</t>
  </si>
  <si>
    <t>005053</t>
  </si>
  <si>
    <t>Overload 1/12  HP para neveras Genérico</t>
  </si>
  <si>
    <t>Filtro de linea 163 para aires acond. Absor</t>
  </si>
  <si>
    <t>005055</t>
  </si>
  <si>
    <t>000469</t>
  </si>
  <si>
    <t>Mapp gas Genérico</t>
  </si>
  <si>
    <t>000877</t>
  </si>
  <si>
    <t>Rollo de Tubería de Cobre de 7/8 de 50 pie de largo Excel</t>
  </si>
  <si>
    <t>000841</t>
  </si>
  <si>
    <t>Rollo de Tubería de Cobre de 5/8 de 50 pie de largo Excel</t>
  </si>
  <si>
    <t>Rollo de Tubería de Cobre de 3/4 de 50 pie de largo Excel</t>
  </si>
  <si>
    <t>000839</t>
  </si>
  <si>
    <t>Rollo de Tubería de Cobre de 1/2 de 50 pie de largo Excel</t>
  </si>
  <si>
    <t>004809</t>
  </si>
  <si>
    <t>004810</t>
  </si>
  <si>
    <t>004811</t>
  </si>
  <si>
    <t>Servilleta de mesa 500/1, marca HOGAR</t>
  </si>
  <si>
    <t>005117</t>
  </si>
  <si>
    <t>Suaper No. 32 fibras, marca TU CASA</t>
  </si>
  <si>
    <t>00518</t>
  </si>
  <si>
    <t>005121</t>
  </si>
  <si>
    <t>Piedra de aroma para inodoro, marca VIRGINIA</t>
  </si>
  <si>
    <t>005120</t>
  </si>
  <si>
    <t>005123</t>
  </si>
  <si>
    <t>Zafacón capacidad 10-13 galones, tipo redondo, material malla de metal, uso interiores-oficina, color negro o gris aluminio, marca GENERICA</t>
  </si>
  <si>
    <t>005124</t>
  </si>
  <si>
    <t>005125</t>
  </si>
  <si>
    <t>Fundas para basura, color negro, material plástica, calibre 90-120, medidas 26X32, 30 galones, presentación 100 unidades por paquete, marca KLINACCION.</t>
  </si>
  <si>
    <t>Fundas para basura, color negro, material plástica, calibre 90-120, medidas 54X34, 55 galones, presentación 100 unidades por paquete, marca KLINACCION.</t>
  </si>
  <si>
    <t>005108</t>
  </si>
  <si>
    <t>Cinta de malla blanca de fibra 300, para sheet-rock</t>
  </si>
  <si>
    <t>005163</t>
  </si>
  <si>
    <t>Escoba plástica, REINA</t>
  </si>
  <si>
    <t>UNDAD</t>
  </si>
  <si>
    <t>005182</t>
  </si>
  <si>
    <t>Recogedor de basura, marca LINDA</t>
  </si>
  <si>
    <t>003076</t>
  </si>
  <si>
    <t>Folders manila 8 ½X14, 100/1 ABBY</t>
  </si>
  <si>
    <t>003034</t>
  </si>
  <si>
    <t>005183</t>
  </si>
  <si>
    <t>Perforadora 3 Hoyos negra FALCON</t>
  </si>
  <si>
    <t>000113</t>
  </si>
  <si>
    <t>Pizarra de corcho 24"x36", marco de aluminio, OFFICE ESSENTIALS</t>
  </si>
  <si>
    <t>005412</t>
  </si>
  <si>
    <t>Pizarra blanca 24"x36", marco de aluminio OFFICE ESSENTIALS</t>
  </si>
  <si>
    <t>Regla plástica  transparente 12" FALCON</t>
  </si>
  <si>
    <t>005411</t>
  </si>
  <si>
    <t>001533</t>
  </si>
  <si>
    <t>31/072024</t>
  </si>
  <si>
    <t>Resaltadores varios colores, Nustar</t>
  </si>
  <si>
    <t>005456</t>
  </si>
  <si>
    <t>Clip billetero 19mm, caja 12/1, NUSTAR</t>
  </si>
  <si>
    <t>005447</t>
  </si>
  <si>
    <t>Clip billetero 25mm, caja 12/1, NUSTAR</t>
  </si>
  <si>
    <t>004508</t>
  </si>
  <si>
    <t>2.3.3.1</t>
  </si>
  <si>
    <t>005560</t>
  </si>
  <si>
    <t>005504</t>
  </si>
  <si>
    <t>Papel de Hilo blanco 8 1/2x11, Genérico</t>
  </si>
  <si>
    <t>Papel de Hilo Crema 8 1/2x11, Genérica</t>
  </si>
  <si>
    <t>Dispensador papel jumbo inoxidable, Super Clear</t>
  </si>
  <si>
    <t>003062</t>
  </si>
  <si>
    <t>Archivo acordeón material plástico, Pointer</t>
  </si>
  <si>
    <t>Dispensador de cinta de empaque ARTESCO</t>
  </si>
  <si>
    <t>Clips revestido Jumbo 50mm,  POINTER</t>
  </si>
  <si>
    <t>Tóner HP CF289YC NEGRO</t>
  </si>
  <si>
    <t>000735</t>
  </si>
  <si>
    <t>Tóner HP CB540A NEGRO</t>
  </si>
  <si>
    <t>Papel timbrado hilo 81/2x11 material Bond 20 hilos blanco Premium, impresión 3 colores full color</t>
  </si>
  <si>
    <t xml:space="preserve">Papel Impresora 2 hojas </t>
  </si>
  <si>
    <t>Fundas para basura, color negro, material plástica, calibre 90-120, medidas 20x30, 13 galones, presentación 100 unidades por paquete, marca KLINACCION.</t>
  </si>
  <si>
    <t xml:space="preserve">Existencia </t>
  </si>
  <si>
    <t xml:space="preserve">Bienes de Consumo en Almacén </t>
  </si>
  <si>
    <t>Supervisor y Auxiliares de Almacén y Suministro</t>
  </si>
  <si>
    <t>Samuel Medrano</t>
  </si>
  <si>
    <t>Costo Unitario en RD$</t>
  </si>
  <si>
    <t>Valor en RD$</t>
  </si>
  <si>
    <t>004717</t>
  </si>
  <si>
    <t>Faldos botellas de agua Planeta Azul 16.9 Oz.</t>
  </si>
  <si>
    <t>Marcadores Permanentes (Varios Colores), PRINTEK</t>
  </si>
  <si>
    <t>004954</t>
  </si>
  <si>
    <t>Tóner CF287A HP Negro</t>
  </si>
  <si>
    <t>Separador de carpeta plástico de colores varios, TALBOT</t>
  </si>
  <si>
    <t>005745</t>
  </si>
  <si>
    <t>Folders manila 81/2x11 (100/1), OFINOTA</t>
  </si>
  <si>
    <t>004948</t>
  </si>
  <si>
    <t>Protector D/hojas 8 1/2x11, Office Essentials, (100/1)</t>
  </si>
  <si>
    <t>005788</t>
  </si>
  <si>
    <t>Vasos de polipapel biodegradables 10oz. Paq. 50/1, marca GREENTREE PAPEL</t>
  </si>
  <si>
    <t>Tenedores de madera desechable paquete 25/1, GREENTREE PAPER</t>
  </si>
  <si>
    <t>005789</t>
  </si>
  <si>
    <t>005873</t>
  </si>
  <si>
    <t>005874</t>
  </si>
  <si>
    <t>Corrector liquido, Pointer</t>
  </si>
  <si>
    <t>005877</t>
  </si>
  <si>
    <t>Lámpara Led tipo Panel 2x2, 45-48W  CHINO</t>
  </si>
  <si>
    <t>005896</t>
  </si>
  <si>
    <t>Libro record 500 pgs. OFINOTA</t>
  </si>
  <si>
    <t>005293</t>
  </si>
  <si>
    <t>005880</t>
  </si>
  <si>
    <t>005881</t>
  </si>
  <si>
    <t>Servilletas de mesa, marca Niveo 500/1 UD</t>
  </si>
  <si>
    <t>005867</t>
  </si>
  <si>
    <t>Impermeabilizante (cubeta) CANO</t>
  </si>
  <si>
    <t>005871</t>
  </si>
  <si>
    <t>Masilla para Sheetro multiusos SUPERMASTICK en cubeta (5GL-61.71.LBl</t>
  </si>
  <si>
    <t>005886</t>
  </si>
  <si>
    <t>Fulminante cal22 Ref. 22SGNDL3, Americano</t>
  </si>
  <si>
    <t>005895</t>
  </si>
  <si>
    <t>Esquineros de sheetrock metálico 1 1/4¨x1 1/4¨-10¨, Genérico.</t>
  </si>
  <si>
    <t>005897</t>
  </si>
  <si>
    <t>Durmiente de 2 1/2¨x10¨ Cal. 25, Genérico.</t>
  </si>
  <si>
    <t>005903</t>
  </si>
  <si>
    <t>Clavo de yeso 1 1/4¨con arandela de 2mm, Genérico.</t>
  </si>
  <si>
    <t>005904</t>
  </si>
  <si>
    <t>Alambre THHN No. 12 Rojo Americano</t>
  </si>
  <si>
    <t>005911</t>
  </si>
  <si>
    <t>Francis Jimenez</t>
  </si>
  <si>
    <t xml:space="preserve">Folder partitons verde, atlas </t>
  </si>
  <si>
    <t>005946</t>
  </si>
  <si>
    <t xml:space="preserve">Folder partitons azul, atlas </t>
  </si>
  <si>
    <t>005947</t>
  </si>
  <si>
    <t>Tóner HP 201X CF400XC NEGRO</t>
  </si>
  <si>
    <t>Tóner HP 201X CF401XC CYAN</t>
  </si>
  <si>
    <t>Tóner HP 201X CF402XC YELLOW</t>
  </si>
  <si>
    <t>Tóner HP 201X CF403XC MAGENTA</t>
  </si>
  <si>
    <t>Tóner HP 202A CF501A AZUL</t>
  </si>
  <si>
    <t>005950</t>
  </si>
  <si>
    <t>005942</t>
  </si>
  <si>
    <t>005943</t>
  </si>
  <si>
    <t>005944</t>
  </si>
  <si>
    <t>005945</t>
  </si>
  <si>
    <t>001178</t>
  </si>
  <si>
    <t>001778</t>
  </si>
  <si>
    <t>001764</t>
  </si>
  <si>
    <t>001797</t>
  </si>
  <si>
    <t>Ing. Tomas Pichardo</t>
  </si>
  <si>
    <t>000022</t>
  </si>
  <si>
    <t>004812</t>
  </si>
  <si>
    <t>005818</t>
  </si>
  <si>
    <t>Encargado de Almacén y Suministro</t>
  </si>
  <si>
    <t xml:space="preserve">Toner HP 83XC CF283XC NEGRO </t>
  </si>
  <si>
    <t xml:space="preserve">Toner HP 80XC CF280XC NEGRO </t>
  </si>
  <si>
    <t>Chinchetas, Artesco</t>
  </si>
  <si>
    <t>Post it banderita autoadhesiva</t>
  </si>
  <si>
    <t>003528</t>
  </si>
  <si>
    <t>Azúcar crema, 900g / 2 lbs, marca Cristal  de caña.</t>
  </si>
  <si>
    <t xml:space="preserve">Gel antibacterial, manita limpia de 2 OZ Advanced </t>
  </si>
  <si>
    <t>Wilson Kinsley</t>
  </si>
  <si>
    <t xml:space="preserve">Preparado por: </t>
  </si>
  <si>
    <t>Realizado por:</t>
  </si>
  <si>
    <t>Supervisado por:</t>
  </si>
  <si>
    <t>005302</t>
  </si>
  <si>
    <t>Marcadores de pizarra, Nustar</t>
  </si>
  <si>
    <t>006003</t>
  </si>
  <si>
    <t xml:space="preserve">Bolígrafo, Artesco </t>
  </si>
  <si>
    <t>005875</t>
  </si>
  <si>
    <t>004505</t>
  </si>
  <si>
    <t>006005</t>
  </si>
  <si>
    <t>005979</t>
  </si>
  <si>
    <t xml:space="preserve">Pendaflex 8.5x14 </t>
  </si>
  <si>
    <t>005998</t>
  </si>
  <si>
    <t>006009</t>
  </si>
  <si>
    <t>005883</t>
  </si>
  <si>
    <t xml:space="preserve">Libretas 8½x11 Artesco </t>
  </si>
  <si>
    <t>005968</t>
  </si>
  <si>
    <t>005969</t>
  </si>
  <si>
    <t xml:space="preserve">Almohadilla de tinta para sello DELI </t>
  </si>
  <si>
    <t>005974</t>
  </si>
  <si>
    <t xml:space="preserve">Cuchilla grande POINTER </t>
  </si>
  <si>
    <t>005982</t>
  </si>
  <si>
    <t xml:space="preserve">Pegamento líquido 35ML UHU </t>
  </si>
  <si>
    <t>005984</t>
  </si>
  <si>
    <t xml:space="preserve">Porta papeles plástico POINTER </t>
  </si>
  <si>
    <t>005985</t>
  </si>
  <si>
    <t xml:space="preserve">Saca grapa industrial BOSTITCH </t>
  </si>
  <si>
    <t>005988</t>
  </si>
  <si>
    <t xml:space="preserve">Sobre manila 10½x14 500/1 HAMSELL </t>
  </si>
  <si>
    <t>005994</t>
  </si>
  <si>
    <t xml:space="preserve">Porta clips  plast.  NUSTAR </t>
  </si>
  <si>
    <t>005996</t>
  </si>
  <si>
    <t>006025</t>
  </si>
  <si>
    <t>Banderas dominicanas 4x6  6025</t>
  </si>
  <si>
    <t>Dispensador cinta adhesiva p/escritorio,POINTER</t>
  </si>
  <si>
    <t>000111</t>
  </si>
  <si>
    <t>000110</t>
  </si>
  <si>
    <t>Pendaflex 8-1/2x11, caja de 25/1</t>
  </si>
  <si>
    <t>Tijera 7" Pointer</t>
  </si>
  <si>
    <t>Luis Javier Fernandez</t>
  </si>
  <si>
    <t>2.3.2.2</t>
  </si>
  <si>
    <t>Lápiz de carbón HB NO. 2, 12/1, POINTER</t>
  </si>
  <si>
    <t>Felpas Azules, Nustar</t>
  </si>
  <si>
    <t>005992</t>
  </si>
  <si>
    <t>Banditas de goma No. 18, VMR</t>
  </si>
  <si>
    <t>Clip billetero 51mm, No 2" caja 12/1, ARTESCO</t>
  </si>
  <si>
    <t xml:space="preserve">Toner HP CE285AC NEGRO </t>
  </si>
  <si>
    <t>006058</t>
  </si>
  <si>
    <t>006059</t>
  </si>
  <si>
    <t>006060</t>
  </si>
  <si>
    <t>Tóner 213XW (2131x) 6058</t>
  </si>
  <si>
    <t>Tóner 213XW (2132x) 6059</t>
  </si>
  <si>
    <t>Tóner 213XW (2133x) 6060</t>
  </si>
  <si>
    <t xml:space="preserve">Cloro marca  ACEL </t>
  </si>
  <si>
    <t>001177</t>
  </si>
  <si>
    <t>001179</t>
  </si>
  <si>
    <t>001180</t>
  </si>
  <si>
    <t>004666</t>
  </si>
  <si>
    <t xml:space="preserve">Papel Bond 20  Abby Premium 8.5x11. </t>
  </si>
  <si>
    <t>006173</t>
  </si>
  <si>
    <t>Kits de Utiles Escolares</t>
  </si>
  <si>
    <t xml:space="preserve">Tóner HP 202A CF500A NEGRO  </t>
  </si>
  <si>
    <t xml:space="preserve">Tóner HP 202A CF502A AMARILLO </t>
  </si>
  <si>
    <t xml:space="preserve">Tóner HP 202A CF503A MAGENTA </t>
  </si>
  <si>
    <t>006200</t>
  </si>
  <si>
    <t>Tenedores de acero inoxidaable, Nikity</t>
  </si>
  <si>
    <t>006201</t>
  </si>
  <si>
    <t>Copas de Cristal, Nadir</t>
  </si>
  <si>
    <t>006206</t>
  </si>
  <si>
    <t xml:space="preserve">Azucarera de Porcelana, Generica </t>
  </si>
  <si>
    <t>006211</t>
  </si>
  <si>
    <t>006213</t>
  </si>
  <si>
    <t>006214</t>
  </si>
  <si>
    <t>Termo para café de 2 litros, Termolar</t>
  </si>
  <si>
    <t>006215</t>
  </si>
  <si>
    <t>Vaso de cristal, CRISTAL</t>
  </si>
  <si>
    <t>Cuchara para café acero inoxidable, Tableware</t>
  </si>
  <si>
    <t>Oliver Alb. Rivas Girón</t>
  </si>
  <si>
    <t>Secretario</t>
  </si>
  <si>
    <t>004790</t>
  </si>
  <si>
    <t>Alambre THHN No. 12 Verde Americano</t>
  </si>
  <si>
    <t xml:space="preserve">Almohadilla para Mouse CONY </t>
  </si>
  <si>
    <t>006427</t>
  </si>
  <si>
    <t xml:space="preserve">Capacitor de 10MFD 370V </t>
  </si>
  <si>
    <t>006428</t>
  </si>
  <si>
    <t xml:space="preserve">Capacitor de 40MFD 370V  </t>
  </si>
  <si>
    <t>006429</t>
  </si>
  <si>
    <t xml:space="preserve">Capacitor de 50 MFD  </t>
  </si>
  <si>
    <t>005951</t>
  </si>
  <si>
    <t>Tuberia conduflex plast. 1/2</t>
  </si>
  <si>
    <t>005791</t>
  </si>
  <si>
    <t xml:space="preserve">Plato de pulpa de papel #6, paquete 20/1, marca ECO PREMIUM PACK  </t>
  </si>
  <si>
    <t>006341</t>
  </si>
  <si>
    <t>006342</t>
  </si>
  <si>
    <t xml:space="preserve">Breaker Prow THQP 20A 1P Fino  </t>
  </si>
  <si>
    <t xml:space="preserve">Breaker Prow THQP 20A 1P Grueso  </t>
  </si>
  <si>
    <t>006353</t>
  </si>
  <si>
    <t>Caja Breaker G.E  2-4 Circuito 40A 1PH  6353</t>
  </si>
  <si>
    <t>006347</t>
  </si>
  <si>
    <t xml:space="preserve">Tubo Led PROW 48" 18W 6500K  </t>
  </si>
  <si>
    <t>006026</t>
  </si>
  <si>
    <t>Banderas dominicanas 3x4   6026</t>
  </si>
  <si>
    <t>006458</t>
  </si>
  <si>
    <t xml:space="preserve">Removedor de manchas D-SCALIN  </t>
  </si>
  <si>
    <t>006455</t>
  </si>
  <si>
    <t>006456</t>
  </si>
  <si>
    <t>Lustrador de madera 12 Onzas, CLAUDETTE  6456</t>
  </si>
  <si>
    <t>006510</t>
  </si>
  <si>
    <t xml:space="preserve">Detergente en Polvo 1 Libra Brillante  </t>
  </si>
  <si>
    <t>006460</t>
  </si>
  <si>
    <t>006453</t>
  </si>
  <si>
    <t xml:space="preserve">Jabon liquido manos </t>
  </si>
  <si>
    <t>006505</t>
  </si>
  <si>
    <t xml:space="preserve">Acido Muriatico LIMAR  </t>
  </si>
  <si>
    <t>006495</t>
  </si>
  <si>
    <t xml:space="preserve">Dispensador de Jabon de Pared  Capacidad 850 TITZ  </t>
  </si>
  <si>
    <t>005119</t>
  </si>
  <si>
    <t>006496</t>
  </si>
  <si>
    <t xml:space="preserve">Zafacon de Basura Para Uso de Oficina 13 Tipo Malla ACRA  </t>
  </si>
  <si>
    <t>006497</t>
  </si>
  <si>
    <t xml:space="preserve">Zafacon de Basura 12 Litros con Pedal DURALON  </t>
  </si>
  <si>
    <t>006457</t>
  </si>
  <si>
    <t xml:space="preserve">Brillo Verde ILECA  </t>
  </si>
  <si>
    <t>006513</t>
  </si>
  <si>
    <t xml:space="preserve">Escurridor de Cristale Con Palos Suaper Clean   </t>
  </si>
  <si>
    <t>004524</t>
  </si>
  <si>
    <t xml:space="preserve">Grapas de tapicería 5/16  POINTER </t>
  </si>
  <si>
    <t>005999</t>
  </si>
  <si>
    <t>004945</t>
  </si>
  <si>
    <t>Archivo Maletin</t>
  </si>
  <si>
    <t>006412</t>
  </si>
  <si>
    <t xml:space="preserve">Bandeja de escritorio </t>
  </si>
  <si>
    <t>006559</t>
  </si>
  <si>
    <t xml:space="preserve">Folder Satinado 8 ½x11 25/1 ABBY </t>
  </si>
  <si>
    <t xml:space="preserve">Cucharas Biodegradables Bionatura  </t>
  </si>
  <si>
    <t xml:space="preserve">Cuchillos Biodegradables </t>
  </si>
  <si>
    <t xml:space="preserve">Etiqueta para folder 30/1  </t>
  </si>
  <si>
    <t>CAJITA</t>
  </si>
  <si>
    <t>Toalla microfibra</t>
  </si>
  <si>
    <t xml:space="preserve">Tenedor biodegradables Bionature </t>
  </si>
  <si>
    <t>005882</t>
  </si>
  <si>
    <t xml:space="preserve">Libretas 8½x5 Artesco  </t>
  </si>
  <si>
    <t>006599</t>
  </si>
  <si>
    <t xml:space="preserve">Marco de Segueta TOTAL </t>
  </si>
  <si>
    <t>006601</t>
  </si>
  <si>
    <t xml:space="preserve">Cincel acero Carbona TOTAL  </t>
  </si>
  <si>
    <t>006602</t>
  </si>
  <si>
    <t xml:space="preserve">Cincel TRUPER  </t>
  </si>
  <si>
    <t>006609</t>
  </si>
  <si>
    <t xml:space="preserve">Lima TRUPER  </t>
  </si>
  <si>
    <t>006608</t>
  </si>
  <si>
    <t xml:space="preserve">Llana 11x5 BEST VALUE  </t>
  </si>
  <si>
    <t>006603</t>
  </si>
  <si>
    <t xml:space="preserve">Plato de pulidora TRUPER  </t>
  </si>
  <si>
    <t>006612</t>
  </si>
  <si>
    <t xml:space="preserve">Abrazadera 3/4 N/A  </t>
  </si>
  <si>
    <t>006605</t>
  </si>
  <si>
    <t xml:space="preserve">Machete JABALI FRANCO  </t>
  </si>
  <si>
    <t>000191</t>
  </si>
  <si>
    <t xml:space="preserve">Tarugo azul N/A  </t>
  </si>
  <si>
    <t>005588</t>
  </si>
  <si>
    <t xml:space="preserve">Tarugos verde N/A  </t>
  </si>
  <si>
    <t xml:space="preserve">Tarugo de plomo N/A  </t>
  </si>
  <si>
    <t>006595</t>
  </si>
  <si>
    <t xml:space="preserve">Masilla Poliuretano negro QUILOSA  </t>
  </si>
  <si>
    <t>006594</t>
  </si>
  <si>
    <t xml:space="preserve">Cubeta de masilla CANO  </t>
  </si>
  <si>
    <t>006597</t>
  </si>
  <si>
    <t xml:space="preserve">Antorcha de soldadura INNOHEMA  </t>
  </si>
  <si>
    <t>006607</t>
  </si>
  <si>
    <t xml:space="preserve">Caja de plafones USG PEBBLE  </t>
  </si>
  <si>
    <t>CAJAS</t>
  </si>
  <si>
    <t>006585</t>
  </si>
  <si>
    <t xml:space="preserve">Tape doble cara Pointer  </t>
  </si>
  <si>
    <t>006591</t>
  </si>
  <si>
    <t xml:space="preserve">Brazo hidraulico, fuerza de 2-3-4, apertura de 180 YALE  </t>
  </si>
  <si>
    <t>006592</t>
  </si>
  <si>
    <t xml:space="preserve">Resinas TCM  </t>
  </si>
  <si>
    <t>000997</t>
  </si>
  <si>
    <t xml:space="preserve">Careta para soldar TRUPER  </t>
  </si>
  <si>
    <t>000723</t>
  </si>
  <si>
    <t xml:space="preserve">Cinta Métrica STANLEY  </t>
  </si>
  <si>
    <t>006586</t>
  </si>
  <si>
    <t>005285</t>
  </si>
  <si>
    <t xml:space="preserve">Pila AAA, </t>
  </si>
  <si>
    <t>006560</t>
  </si>
  <si>
    <t>Rollo de Paper Termico 3-1/8" ING.</t>
  </si>
  <si>
    <t>006620</t>
  </si>
  <si>
    <t>Brillo Verde con Esponja  Frega bien</t>
  </si>
  <si>
    <t>2.3.6.2</t>
  </si>
  <si>
    <t>006589</t>
  </si>
  <si>
    <t>CIZALLA de 18" TOTAL</t>
  </si>
  <si>
    <t>006610</t>
  </si>
  <si>
    <t>Tubo PVC N/A</t>
  </si>
  <si>
    <t>006590</t>
  </si>
  <si>
    <t>Cierra Puertas 66 lbs. Toledo</t>
  </si>
  <si>
    <t xml:space="preserve">Brazo hidraulico, para puerta estandar YALE  </t>
  </si>
  <si>
    <t>006611</t>
  </si>
  <si>
    <t>000982</t>
  </si>
  <si>
    <t>006556</t>
  </si>
  <si>
    <t>Sacapunta eléctrico  EAGLE</t>
  </si>
  <si>
    <t>Ambientador spray GLADE</t>
  </si>
  <si>
    <t>Servilletas de mesa 500/1, VELVET</t>
  </si>
  <si>
    <t>004530</t>
  </si>
  <si>
    <t xml:space="preserve">Sobre Manila 9x12 UD </t>
  </si>
  <si>
    <t>Cinta Adhesiva 3/4 Pointer</t>
  </si>
  <si>
    <t>Desinfectante liquido Zerca</t>
  </si>
  <si>
    <t>Azúcar de dieta Splenda</t>
  </si>
  <si>
    <t>006641</t>
  </si>
  <si>
    <t>006677</t>
  </si>
  <si>
    <t>006678</t>
  </si>
  <si>
    <t>Toner HP 414XC- W2022XC W2022XC YELLOW</t>
  </si>
  <si>
    <t>006679</t>
  </si>
  <si>
    <t>Toner HP 414XC- W2023XC MAGENTA</t>
  </si>
  <si>
    <t>006680</t>
  </si>
  <si>
    <t>Tóner HP CF-237YC Black</t>
  </si>
  <si>
    <t>006681</t>
  </si>
  <si>
    <t xml:space="preserve">Tóner 213XW (2130x) </t>
  </si>
  <si>
    <t>006682</t>
  </si>
  <si>
    <t>Toner HP 212X- W2120X BLACK</t>
  </si>
  <si>
    <t>006686</t>
  </si>
  <si>
    <t xml:space="preserve">Toner HP 212X- W2121X CYAN </t>
  </si>
  <si>
    <t>006687</t>
  </si>
  <si>
    <t>Toner HP 212X- W2122X- YELLOW</t>
  </si>
  <si>
    <t>006688</t>
  </si>
  <si>
    <t>Toner HP 212X- W2123X- MAGENTA</t>
  </si>
  <si>
    <t>006689</t>
  </si>
  <si>
    <t xml:space="preserve">Toner HP 230X- W2301X- CYAN </t>
  </si>
  <si>
    <t>006691</t>
  </si>
  <si>
    <t xml:space="preserve">Toner HP 230X- W2302X YELLOW </t>
  </si>
  <si>
    <t>Toner HP 230X- W2303X  MAGENTA</t>
  </si>
  <si>
    <t>006692</t>
  </si>
  <si>
    <t>006693</t>
  </si>
  <si>
    <t>006696</t>
  </si>
  <si>
    <t>006697</t>
  </si>
  <si>
    <t>006157</t>
  </si>
  <si>
    <t>Pintura de Cancha Blanca  CANO</t>
  </si>
  <si>
    <t>006158</t>
  </si>
  <si>
    <t>Pintura de Cancha Roja CANO</t>
  </si>
  <si>
    <t>Etiquetas de fila</t>
  </si>
  <si>
    <t>Total general</t>
  </si>
  <si>
    <t>Suma de Valor en RD$</t>
  </si>
  <si>
    <t>Ismael Cayo</t>
  </si>
  <si>
    <t>Escurridores de metal, Klintek</t>
  </si>
  <si>
    <t>Tabla dinamica diciembre 2025</t>
  </si>
  <si>
    <t>José Adan</t>
  </si>
  <si>
    <t>Carlos Pérez</t>
  </si>
  <si>
    <t>003067</t>
  </si>
  <si>
    <t>006006</t>
  </si>
  <si>
    <t>006008</t>
  </si>
  <si>
    <t xml:space="preserve">Nota ADHE 3x5 amarilla NUSTAR </t>
  </si>
  <si>
    <t xml:space="preserve">Nota ADHE 3x3 amarilla NUSTAR </t>
  </si>
  <si>
    <t xml:space="preserve"> </t>
  </si>
  <si>
    <t xml:space="preserve">Porta Lapiz </t>
  </si>
  <si>
    <t>005754</t>
  </si>
  <si>
    <t>006478</t>
  </si>
  <si>
    <t>Sobres Manila 10x13 500/1 COPEL</t>
  </si>
  <si>
    <t>005286</t>
  </si>
  <si>
    <t>002654</t>
  </si>
  <si>
    <t>005983</t>
  </si>
  <si>
    <t>005905</t>
  </si>
  <si>
    <t>Alambre THHN #10 Blanco</t>
  </si>
  <si>
    <t>006002</t>
  </si>
  <si>
    <t xml:space="preserve">Banditas de goma No. 32, VELMER </t>
  </si>
  <si>
    <t xml:space="preserve">Goma de borrar </t>
  </si>
  <si>
    <t>005993</t>
  </si>
  <si>
    <t>Cinta empaque 2"</t>
  </si>
  <si>
    <t>Vasos de papel biodegradables 4oz de 50/1 unid.</t>
  </si>
  <si>
    <t>Vasos de papel biodegradables 7oz  de 50/1 unid.</t>
  </si>
  <si>
    <t>006562</t>
  </si>
  <si>
    <t>Desinfectante en spray NUBEH (Alcohol)</t>
  </si>
  <si>
    <t>Clips No 1 (33MM), POINTER</t>
  </si>
  <si>
    <t>006182</t>
  </si>
  <si>
    <t>Desinfectante en Spray Marca Abro (Pin Espuma)</t>
  </si>
  <si>
    <t>Desinfectante antibacterial spray, 19oz Lysol</t>
  </si>
  <si>
    <t>Escobilla para inodoro c/base, marca KIKA</t>
  </si>
  <si>
    <t xml:space="preserve">Ganchos mixtos revestidos plástico 7/70mm (macho y hembra) POINTER </t>
  </si>
  <si>
    <t>Alambre THHN #10 Rojo</t>
  </si>
  <si>
    <t>Alambre THHN #10 Verde</t>
  </si>
  <si>
    <t>Alambre THHN #12 Blanco AWG-STD</t>
  </si>
  <si>
    <t>002495</t>
  </si>
  <si>
    <t>002496</t>
  </si>
  <si>
    <t>005876</t>
  </si>
  <si>
    <t>Espiral varios</t>
  </si>
  <si>
    <t xml:space="preserve">Pila AA, </t>
  </si>
  <si>
    <t>libreta rotafolio</t>
  </si>
  <si>
    <t xml:space="preserve">Pega stick  40 GRMS (pegamento en barra) </t>
  </si>
  <si>
    <t>006414</t>
  </si>
  <si>
    <t>005879</t>
  </si>
  <si>
    <t>001822</t>
  </si>
  <si>
    <t xml:space="preserve">Gel de manos antibacterial, humectante con vitamina E, 16 oz. </t>
  </si>
  <si>
    <t>006798</t>
  </si>
  <si>
    <t xml:space="preserve">Detergente en Polvo 30 Libra </t>
  </si>
  <si>
    <t xml:space="preserve">Jabon liquido Lava plato </t>
  </si>
  <si>
    <t>Limpiadores de vidrio o ventanas</t>
  </si>
  <si>
    <t>Limpiadores de vidrio o ventanas 500 ml., marca MILORD</t>
  </si>
  <si>
    <t>Al 30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</si>
</sst>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dd/mm/yyyy;@"/>
    <numFmt numFmtId="166" formatCode="#,###,###,##0.00"/>
  </numFmts>
  <fonts count="33" x14ac:knownFonts="1">
    <font>
      <sz val="8"/>
      <color rgb="FF000000"/>
      <name val="Arial"/>
    </font>
    <font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i/>
      <sz val="16"/>
      <name val="Times New Roman"/>
      <family val="1"/>
    </font>
    <font>
      <b/>
      <i/>
      <sz val="10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8"/>
      <color rgb="FF00000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sz val="12"/>
      <color rgb="FF000000"/>
      <name val="Arial"/>
      <family val="2"/>
    </font>
    <font>
      <b/>
      <sz val="14"/>
      <color rgb="FF000000"/>
      <name val="Arial"/>
      <family val="2"/>
    </font>
    <font>
      <sz val="8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C0C0C0"/>
        <bgColor rgb="FFC0C0C0"/>
      </patternFill>
    </fill>
    <fill>
      <patternFill patternType="solid">
        <fgColor theme="0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43" fontId="13" fillId="0" borderId="0" applyFont="0" applyFill="0" applyBorder="0" applyAlignment="0" applyProtection="0"/>
    <xf numFmtId="0" fontId="1" fillId="6" borderId="3">
      <alignment vertical="center" wrapText="1"/>
    </xf>
    <xf numFmtId="43" fontId="5" fillId="0" borderId="3" applyFont="0" applyFill="0" applyBorder="0" applyAlignment="0" applyProtection="0">
      <alignment vertical="center"/>
    </xf>
    <xf numFmtId="0" fontId="15" fillId="6" borderId="3">
      <alignment vertical="center" wrapText="1"/>
    </xf>
    <xf numFmtId="43" fontId="14" fillId="0" borderId="3" applyFont="0" applyFill="0" applyBorder="0" applyAlignment="0" applyProtection="0">
      <alignment vertical="center"/>
    </xf>
    <xf numFmtId="0" fontId="16" fillId="6" borderId="3">
      <alignment vertical="center" wrapText="1"/>
    </xf>
    <xf numFmtId="43" fontId="17" fillId="0" borderId="3" applyFont="0" applyFill="0" applyBorder="0" applyAlignment="0" applyProtection="0">
      <alignment vertical="center"/>
    </xf>
    <xf numFmtId="0" fontId="21" fillId="6" borderId="3">
      <alignment vertical="center" wrapText="1"/>
    </xf>
    <xf numFmtId="43" fontId="22" fillId="0" borderId="3" applyFont="0" applyFill="0" applyBorder="0" applyAlignment="0" applyProtection="0">
      <alignment vertical="center"/>
    </xf>
    <xf numFmtId="0" fontId="23" fillId="6" borderId="3">
      <alignment vertical="center" wrapText="1"/>
    </xf>
    <xf numFmtId="43" fontId="24" fillId="0" borderId="3" applyFont="0" applyFill="0" applyBorder="0" applyAlignment="0" applyProtection="0">
      <alignment vertical="center"/>
    </xf>
    <xf numFmtId="0" fontId="29" fillId="6" borderId="3">
      <alignment vertical="center"/>
    </xf>
    <xf numFmtId="44" fontId="32" fillId="0" borderId="0" applyFont="0" applyFill="0" applyBorder="0" applyAlignment="0" applyProtection="0"/>
  </cellStyleXfs>
  <cellXfs count="153">
    <xf numFmtId="0" fontId="0" fillId="0" borderId="0" xfId="0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7" borderId="0" xfId="0" applyFill="1" applyAlignment="1">
      <alignment vertical="center" wrapText="1"/>
    </xf>
    <xf numFmtId="43" fontId="5" fillId="2" borderId="3" xfId="1" applyFont="1" applyFill="1" applyBorder="1" applyAlignment="1">
      <alignment vertical="center" wrapText="1"/>
    </xf>
    <xf numFmtId="43" fontId="1" fillId="2" borderId="3" xfId="1" applyFont="1" applyFill="1" applyBorder="1" applyAlignment="1">
      <alignment vertical="center" wrapText="1"/>
    </xf>
    <xf numFmtId="43" fontId="0" fillId="0" borderId="0" xfId="1" applyFont="1" applyAlignment="1">
      <alignment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49" fontId="11" fillId="4" borderId="4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vertical="center" wrapText="1"/>
    </xf>
    <xf numFmtId="165" fontId="5" fillId="5" borderId="4" xfId="0" applyNumberFormat="1" applyFont="1" applyFill="1" applyBorder="1" applyAlignment="1">
      <alignment horizontal="left" vertical="center" wrapText="1"/>
    </xf>
    <xf numFmtId="165" fontId="5" fillId="2" borderId="3" xfId="0" applyNumberFormat="1" applyFont="1" applyFill="1" applyBorder="1" applyAlignment="1">
      <alignment horizontal="left" vertical="center" wrapText="1"/>
    </xf>
    <xf numFmtId="165" fontId="1" fillId="2" borderId="3" xfId="0" applyNumberFormat="1" applyFont="1" applyFill="1" applyBorder="1" applyAlignment="1">
      <alignment horizontal="left" vertical="center" wrapText="1"/>
    </xf>
    <xf numFmtId="165" fontId="0" fillId="0" borderId="0" xfId="0" applyNumberFormat="1" applyAlignment="1">
      <alignment horizontal="left" vertical="center" wrapText="1"/>
    </xf>
    <xf numFmtId="43" fontId="5" fillId="2" borderId="3" xfId="1" applyFont="1" applyFill="1" applyBorder="1" applyAlignment="1">
      <alignment horizontal="right" vertical="center" wrapText="1"/>
    </xf>
    <xf numFmtId="43" fontId="1" fillId="2" borderId="3" xfId="1" applyFont="1" applyFill="1" applyBorder="1" applyAlignment="1">
      <alignment horizontal="right" vertical="center" wrapText="1"/>
    </xf>
    <xf numFmtId="43" fontId="0" fillId="0" borderId="0" xfId="1" applyFont="1" applyAlignment="1">
      <alignment horizontal="right" vertical="center" wrapText="1"/>
    </xf>
    <xf numFmtId="0" fontId="1" fillId="7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3" fontId="25" fillId="5" borderId="3" xfId="0" applyNumberFormat="1" applyFont="1" applyFill="1" applyBorder="1" applyAlignment="1">
      <alignment horizontal="center" vertical="center" wrapText="1"/>
    </xf>
    <xf numFmtId="3" fontId="26" fillId="5" borderId="3" xfId="0" applyNumberFormat="1" applyFont="1" applyFill="1" applyBorder="1" applyAlignment="1">
      <alignment horizontal="center" vertical="center" wrapText="1"/>
    </xf>
    <xf numFmtId="3" fontId="25" fillId="7" borderId="0" xfId="0" applyNumberFormat="1" applyFont="1" applyFill="1" applyAlignment="1">
      <alignment horizontal="center" vertical="center" wrapText="1"/>
    </xf>
    <xf numFmtId="0" fontId="1" fillId="0" borderId="3" xfId="0" applyFont="1" applyBorder="1" applyAlignment="1">
      <alignment horizontal="left" vertical="top" wrapText="1"/>
    </xf>
    <xf numFmtId="165" fontId="5" fillId="0" borderId="3" xfId="0" applyNumberFormat="1" applyFont="1" applyBorder="1" applyAlignment="1">
      <alignment horizontal="left" vertical="top" wrapText="1"/>
    </xf>
    <xf numFmtId="49" fontId="1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3" fontId="26" fillId="0" borderId="3" xfId="0" applyNumberFormat="1" applyFont="1" applyBorder="1" applyAlignment="1">
      <alignment horizontal="center" vertical="center" wrapText="1"/>
    </xf>
    <xf numFmtId="43" fontId="5" fillId="0" borderId="3" xfId="1" applyFont="1" applyFill="1" applyBorder="1" applyAlignment="1">
      <alignment horizontal="right" vertical="center" wrapText="1"/>
    </xf>
    <xf numFmtId="43" fontId="5" fillId="0" borderId="3" xfId="1" applyFont="1" applyFill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165" fontId="5" fillId="0" borderId="3" xfId="0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49" fontId="0" fillId="0" borderId="3" xfId="0" applyNumberFormat="1" applyBorder="1" applyAlignment="1">
      <alignment vertical="center" wrapText="1"/>
    </xf>
    <xf numFmtId="3" fontId="2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vertical="top"/>
    </xf>
    <xf numFmtId="165" fontId="5" fillId="0" borderId="3" xfId="0" applyNumberFormat="1" applyFont="1" applyBorder="1" applyAlignment="1">
      <alignment vertical="top"/>
    </xf>
    <xf numFmtId="0" fontId="6" fillId="0" borderId="3" xfId="0" applyFont="1" applyBorder="1" applyAlignment="1">
      <alignment vertical="top"/>
    </xf>
    <xf numFmtId="165" fontId="0" fillId="0" borderId="3" xfId="0" applyNumberFormat="1" applyBorder="1" applyAlignment="1">
      <alignment vertical="top" wrapText="1"/>
    </xf>
    <xf numFmtId="0" fontId="0" fillId="0" borderId="3" xfId="0" applyBorder="1" applyAlignment="1">
      <alignment vertical="top" wrapText="1"/>
    </xf>
    <xf numFmtId="165" fontId="0" fillId="0" borderId="3" xfId="0" applyNumberForma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3" fontId="6" fillId="0" borderId="3" xfId="1" applyFont="1" applyFill="1" applyBorder="1" applyAlignment="1">
      <alignment horizontal="right" vertical="center" wrapText="1"/>
    </xf>
    <xf numFmtId="43" fontId="6" fillId="0" borderId="3" xfId="1" applyFont="1" applyFill="1" applyBorder="1" applyAlignment="1">
      <alignment vertical="center" wrapText="1"/>
    </xf>
    <xf numFmtId="0" fontId="18" fillId="0" borderId="3" xfId="0" applyFont="1" applyBorder="1" applyAlignment="1">
      <alignment horizontal="center" vertical="center" wrapText="1"/>
    </xf>
    <xf numFmtId="165" fontId="6" fillId="0" borderId="3" xfId="0" applyNumberFormat="1" applyFont="1" applyBorder="1" applyAlignment="1">
      <alignment horizontal="left" vertical="center" wrapText="1"/>
    </xf>
    <xf numFmtId="0" fontId="18" fillId="0" borderId="3" xfId="0" applyFont="1" applyBorder="1" applyAlignment="1">
      <alignment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vertical="center" wrapText="1"/>
    </xf>
    <xf numFmtId="3" fontId="27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vertical="top" wrapText="1"/>
    </xf>
    <xf numFmtId="165" fontId="3" fillId="0" borderId="3" xfId="0" applyNumberFormat="1" applyFont="1" applyBorder="1" applyAlignment="1">
      <alignment horizontal="left" vertical="center" wrapText="1"/>
    </xf>
    <xf numFmtId="3" fontId="25" fillId="0" borderId="3" xfId="0" applyNumberFormat="1" applyFont="1" applyBorder="1" applyAlignment="1">
      <alignment horizontal="center" vertical="center"/>
    </xf>
    <xf numFmtId="43" fontId="5" fillId="0" borderId="0" xfId="1" applyFont="1" applyFill="1" applyAlignment="1">
      <alignment horizontal="right" vertical="center"/>
    </xf>
    <xf numFmtId="43" fontId="8" fillId="0" borderId="3" xfId="1" applyFont="1" applyFill="1" applyBorder="1" applyAlignment="1">
      <alignment horizontal="right" vertical="center"/>
    </xf>
    <xf numFmtId="43" fontId="5" fillId="0" borderId="4" xfId="1" applyFont="1" applyFill="1" applyBorder="1" applyAlignment="1">
      <alignment horizontal="right" vertical="center" wrapText="1"/>
    </xf>
    <xf numFmtId="43" fontId="5" fillId="0" borderId="4" xfId="1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3" fontId="26" fillId="7" borderId="4" xfId="0" applyNumberFormat="1" applyFont="1" applyFill="1" applyBorder="1" applyAlignment="1">
      <alignment horizontal="center" vertical="center" wrapText="1"/>
    </xf>
    <xf numFmtId="43" fontId="5" fillId="7" borderId="4" xfId="1" applyFont="1" applyFill="1" applyBorder="1" applyAlignment="1">
      <alignment horizontal="right" vertical="center" wrapText="1"/>
    </xf>
    <xf numFmtId="0" fontId="1" fillId="7" borderId="3" xfId="0" applyFont="1" applyFill="1" applyBorder="1" applyAlignment="1">
      <alignment vertical="center" wrapText="1"/>
    </xf>
    <xf numFmtId="165" fontId="11" fillId="4" borderId="4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0" fillId="7" borderId="0" xfId="0" applyFill="1" applyAlignment="1">
      <alignment vertical="center"/>
    </xf>
    <xf numFmtId="0" fontId="5" fillId="0" borderId="0" xfId="0" applyFont="1" applyAlignment="1">
      <alignment vertical="center" wrapText="1"/>
    </xf>
    <xf numFmtId="0" fontId="5" fillId="7" borderId="0" xfId="0" applyFont="1" applyFill="1" applyAlignment="1">
      <alignment vertical="center" wrapText="1"/>
    </xf>
    <xf numFmtId="165" fontId="5" fillId="0" borderId="4" xfId="0" applyNumberFormat="1" applyFont="1" applyBorder="1" applyAlignment="1">
      <alignment horizontal="left" vertical="center" wrapText="1"/>
    </xf>
    <xf numFmtId="0" fontId="5" fillId="0" borderId="4" xfId="0" applyFont="1" applyBorder="1" applyAlignment="1">
      <alignment vertical="center"/>
    </xf>
    <xf numFmtId="165" fontId="5" fillId="5" borderId="4" xfId="0" applyNumberFormat="1" applyFont="1" applyFill="1" applyBorder="1" applyAlignment="1">
      <alignment horizontal="left" vertical="center"/>
    </xf>
    <xf numFmtId="49" fontId="5" fillId="5" borderId="4" xfId="0" applyNumberFormat="1" applyFont="1" applyFill="1" applyBorder="1" applyAlignment="1">
      <alignment horizontal="center" vertical="center"/>
    </xf>
    <xf numFmtId="43" fontId="5" fillId="0" borderId="4" xfId="1" applyFont="1" applyFill="1" applyBorder="1" applyAlignment="1">
      <alignment vertical="center"/>
    </xf>
    <xf numFmtId="43" fontId="5" fillId="0" borderId="4" xfId="1" applyFont="1" applyFill="1" applyBorder="1" applyAlignment="1">
      <alignment horizontal="right" vertical="center"/>
    </xf>
    <xf numFmtId="0" fontId="5" fillId="5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7" borderId="4" xfId="0" applyNumberFormat="1" applyFont="1" applyFill="1" applyBorder="1" applyAlignment="1">
      <alignment horizontal="center" vertical="center"/>
    </xf>
    <xf numFmtId="0" fontId="30" fillId="0" borderId="4" xfId="0" pivotButton="1" applyFont="1" applyBorder="1" applyAlignment="1">
      <alignment vertical="center" wrapText="1"/>
    </xf>
    <xf numFmtId="0" fontId="30" fillId="0" borderId="4" xfId="0" applyFont="1" applyBorder="1" applyAlignment="1">
      <alignment vertical="center" wrapText="1"/>
    </xf>
    <xf numFmtId="0" fontId="30" fillId="0" borderId="4" xfId="0" applyFont="1" applyBorder="1" applyAlignment="1">
      <alignment horizontal="left" vertical="center" wrapText="1"/>
    </xf>
    <xf numFmtId="0" fontId="30" fillId="0" borderId="4" xfId="0" applyFont="1" applyBorder="1" applyAlignment="1">
      <alignment horizontal="left" vertical="center" wrapText="1" indent="1"/>
    </xf>
    <xf numFmtId="43" fontId="30" fillId="0" borderId="4" xfId="1" applyFont="1" applyBorder="1" applyAlignment="1">
      <alignment vertical="center" wrapText="1"/>
    </xf>
    <xf numFmtId="0" fontId="5" fillId="5" borderId="4" xfId="0" applyFont="1" applyFill="1" applyBorder="1" applyAlignment="1">
      <alignment horizontal="left" vertical="center"/>
    </xf>
    <xf numFmtId="0" fontId="28" fillId="0" borderId="4" xfId="0" applyFont="1" applyBorder="1" applyAlignment="1">
      <alignment horizontal="left" vertical="center"/>
    </xf>
    <xf numFmtId="0" fontId="5" fillId="7" borderId="4" xfId="0" applyFont="1" applyFill="1" applyBorder="1" applyAlignment="1">
      <alignment horizontal="left" vertical="center"/>
    </xf>
    <xf numFmtId="0" fontId="28" fillId="0" borderId="4" xfId="0" applyFont="1" applyBorder="1" applyAlignment="1">
      <alignment vertical="center"/>
    </xf>
    <xf numFmtId="49" fontId="5" fillId="5" borderId="4" xfId="0" applyNumberFormat="1" applyFont="1" applyFill="1" applyBorder="1" applyAlignment="1">
      <alignment horizontal="left" vertical="center"/>
    </xf>
    <xf numFmtId="0" fontId="28" fillId="7" borderId="4" xfId="0" applyFont="1" applyFill="1" applyBorder="1" applyAlignment="1">
      <alignment horizontal="left" vertical="center"/>
    </xf>
    <xf numFmtId="0" fontId="28" fillId="7" borderId="4" xfId="0" applyFont="1" applyFill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top"/>
    </xf>
    <xf numFmtId="0" fontId="5" fillId="0" borderId="3" xfId="0" applyFont="1" applyBorder="1" applyAlignment="1">
      <alignment horizontal="left" vertical="center"/>
    </xf>
    <xf numFmtId="0" fontId="6" fillId="4" borderId="4" xfId="0" applyFont="1" applyFill="1" applyBorder="1" applyAlignment="1">
      <alignment horizontal="center" vertical="center"/>
    </xf>
    <xf numFmtId="0" fontId="28" fillId="0" borderId="4" xfId="0" applyFont="1" applyBorder="1"/>
    <xf numFmtId="49" fontId="5" fillId="0" borderId="4" xfId="0" applyNumberFormat="1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28" fillId="0" borderId="3" xfId="0" applyFont="1" applyBorder="1" applyAlignment="1">
      <alignment horizontal="center" vertical="center"/>
    </xf>
    <xf numFmtId="0" fontId="28" fillId="0" borderId="3" xfId="0" applyFont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5" fillId="5" borderId="4" xfId="0" applyFont="1" applyFill="1" applyBorder="1" applyAlignment="1">
      <alignment horizontal="left" vertical="center" wrapText="1"/>
    </xf>
    <xf numFmtId="0" fontId="28" fillId="0" borderId="4" xfId="0" applyFont="1" applyBorder="1" applyAlignment="1">
      <alignment horizontal="left" vertical="center" wrapText="1"/>
    </xf>
    <xf numFmtId="0" fontId="5" fillId="7" borderId="4" xfId="0" applyFont="1" applyFill="1" applyBorder="1" applyAlignment="1">
      <alignment horizontal="left" vertical="center" wrapText="1"/>
    </xf>
    <xf numFmtId="0" fontId="28" fillId="0" borderId="4" xfId="0" applyFont="1" applyBorder="1" applyAlignment="1">
      <alignment vertical="center" wrapText="1"/>
    </xf>
    <xf numFmtId="49" fontId="5" fillId="5" borderId="4" xfId="0" applyNumberFormat="1" applyFont="1" applyFill="1" applyBorder="1" applyAlignment="1">
      <alignment horizontal="left" vertical="center" wrapText="1"/>
    </xf>
    <xf numFmtId="44" fontId="19" fillId="0" borderId="3" xfId="13" applyFont="1" applyBorder="1" applyAlignment="1">
      <alignment vertical="center" wrapText="1"/>
    </xf>
    <xf numFmtId="166" fontId="28" fillId="0" borderId="4" xfId="0" applyNumberFormat="1" applyFont="1" applyBorder="1" applyAlignment="1" applyProtection="1">
      <alignment vertical="top"/>
      <protection locked="0"/>
    </xf>
    <xf numFmtId="49" fontId="1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9" borderId="4" xfId="0" applyFont="1" applyFill="1" applyBorder="1" applyAlignment="1">
      <alignment horizontal="center" vertical="center" wrapText="1"/>
    </xf>
    <xf numFmtId="3" fontId="26" fillId="7" borderId="4" xfId="0" applyNumberFormat="1" applyFont="1" applyFill="1" applyBorder="1" applyAlignment="1">
      <alignment horizontal="center" vertical="center"/>
    </xf>
    <xf numFmtId="3" fontId="26" fillId="0" borderId="4" xfId="0" applyNumberFormat="1" applyFont="1" applyBorder="1" applyAlignment="1">
      <alignment horizontal="center" vertical="center" wrapText="1"/>
    </xf>
    <xf numFmtId="0" fontId="26" fillId="7" borderId="4" xfId="0" applyFont="1" applyFill="1" applyBorder="1" applyAlignment="1">
      <alignment horizontal="center" vertical="center" wrapText="1"/>
    </xf>
    <xf numFmtId="0" fontId="26" fillId="7" borderId="4" xfId="0" applyFont="1" applyFill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43" fontId="5" fillId="0" borderId="4" xfId="0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14" fontId="10" fillId="0" borderId="3" xfId="0" applyNumberFormat="1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/>
    </xf>
    <xf numFmtId="0" fontId="31" fillId="8" borderId="7" xfId="0" applyFont="1" applyFill="1" applyBorder="1" applyAlignment="1">
      <alignment horizontal="center" vertical="center" wrapText="1"/>
    </xf>
    <xf numFmtId="0" fontId="31" fillId="8" borderId="8" xfId="0" applyFont="1" applyFill="1" applyBorder="1" applyAlignment="1">
      <alignment horizontal="center" vertical="center" wrapText="1"/>
    </xf>
  </cellXfs>
  <cellStyles count="14">
    <cellStyle name="Millares" xfId="1" builtinId="3"/>
    <cellStyle name="Millares 2" xfId="3" xr:uid="{00000000-0005-0000-0000-000001000000}"/>
    <cellStyle name="Millares 3" xfId="5" xr:uid="{00000000-0005-0000-0000-000002000000}"/>
    <cellStyle name="Millares 4" xfId="7" xr:uid="{00000000-0005-0000-0000-000003000000}"/>
    <cellStyle name="Millares 5" xfId="9" xr:uid="{00000000-0005-0000-0000-000004000000}"/>
    <cellStyle name="Millares 6" xfId="11" xr:uid="{00000000-0005-0000-0000-000005000000}"/>
    <cellStyle name="Moneda" xfId="13" builtinId="4"/>
    <cellStyle name="Normal" xfId="0" builtinId="0"/>
    <cellStyle name="Normal 2" xfId="2" xr:uid="{00000000-0005-0000-0000-000007000000}"/>
    <cellStyle name="Normal 3" xfId="4" xr:uid="{00000000-0005-0000-0000-000008000000}"/>
    <cellStyle name="Normal 4" xfId="6" xr:uid="{00000000-0005-0000-0000-000009000000}"/>
    <cellStyle name="Normal 5" xfId="8" xr:uid="{00000000-0005-0000-0000-00000A000000}"/>
    <cellStyle name="Normal 6" xfId="10" xr:uid="{00000000-0005-0000-0000-00000B000000}"/>
    <cellStyle name="Normal 7" xfId="12" xr:uid="{00000000-0005-0000-0000-00000C000000}"/>
  </cellStyles>
  <dxfs count="2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1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121227</xdr:colOff>
      <xdr:row>1</xdr:row>
      <xdr:rowOff>8659</xdr:rowOff>
    </xdr:from>
    <xdr:to>
      <xdr:col>5</xdr:col>
      <xdr:colOff>2563091</xdr:colOff>
      <xdr:row>8</xdr:row>
      <xdr:rowOff>225137</xdr:rowOff>
    </xdr:to>
    <xdr:pic>
      <xdr:nvPicPr>
        <xdr:cNvPr id="4" name="2 Imagen" descr="C:\Users\ofigueroa\Desktop\Interior y Policia Logo.pn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7932" y="173182"/>
          <a:ext cx="2441864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lga Figueroa" refreshedDate="46029.499418171297" createdVersion="4" refreshedVersion="4" minRefreshableVersion="3" recordCount="488" xr:uid="{00000000-000A-0000-FFFF-FFFF12000000}">
  <cacheSource type="worksheet">
    <worksheetSource ref="B12:J335" sheet="Bienes de consumo"/>
  </cacheSource>
  <cacheFields count="9">
    <cacheField name="Fecha De Adquisición/ Registro" numFmtId="165">
      <sharedItems containsDate="1" containsMixedTypes="1" minDate="1918-02-25T00:00:00" maxDate="2025-12-24T00:00:00"/>
    </cacheField>
    <cacheField name="Subcuenta" numFmtId="0">
      <sharedItems count="17">
        <s v="2.3.1.1"/>
        <s v="2.3.9.5"/>
        <s v="2.3.9.1"/>
        <s v="2.3.3.2"/>
        <s v="2.3.9.8"/>
        <s v="2.3.4.1"/>
        <s v="2.3.6.2"/>
        <s v="2.3.7.2"/>
        <s v="2.3.6.3"/>
        <s v="2.3.9.9"/>
        <s v="2.3.9.6"/>
        <s v="2.3.9.2"/>
        <s v="2.3.5.5"/>
        <s v="2.3.7.1"/>
        <s v="2.3.3.1"/>
        <s v="2.3.2.3"/>
        <s v="2.3.2.2"/>
      </sharedItems>
    </cacheField>
    <cacheField name="Auxiliar" numFmtId="0">
      <sharedItems count="7">
        <s v="01"/>
        <s v="02"/>
        <s v="99"/>
        <s v="06"/>
        <s v="04"/>
        <s v="05"/>
        <s v="03"/>
      </sharedItems>
    </cacheField>
    <cacheField name="Código Institucional" numFmtId="49">
      <sharedItems containsMixedTypes="1" containsNumber="1" containsInteger="1" minValue="5754" maxValue="39121402"/>
    </cacheField>
    <cacheField name="Descripción " numFmtId="0">
      <sharedItems/>
    </cacheField>
    <cacheField name="Unidad de Medida" numFmtId="0">
      <sharedItems/>
    </cacheField>
    <cacheField name="Existencia " numFmtId="0">
      <sharedItems containsSemiMixedTypes="0" containsString="0" containsNumber="1" containsInteger="1" minValue="0" maxValue="10475"/>
    </cacheField>
    <cacheField name="Costo Unitario en RD$" numFmtId="43">
      <sharedItems containsSemiMixedTypes="0" containsString="0" containsNumber="1" minValue="0" maxValue="57195.01"/>
    </cacheField>
    <cacheField name="Valor en RD$" numFmtId="43">
      <sharedItems containsSemiMixedTypes="0" containsString="0" containsNumber="1" minValue="0" maxValue="439774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88">
  <r>
    <d v="2024-07-19T00:00:00"/>
    <x v="0"/>
    <x v="0"/>
    <s v="003528"/>
    <s v="Azúcar crema, 900g / 2 lbs, marca Cristal  de caña."/>
    <s v="PAQUETE"/>
    <n v="704"/>
    <n v="92.8"/>
    <n v="65331.199999999997"/>
  </r>
  <r>
    <d v="2023-03-21T00:00:00"/>
    <x v="0"/>
    <x v="0"/>
    <s v="006641"/>
    <s v="Azúcar de dieta Splenda"/>
    <s v="CAJA"/>
    <n v="5"/>
    <n v="671.42"/>
    <n v="3357.1"/>
  </r>
  <r>
    <d v="2022-11-21T00:00:00"/>
    <x v="0"/>
    <x v="0"/>
    <s v="000393"/>
    <s v="Café molido Santo Domingo"/>
    <s v="LIBRA"/>
    <n v="179"/>
    <n v="280.02999999999997"/>
    <n v="50125.369999999995"/>
  </r>
  <r>
    <d v="2024-11-26T00:00:00"/>
    <x v="1"/>
    <x v="0"/>
    <s v="005793"/>
    <s v="Cuchara de madera desechable paquete 25/1, GREENTREE PAPER"/>
    <s v="UNIDAD"/>
    <n v="1501"/>
    <n v="100.3"/>
    <n v="150550.29999999999"/>
  </r>
  <r>
    <d v="2025-12-10T00:00:00"/>
    <x v="1"/>
    <x v="0"/>
    <s v="005285"/>
    <s v="Cucharas Biodegradables Bionatura  "/>
    <s v="PAQUETE"/>
    <n v="3000"/>
    <n v="48.17"/>
    <n v="144510"/>
  </r>
  <r>
    <d v="2025-12-10T00:00:00"/>
    <x v="1"/>
    <x v="0"/>
    <s v="006586"/>
    <s v="Cuchillos Biodegradables "/>
    <s v="PAQUETE"/>
    <n v="3000"/>
    <n v="48.17"/>
    <n v="144510"/>
  </r>
  <r>
    <d v="2022-11-21T00:00:00"/>
    <x v="0"/>
    <x v="0"/>
    <s v="004717"/>
    <s v="Faldos botellas de agua Planeta Azul 16.9 Oz."/>
    <s v="UNIDAD"/>
    <n v="2761"/>
    <n v="125"/>
    <n v="345125"/>
  </r>
  <r>
    <d v="2024-03-19T00:00:00"/>
    <x v="2"/>
    <x v="0"/>
    <s v="000022"/>
    <s v="Servilleta de mesa 500/1, marca HOGAR"/>
    <s v="PAQUETE"/>
    <n v="154"/>
    <n v="104.96"/>
    <n v="16163.839999999998"/>
  </r>
  <r>
    <d v="2024-12-19T00:00:00"/>
    <x v="2"/>
    <x v="0"/>
    <s v="005867"/>
    <s v="Servilletas de mesa, marca Niveo 500/1 UD"/>
    <s v="UNIDAD"/>
    <n v="1026"/>
    <n v="175.82"/>
    <n v="180391.32"/>
  </r>
  <r>
    <d v="2025-12-22T00:00:00"/>
    <x v="3"/>
    <x v="0"/>
    <s v="004530"/>
    <s v="Servilletas de mesa 500/1, VELVET"/>
    <s v="PAQUETE"/>
    <n v="500"/>
    <n v="1003.54"/>
    <n v="501770"/>
  </r>
  <r>
    <d v="2024-11-26T00:00:00"/>
    <x v="1"/>
    <x v="0"/>
    <s v="005789"/>
    <s v="Tenedores de madera desechable paquete 25/1, GREENTREE PAPER"/>
    <s v="UNIDAD"/>
    <n v="2145"/>
    <n v="100.3"/>
    <n v="215143.5"/>
  </r>
  <r>
    <d v="2025-12-10T00:00:00"/>
    <x v="1"/>
    <x v="0"/>
    <s v="004815"/>
    <s v="Tenedor biodegradables Bionature "/>
    <s v="UNIDAD"/>
    <n v="3000"/>
    <n v="48.17"/>
    <n v="144510"/>
  </r>
  <r>
    <d v="2023-02-14T00:00:00"/>
    <x v="1"/>
    <x v="0"/>
    <s v="004571"/>
    <s v="Vaso de cristal "/>
    <s v="UNIDAD"/>
    <n v="133"/>
    <n v="129.80000000000001"/>
    <n v="17263.400000000001"/>
  </r>
  <r>
    <d v="2025-07-31T00:00:00"/>
    <x v="1"/>
    <x v="0"/>
    <s v="006200"/>
    <s v="Tenedores de acero inoxidaable, Nikity"/>
    <s v="UNIDAD"/>
    <n v="50"/>
    <n v="38.33"/>
    <n v="1916.5"/>
  </r>
  <r>
    <d v="2025-07-31T00:00:00"/>
    <x v="1"/>
    <x v="0"/>
    <s v="006201"/>
    <s v="Copas de Cristal, Nadir"/>
    <s v="UNIDAD"/>
    <n v="78"/>
    <n v="157.49"/>
    <n v="12284.220000000001"/>
  </r>
  <r>
    <d v="2025-07-31T00:00:00"/>
    <x v="1"/>
    <x v="0"/>
    <s v="006203"/>
    <s v="Taza de Café en porcelana, Boston"/>
    <s v="UNIDAD"/>
    <n v="42"/>
    <n v="159.59"/>
    <n v="6702.78"/>
  </r>
  <r>
    <d v="2025-07-31T00:00:00"/>
    <x v="1"/>
    <x v="0"/>
    <s v="006204"/>
    <s v="Taza de Té en porcelana, Boston"/>
    <s v="UNIDAD"/>
    <n v="16"/>
    <n v="174.8"/>
    <n v="2796.8"/>
  </r>
  <r>
    <d v="2025-07-31T00:00:00"/>
    <x v="1"/>
    <x v="0"/>
    <s v="006205"/>
    <s v="Dispensador de jugo en cristal, Generica"/>
    <s v="UNIDAD"/>
    <n v="2"/>
    <n v="2719.99"/>
    <n v="5439.98"/>
  </r>
  <r>
    <d v="2025-07-31T00:00:00"/>
    <x v="1"/>
    <x v="0"/>
    <s v="006206"/>
    <s v="Azucarera de Porcelana, Generica "/>
    <s v="UNIDAD"/>
    <n v="50"/>
    <n v="194.99"/>
    <n v="9749.5"/>
  </r>
  <r>
    <d v="2025-07-31T00:00:00"/>
    <x v="1"/>
    <x v="0"/>
    <s v="006207"/>
    <s v="Palitas de metal para hielo, Generico"/>
    <s v="UNIDAD"/>
    <n v="6"/>
    <n v="277.5"/>
    <n v="1665"/>
  </r>
  <r>
    <d v="2025-07-31T00:00:00"/>
    <x v="1"/>
    <x v="0"/>
    <s v="006208"/>
    <s v="Pinza para picadera #7, Cocina Master"/>
    <s v="UNIDAD"/>
    <n v="2"/>
    <n v="156.75"/>
    <n v="313.5"/>
  </r>
  <r>
    <d v="2025-07-31T00:00:00"/>
    <x v="1"/>
    <x v="0"/>
    <s v="006209"/>
    <s v="Pinza para picadera #9, Balmoral"/>
    <s v="UNIDAD"/>
    <n v="2"/>
    <n v="176.4"/>
    <n v="352.8"/>
  </r>
  <r>
    <d v="2025-07-31T00:00:00"/>
    <x v="1"/>
    <x v="0"/>
    <s v="006210"/>
    <s v="Pinza para picadera #12, Balmoral"/>
    <s v="UNIDAD"/>
    <n v="2"/>
    <n v="201.6"/>
    <n v="403.2"/>
  </r>
  <r>
    <d v="2025-07-31T00:00:00"/>
    <x v="1"/>
    <x v="0"/>
    <s v="006211"/>
    <s v="Termo para café de 2 litros, Termolar"/>
    <s v="UNIDAD"/>
    <n v="43"/>
    <n v="2088"/>
    <n v="89784"/>
  </r>
  <r>
    <d v="2025-07-31T00:00:00"/>
    <x v="1"/>
    <x v="0"/>
    <s v="006212"/>
    <s v="Contenedor plastico con tapa, GREENMADE"/>
    <s v="UNIDAD"/>
    <n v="25"/>
    <n v="1764"/>
    <n v="44100"/>
  </r>
  <r>
    <d v="2025-07-31T00:00:00"/>
    <x v="1"/>
    <x v="0"/>
    <s v="006213"/>
    <s v="Vaso de cristal, CRISTAL"/>
    <s v="UNIDAD"/>
    <n v="38"/>
    <n v="92.4"/>
    <n v="3511.2000000000003"/>
  </r>
  <r>
    <d v="2025-07-31T00:00:00"/>
    <x v="1"/>
    <x v="0"/>
    <s v="006214"/>
    <s v="Cuchara para café acero inoxidable, Tableware"/>
    <s v="UNIDAD"/>
    <n v="34"/>
    <n v="36.24"/>
    <n v="1232.1600000000001"/>
  </r>
  <r>
    <d v="2025-07-31T00:00:00"/>
    <x v="1"/>
    <x v="0"/>
    <s v="006215"/>
    <s v="Escurridores de metal, Klintek"/>
    <s v="UNIDAD"/>
    <n v="97"/>
    <n v="712"/>
    <n v="69064"/>
  </r>
  <r>
    <d v="2025-10-22T00:00:00"/>
    <x v="1"/>
    <x v="0"/>
    <s v="005791"/>
    <s v="Plato de pulpa de papel #6, paquete 20/1, marca ECO PREMIUM PACK  "/>
    <s v="UNIDAD"/>
    <n v="1654"/>
    <n v="77.88"/>
    <n v="128813.51999999999"/>
  </r>
  <r>
    <d v="2025-10-22T00:00:00"/>
    <x v="1"/>
    <x v="0"/>
    <s v="005792"/>
    <s v="Plato de pulpa de papel #9, paquete 20/1, marca ECO PREMIUM PACK "/>
    <s v="UNIDAD"/>
    <n v="119"/>
    <n v="186.44"/>
    <n v="22186.36"/>
  </r>
  <r>
    <d v="2025-10-22T00:00:00"/>
    <x v="1"/>
    <x v="0"/>
    <s v="005786"/>
    <s v="Vasos de papel carton BIO 4 oz. paquete 50/1, GREENTREE PAPER 5786"/>
    <s v="UNIDAD"/>
    <n v="930"/>
    <n v="63.72"/>
    <n v="59259.6"/>
  </r>
  <r>
    <d v="2025-12-23T00:00:00"/>
    <x v="1"/>
    <x v="0"/>
    <s v="006696"/>
    <s v="Vasos de papel biodegradables greentree paper 4oz de 50 unid."/>
    <s v="PAQUETE"/>
    <n v="3500"/>
    <n v="43.66"/>
    <n v="152810"/>
  </r>
  <r>
    <d v="2025-10-22T00:00:00"/>
    <x v="1"/>
    <x v="0"/>
    <s v="005787"/>
    <s v="Vasos de papel carton BIO 7 oz. paquete 50/1, GREENTREE PAPER 5787"/>
    <s v="UNIDAD"/>
    <n v="393"/>
    <n v="71.98"/>
    <n v="28288.140000000003"/>
  </r>
  <r>
    <d v="2025-12-23T00:00:00"/>
    <x v="1"/>
    <x v="0"/>
    <s v="006697"/>
    <s v="Vasos de papel biodegradables greentree paper 7oz  de 50 unid."/>
    <s v="PAQUETE"/>
    <n v="3500"/>
    <n v="53.1"/>
    <n v="185850"/>
  </r>
  <r>
    <d v="2024-04-05T00:00:00"/>
    <x v="1"/>
    <x v="0"/>
    <s v="005788"/>
    <s v="Vasos de polipapel biodegradables 10oz. Paq. 50/1, marca GREENTREE PAPEL"/>
    <s v="PAQUETE"/>
    <n v="1388"/>
    <n v="95.58"/>
    <n v="132665.04"/>
  </r>
  <r>
    <d v="2021-06-04T00:00:00"/>
    <x v="2"/>
    <x v="0"/>
    <s v="000002"/>
    <s v="Botella de 16 Oz. c/valvula Atomizador "/>
    <s v="UNIDAD"/>
    <n v="34"/>
    <n v="94.97"/>
    <n v="3228.98"/>
  </r>
  <r>
    <d v="2025-11-06T00:00:00"/>
    <x v="2"/>
    <x v="0"/>
    <s v="006457"/>
    <s v="Brillo Verde ILECA  "/>
    <s v="UNIDAD"/>
    <n v="280"/>
    <n v="8.25"/>
    <n v="2310"/>
  </r>
  <r>
    <d v="2025-12-10T00:00:00"/>
    <x v="2"/>
    <x v="0"/>
    <s v="006620"/>
    <s v="Brillo Verde con Esponja  Frega bien"/>
    <s v="UNIDAD"/>
    <n v="500"/>
    <n v="14.16"/>
    <n v="7080"/>
  </r>
  <r>
    <d v="2021-06-04T00:00:00"/>
    <x v="2"/>
    <x v="0"/>
    <s v="000004"/>
    <s v="Cepillo de pared"/>
    <s v="UNIDAD"/>
    <n v="63"/>
    <n v="74.459999999999994"/>
    <n v="4690.9799999999996"/>
  </r>
  <r>
    <d v="2025-11-06T00:00:00"/>
    <x v="2"/>
    <x v="0"/>
    <s v="006459"/>
    <s v="Cubeta plast. 12 Lt."/>
    <s v="UNIDAD"/>
    <n v="19"/>
    <n v="177"/>
    <n v="3363"/>
  </r>
  <r>
    <d v="2024-03-26T00:00:00"/>
    <x v="2"/>
    <x v="0"/>
    <s v="005120"/>
    <s v="Desinfectante antibacterial spray, 19oz"/>
    <s v="UNIDAD"/>
    <n v="1072"/>
    <n v="584.1"/>
    <n v="626155.20000000007"/>
  </r>
  <r>
    <d v="2025-11-06T00:00:00"/>
    <x v="2"/>
    <x v="0"/>
    <s v="006455"/>
    <s v="Desinfectante liquido Zerca"/>
    <s v="UNIDAD"/>
    <n v="2335"/>
    <n v="143.96"/>
    <n v="336146.60000000003"/>
  </r>
  <r>
    <d v="2025-11-03T00:00:00"/>
    <x v="2"/>
    <x v="0"/>
    <s v="006454"/>
    <s v="Desgrasante multiusos, AB "/>
    <s v="UNIDAD"/>
    <n v="4"/>
    <n v="413"/>
    <n v="1652"/>
  </r>
  <r>
    <d v="2023-06-20T00:00:00"/>
    <x v="2"/>
    <x v="0"/>
    <s v="004976"/>
    <s v="Dispensador papel jumbo inoxidable, Super Clear"/>
    <s v="UNIDAD"/>
    <n v="50"/>
    <n v="6956.1"/>
    <n v="347805"/>
  </r>
  <r>
    <d v="2023-06-20T00:00:00"/>
    <x v="2"/>
    <x v="0"/>
    <s v="004985"/>
    <s v="Dispensador papel toalla ahumado, JOFEL"/>
    <s v="UNIDAD"/>
    <n v="9"/>
    <n v="4307"/>
    <n v="38763"/>
  </r>
  <r>
    <d v="2025-11-06T00:00:00"/>
    <x v="2"/>
    <x v="0"/>
    <s v="006495"/>
    <s v="Dispensador de Jabon de Pared  Capacidad 850 TITZ  "/>
    <s v="UNIDAD"/>
    <n v="12"/>
    <n v="975"/>
    <n v="11700"/>
  </r>
  <r>
    <d v="2025-12-10T00:00:00"/>
    <x v="4"/>
    <x v="1"/>
    <s v="006606"/>
    <s v="Destapador de inodoro a presión HONITTY  "/>
    <s v="UNIDAD"/>
    <n v="3"/>
    <n v="4902.51"/>
    <n v="14707.53"/>
  </r>
  <r>
    <d v="2024-03-26T00:00:00"/>
    <x v="2"/>
    <x v="0"/>
    <s v="00518"/>
    <s v="Escoba para inodoro c/base, marca KIKA"/>
    <s v="UNIDAD"/>
    <n v="347"/>
    <n v="87.78"/>
    <n v="30459.66"/>
  </r>
  <r>
    <d v="2024-04-09T00:00:00"/>
    <x v="2"/>
    <x v="0"/>
    <s v="005163"/>
    <s v="Escoba plástica, REINA"/>
    <s v="UNDAD"/>
    <n v="687"/>
    <n v="110"/>
    <n v="75570"/>
  </r>
  <r>
    <d v="2025-11-27T00:00:00"/>
    <x v="2"/>
    <x v="0"/>
    <s v="006513"/>
    <s v="Escurridor de Cristale Con Palos Suaper Clean   "/>
    <s v="UNDAD"/>
    <n v="25"/>
    <n v="1450"/>
    <n v="36250"/>
  </r>
  <r>
    <d v="2024-04-26T00:00:00"/>
    <x v="2"/>
    <x v="0"/>
    <s v="005124"/>
    <s v="Fundas para basura, color negro, material plástica, calibre 90-120, medidas 20x30, 13 galones, presentación 100 unidades por paquete, marca KLINACCION."/>
    <s v="PAQUETE"/>
    <n v="1267"/>
    <n v="188.8"/>
    <n v="239209.60000000001"/>
  </r>
  <r>
    <d v="2024-04-26T00:00:00"/>
    <x v="2"/>
    <x v="0"/>
    <s v="005125"/>
    <s v="Fundas para basura, color negro, material plástica, calibre 90-120, medidas 26X32, 30 galones, presentación 100 unidades por paquete, marca KLINACCION."/>
    <s v="PAQUETE"/>
    <n v="1196"/>
    <n v="283.2"/>
    <n v="338707.20000000001"/>
  </r>
  <r>
    <d v="2024-04-26T00:00:00"/>
    <x v="2"/>
    <x v="0"/>
    <s v="005126"/>
    <s v="Fundas para basura, color negro, material plástica, calibre 90-120, medidas 54X34, 55 galones, presentación 100 unidades por paquete, marca KLINACCION."/>
    <s v="PAQUETE"/>
    <n v="1350"/>
    <n v="404.74"/>
    <n v="546399"/>
  </r>
  <r>
    <d v="2025-11-06T00:00:00"/>
    <x v="2"/>
    <x v="0"/>
    <s v="004524"/>
    <s v="Ambientador spray GLADE"/>
    <s v="UNIDAD"/>
    <n v="713"/>
    <n v="253.7"/>
    <n v="180888.1"/>
  </r>
  <r>
    <d v="2023-08-21T00:00:00"/>
    <x v="2"/>
    <x v="0"/>
    <s v="000003"/>
    <s v="Cloro marca  ACEL "/>
    <s v="GALON"/>
    <n v="1352"/>
    <n v="61.36"/>
    <n v="82958.720000000001"/>
  </r>
  <r>
    <d v="2023-11-20T00:00:00"/>
    <x v="5"/>
    <x v="0"/>
    <s v="005818"/>
    <s v="Gel antibacterial, manita limpia de 2 OZ Advanced "/>
    <s v="UNIDAD"/>
    <n v="648"/>
    <n v="136.76"/>
    <n v="88620.479999999996"/>
  </r>
  <r>
    <d v="2021-10-13T00:00:00"/>
    <x v="2"/>
    <x v="0"/>
    <s v="002572"/>
    <s v="Gel de mano antibacterial, Tyche Hand Danitizer, 16.9 fl oz.(500ml)   (DONADO)"/>
    <s v="UNIDAD"/>
    <n v="3079"/>
    <n v="0"/>
    <n v="0"/>
  </r>
  <r>
    <d v="2025-12-10T00:00:00"/>
    <x v="6"/>
    <x v="1"/>
    <s v="006588"/>
    <s v="Inodoro COCOBELLA"/>
    <s v="UNIDAD"/>
    <n v="2"/>
    <n v="9474.74"/>
    <n v="18949.48"/>
  </r>
  <r>
    <d v="2023-08-08T00:00:00"/>
    <x v="2"/>
    <x v="0"/>
    <s v="005135"/>
    <s v="Insecticidas Líquido 510ml. BAYGON verde"/>
    <s v="UNIDAD"/>
    <n v="39"/>
    <n v="363.19"/>
    <n v="14164.41"/>
  </r>
  <r>
    <d v="2025-11-06T00:00:00"/>
    <x v="2"/>
    <x v="0"/>
    <s v="006505"/>
    <s v="Acido Muriatico LIMAR  "/>
    <s v="UNIDAD"/>
    <n v="200"/>
    <n v="230.1"/>
    <n v="46020"/>
  </r>
  <r>
    <d v="2025-11-06T00:00:00"/>
    <x v="2"/>
    <x v="0"/>
    <s v="006510"/>
    <s v="Detergente en Polvo 1 Libra Brillante  "/>
    <s v="UNIDAD"/>
    <n v="50"/>
    <n v="143.96"/>
    <n v="7198"/>
  </r>
  <r>
    <d v="2025-11-06T00:00:00"/>
    <x v="2"/>
    <x v="0"/>
    <s v="006460"/>
    <s v="Jabon liquido plato Zerca"/>
    <s v="UNIDAD"/>
    <n v="1388"/>
    <n v="277.3"/>
    <n v="384892.4"/>
  </r>
  <r>
    <d v="2025-11-06T00:00:00"/>
    <x v="2"/>
    <x v="0"/>
    <s v="006453"/>
    <s v="Jabon liquido manos "/>
    <s v="UNIDAD"/>
    <n v="1180"/>
    <n v="354"/>
    <n v="417720"/>
  </r>
  <r>
    <d v="2024-04-18T00:00:00"/>
    <x v="2"/>
    <x v="0"/>
    <s v="005183"/>
    <s v="Limpiadores de vidrio o ventanas, marca MILORD"/>
    <s v="UNIDAD"/>
    <n v="76"/>
    <n v="96.76"/>
    <n v="7353.76"/>
  </r>
  <r>
    <d v="2025-11-03T00:00:00"/>
    <x v="2"/>
    <x v="0"/>
    <s v="006456"/>
    <s v="Lustrador de madera 12 Onzas, CLAUDETTE  6456"/>
    <s v="UNIDAD"/>
    <n v="73"/>
    <n v="165.2"/>
    <n v="12059.599999999999"/>
  </r>
  <r>
    <d v="2022-12-05T00:00:00"/>
    <x v="2"/>
    <x v="0"/>
    <s v="004297"/>
    <s v="Papel higiénico doble hoja, marca Niveo, "/>
    <s v="ROLLO"/>
    <n v="7244"/>
    <n v="112.1"/>
    <n v="812052.39999999991"/>
  </r>
  <r>
    <d v="2025-11-27T00:00:00"/>
    <x v="3"/>
    <x v="0"/>
    <s v="005868"/>
    <s v="Papel higiénico doble hoja, marca Nieve, "/>
    <s v="ROLLO"/>
    <n v="2400"/>
    <n v="146.52000000000001"/>
    <n v="351648"/>
  </r>
  <r>
    <d v="2022-12-05T00:00:00"/>
    <x v="2"/>
    <x v="0"/>
    <s v="004812"/>
    <s v="Papel Toalla absorbente, 580 PIES, marca NATURA"/>
    <s v="UNIDAD"/>
    <n v="500"/>
    <n v="285.58"/>
    <n v="142790"/>
  </r>
  <r>
    <d v="2025-12-12T00:00:00"/>
    <x v="3"/>
    <x v="0"/>
    <s v="006617"/>
    <s v="Papel Toalla absorbente, 580 PIES, marca LANCEL"/>
    <s v="UNIDAD"/>
    <n v="4200"/>
    <n v="255.67"/>
    <n v="1073814"/>
  </r>
  <r>
    <d v="2024-04-26T00:00:00"/>
    <x v="2"/>
    <x v="0"/>
    <s v="005121"/>
    <s v="Piedra de aroma para inodoro, marca VIRGINIA"/>
    <s v="UNIDAD"/>
    <n v="20"/>
    <n v="46.72"/>
    <n v="934.4"/>
  </r>
  <r>
    <d v="2024-04-18T00:00:00"/>
    <x v="2"/>
    <x v="0"/>
    <s v="005182"/>
    <s v="Recogedor de basura, marca LINDA"/>
    <s v="UNDAD"/>
    <n v="309"/>
    <n v="93.75"/>
    <n v="28968.75"/>
  </r>
  <r>
    <d v="2025-11-27T00:00:00"/>
    <x v="7"/>
    <x v="2"/>
    <s v="006458"/>
    <s v="Removedor de manchas D-SCALIN  "/>
    <s v="UNDAD"/>
    <n v="67"/>
    <n v="225"/>
    <n v="15075"/>
  </r>
  <r>
    <d v="2024-03-26T00:00:00"/>
    <x v="2"/>
    <x v="0"/>
    <s v="005117"/>
    <s v="Suaper No. 32 fibras, marca TU CASA"/>
    <s v="UNIDAD"/>
    <n v="834"/>
    <n v="152.53"/>
    <n v="127210.02"/>
  </r>
  <r>
    <d v="2024-03-26T00:00:00"/>
    <x v="2"/>
    <x v="0"/>
    <s v="005123"/>
    <s v="Zafacón capacidad 10-13 galones, tipo redondo, material malla de metal, uso interiores-oficina, color negro o gris aluminio, marca GENERICA"/>
    <s v="UNIDAD"/>
    <n v="5"/>
    <n v="218.6"/>
    <n v="1093"/>
  </r>
  <r>
    <d v="2025-11-27T00:00:00"/>
    <x v="7"/>
    <x v="2"/>
    <s v="006496"/>
    <s v="Zafacon de Basura Para Uso de Oficina 13 Tipo Malla ACRA  "/>
    <s v="UNIDAD"/>
    <n v="71"/>
    <n v="275"/>
    <n v="19525"/>
  </r>
  <r>
    <d v="2025-11-27T00:00:00"/>
    <x v="7"/>
    <x v="2"/>
    <s v="006497"/>
    <s v="Zafacon de Basura 12 Litros con Pedal DURALON  "/>
    <s v="UNIDAD"/>
    <n v="12"/>
    <n v="395"/>
    <n v="4740"/>
  </r>
  <r>
    <d v="2025-11-27T00:00:00"/>
    <x v="7"/>
    <x v="2"/>
    <s v="006498"/>
    <s v="Zafacon de Basura Para Uso de Cocina PLAS 50 Litros Con Pedal  VANIPLAST"/>
    <s v="UNIDAD"/>
    <n v="6"/>
    <n v="1595"/>
    <n v="9570"/>
  </r>
  <r>
    <d v="2025-12-10T00:00:00"/>
    <x v="8"/>
    <x v="3"/>
    <s v="006611"/>
    <s v="Abrazadera 3/4 N/A  "/>
    <s v="UNIDAD"/>
    <n v="62"/>
    <n v="7.74"/>
    <n v="479.88"/>
  </r>
  <r>
    <d v="2021-11-18T00:00:00"/>
    <x v="9"/>
    <x v="0"/>
    <s v="002720"/>
    <s v="Adaptador EMT 1&quot;, TOM HARDWARE"/>
    <s v="UNIDAD"/>
    <n v="50"/>
    <n v="28.63"/>
    <n v="1431.5"/>
  </r>
  <r>
    <d v="2021-11-18T00:00:00"/>
    <x v="9"/>
    <x v="0"/>
    <s v="002721"/>
    <s v="Adaptador EMT 2 ½&quot;, TOM HARDWARE"/>
    <s v="UNIDAD"/>
    <n v="22"/>
    <n v="91.33"/>
    <n v="2009.26"/>
  </r>
  <r>
    <d v="2021-11-18T00:00:00"/>
    <x v="9"/>
    <x v="0"/>
    <s v="002719"/>
    <s v="Adaptador EMT 3/4&quot;"/>
    <s v="UNIDAD"/>
    <n v="138"/>
    <n v="19.059999999999999"/>
    <n v="2630.2799999999997"/>
  </r>
  <r>
    <d v="2023-03-21T00:00:00"/>
    <x v="10"/>
    <x v="0"/>
    <s v="004684"/>
    <s v="Alambre # 14"/>
    <s v="ROLLO"/>
    <n v="13"/>
    <n v="14"/>
    <n v="182"/>
  </r>
  <r>
    <d v="2023-03-21T00:00:00"/>
    <x v="10"/>
    <x v="0"/>
    <s v="002498"/>
    <s v="Alambre THHN #10"/>
    <s v="ROLLO"/>
    <n v="7"/>
    <n v="6516.44"/>
    <n v="45615.079999999994"/>
  </r>
  <r>
    <d v="2023-03-21T00:00:00"/>
    <x v="10"/>
    <x v="0"/>
    <s v="002497"/>
    <s v="Alambre THHN #12 verde AWG-STD"/>
    <s v="ROLLO"/>
    <n v="5"/>
    <n v="6516.44"/>
    <n v="32582.199999999997"/>
  </r>
  <r>
    <d v="2023-03-21T00:00:00"/>
    <x v="10"/>
    <x v="0"/>
    <s v="003858"/>
    <s v="Alambre THHN No. 12 -AWG-STD"/>
    <s v="ROLLO"/>
    <n v="6"/>
    <n v="6516.44"/>
    <n v="39098.639999999999"/>
  </r>
  <r>
    <d v="2024-12-19T00:00:00"/>
    <x v="10"/>
    <x v="0"/>
    <s v="005909"/>
    <s v="Alambre THHN No. 12 Rojo Americano"/>
    <s v="PIE"/>
    <n v="500"/>
    <n v="18.88"/>
    <n v="9440"/>
  </r>
  <r>
    <d v="2024-12-19T00:00:00"/>
    <x v="10"/>
    <x v="0"/>
    <s v="005911"/>
    <s v="Alambre THHN No. 12 Verde Americano"/>
    <s v="PIE"/>
    <n v="500"/>
    <n v="18.88"/>
    <n v="9440"/>
  </r>
  <r>
    <d v="2022-09-20T00:00:00"/>
    <x v="8"/>
    <x v="3"/>
    <s v="003835"/>
    <s v="Angular 10 TAMSUEI CGM"/>
    <s v="UNIDAD"/>
    <n v="15"/>
    <n v="214.5"/>
    <n v="3217.5"/>
  </r>
  <r>
    <d v="2025-12-10T00:00:00"/>
    <x v="8"/>
    <x v="3"/>
    <s v="006597"/>
    <s v="Antorcha de soldadura INNOHEMA  "/>
    <s v="UNIDAD"/>
    <n v="3"/>
    <n v="3591.73"/>
    <n v="10775.19"/>
  </r>
  <r>
    <d v="2025-12-10T00:00:00"/>
    <x v="8"/>
    <x v="3"/>
    <s v="000982"/>
    <s v="Brazo hidraulico, fuerza de 2-3-4, apertura de 180 YALE  "/>
    <s v="UNIDAD"/>
    <n v="12"/>
    <n v="4052.3"/>
    <n v="48627.600000000006"/>
  </r>
  <r>
    <d v="2025-12-10T00:00:00"/>
    <x v="8"/>
    <x v="3"/>
    <s v="006591"/>
    <s v="Brazo hidraulico, para puerta estandar YALE  "/>
    <s v="UNIDAD"/>
    <n v="9"/>
    <n v="4052.3"/>
    <n v="36470.700000000004"/>
  </r>
  <r>
    <d v="2025-10-02T00:00:00"/>
    <x v="10"/>
    <x v="0"/>
    <s v="006341"/>
    <s v="Breaker Prow THQP 20A 1P Fino  "/>
    <s v="UNIDAD"/>
    <n v="6"/>
    <n v="54.28"/>
    <n v="325.68"/>
  </r>
  <r>
    <d v="2025-10-02T00:00:00"/>
    <x v="10"/>
    <x v="0"/>
    <s v="006342"/>
    <s v="Breaker Prow THQP 20A 1P Grueso  "/>
    <s v="UNIDAD"/>
    <n v="6"/>
    <n v="55.46"/>
    <n v="332.76"/>
  </r>
  <r>
    <d v="2025-12-11T00:00:00"/>
    <x v="11"/>
    <x v="0"/>
    <s v="006412"/>
    <s v="Bandeja de escritorio "/>
    <s v="UNIDAD"/>
    <n v="50"/>
    <n v="478.99"/>
    <n v="23949.5"/>
  </r>
  <r>
    <d v="2022-12-12T00:00:00"/>
    <x v="12"/>
    <x v="0"/>
    <s v="000424"/>
    <s v="Bandeja plástica para Pintar"/>
    <s v="UNIDAD"/>
    <n v="20"/>
    <n v="112.1"/>
    <n v="2242"/>
  </r>
  <r>
    <d v="2021-11-18T00:00:00"/>
    <x v="10"/>
    <x v="0"/>
    <s v="002650"/>
    <s v="Breaker grueso de 30 AMP, GE"/>
    <s v="UNIDAD"/>
    <n v="30"/>
    <n v="345.15"/>
    <n v="10354.5"/>
  </r>
  <r>
    <d v="2025-10-02T00:00:00"/>
    <x v="10"/>
    <x v="0"/>
    <s v="006353"/>
    <s v="Caja Breaker G.E  2-4 Circuito 40A 1PH  6353"/>
    <s v="UNIDAD"/>
    <n v="15"/>
    <n v="1794.78"/>
    <n v="26921.7"/>
  </r>
  <r>
    <d v="2021-11-18T00:00:00"/>
    <x v="10"/>
    <x v="0"/>
    <s v="002751"/>
    <s v="Caja de Breaker de 20 AMP"/>
    <s v="UNIDAD"/>
    <n v="32"/>
    <n v="1282.49"/>
    <n v="41039.68"/>
  </r>
  <r>
    <d v="2024-01-17T00:00:00"/>
    <x v="8"/>
    <x v="3"/>
    <s v="005049"/>
    <s v="Caja de ducto tipo (gusano) 12&quot; de ancho, 15 pies de largo Flex"/>
    <s v="UNIDAD"/>
    <n v="10"/>
    <n v="3720"/>
    <n v="37200"/>
  </r>
  <r>
    <d v="2025-12-10T00:00:00"/>
    <x v="4"/>
    <x v="1"/>
    <s v="006607"/>
    <s v="Caja de plafones USG PEBBLE  "/>
    <s v="CAJAS"/>
    <n v="84"/>
    <n v="7198"/>
    <n v="604632"/>
  </r>
  <r>
    <d v="2025-10-02T00:00:00"/>
    <x v="10"/>
    <x v="0"/>
    <s v="006426"/>
    <s v="Caja de registro 4x4 WATER PROFF"/>
    <s v="UNIDAD"/>
    <n v="20"/>
    <n v="218.3"/>
    <n v="4366"/>
  </r>
  <r>
    <d v="2023-07-10T00:00:00"/>
    <x v="10"/>
    <x v="0"/>
    <s v="005037"/>
    <s v="Caja de tomacorriente 2x4 de superfi, MASTER"/>
    <s v="UNIDAD"/>
    <n v="70"/>
    <n v="98.56"/>
    <n v="6899.2"/>
  </r>
  <r>
    <d v="2021-11-18T00:00:00"/>
    <x v="9"/>
    <x v="0"/>
    <s v="002652"/>
    <s v="Caja octagonal de metal reforzada, TOPAZ"/>
    <s v="UNIDAD"/>
    <n v="60"/>
    <n v="93.46"/>
    <n v="5607.5999999999995"/>
  </r>
  <r>
    <d v="2022-06-14T00:00:00"/>
    <x v="10"/>
    <x v="0"/>
    <s v="003808"/>
    <s v="Caja para Tomacorriente 2x4 para Superficie"/>
    <s v="UNIDAD"/>
    <n v="115"/>
    <n v="153.4"/>
    <n v="17641"/>
  </r>
  <r>
    <d v="2021-11-18T00:00:00"/>
    <x v="10"/>
    <x v="0"/>
    <s v="002649"/>
    <s v="Caja para tomacorriente 2x4&quot;, Tom Hardware"/>
    <s v="UNIDAD"/>
    <n v="55"/>
    <n v="59.68"/>
    <n v="3282.4"/>
  </r>
  <r>
    <d v="2021-11-18T00:00:00"/>
    <x v="9"/>
    <x v="0"/>
    <s v="002656"/>
    <s v="Canaleta de 1/2 (para introducir cable), KOPOS"/>
    <s v="UNIDAD"/>
    <n v="95"/>
    <n v="44.04"/>
    <n v="4183.8"/>
  </r>
  <r>
    <d v="2021-12-07T00:00:00"/>
    <x v="9"/>
    <x v="0"/>
    <s v="002709"/>
    <s v="Canaleta de 1/2 , DEXSON"/>
    <s v="UNIDAD"/>
    <n v="82"/>
    <n v="219.48"/>
    <n v="17997.36"/>
  </r>
  <r>
    <d v="2021-11-18T00:00:00"/>
    <x v="9"/>
    <x v="4"/>
    <s v="002644"/>
    <s v="Canaleta de 3 x1½, KOPOS"/>
    <s v="UNIDAD"/>
    <n v="5"/>
    <n v="254.88"/>
    <n v="1274.4000000000001"/>
  </r>
  <r>
    <d v="2021-11-18T00:00:00"/>
    <x v="9"/>
    <x v="0"/>
    <s v="002713"/>
    <s v="Canaleta de piso, KOPOS"/>
    <s v="UNIDAD"/>
    <n v="2"/>
    <n v="169.92"/>
    <n v="339.84"/>
  </r>
  <r>
    <d v="2025-10-02T00:00:00"/>
    <x v="10"/>
    <x v="0"/>
    <s v="006427"/>
    <s v="Capacitor de 10MFD 370V "/>
    <s v="UNIDAD"/>
    <n v="12"/>
    <n v="112.1"/>
    <n v="1345.1999999999998"/>
  </r>
  <r>
    <d v="2020-06-18T00:00:00"/>
    <x v="4"/>
    <x v="0"/>
    <s v="002036"/>
    <s v="Capacitores 15 uf."/>
    <s v="UNIDAD"/>
    <n v="4"/>
    <n v="159.30000000000001"/>
    <n v="637.20000000000005"/>
  </r>
  <r>
    <d v="2020-06-18T00:00:00"/>
    <x v="4"/>
    <x v="0"/>
    <s v="002035"/>
    <s v="Capacitores 35 uf."/>
    <s v="UNIDAD"/>
    <n v="9"/>
    <n v="165.2"/>
    <n v="1486.8"/>
  </r>
  <r>
    <d v="2025-10-02T00:00:00"/>
    <x v="10"/>
    <x v="0"/>
    <s v="006428"/>
    <s v="Capacitor de 40MFD 370V  "/>
    <s v="UNIDAD"/>
    <n v="20"/>
    <n v="207.68"/>
    <n v="4153.6000000000004"/>
  </r>
  <r>
    <d v="2025-10-02T00:00:00"/>
    <x v="10"/>
    <x v="0"/>
    <s v="006429"/>
    <s v="Capacitor de 50 MFD  "/>
    <s v="UNIDAD"/>
    <n v="19"/>
    <n v="311.52"/>
    <n v="5918.8799999999992"/>
  </r>
  <r>
    <d v="2020-12-29T00:00:00"/>
    <x v="10"/>
    <x v="0"/>
    <s v="001583"/>
    <s v="Capilar 0.31 (pies)"/>
    <s v="UNIDAD"/>
    <n v="5"/>
    <n v="1180"/>
    <n v="5900"/>
  </r>
  <r>
    <d v="2025-12-10T00:00:00"/>
    <x v="8"/>
    <x v="3"/>
    <s v="006590"/>
    <s v="Cierra Puertas 66 lbs. Toledo"/>
    <s v="UNIDAD"/>
    <n v="12"/>
    <n v="2702.82"/>
    <n v="32433.840000000004"/>
  </r>
  <r>
    <d v="2025-12-10T00:00:00"/>
    <x v="4"/>
    <x v="1"/>
    <s v="000997"/>
    <s v="Careta para soldar TRUPER  "/>
    <s v="UNIDAD"/>
    <n v="2"/>
    <n v="451.55"/>
    <n v="903.1"/>
  </r>
  <r>
    <d v="2025-12-10T00:00:00"/>
    <x v="8"/>
    <x v="3"/>
    <s v="006601"/>
    <s v="Cincel acero Carbona TOTAL  "/>
    <s v="UNIDAD"/>
    <n v="5"/>
    <n v="317.37"/>
    <n v="1586.85"/>
  </r>
  <r>
    <d v="2025-12-10T00:00:00"/>
    <x v="8"/>
    <x v="3"/>
    <s v="006602"/>
    <s v="Cincel TRUPER  "/>
    <s v="UNIDAD"/>
    <n v="5"/>
    <n v="325.11"/>
    <n v="1625.5500000000002"/>
  </r>
  <r>
    <d v="2024-03-22T00:00:00"/>
    <x v="9"/>
    <x v="5"/>
    <s v="005108"/>
    <s v="Cinta de malla blanca de fibra 300, para sheet-rock"/>
    <s v="UNIDAD"/>
    <n v="5"/>
    <n v="433.06"/>
    <n v="2165.3000000000002"/>
  </r>
  <r>
    <d v="2024-01-17T00:00:00"/>
    <x v="9"/>
    <x v="5"/>
    <s v="005031"/>
    <s v="Cinta duty gris de 3¨, marca Everwell"/>
    <s v="UNIDAD"/>
    <n v="1"/>
    <n v="258"/>
    <n v="258"/>
  </r>
  <r>
    <d v="2024-01-17T00:00:00"/>
    <x v="9"/>
    <x v="5"/>
    <s v="005032"/>
    <s v="Cinta metálica gris  Excel"/>
    <s v="UNIDAD"/>
    <n v="15"/>
    <n v="552"/>
    <n v="8280"/>
  </r>
  <r>
    <d v="2025-12-10T00:00:00"/>
    <x v="8"/>
    <x v="3"/>
    <s v="006589"/>
    <s v="CIZALLA de 18&quot; TOTAL"/>
    <s v="UNIDAD"/>
    <n v="2"/>
    <n v="943.09"/>
    <n v="1886.18"/>
  </r>
  <r>
    <d v="2023-04-05T00:00:00"/>
    <x v="8"/>
    <x v="3"/>
    <s v="004783"/>
    <s v="Clavos F10 GENERICO"/>
    <s v="CAJA"/>
    <n v="10"/>
    <n v="259.60000000000002"/>
    <n v="2596"/>
  </r>
  <r>
    <d v="2023-04-05T00:00:00"/>
    <x v="8"/>
    <x v="3"/>
    <s v="004782"/>
    <s v="Clavos F15 GENERICO"/>
    <s v="CAJA"/>
    <n v="10"/>
    <n v="239.99"/>
    <n v="2399.9"/>
  </r>
  <r>
    <d v="2021-09-03T00:00:00"/>
    <x v="8"/>
    <x v="3"/>
    <s v="002537"/>
    <s v="Clavos F25 GENERICO"/>
    <s v="CAJA"/>
    <n v="5"/>
    <n v="359.9"/>
    <n v="1799.5"/>
  </r>
  <r>
    <d v="2023-04-05T00:00:00"/>
    <x v="8"/>
    <x v="3"/>
    <s v="002341"/>
    <s v="Clavos F30 GENERICO"/>
    <s v="CAJA"/>
    <n v="10"/>
    <n v="444"/>
    <n v="4440"/>
  </r>
  <r>
    <d v="2023-04-05T00:00:00"/>
    <x v="8"/>
    <x v="3"/>
    <s v="002536"/>
    <s v="Clavos F40"/>
    <s v="CAJA"/>
    <n v="16"/>
    <n v="576"/>
    <n v="9216"/>
  </r>
  <r>
    <d v="2024-12-19T00:00:00"/>
    <x v="8"/>
    <x v="3"/>
    <s v="005904"/>
    <s v="Clavo de yeso 1 1/4¨con arandela de 2mm, Genérico."/>
    <s v="CAJA"/>
    <n v="10"/>
    <n v="892.08"/>
    <n v="8920.8000000000011"/>
  </r>
  <r>
    <d v="2024-01-17T00:00:00"/>
    <x v="2"/>
    <x v="0"/>
    <s v="001588"/>
    <s v="Cleaner X-12"/>
    <s v="GALON"/>
    <n v="10"/>
    <n v="300"/>
    <n v="3000"/>
  </r>
  <r>
    <d v="2024-01-17T00:00:00"/>
    <x v="4"/>
    <x v="1"/>
    <s v="005038"/>
    <s v="Codo de 1/2 de cobre Genérico"/>
    <s v="UNIDAD"/>
    <n v="40"/>
    <n v="36"/>
    <n v="1440"/>
  </r>
  <r>
    <d v="2024-01-17T00:00:00"/>
    <x v="4"/>
    <x v="1"/>
    <s v="005037"/>
    <s v="Codo de 5/8 de cobre Genérico"/>
    <s v="UNIDAD"/>
    <n v="40"/>
    <n v="43.19"/>
    <n v="1727.6"/>
  </r>
  <r>
    <d v="2024-01-17T00:00:00"/>
    <x v="4"/>
    <x v="1"/>
    <s v="005036"/>
    <s v="Codo de 7/8 de cobre Genérico"/>
    <s v="UNIDAD"/>
    <n v="40"/>
    <n v="89.98"/>
    <n v="3599.2000000000003"/>
  </r>
  <r>
    <d v="2021-09-20T00:00:00"/>
    <x v="7"/>
    <x v="3"/>
    <s v="002554"/>
    <s v="Cola amarilla"/>
    <s v="GALON"/>
    <n v="4"/>
    <n v="1050"/>
    <n v="4200"/>
  </r>
  <r>
    <d v="2021-09-20T00:00:00"/>
    <x v="7"/>
    <x v="2"/>
    <s v="002558"/>
    <s v="Cola auretano"/>
    <s v="GALON"/>
    <n v="2"/>
    <n v="3640.3"/>
    <n v="7280.6"/>
  </r>
  <r>
    <d v="2025-12-10T00:00:00"/>
    <x v="9"/>
    <x v="5"/>
    <s v="006600"/>
    <s v="Colador de plastico para pscina PENTAIR  "/>
    <s v="UNIDAD"/>
    <n v="4"/>
    <n v="4515.47"/>
    <n v="18061.88"/>
  </r>
  <r>
    <d v="2017-04-28T00:00:00"/>
    <x v="8"/>
    <x v="6"/>
    <s v="001506"/>
    <s v="Conectores de empalme para alambre #4"/>
    <s v="UNIDAD"/>
    <n v="20"/>
    <n v="224.2"/>
    <n v="4484"/>
  </r>
  <r>
    <d v="2021-10-21T00:00:00"/>
    <x v="8"/>
    <x v="3"/>
    <s v="002578"/>
    <s v="Conectores Liquid tight tipo recto, plástico, diametro 1&quot;, negro o gris oscuro."/>
    <s v="UNIDAD"/>
    <n v="17"/>
    <n v="106.2"/>
    <n v="1805.4"/>
  </r>
  <r>
    <d v="2021-10-21T00:00:00"/>
    <x v="8"/>
    <x v="3"/>
    <s v="002577"/>
    <s v="Conectores Liquid tight tipo recto, plástico, diametro 1/2&quot;, negro o gris oscuro."/>
    <s v="UNIDAD"/>
    <n v="11"/>
    <n v="59"/>
    <n v="649"/>
  </r>
  <r>
    <d v="2021-10-21T00:00:00"/>
    <x v="8"/>
    <x v="3"/>
    <s v="002576"/>
    <s v="Conectores Liquid tight tipo recto, plástico, diametro 1½&quot;, negro o gris oscuro."/>
    <s v="UNIDAD"/>
    <n v="15"/>
    <n v="253.7"/>
    <n v="3805.5"/>
  </r>
  <r>
    <d v="2024-01-17T00:00:00"/>
    <x v="8"/>
    <x v="4"/>
    <s v="005039"/>
    <s v="Copling de 1/2 de cobre Genérico"/>
    <s v="UNIDAD"/>
    <n v="40"/>
    <n v="21.59"/>
    <n v="863.6"/>
  </r>
  <r>
    <d v="2024-01-17T00:00:00"/>
    <x v="8"/>
    <x v="4"/>
    <s v="005041"/>
    <s v="Copling de 5/8 de cobre Genérico"/>
    <s v="UNIDAD"/>
    <n v="40"/>
    <n v="30"/>
    <n v="1200"/>
  </r>
  <r>
    <d v="2024-01-17T00:00:00"/>
    <x v="8"/>
    <x v="4"/>
    <s v="005040"/>
    <s v="Copling de 7/8 de cobre Genérico"/>
    <s v="UNIDAD"/>
    <n v="40"/>
    <n v="62.39"/>
    <n v="2495.6"/>
  </r>
  <r>
    <d v="2022-09-20T00:00:00"/>
    <x v="8"/>
    <x v="3"/>
    <s v="003832"/>
    <s v="CROSSTEE 2 TAMSUEI CGM"/>
    <s v="UNIDAD"/>
    <n v="380"/>
    <n v="55.9"/>
    <n v="21242"/>
  </r>
  <r>
    <d v="2022-09-20T00:00:00"/>
    <x v="8"/>
    <x v="3"/>
    <s v="003833"/>
    <s v="CROSSTEE 4 TAMSUEI CGM"/>
    <s v="UNIDAD"/>
    <n v="380"/>
    <n v="98.8"/>
    <n v="37544"/>
  </r>
  <r>
    <d v="2025-12-10T00:00:00"/>
    <x v="7"/>
    <x v="2"/>
    <s v="006594"/>
    <s v="Cubeta de masilla CANO  "/>
    <s v="UNIDAD"/>
    <n v="12"/>
    <n v="2315.7800000000002"/>
    <n v="27789.360000000001"/>
  </r>
  <r>
    <d v="2022-12-12T00:00:00"/>
    <x v="10"/>
    <x v="0"/>
    <s v="004271"/>
    <s v="Curva de PVC eléctrico de 1/20 GENERICO"/>
    <s v="UNIDAD"/>
    <n v="5"/>
    <n v="12.98"/>
    <n v="64.900000000000006"/>
  </r>
  <r>
    <d v="2021-10-21T00:00:00"/>
    <x v="8"/>
    <x v="3"/>
    <s v="002579"/>
    <s v="Curva Liquid tight, diametro 1&quot;."/>
    <s v="UNIDAD"/>
    <n v="2"/>
    <n v="135.69999999999999"/>
    <n v="271.39999999999998"/>
  </r>
  <r>
    <d v="2021-10-21T00:00:00"/>
    <x v="8"/>
    <x v="3"/>
    <s v="002580"/>
    <s v="Curva Liquid tight, diametro 1/2&quot;."/>
    <s v="UNIDAD"/>
    <n v="2"/>
    <n v="59"/>
    <n v="118"/>
  </r>
  <r>
    <d v="2025-12-23T00:00:00"/>
    <x v="9"/>
    <x v="4"/>
    <s v="006672"/>
    <s v="Detector De Humo Automatico Marca: ARIZA"/>
    <s v="UNIDAD"/>
    <n v="168"/>
    <n v="1770"/>
    <n v="297360"/>
  </r>
  <r>
    <d v="2025-12-23T00:00:00"/>
    <x v="9"/>
    <x v="4"/>
    <s v="006673"/>
    <s v="Sirena de Emergencia Marca: SNTOOM"/>
    <s v="UNIDAD"/>
    <n v="5"/>
    <n v="10620"/>
    <n v="53100"/>
  </r>
  <r>
    <d v="2025-12-23T00:00:00"/>
    <x v="9"/>
    <x v="4"/>
    <s v="006674"/>
    <s v="Pulsador de Emergencia Manual Marca: SAFETYLIFE"/>
    <s v="UNIDAD"/>
    <n v="4"/>
    <n v="5310"/>
    <n v="21240"/>
  </r>
  <r>
    <d v="2023-04-05T00:00:00"/>
    <x v="10"/>
    <x v="0"/>
    <s v="004766"/>
    <s v="Disco de corte 42/2, marca Dewalt"/>
    <s v="UNIDAD"/>
    <n v="70"/>
    <n v="155.25"/>
    <n v="10867.5"/>
  </r>
  <r>
    <d v="2021-09-08T00:00:00"/>
    <x v="8"/>
    <x v="3"/>
    <s v="002548"/>
    <s v="Disco de corte de 8¨"/>
    <s v="UNIDAD"/>
    <n v="8"/>
    <n v="973.5"/>
    <n v="7788"/>
  </r>
  <r>
    <d v="2023-04-05T00:00:00"/>
    <x v="10"/>
    <x v="0"/>
    <s v="004751"/>
    <s v="Disco de Pulidora 100  NORTON"/>
    <s v="UNIDAD"/>
    <n v="300"/>
    <n v="72"/>
    <n v="21600"/>
  </r>
  <r>
    <d v="2023-04-05T00:00:00"/>
    <x v="10"/>
    <x v="0"/>
    <s v="004750"/>
    <s v="Disco de Pulidora 120  NORTON"/>
    <s v="UNIDAD"/>
    <n v="300"/>
    <n v="72"/>
    <n v="21600"/>
  </r>
  <r>
    <d v="2023-04-05T00:00:00"/>
    <x v="10"/>
    <x v="0"/>
    <s v="004753"/>
    <s v="Disco de Pulidora 60  NORTON"/>
    <s v="UNIDAD"/>
    <n v="300"/>
    <n v="72"/>
    <n v="21600"/>
  </r>
  <r>
    <d v="2023-04-05T00:00:00"/>
    <x v="10"/>
    <x v="0"/>
    <s v="004752"/>
    <s v="Disco de Pulidora 80  NORTON"/>
    <s v="UNIDAD"/>
    <n v="300"/>
    <n v="72"/>
    <n v="21600"/>
  </r>
  <r>
    <d v="2024-12-19T00:00:00"/>
    <x v="8"/>
    <x v="3"/>
    <s v="005903"/>
    <s v="Durmiente de 2 1/2¨x10¨ Cal. 25, Genérico."/>
    <s v="UNIDAD"/>
    <n v="34"/>
    <n v="191.05"/>
    <n v="6495.7000000000007"/>
  </r>
  <r>
    <d v="2024-12-19T00:00:00"/>
    <x v="8"/>
    <x v="3"/>
    <s v="005897"/>
    <s v="Esquineros de sheetrock metálico 1 1/4¨x1 1/4¨-10¨, Genérico."/>
    <s v="UNIDAD"/>
    <n v="49"/>
    <n v="151.33000000000001"/>
    <n v="7415.170000000001"/>
  </r>
  <r>
    <d v="2017-04-25T00:00:00"/>
    <x v="10"/>
    <x v="0"/>
    <s v="000831"/>
    <s v="Fan Motor de 1/6 HP a 220V 1075 RPM 1 eje"/>
    <s v="UNIDAD"/>
    <n v="7"/>
    <n v="2945"/>
    <n v="20615"/>
  </r>
  <r>
    <d v="2019-07-15T00:00:00"/>
    <x v="10"/>
    <x v="0"/>
    <s v="000826"/>
    <s v="Fan motor de 1/8 de doble eje, 220V a 1350 a 1500RPM"/>
    <s v="UNIDAD"/>
    <n v="3"/>
    <n v="4248"/>
    <n v="12744"/>
  </r>
  <r>
    <d v="2020-12-29T00:00:00"/>
    <x v="10"/>
    <x v="0"/>
    <s v="001582"/>
    <s v="Fan ralay "/>
    <s v="UNIDAD"/>
    <n v="8"/>
    <n v="349.99"/>
    <n v="2799.92"/>
  </r>
  <r>
    <d v="2024-01-17T00:00:00"/>
    <x v="4"/>
    <x v="0"/>
    <s v="005054"/>
    <s v="Filtro de linea 163 para aires acond. Absor"/>
    <s v="UNIDAD"/>
    <n v="15"/>
    <n v="354"/>
    <n v="5310"/>
  </r>
  <r>
    <d v="2024-01-17T00:00:00"/>
    <x v="4"/>
    <x v="0"/>
    <s v="005055"/>
    <s v="Filtro de linea 415 para aires acond. Everwell"/>
    <s v="UNIDAD"/>
    <n v="15"/>
    <n v="1917.54"/>
    <n v="28763.1"/>
  </r>
  <r>
    <d v="2024-01-17T00:00:00"/>
    <x v="4"/>
    <x v="0"/>
    <s v="005047"/>
    <s v="Filtro de linea para nevera, 25 gramo Excel"/>
    <s v="UNIDAD"/>
    <n v="30"/>
    <n v="101.99"/>
    <n v="3059.7"/>
  </r>
  <r>
    <d v="2021-09-20T00:00:00"/>
    <x v="7"/>
    <x v="2"/>
    <s v="002556"/>
    <s v="Flex Rex"/>
    <s v="GALON"/>
    <n v="3"/>
    <n v="961.66"/>
    <n v="2884.98"/>
  </r>
  <r>
    <d v="2022-09-20T00:00:00"/>
    <x v="8"/>
    <x v="4"/>
    <s v="003834"/>
    <s v="Fulminante verde cal 22 Americano"/>
    <s v="UNIDAD"/>
    <n v="300"/>
    <n v="336.3"/>
    <n v="100890"/>
  </r>
  <r>
    <d v="2024-12-19T00:00:00"/>
    <x v="8"/>
    <x v="3"/>
    <s v="005895"/>
    <s v="Fulminante cal22 Ref. 22SGNDL3, Americano"/>
    <s v="UNIDAD"/>
    <n v="10"/>
    <n v="933.49"/>
    <n v="9334.9"/>
  </r>
  <r>
    <d v="2019-07-15T00:00:00"/>
    <x v="8"/>
    <x v="6"/>
    <s v="001569"/>
    <s v="Fundente de plata 4pnz."/>
    <s v="UNIDAD"/>
    <n v="5"/>
    <n v="265.5"/>
    <n v="1327.5"/>
  </r>
  <r>
    <d v="2024-12-17T00:00:00"/>
    <x v="7"/>
    <x v="3"/>
    <s v="005871"/>
    <s v="Impermeabilizante (cubeta) CANO"/>
    <s v="UNIDAD"/>
    <n v="5"/>
    <n v="6018"/>
    <n v="30090"/>
  </r>
  <r>
    <d v="2022-06-14T00:00:00"/>
    <x v="10"/>
    <x v="0"/>
    <s v="004273"/>
    <s v="Interruptor doble LEVITON"/>
    <s v="UNIDAD"/>
    <n v="158"/>
    <n v="197.06"/>
    <n v="31135.48"/>
  </r>
  <r>
    <d v="2022-06-14T00:00:00"/>
    <x v="10"/>
    <x v="0"/>
    <s v="003805"/>
    <s v="Interruptor sencillo KOLNY"/>
    <s v="UNIDAD"/>
    <n v="44"/>
    <n v="128.86000000000001"/>
    <n v="5669.84"/>
  </r>
  <r>
    <d v="2024-12-19T00:00:00"/>
    <x v="10"/>
    <x v="0"/>
    <s v="005899"/>
    <s v="Interruptor sencillo Nobille BTC"/>
    <s v="UNIDAD"/>
    <n v="147"/>
    <n v="258.98"/>
    <n v="38070.060000000005"/>
  </r>
  <r>
    <d v="2024-12-19T00:00:00"/>
    <x v="10"/>
    <x v="0"/>
    <s v="005901"/>
    <s v="Interruptor Triple Nobile BTC"/>
    <s v="UNIDAD"/>
    <n v="110"/>
    <n v="622.98"/>
    <n v="68527.8"/>
  </r>
  <r>
    <d v="2021-09-20T00:00:00"/>
    <x v="7"/>
    <x v="2"/>
    <s v="002555"/>
    <s v="Laca blanca automotriz "/>
    <s v="GALON"/>
    <n v="23"/>
    <n v="1805.4"/>
    <n v="41524.200000000004"/>
  </r>
  <r>
    <d v="2025-10-28T00:00:00"/>
    <x v="10"/>
    <x v="0"/>
    <s v="006435"/>
    <s v="Lampara 2x4 Empotrable 72W 6000K  "/>
    <s v="UNIDAD"/>
    <n v="30"/>
    <n v="2596"/>
    <n v="77880"/>
  </r>
  <r>
    <d v="2025-10-28T00:00:00"/>
    <x v="10"/>
    <x v="0"/>
    <s v="006436"/>
    <s v="Emp. Fija reces Blanca (Lampara) "/>
    <s v="UNIDAD"/>
    <n v="120"/>
    <n v="259.36"/>
    <n v="31123.200000000001"/>
  </r>
  <r>
    <d v="2021-11-18T00:00:00"/>
    <x v="10"/>
    <x v="0"/>
    <s v="002718"/>
    <s v="Lampara colgante LINEAL"/>
    <s v="UNIDAD"/>
    <n v="3"/>
    <n v="2835.54"/>
    <n v="8506.619999999999"/>
  </r>
  <r>
    <d v="2023-04-05T00:00:00"/>
    <x v="10"/>
    <x v="0"/>
    <s v="004815"/>
    <s v="Lámpara D/plafón 2x4, lux blanca empotrable, marca GENERICA"/>
    <s v="UNIDAD"/>
    <n v="6"/>
    <n v="6461.99"/>
    <n v="38771.94"/>
  </r>
  <r>
    <d v="2024-12-19T00:00:00"/>
    <x v="10"/>
    <x v="0"/>
    <s v="005896"/>
    <s v="Lámpara Led tipo Panel 2x2, 45-48W  CHINO"/>
    <s v="UNIDAD"/>
    <n v="50"/>
    <n v="2149"/>
    <n v="107450"/>
  </r>
  <r>
    <d v="2025-06-25T00:00:00"/>
    <x v="10"/>
    <x v="0"/>
    <s v="006124"/>
    <s v="Lampara  LED Tipo Cobra, marca JAT 6124"/>
    <s v="UNIDAD"/>
    <n v="1818"/>
    <n v="2419"/>
    <n v="4397742"/>
  </r>
  <r>
    <d v="2025-12-10T00:00:00"/>
    <x v="8"/>
    <x v="3"/>
    <s v="006609"/>
    <s v="Lima TRUPER  "/>
    <s v="UNIDAD"/>
    <n v="10"/>
    <n v="341.02"/>
    <n v="3410.2"/>
  </r>
  <r>
    <d v="2025-12-10T00:00:00"/>
    <x v="8"/>
    <x v="3"/>
    <s v="006608"/>
    <s v="Llana 11x5 BEST VALUE  "/>
    <s v="UNIDAD"/>
    <n v="2"/>
    <n v="304.44"/>
    <n v="608.88"/>
  </r>
  <r>
    <d v="2025-10-02T00:00:00"/>
    <x v="10"/>
    <x v="0"/>
    <s v="006344"/>
    <s v="Panel Led PROW  2X2&quot; 36W 6500K "/>
    <s v="UNIDAD"/>
    <n v="200"/>
    <n v="1063.18"/>
    <n v="212636"/>
  </r>
  <r>
    <d v="2025-10-02T00:00:00"/>
    <x v="10"/>
    <x v="0"/>
    <s v="006345"/>
    <s v="Panel Led Wellmax  EMPOTRABLE Redonda 18W 6500K  "/>
    <s v="UNIDAD"/>
    <n v="15"/>
    <n v="173.46"/>
    <n v="2601.9"/>
  </r>
  <r>
    <d v="2025-12-10T00:00:00"/>
    <x v="9"/>
    <x v="5"/>
    <s v="006603"/>
    <s v="Plato de pulidora TRUPER  "/>
    <s v="UNIDAD"/>
    <n v="5"/>
    <n v="193.52"/>
    <n v="967.6"/>
  </r>
  <r>
    <d v="2023-03-21T00:00:00"/>
    <x v="10"/>
    <x v="0"/>
    <s v="004642"/>
    <s v="Lampara tipo panel, luz blanca  ELITE"/>
    <s v="UNIDAD"/>
    <n v="10"/>
    <n v="1298"/>
    <n v="12980"/>
  </r>
  <r>
    <d v="2025-12-23T00:00:00"/>
    <x v="10"/>
    <x v="0"/>
    <s v="0006668"/>
    <s v="Lamparas De Emergencia Marca PROW INLEC"/>
    <s v="UNIDAD"/>
    <n v="60"/>
    <n v="3540"/>
    <n v="212400"/>
  </r>
  <r>
    <d v="2023-08-14T00:00:00"/>
    <x v="7"/>
    <x v="3"/>
    <s v="002060"/>
    <s v="Limpiador de Muebles de 12 oz."/>
    <s v="UNIDAD"/>
    <n v="13"/>
    <n v="519.14"/>
    <n v="6748.82"/>
  </r>
  <r>
    <d v="2023-07-28T00:00:00"/>
    <x v="9"/>
    <x v="4"/>
    <s v="005057"/>
    <s v="Llavín Pv L LIPUVE"/>
    <s v="UNIDAD"/>
    <n v="3"/>
    <n v="4006.1"/>
    <n v="12018.3"/>
  </r>
  <r>
    <d v="2023-03-21T00:00:00"/>
    <x v="8"/>
    <x v="3"/>
    <s v="004849"/>
    <s v="Llavin tubular, marca Genérica"/>
    <s v="UNIDAD"/>
    <n v="60"/>
    <n v="1551.7"/>
    <n v="93102"/>
  </r>
  <r>
    <d v="2023-03-22T00:00:00"/>
    <x v="8"/>
    <x v="3"/>
    <s v="004851"/>
    <s v="Llavines para puertas de cristal, marca Genérica"/>
    <s v="UNIDAD"/>
    <n v="6"/>
    <n v="3147.06"/>
    <n v="18882.36"/>
  </r>
  <r>
    <d v="2022-06-14T00:00:00"/>
    <x v="10"/>
    <x v="0"/>
    <s v="003511"/>
    <s v="LV Tapa plástica, toma corriente, salida doble para salida UPS, 2¨x4¨, color naranja, Genérica"/>
    <s v="UNIDAD"/>
    <n v="27"/>
    <n v="110.92"/>
    <n v="2994.84"/>
  </r>
  <r>
    <d v="2022-06-14T00:00:00"/>
    <x v="10"/>
    <x v="0"/>
    <s v="003515"/>
    <s v="LV Tapa plástica, toma corriente, salida doble, para salida CDE. 2¨x4¨, blanca, marca Genérica"/>
    <s v="UNIDAD"/>
    <n v="230"/>
    <n v="126.26"/>
    <n v="29039.800000000003"/>
  </r>
  <r>
    <d v="2025-12-10T00:00:00"/>
    <x v="8"/>
    <x v="3"/>
    <s v="006605"/>
    <s v="Machete JABALI FRANCO  "/>
    <s v="UNIDAD"/>
    <n v="10"/>
    <n v="211.58"/>
    <n v="2115.8000000000002"/>
  </r>
  <r>
    <d v="2024-01-17T00:00:00"/>
    <x v="13"/>
    <x v="2"/>
    <s v="000469"/>
    <s v="Mapp gas Genérico"/>
    <s v="UNIDAD"/>
    <n v="31"/>
    <n v="390"/>
    <n v="12090"/>
  </r>
  <r>
    <d v="2022-05-13T00:00:00"/>
    <x v="7"/>
    <x v="3"/>
    <s v="002524"/>
    <s v="Masilla automotriz"/>
    <s v="UNIDAD"/>
    <n v="10"/>
    <n v="2157.04"/>
    <n v="21570.400000000001"/>
  </r>
  <r>
    <d v="2024-12-19T00:00:00"/>
    <x v="7"/>
    <x v="2"/>
    <s v="005886"/>
    <s v="Masilla para Sheetro multiusos SUPERMASTICK en cubeta (5GL-61.71.LBl"/>
    <s v="UNIDAD"/>
    <n v="3"/>
    <n v="2209.9"/>
    <n v="6629.7000000000007"/>
  </r>
  <r>
    <d v="2025-12-10T00:00:00"/>
    <x v="7"/>
    <x v="3"/>
    <s v="006595"/>
    <s v="Masilla Poliuretano negro QUILOSA  "/>
    <s v="UNIDAD"/>
    <n v="1"/>
    <n v="456.7"/>
    <n v="456.7"/>
  </r>
  <r>
    <d v="2025-12-10T00:00:00"/>
    <x v="8"/>
    <x v="3"/>
    <s v="006599"/>
    <s v="Marco de Segueta TOTAL "/>
    <s v="UNIDAD"/>
    <n v="2"/>
    <n v="205.13"/>
    <n v="410.26"/>
  </r>
  <r>
    <d v="2021-09-03T00:00:00"/>
    <x v="8"/>
    <x v="3"/>
    <s v="002540"/>
    <s v="Mecha 1/2¨, de paleta plana"/>
    <s v="UNIDAD"/>
    <n v="5"/>
    <n v="129.80000000000001"/>
    <n v="649"/>
  </r>
  <r>
    <d v="2021-09-03T00:00:00"/>
    <x v="8"/>
    <x v="3"/>
    <s v="002538"/>
    <s v="Mecha 3/16, para metal"/>
    <s v="UNIDAD"/>
    <n v="2"/>
    <n v="106.2"/>
    <n v="212.4"/>
  </r>
  <r>
    <d v="2021-09-03T00:00:00"/>
    <x v="8"/>
    <x v="3"/>
    <s v="002539"/>
    <s v="Mecha 3/8¨, de paleta plana"/>
    <s v="UNIDAD"/>
    <n v="7"/>
    <n v="120.36"/>
    <n v="842.52"/>
  </r>
  <r>
    <d v="2021-09-03T00:00:00"/>
    <x v="8"/>
    <x v="3"/>
    <s v="002544"/>
    <s v="Mecha de 1/2"/>
    <s v="UNIDAD"/>
    <n v="5"/>
    <n v="359.9"/>
    <n v="1799.5"/>
  </r>
  <r>
    <d v="2021-09-03T00:00:00"/>
    <x v="8"/>
    <x v="3"/>
    <s v="002546"/>
    <s v="Mecha de 3/4"/>
    <s v="UNIDAD"/>
    <n v="5"/>
    <n v="318.60000000000002"/>
    <n v="1593"/>
  </r>
  <r>
    <d v="2021-09-03T00:00:00"/>
    <x v="8"/>
    <x v="3"/>
    <s v="002543"/>
    <s v="Mecha de 3/8"/>
    <s v="UNIDAD"/>
    <n v="5"/>
    <n v="230.1"/>
    <n v="1150.5"/>
  </r>
  <r>
    <d v="1918-02-25T00:00:00"/>
    <x v="9"/>
    <x v="5"/>
    <s v="006631"/>
    <s v="Mezcladora"/>
    <s v="UNIDAD"/>
    <n v="2"/>
    <n v="2282.25"/>
    <n v="4564.5"/>
  </r>
  <r>
    <d v="2024-01-17T00:00:00"/>
    <x v="10"/>
    <x v="0"/>
    <s v="005051"/>
    <s v="Overload 1 HP para aires acond. Genérico"/>
    <s v="UNIDAD"/>
    <n v="30"/>
    <n v="81.59"/>
    <n v="2447.7000000000003"/>
  </r>
  <r>
    <d v="2024-01-17T00:00:00"/>
    <x v="10"/>
    <x v="0"/>
    <s v="005053"/>
    <s v="Overload 1/12  HP para neveras Genérico"/>
    <s v="UNIDAD"/>
    <n v="30"/>
    <n v="102.68"/>
    <n v="3080.4"/>
  </r>
  <r>
    <d v="2024-01-17T00:00:00"/>
    <x v="10"/>
    <x v="0"/>
    <s v="005052"/>
    <s v="Overload 1/6 HP para neveras Genérico"/>
    <s v="UNIDAD"/>
    <n v="30"/>
    <n v="46.8"/>
    <n v="1404"/>
  </r>
  <r>
    <d v="2025-10-02T00:00:00"/>
    <x v="10"/>
    <x v="0"/>
    <s v="006340"/>
    <s v="Extension Electrica Prow Pwe-C9 25FT Naranja "/>
    <s v="UNIDAD"/>
    <n v="31"/>
    <n v="250.16"/>
    <n v="7754.96"/>
  </r>
  <r>
    <d v="2022-06-14T00:00:00"/>
    <x v="10"/>
    <x v="0"/>
    <s v="003807"/>
    <s v="Panel Led circular 3w (Ojo de buey de 3&quot;), LOWELL"/>
    <s v="UNIDAD"/>
    <n v="40"/>
    <n v="3693.87"/>
    <n v="147754.79999999999"/>
  </r>
  <r>
    <d v="2024-12-19T00:00:00"/>
    <x v="8"/>
    <x v="3"/>
    <s v="005909"/>
    <s v="Parales 2¨1/2x10 Cal.25, Genérica."/>
    <s v="UNIDAD"/>
    <n v="120"/>
    <n v="354"/>
    <n v="42480"/>
  </r>
  <r>
    <d v="2025-12-10T00:00:00"/>
    <x v="8"/>
    <x v="3"/>
    <s v="006614"/>
    <s v="Perfiles de aluminio N/A  "/>
    <s v="UNIDAD"/>
    <n v="12"/>
    <n v="2360"/>
    <n v="28320"/>
  </r>
  <r>
    <d v="2025-07-15T00:00:00"/>
    <x v="7"/>
    <x v="3"/>
    <s v="006157"/>
    <s v="Pintura de Cancha Blanca  CANO"/>
    <s v="UNIDAD"/>
    <n v="10"/>
    <n v="1475"/>
    <n v="14750"/>
  </r>
  <r>
    <d v="2025-07-15T00:00:00"/>
    <x v="7"/>
    <x v="3"/>
    <s v="006158"/>
    <s v="Pintura de Cancha Roja CANO"/>
    <s v="UNIDAD"/>
    <n v="13"/>
    <n v="1475"/>
    <n v="19175"/>
  </r>
  <r>
    <d v="2024-01-17T00:00:00"/>
    <x v="7"/>
    <x v="2"/>
    <s v="005030"/>
    <s v="Plancha poliuretano (para hacer ducto) Genérico"/>
    <s v="UNIDAD"/>
    <n v="5"/>
    <n v="4560"/>
    <n v="22800"/>
  </r>
  <r>
    <d v="2021-09-03T00:00:00"/>
    <x v="8"/>
    <x v="3"/>
    <s v="002542"/>
    <s v="Punta  de tria #2"/>
    <s v="UNIDAD"/>
    <n v="7"/>
    <n v="70.8"/>
    <n v="495.59999999999997"/>
  </r>
  <r>
    <d v="2021-09-03T00:00:00"/>
    <x v="8"/>
    <x v="3"/>
    <s v="002541"/>
    <s v="Punta estria #2"/>
    <s v="UNIDAD"/>
    <n v="10"/>
    <n v="70.8"/>
    <n v="708"/>
  </r>
  <r>
    <d v="2021-11-18T00:00:00"/>
    <x v="9"/>
    <x v="0"/>
    <s v="002653"/>
    <s v="Registro 12x12x4&quot;, Tom Hardware"/>
    <s v="UNIDAD"/>
    <n v="2"/>
    <n v="841.01"/>
    <n v="1682.02"/>
  </r>
  <r>
    <d v="2021-11-18T00:00:00"/>
    <x v="9"/>
    <x v="4"/>
    <s v="002645"/>
    <s v="Registro 4x4x2&quot;, Tom Hardware"/>
    <s v="UNIDAD"/>
    <n v="18"/>
    <n v="74.48"/>
    <n v="1340.64"/>
  </r>
  <r>
    <d v="2021-11-18T00:00:00"/>
    <x v="9"/>
    <x v="4"/>
    <s v="002648"/>
    <s v="Registro 6x6x4&quot;, Tom Hardware"/>
    <s v="UNIDAD"/>
    <n v="1"/>
    <n v="278.04000000000002"/>
    <n v="278.04000000000002"/>
  </r>
  <r>
    <d v="2024-08-13T00:00:00"/>
    <x v="10"/>
    <x v="0"/>
    <n v="39121402"/>
    <s v="Regletas eléctricas, marca CCCEI, "/>
    <s v="UNIDAD"/>
    <n v="10"/>
    <n v="6232"/>
    <n v="62320"/>
  </r>
  <r>
    <d v="2025-10-02T00:00:00"/>
    <x v="10"/>
    <x v="0"/>
    <s v="006339"/>
    <s v="Regleta Volteck Mil-8 8 Salidas"/>
    <s v="UNIDAD"/>
    <n v="50"/>
    <n v="619.5"/>
    <n v="30975"/>
  </r>
  <r>
    <d v="2024-01-17T00:00:00"/>
    <x v="10"/>
    <x v="0"/>
    <s v="005050"/>
    <s v="Relay diablito para nevera 1/12 HP Genérico"/>
    <s v="UNIDAD"/>
    <n v="30"/>
    <n v="222.43"/>
    <n v="6672.9000000000005"/>
  </r>
  <r>
    <d v="2021-09-20T00:00:00"/>
    <x v="7"/>
    <x v="2"/>
    <s v="002557"/>
    <s v="Relleno automotríz"/>
    <s v="GALON"/>
    <n v="12"/>
    <n v="1630.76"/>
    <n v="19569.12"/>
  </r>
  <r>
    <d v="2025-12-10T00:00:00"/>
    <x v="7"/>
    <x v="2"/>
    <s v="006592"/>
    <s v="Resinas TCM  "/>
    <s v="UNIDAD"/>
    <n v="2"/>
    <n v="1902.95"/>
    <n v="3805.9"/>
  </r>
  <r>
    <d v="2024-01-17T00:00:00"/>
    <x v="4"/>
    <x v="0"/>
    <s v="005042"/>
    <s v="Rollo de filtro vegetal Genérico"/>
    <s v="UNIDAD"/>
    <n v="4"/>
    <n v="8125"/>
    <n v="32500"/>
  </r>
  <r>
    <d v="2024-01-17T00:00:00"/>
    <x v="4"/>
    <x v="1"/>
    <s v="000839"/>
    <s v="Rollo de Tubería de Cobre de 1/2 de 50 pie de largo Excel"/>
    <s v="UNIDAD"/>
    <n v="4"/>
    <n v="3600"/>
    <n v="14400"/>
  </r>
  <r>
    <d v="2024-01-17T00:00:00"/>
    <x v="4"/>
    <x v="1"/>
    <s v="000840"/>
    <s v="Rollo de Tubería de Cobre de 1/4 de 50 pie de largo Excel"/>
    <s v="UNIDAD"/>
    <n v="1"/>
    <n v="1800"/>
    <n v="1800"/>
  </r>
  <r>
    <d v="2024-01-17T00:00:00"/>
    <x v="4"/>
    <x v="1"/>
    <s v="005058"/>
    <s v="Rollo de Tubería de Cobre de 3/4 de 50 pie de largo Excel"/>
    <s v="UNIDAD"/>
    <n v="4"/>
    <n v="9120"/>
    <n v="36480"/>
  </r>
  <r>
    <d v="2024-01-17T00:00:00"/>
    <x v="4"/>
    <x v="1"/>
    <s v="000835"/>
    <s v="Rollo de Tubería de Cobre de 3/8 de 50 pie de largo Excel"/>
    <s v="UNIDAD"/>
    <n v="2"/>
    <n v="2700"/>
    <n v="5400"/>
  </r>
  <r>
    <d v="2024-01-17T00:00:00"/>
    <x v="4"/>
    <x v="1"/>
    <s v="000841"/>
    <s v="Rollo de Tubería de Cobre de 5/8 de 50 pie de largo Excel"/>
    <s v="UNIDAD"/>
    <n v="4"/>
    <n v="5940"/>
    <n v="23760"/>
  </r>
  <r>
    <d v="2024-01-17T00:00:00"/>
    <x v="4"/>
    <x v="1"/>
    <s v="000877"/>
    <s v="Rollo de Tubería de Cobre de 7/8 de 50 pie de largo Excel"/>
    <s v="UNIDAD"/>
    <n v="4"/>
    <n v="11160"/>
    <n v="44640"/>
  </r>
  <r>
    <d v="2025-12-10T00:00:00"/>
    <x v="9"/>
    <x v="5"/>
    <s v="006613"/>
    <s v="Saco de hilo N/A  "/>
    <s v="UNIDAD"/>
    <n v="200"/>
    <n v="32.24"/>
    <n v="6448"/>
  </r>
  <r>
    <d v="2025-12-10T00:00:00"/>
    <x v="8"/>
    <x v="4"/>
    <s v="000723"/>
    <s v="Cinta Métrica STANLEY  "/>
    <s v="UNIDAD"/>
    <n v="2"/>
    <n v="1677.17"/>
    <n v="3354.34"/>
  </r>
  <r>
    <d v="2025-12-10T00:00:00"/>
    <x v="4"/>
    <x v="1"/>
    <s v="000191"/>
    <s v="Tarugo azul N/A  "/>
    <s v="UNIDAD"/>
    <n v="2000"/>
    <n v="1"/>
    <n v="2000"/>
  </r>
  <r>
    <d v="2025-12-10T00:00:00"/>
    <x v="4"/>
    <x v="1"/>
    <s v="005588"/>
    <s v="Tarugos verde N/A  "/>
    <s v="UNIDAD"/>
    <n v="1000"/>
    <n v="1"/>
    <n v="1000"/>
  </r>
  <r>
    <d v="2025-12-10T00:00:00"/>
    <x v="4"/>
    <x v="1"/>
    <s v="006612"/>
    <s v="Tarugo de plomo N/A  "/>
    <s v="UNIDAD"/>
    <n v="100"/>
    <n v="25.8"/>
    <n v="2580"/>
  </r>
  <r>
    <d v="2023-07-10T00:00:00"/>
    <x v="10"/>
    <x v="0"/>
    <s v="005036"/>
    <s v="Tapa ciega (blanca), EAGLE"/>
    <s v="UNIDAD"/>
    <n v="27"/>
    <n v="75.52"/>
    <n v="2039.04"/>
  </r>
  <r>
    <d v="2021-11-18T00:00:00"/>
    <x v="9"/>
    <x v="0"/>
    <s v="002651"/>
    <s v="Tapa ciega para caja octagonal con KNOCKUTS"/>
    <s v="UNIDAD"/>
    <n v="33"/>
    <n v="21.24"/>
    <n v="700.92"/>
  </r>
  <r>
    <d v="2019-06-26T00:00:00"/>
    <x v="10"/>
    <x v="0"/>
    <s v="000189"/>
    <s v="Tapa de Salida Eléctrica"/>
    <s v="UNIDAD"/>
    <n v="149"/>
    <n v="8.76"/>
    <n v="1305.24"/>
  </r>
  <r>
    <d v="2025-12-09T00:00:00"/>
    <x v="11"/>
    <x v="0"/>
    <s v="006585"/>
    <s v="Tape doble cara Pointer  "/>
    <s v="UNIDAD"/>
    <n v="20"/>
    <n v="35.119999999999997"/>
    <n v="702.4"/>
  </r>
  <r>
    <d v="2024-01-17T00:00:00"/>
    <x v="10"/>
    <x v="0"/>
    <s v="005044"/>
    <s v="Termodisco para nevera L55 Everwell"/>
    <s v="UNIDAD"/>
    <n v="15"/>
    <n v="108"/>
    <n v="1620"/>
  </r>
  <r>
    <d v="2024-01-17T00:00:00"/>
    <x v="10"/>
    <x v="0"/>
    <s v="005046"/>
    <s v="Termodisco para nevera L60 Everwell"/>
    <s v="UNIDAD"/>
    <n v="15"/>
    <n v="108"/>
    <n v="1620"/>
  </r>
  <r>
    <d v="2024-01-17T00:00:00"/>
    <x v="10"/>
    <x v="0"/>
    <s v="005045"/>
    <s v="Termodisco para nevera L70 Everwell"/>
    <s v="UNIDAD"/>
    <n v="15"/>
    <n v="108"/>
    <n v="1620"/>
  </r>
  <r>
    <d v="2024-01-17T00:00:00"/>
    <x v="10"/>
    <x v="0"/>
    <s v="005027"/>
    <s v="Termostato ambiental digital Confort time"/>
    <s v="UNIDAD"/>
    <n v="20"/>
    <n v="1980"/>
    <n v="39600"/>
  </r>
  <r>
    <d v="2024-01-17T00:00:00"/>
    <x v="10"/>
    <x v="0"/>
    <s v="005048"/>
    <s v="Termostato para nevera ejecutiva Genérico"/>
    <s v="UNIDAD"/>
    <n v="30"/>
    <n v="150"/>
    <n v="4500"/>
  </r>
  <r>
    <d v="2020-12-29T00:00:00"/>
    <x v="10"/>
    <x v="0"/>
    <s v="000872"/>
    <s v="Time Delay"/>
    <s v="UNIDAD"/>
    <n v="3"/>
    <n v="219.41"/>
    <n v="658.23"/>
  </r>
  <r>
    <d v="2021-09-17T00:00:00"/>
    <x v="9"/>
    <x v="0"/>
    <s v="002552"/>
    <s v="Tinaco pequeño 145 galones"/>
    <s v="UNIDAD"/>
    <n v="1"/>
    <n v="5265.75"/>
    <n v="5265.75"/>
  </r>
  <r>
    <d v="2025-11-06T00:00:00"/>
    <x v="2"/>
    <x v="0"/>
    <s v="005119"/>
    <s v="Toalla microfibra"/>
    <s v="UNIDAD"/>
    <n v="645"/>
    <n v="41.3"/>
    <n v="26638.499999999996"/>
  </r>
  <r>
    <d v="2021-11-18T00:00:00"/>
    <x v="10"/>
    <x v="0"/>
    <s v="002832"/>
    <s v="Toma corriente, marca Volteck"/>
    <s v="UNIDAD"/>
    <n v="5"/>
    <n v="222.43"/>
    <n v="1112.1500000000001"/>
  </r>
  <r>
    <d v="2021-11-18T00:00:00"/>
    <x v="10"/>
    <x v="0"/>
    <s v="002646"/>
    <s v="Tomacorriente 110V para UPS, Leviton"/>
    <s v="UNIDAD"/>
    <n v="255"/>
    <n v="450.76"/>
    <n v="114943.8"/>
  </r>
  <r>
    <d v="2023-03-21T00:00:00"/>
    <x v="8"/>
    <x v="3"/>
    <s v="004846"/>
    <s v="Tornillo carruaje 4 1/2, marca Genérica"/>
    <s v="UNIDAD"/>
    <n v="155"/>
    <n v="63.72"/>
    <n v="9876.6"/>
  </r>
  <r>
    <d v="2023-03-21T00:00:00"/>
    <x v="8"/>
    <x v="3"/>
    <s v="004852"/>
    <s v="Tornillo de estructura  para sheertrock GENERICO"/>
    <s v="UNIDAD"/>
    <n v="10"/>
    <n v="40.119999999999997"/>
    <n v="401.2"/>
  </r>
  <r>
    <d v="2023-03-21T00:00:00"/>
    <x v="8"/>
    <x v="3"/>
    <s v="004842"/>
    <s v="Tornillo diablito 4x8, marca Genérica"/>
    <s v="UNIDAD"/>
    <n v="500"/>
    <n v="16.52"/>
    <n v="8260"/>
  </r>
  <r>
    <d v="2023-03-21T00:00:00"/>
    <x v="8"/>
    <x v="3"/>
    <s v="004844"/>
    <s v="Tornillo para sheetrock, marca Genérica"/>
    <s v="UNIDAD"/>
    <n v="50"/>
    <n v="40.119999999999997"/>
    <n v="2005.9999999999998"/>
  </r>
  <r>
    <d v="2022-11-15T00:00:00"/>
    <x v="8"/>
    <x v="4"/>
    <s v="004167"/>
    <s v="Tornillo para tarugo de plomo GENERICO"/>
    <s v="UNIDAD"/>
    <n v="30"/>
    <n v="12.98"/>
    <n v="389.40000000000003"/>
  </r>
  <r>
    <d v="2024-03-22T00:00:00"/>
    <x v="8"/>
    <x v="3"/>
    <s v="005109"/>
    <s v="Tornillos de estructura (libras), marca GENERICA"/>
    <s v="UNIDAD"/>
    <n v="20"/>
    <n v="224.2"/>
    <n v="4484"/>
  </r>
  <r>
    <d v="2024-03-22T00:00:00"/>
    <x v="8"/>
    <x v="3"/>
    <s v="005110"/>
    <s v="Tornillos de sheet-rock (libras), marca GENERICA"/>
    <s v="UNIDAD"/>
    <n v="30"/>
    <n v="188.8"/>
    <n v="5664"/>
  </r>
  <r>
    <d v="2023-04-05T00:00:00"/>
    <x v="8"/>
    <x v="3"/>
    <s v="004781"/>
    <s v="Tornillos diablitos 1 1/2X10 GENERICO"/>
    <s v="UNIDAD"/>
    <n v="1500"/>
    <n v="6.65"/>
    <n v="9975"/>
  </r>
  <r>
    <d v="2023-03-21T00:00:00"/>
    <x v="8"/>
    <x v="3"/>
    <s v="004847"/>
    <s v="Tornillos diablitos 1/2¨x10, marca Genérica"/>
    <s v="UNIDAD"/>
    <n v="1600"/>
    <n v="16.52"/>
    <n v="26432"/>
  </r>
  <r>
    <d v="2023-04-05T00:00:00"/>
    <x v="8"/>
    <x v="3"/>
    <s v="004780"/>
    <s v="Tornillos diablitos 1X10 GENERICO"/>
    <s v="UNIDAD"/>
    <n v="1000"/>
    <n v="1.42"/>
    <n v="1420"/>
  </r>
  <r>
    <d v="2023-04-05T00:00:00"/>
    <x v="8"/>
    <x v="3"/>
    <s v="002535"/>
    <s v="Tornillos diablitos 2¨x10 GENERICO"/>
    <s v="UNIDAD"/>
    <n v="400"/>
    <n v="1.68"/>
    <n v="672"/>
  </r>
  <r>
    <d v="2023-03-21T00:00:00"/>
    <x v="8"/>
    <x v="3"/>
    <s v="004848"/>
    <s v="Tornillos diablitos 2¨x10, marca Genérica"/>
    <s v="UNIDAD"/>
    <n v="1500"/>
    <n v="16.52"/>
    <n v="24780"/>
  </r>
  <r>
    <d v="2023-04-05T00:00:00"/>
    <x v="8"/>
    <x v="3"/>
    <s v="004779"/>
    <s v="Tornillos diablitos 3/4X10 GENERICO"/>
    <s v="UNIDAD"/>
    <n v="1000"/>
    <n v="1.18"/>
    <n v="1180"/>
  </r>
  <r>
    <d v="2023-04-05T00:00:00"/>
    <x v="8"/>
    <x v="3"/>
    <s v="004778"/>
    <s v="Tornillos diablitos 3¨x14 GENERICO"/>
    <s v="UNIDAD"/>
    <n v="1000"/>
    <n v="3.66"/>
    <n v="3660"/>
  </r>
  <r>
    <d v="2023-03-21T00:00:00"/>
    <x v="8"/>
    <x v="3"/>
    <s v="004845"/>
    <s v="Tornillos diablitos 4 de 10 pulgadas, marca GENERICO"/>
    <s v="UNIDAD"/>
    <n v="1500"/>
    <n v="23.18"/>
    <n v="34770"/>
  </r>
  <r>
    <d v="2021-10-21T00:00:00"/>
    <x v="8"/>
    <x v="3"/>
    <s v="002581"/>
    <s v="Tornillos tipo tirafondos, diametro 12x1½x5.5mm"/>
    <s v="UNIDAD"/>
    <n v="200"/>
    <n v="4.72"/>
    <n v="944"/>
  </r>
  <r>
    <d v="2021-11-18T00:00:00"/>
    <x v="10"/>
    <x v="0"/>
    <s v="002714"/>
    <s v="Transformador para Led, Tom Hardware"/>
    <s v="UNIDAD"/>
    <n v="1"/>
    <n v="355.77"/>
    <n v="355.77"/>
  </r>
  <r>
    <d v="2020-12-29T00:00:00"/>
    <x v="10"/>
    <x v="0"/>
    <s v="002145"/>
    <s v="Transformadores 80VA 120/208-240V"/>
    <s v="UNIDAD"/>
    <n v="6"/>
    <n v="923.94"/>
    <n v="5543.64"/>
  </r>
  <r>
    <d v="2025-12-10T00:00:00"/>
    <x v="7"/>
    <x v="2"/>
    <s v="006596"/>
    <s v="Tubos de masilla  Anti-Hongos Transparente TOTAL  "/>
    <s v="UNIDAD"/>
    <n v="12"/>
    <n v="245.12"/>
    <n v="2941.44"/>
  </r>
  <r>
    <d v="2025-10-02T00:00:00"/>
    <x v="10"/>
    <x v="0"/>
    <s v="006347"/>
    <s v="Tubo Led PROW 48&quot; 18W 6500K  "/>
    <s v="UNIDAD"/>
    <n v="95"/>
    <n v="90.86"/>
    <n v="8631.7000000000007"/>
  </r>
  <r>
    <d v="2025-10-02T00:00:00"/>
    <x v="4"/>
    <x v="1"/>
    <s v="005951"/>
    <s v="Tuberia conduflex plast. 1/2"/>
    <s v="UNIDAD"/>
    <n v="450"/>
    <n v="3.65"/>
    <n v="1642.5"/>
  </r>
  <r>
    <d v="2023-08-28T00:00:00"/>
    <x v="10"/>
    <x v="0"/>
    <s v="005138"/>
    <s v="Tubo Led de 18 Watt LOWELL"/>
    <s v="UNIDAD"/>
    <n v="580"/>
    <n v="153.4"/>
    <n v="88972"/>
  </r>
  <r>
    <d v="2021-11-18T00:00:00"/>
    <x v="10"/>
    <x v="0"/>
    <s v="002827"/>
    <s v="Tubo Led de 18W, 4 pies, color luz blanca de buena calidad, marca Syvania"/>
    <s v="UNIDAD"/>
    <n v="15"/>
    <n v="217.71"/>
    <n v="3265.65"/>
  </r>
  <r>
    <d v="2025-12-10T00:00:00"/>
    <x v="9"/>
    <x v="5"/>
    <s v="006610"/>
    <s v="Tubo PVC N/A"/>
    <s v="UNIDAD"/>
    <n v="12"/>
    <n v="352.2"/>
    <n v="4226.3999999999996"/>
  </r>
  <r>
    <d v="2024-01-17T00:00:00"/>
    <x v="8"/>
    <x v="3"/>
    <s v="005034"/>
    <s v="Vacosel de 1/2 Genérico"/>
    <s v="UNIDAD"/>
    <n v="30"/>
    <n v="71.98"/>
    <n v="2159.4"/>
  </r>
  <r>
    <d v="2024-01-17T00:00:00"/>
    <x v="8"/>
    <x v="3"/>
    <s v="005033"/>
    <s v="Vacosel de 7/8 Genérico"/>
    <s v="UNIDAD"/>
    <n v="10"/>
    <n v="120"/>
    <n v="1200"/>
  </r>
  <r>
    <d v="2025-10-02T00:00:00"/>
    <x v="10"/>
    <x v="0"/>
    <s v="006320"/>
    <s v="Zócalo de porcelana GU-10  "/>
    <s v="UNIDAD"/>
    <n v="120"/>
    <n v="24.78"/>
    <n v="2973.6000000000004"/>
  </r>
  <r>
    <d v="2023-12-11T00:00:00"/>
    <x v="11"/>
    <x v="0"/>
    <s v="003062"/>
    <s v="Archivo acordeón material plástico, Pointer"/>
    <s v="UNIDAD"/>
    <n v="7"/>
    <n v="286.95"/>
    <n v="2008.6499999999999"/>
  </r>
  <r>
    <d v="2025-12-11T00:00:00"/>
    <x v="11"/>
    <x v="0"/>
    <s v="004945"/>
    <s v="Archivo Maletin"/>
    <s v="UNIDAD"/>
    <n v="500"/>
    <n v="55.99"/>
    <n v="27995"/>
  </r>
  <r>
    <d v="2025-03-13T00:00:00"/>
    <x v="11"/>
    <x v="0"/>
    <s v="005969"/>
    <s v="Almohadilla de tinta para sello DELI "/>
    <s v="UNIDAD"/>
    <n v="11"/>
    <n v="165.2"/>
    <n v="1817.1999999999998"/>
  </r>
  <r>
    <d v="2025-03-13T00:00:00"/>
    <x v="11"/>
    <x v="0"/>
    <s v="005968"/>
    <s v="Almohadilla para Mouse CONY "/>
    <s v="UNIDAD"/>
    <n v="225"/>
    <n v="82.7"/>
    <n v="18607.5"/>
  </r>
  <r>
    <d v="2016-04-20T00:00:00"/>
    <x v="8"/>
    <x v="0"/>
    <s v="000156"/>
    <s v="Armazón 8 1/2 x 11  (2/1)"/>
    <s v="PAR"/>
    <n v="90"/>
    <n v="173.17"/>
    <n v="15585.3"/>
  </r>
  <r>
    <d v="2016-04-20T00:00:00"/>
    <x v="8"/>
    <x v="0"/>
    <s v="000491"/>
    <s v="Armazón 8 1/2 x13 (2/1)"/>
    <s v="PAR"/>
    <n v="96"/>
    <n v="1"/>
    <n v="96"/>
  </r>
  <r>
    <d v="2025-03-20T00:00:00"/>
    <x v="11"/>
    <x v="0"/>
    <s v="006003"/>
    <s v="Banditas de goma No. 18, VMR"/>
    <s v="UNIDAD"/>
    <n v="2268"/>
    <n v="33.82"/>
    <n v="76703.759999999995"/>
  </r>
  <r>
    <d v="2025-03-20T00:00:00"/>
    <x v="11"/>
    <x v="0"/>
    <s v="44122101"/>
    <s v="Banditas de goma No. 32, VELMER  6002"/>
    <s v="UNIDAD"/>
    <n v="2167"/>
    <n v="165.2"/>
    <n v="357988.39999999997"/>
  </r>
  <r>
    <d v="2024-12-19T00:00:00"/>
    <x v="11"/>
    <x v="0"/>
    <s v="005873"/>
    <s v="Bolígrafo, Artesco "/>
    <s v="UNIDAD"/>
    <n v="10475"/>
    <n v="6"/>
    <n v="62850"/>
  </r>
  <r>
    <d v="2022-04-18T00:00:00"/>
    <x v="11"/>
    <x v="0"/>
    <s v="003064"/>
    <s v="Borrador de pizarra, Pointer"/>
    <s v="UNIDAD"/>
    <n v="137"/>
    <n v="39.82"/>
    <n v="5455.34"/>
  </r>
  <r>
    <d v="2025-03-20T00:00:00"/>
    <x v="11"/>
    <x v="0"/>
    <s v="5993"/>
    <s v="Goma borrar "/>
    <s v="UNIDAD"/>
    <n v="945"/>
    <n v="9.35"/>
    <n v="8835.75"/>
  </r>
  <r>
    <d v="2023-04-10T00:00:00"/>
    <x v="11"/>
    <x v="0"/>
    <s v="004759"/>
    <s v="Caja de papel continuo 9 1/2x11 de tres partes, blancas, amarillas y rosada, Ofinota"/>
    <s v="UNIDAD"/>
    <n v="18"/>
    <n v="1170"/>
    <n v="21060"/>
  </r>
  <r>
    <d v="2023-12-11T00:00:00"/>
    <x v="11"/>
    <x v="0"/>
    <s v="004809"/>
    <s v="Carpeta de 2&quot;  blanca, 3 argollas,  Pointer"/>
    <s v="UNIDAD"/>
    <n v="675"/>
    <n v="185"/>
    <n v="124875"/>
  </r>
  <r>
    <d v="2023-12-11T00:00:00"/>
    <x v="11"/>
    <x v="0"/>
    <s v="004810"/>
    <s v="Carpeta de 3&quot;  blanca, 3 argollas,  Pointer"/>
    <s v="UNIDAD"/>
    <n v="909"/>
    <n v="275"/>
    <n v="249975"/>
  </r>
  <r>
    <d v="2023-12-11T00:00:00"/>
    <x v="11"/>
    <x v="0"/>
    <s v="004811"/>
    <s v="Carpeta de 5&quot;  blanca, 3 argollas,  Pointer"/>
    <s v="UNIDAD"/>
    <n v="920"/>
    <n v="422"/>
    <n v="388240"/>
  </r>
  <r>
    <d v="2019-12-31T00:00:00"/>
    <x v="11"/>
    <x v="0"/>
    <s v="000040"/>
    <s v="Carpeta grande Negra (con clip mixto)"/>
    <s v="UNIDAD"/>
    <n v="548"/>
    <n v="142.72"/>
    <n v="78210.559999999998"/>
  </r>
  <r>
    <d v="2023-02-13T00:00:00"/>
    <x v="11"/>
    <x v="0"/>
    <s v="000126"/>
    <s v="Cera para Contar"/>
    <s v="UNIDAD"/>
    <n v="47"/>
    <n v="18.09"/>
    <n v="850.23"/>
  </r>
  <r>
    <d v="2024-12-19T00:00:00"/>
    <x v="11"/>
    <x v="0"/>
    <s v="005874"/>
    <s v="Chinchetas, Artesco"/>
    <s v="UNIDAD"/>
    <n v="309"/>
    <n v="47.17"/>
    <n v="14575.53"/>
  </r>
  <r>
    <d v="2025-03-13T00:00:00"/>
    <x v="11"/>
    <x v="0"/>
    <s v="004505"/>
    <s v="Cinta empaque"/>
    <s v="UNIDAD"/>
    <n v="711"/>
    <n v="95.82"/>
    <n v="68128.01999999999"/>
  </r>
  <r>
    <d v="2025-03-20T00:00:00"/>
    <x v="11"/>
    <x v="0"/>
    <s v="005875"/>
    <s v="Cinta Adhesiva 3/4 Pointer"/>
    <s v="UNIDAD"/>
    <n v="1266"/>
    <n v="19.62"/>
    <n v="24838.920000000002"/>
  </r>
  <r>
    <d v="2022-04-18T00:00:00"/>
    <x v="11"/>
    <x v="0"/>
    <s v="000044"/>
    <s v="Cinta para Sumadora"/>
    <s v="UNIDAD"/>
    <n v="196"/>
    <n v="39.700000000000003"/>
    <n v="7781.2000000000007"/>
  </r>
  <r>
    <d v="2024-07-03T00:00:00"/>
    <x v="11"/>
    <x v="0"/>
    <s v="005456"/>
    <s v="Clip billetero 19mm, caja 12/1, NUSTAR"/>
    <s v="UNIDAD"/>
    <n v="440"/>
    <n v="35.81"/>
    <n v="15756.400000000001"/>
  </r>
  <r>
    <d v="2024-07-03T00:00:00"/>
    <x v="11"/>
    <x v="0"/>
    <s v="005447"/>
    <s v="Clip billetero 25mm, caja 12/1, NUSTAR"/>
    <s v="UNIDAD"/>
    <n v="1804"/>
    <n v="62.5"/>
    <n v="112750"/>
  </r>
  <r>
    <d v="2025-03-20T00:00:00"/>
    <x v="11"/>
    <x v="0"/>
    <s v="005995"/>
    <s v="Clips No.1 pequeño 33MM, Nustar "/>
    <s v="UNIDAD"/>
    <n v="2756"/>
    <n v="14.59"/>
    <n v="40210.04"/>
  </r>
  <r>
    <d v="2024-07-03T00:00:00"/>
    <x v="11"/>
    <x v="0"/>
    <s v="004508"/>
    <s v="Clip billetero 51mm, No 2&quot; caja 12/1, ARTESCO"/>
    <s v="UNIDAD"/>
    <n v="3349"/>
    <n v="143.80000000000001"/>
    <n v="481586.2"/>
  </r>
  <r>
    <d v="2024-07-31T00:00:00"/>
    <x v="11"/>
    <x v="0"/>
    <s v="44122016"/>
    <s v="Clips revestido (33MM), POINTER"/>
    <s v="CAJA"/>
    <n v="65"/>
    <n v="41.89"/>
    <n v="2722.85"/>
  </r>
  <r>
    <d v="2024-08-09T00:00:00"/>
    <x v="11"/>
    <x v="0"/>
    <s v="44122016"/>
    <s v="Clips revestido Jumbo 50mm,  POINTER"/>
    <s v="UNIDAD"/>
    <n v="185"/>
    <n v="52.34"/>
    <n v="9682.9000000000015"/>
  </r>
  <r>
    <d v="2024-12-19T00:00:00"/>
    <x v="11"/>
    <x v="0"/>
    <s v="005876"/>
    <s v="Corrector liquido, Pointer"/>
    <s v="UNIDAD"/>
    <n v="123"/>
    <n v="27.51"/>
    <n v="3383.73"/>
  </r>
  <r>
    <d v="2022-04-12T00:00:00"/>
    <x v="11"/>
    <x v="0"/>
    <s v="003076"/>
    <s v="Cover para Encuadernar (Plástico)"/>
    <s v="PAR"/>
    <n v="155"/>
    <n v="11.82"/>
    <n v="1832.1000000000001"/>
  </r>
  <r>
    <d v="2025-03-13T00:00:00"/>
    <x v="8"/>
    <x v="4"/>
    <s v="005974"/>
    <s v="Cuchilla grande POINTER "/>
    <s v="UNIDAD"/>
    <n v="40"/>
    <n v="33.700000000000003"/>
    <n v="1348"/>
  </r>
  <r>
    <d v="2025-03-20T00:00:00"/>
    <x v="11"/>
    <x v="0"/>
    <s v="006005"/>
    <s v="Dispensador cinta adhesiva p/escritorio,POINTER"/>
    <s v="UNIDAD"/>
    <n v="159"/>
    <n v="117.73"/>
    <n v="18719.07"/>
  </r>
  <r>
    <d v="2024-07-30T00:00:00"/>
    <x v="11"/>
    <x v="0"/>
    <s v="44121602"/>
    <s v="Dispensador de cinta de empaque ARTESCO"/>
    <s v="UNIDAD"/>
    <n v="3"/>
    <n v="433.97"/>
    <n v="1301.9100000000001"/>
  </r>
  <r>
    <d v="2022-04-18T00:00:00"/>
    <x v="12"/>
    <x v="0"/>
    <s v="000059"/>
    <s v="Espiral de 1 pulgada"/>
    <s v="UNIDAD"/>
    <n v="25"/>
    <n v="1.1000000000000001"/>
    <n v="27.500000000000004"/>
  </r>
  <r>
    <d v="2022-04-12T00:00:00"/>
    <x v="11"/>
    <x v="0"/>
    <s v="000977"/>
    <s v="Espiral de 12mm"/>
    <s v="UNIDAD"/>
    <n v="7"/>
    <n v="312.7"/>
    <n v="2188.9"/>
  </r>
  <r>
    <d v="2022-04-18T00:00:00"/>
    <x v="12"/>
    <x v="0"/>
    <s v="000063"/>
    <s v="Espiral de 2 pulgadas"/>
    <s v="UNIDAD"/>
    <n v="1"/>
    <n v="2.75"/>
    <n v="2.75"/>
  </r>
  <r>
    <d v="2022-04-18T00:00:00"/>
    <x v="12"/>
    <x v="0"/>
    <s v="000062"/>
    <s v="Espiral de10mm 100/1"/>
    <s v="UNIDAD"/>
    <n v="10"/>
    <n v="384.66"/>
    <n v="3846.6000000000004"/>
  </r>
  <r>
    <d v="2021-06-01T00:00:00"/>
    <x v="12"/>
    <x v="0"/>
    <s v="001530"/>
    <s v="Espiral es continuo 1 1/4 32MM "/>
    <s v="UNIDAD"/>
    <n v="25"/>
    <n v="192.18"/>
    <n v="4804.5"/>
  </r>
  <r>
    <d v="2022-04-12T00:00:00"/>
    <x v="12"/>
    <x v="0"/>
    <s v="001459"/>
    <s v="Espiral forma continua 10MM"/>
    <s v="CAJA"/>
    <n v="3"/>
    <n v="585.28"/>
    <n v="1755.84"/>
  </r>
  <r>
    <d v="2022-04-12T00:00:00"/>
    <x v="12"/>
    <x v="0"/>
    <s v="001460"/>
    <s v="Espiral forma continua 12MM"/>
    <s v="CAJA"/>
    <n v="1"/>
    <n v="547.52"/>
    <n v="547.52"/>
  </r>
  <r>
    <d v="2022-04-19T00:00:00"/>
    <x v="11"/>
    <x v="0"/>
    <s v="003493"/>
    <s v="Espirales 16MM"/>
    <s v="UNIDAD"/>
    <n v="65"/>
    <n v="7.66"/>
    <n v="497.90000000000003"/>
  </r>
  <r>
    <d v="2022-04-18T00:00:00"/>
    <x v="11"/>
    <x v="0"/>
    <s v="003079"/>
    <s v="Espirales 16MM, 100/1"/>
    <s v="UNIDAD"/>
    <n v="3"/>
    <n v="765.74"/>
    <n v="2297.2200000000003"/>
  </r>
  <r>
    <d v="2021-06-01T00:00:00"/>
    <x v="12"/>
    <x v="0"/>
    <s v="001527"/>
    <s v="Espirales continuo 1 1/2¨ 38MM"/>
    <s v="UNIDAD"/>
    <n v="4"/>
    <n v="855.5"/>
    <n v="3422"/>
  </r>
  <r>
    <d v="2022-04-18T00:00:00"/>
    <x v="11"/>
    <x v="0"/>
    <s v="003080"/>
    <s v="Espirales continuo 5/8, 16MM, 100/1"/>
    <s v="UNIDAD"/>
    <n v="5"/>
    <n v="530.63"/>
    <n v="2653.15"/>
  </r>
  <r>
    <d v="2022-04-19T00:00:00"/>
    <x v="11"/>
    <x v="0"/>
    <s v="003494"/>
    <s v="Espirales de 10 mm"/>
    <s v="UNIDAD"/>
    <n v="33"/>
    <n v="3.85"/>
    <n v="127.05"/>
  </r>
  <r>
    <d v="2022-04-18T00:00:00"/>
    <x v="11"/>
    <x v="0"/>
    <s v="003078"/>
    <s v="Espirales de 12mm, 100/1"/>
    <s v="UNIDAD"/>
    <n v="6"/>
    <n v="530.63"/>
    <n v="3183.7799999999997"/>
  </r>
  <r>
    <d v="2025-12-02T00:00:00"/>
    <x v="11"/>
    <x v="0"/>
    <s v="6414"/>
    <s v="Etiqueta para folder 30/1  "/>
    <s v="CAJITA"/>
    <n v="200"/>
    <n v="49.56"/>
    <n v="9912"/>
  </r>
  <r>
    <d v="2024-12-19T00:00:00"/>
    <x v="11"/>
    <x v="0"/>
    <s v="005877"/>
    <s v="Felpas Azules, Nustar"/>
    <s v="UNIDAD"/>
    <n v="3612"/>
    <n v="34.9"/>
    <n v="126058.79999999999"/>
  </r>
  <r>
    <d v="2024-07-31T00:00:00"/>
    <x v="11"/>
    <x v="0"/>
    <s v="44122011"/>
    <s v="Folder 8 ½X11, colores variados, 100/1 ABBY"/>
    <s v="CAJA"/>
    <n v="0"/>
    <n v="553.99"/>
    <n v="0"/>
  </r>
  <r>
    <d v="2025-12-02T00:00:00"/>
    <x v="11"/>
    <x v="1"/>
    <s v="006543"/>
    <s v="Felpas azul 207 RT 12/1, UNIBALL  "/>
    <s v="CAJA"/>
    <n v="10"/>
    <n v="1129.81"/>
    <n v="11298.099999999999"/>
  </r>
  <r>
    <d v="2025-12-02T00:00:00"/>
    <x v="11"/>
    <x v="1"/>
    <s v="006544"/>
    <s v="Felpas azul 207 Impact 12/1, UNIBALL  "/>
    <s v="CAJA"/>
    <n v="10"/>
    <n v="1974.13"/>
    <n v="19741.300000000003"/>
  </r>
  <r>
    <d v="2022-04-12T00:00:00"/>
    <x v="11"/>
    <x v="0"/>
    <s v="003034"/>
    <s v="Folders manila 8 ½X14, 100/1 ABBY"/>
    <s v="CAJA"/>
    <n v="64"/>
    <n v="531"/>
    <n v="33984"/>
  </r>
  <r>
    <d v="2024-08-07T00:00:00"/>
    <x v="11"/>
    <x v="0"/>
    <s v="004948"/>
    <s v="Folders manila 81/2x11 (100/1), OFINOTA"/>
    <s v="CAJA"/>
    <n v="138"/>
    <n v="227.74"/>
    <n v="31428.120000000003"/>
  </r>
  <r>
    <d v="2025-01-16T00:00:00"/>
    <x v="11"/>
    <x v="0"/>
    <s v="005946"/>
    <s v="Folder partitons verde, atlas "/>
    <s v="UNIDAD"/>
    <n v="1763"/>
    <n v="165.2"/>
    <n v="291247.59999999998"/>
  </r>
  <r>
    <d v="2025-01-16T00:00:00"/>
    <x v="11"/>
    <x v="0"/>
    <s v="005947"/>
    <s v="Folder partitons azul, atlas "/>
    <s v="UNIDAD"/>
    <n v="225"/>
    <n v="165.2"/>
    <n v="37170"/>
  </r>
  <r>
    <d v="2025-01-16T00:00:00"/>
    <x v="11"/>
    <x v="0"/>
    <s v="005948"/>
    <s v="Folder partitons rojo vino, atlas "/>
    <s v="UNIDAD"/>
    <n v="200"/>
    <n v="165.2"/>
    <n v="33040"/>
  </r>
  <r>
    <d v="2025-12-02T00:00:00"/>
    <x v="11"/>
    <x v="0"/>
    <s v="006559"/>
    <s v="Folder Satinado 8 ½x11 25/1 ABBY "/>
    <s v="CAJA"/>
    <n v="40"/>
    <n v="811.25"/>
    <n v="32450"/>
  </r>
  <r>
    <d v="2022-04-18T00:00:00"/>
    <x v="11"/>
    <x v="0"/>
    <s v="000076"/>
    <s v="Ganchos Mixtos 50mm 50/1, (Macho y hembra) "/>
    <s v="CAJA"/>
    <n v="76"/>
    <n v="59"/>
    <n v="4484"/>
  </r>
  <r>
    <d v="2022-04-12T00:00:00"/>
    <x v="11"/>
    <x v="0"/>
    <s v="002395"/>
    <s v="Ganchos mixtos revestidos plástico (macho y hembra) POINTER "/>
    <s v="CAJA"/>
    <n v="62"/>
    <n v="55.05"/>
    <n v="3413.1"/>
  </r>
  <r>
    <d v="2022-10-12T00:00:00"/>
    <x v="11"/>
    <x v="0"/>
    <s v="004016"/>
    <s v="Grapadora de alta Capacidad 100 pag. TALBOT"/>
    <s v="UNIDAD"/>
    <n v="353"/>
    <n v="746.96"/>
    <n v="263676.88"/>
  </r>
  <r>
    <d v="2024-07-31T00:00:00"/>
    <x v="11"/>
    <x v="0"/>
    <s v="005878"/>
    <s v="Grapadora estándar, modelo 727, ARTESCO"/>
    <s v="UNIDAD"/>
    <n v="367"/>
    <n v="175.99"/>
    <n v="64588.33"/>
  </r>
  <r>
    <d v="2025-03-13T00:00:00"/>
    <x v="8"/>
    <x v="4"/>
    <s v="005979"/>
    <s v="Grapas de tapicería 5/16  POINTER "/>
    <s v="UNIDAD"/>
    <n v="20"/>
    <n v="96.28"/>
    <n v="1925.6"/>
  </r>
  <r>
    <d v="2024-08-07T00:00:00"/>
    <x v="11"/>
    <x v="0"/>
    <s v="31162404"/>
    <s v="Grapas  Estandar Punta Cinceladas  26/6 (5000/1) , PRINTEK"/>
    <s v="CAJA"/>
    <n v="2821"/>
    <n v="32.65"/>
    <n v="92105.65"/>
  </r>
  <r>
    <d v="2023-11-14T00:00:00"/>
    <x v="11"/>
    <x v="0"/>
    <s v="004706"/>
    <s v="Grapas BOSTICJ 1/2, 12mm hasta 85 GJS"/>
    <s v="UNIDAD"/>
    <n v="28"/>
    <n v="245.44"/>
    <n v="6872.32"/>
  </r>
  <r>
    <s v="31/072024"/>
    <x v="11"/>
    <x v="0"/>
    <s v="005992"/>
    <s v="Lápiz de carbón HB NO. 2, 12/1, POINTER"/>
    <s v="CAJA"/>
    <n v="3957"/>
    <n v="90"/>
    <n v="356130"/>
  </r>
  <r>
    <d v="2024-12-19T00:00:00"/>
    <x v="11"/>
    <x v="0"/>
    <s v="005293"/>
    <s v="Libro record 500 pgs. OFINOTA"/>
    <s v="UNIDAD"/>
    <n v="1077"/>
    <n v="320.07"/>
    <n v="344715.39"/>
  </r>
  <r>
    <d v="2025-12-11T00:00:00"/>
    <x v="11"/>
    <x v="0"/>
    <s v="005882"/>
    <s v="Libretas 8½x5 Artesco  "/>
    <s v="UNIDAD"/>
    <n v="658"/>
    <n v="18.190000000000001"/>
    <n v="11969.02"/>
  </r>
  <r>
    <d v="2025-03-13T00:00:00"/>
    <x v="11"/>
    <x v="0"/>
    <s v="005883"/>
    <s v="Libretas 8½x11 Artesco "/>
    <s v="UNIDAD"/>
    <n v="489"/>
    <n v="48.74"/>
    <n v="23833.86"/>
  </r>
  <r>
    <d v="2023-03-30T00:00:00"/>
    <x v="11"/>
    <x v="0"/>
    <s v="004954"/>
    <s v="Marcadores Permanentes (Varios Colores), PRINTEK"/>
    <s v="UNIDAD"/>
    <n v="4293"/>
    <n v="17.010000000000002"/>
    <n v="73023.930000000008"/>
  </r>
  <r>
    <d v="2024-12-19T00:00:00"/>
    <x v="11"/>
    <x v="0"/>
    <s v="005302"/>
    <s v="Marcadores de pizarra, Nustar"/>
    <s v="UNIDAD"/>
    <n v="993"/>
    <n v="15.72"/>
    <n v="15609.960000000001"/>
  </r>
  <r>
    <d v="2016-04-20T00:00:00"/>
    <x v="3"/>
    <x v="0"/>
    <s v="000094"/>
    <s v="Papel  Continuo 1h  1300 Hojas"/>
    <s v="CAJA"/>
    <n v="2"/>
    <n v="925"/>
    <n v="1850"/>
  </r>
  <r>
    <d v="2016-04-20T00:00:00"/>
    <x v="3"/>
    <x v="0"/>
    <s v="000095"/>
    <s v="Papel  Continuo 1h  2600 Hojas"/>
    <s v="CAJA"/>
    <n v="2"/>
    <n v="1600"/>
    <n v="3200"/>
  </r>
  <r>
    <d v="2024-07-30T00:00:00"/>
    <x v="14"/>
    <x v="0"/>
    <s v="004956"/>
    <s v="Papel bond 8 1/2x11, ECOPAPER"/>
    <s v="RESMA"/>
    <n v="349"/>
    <n v="249.8"/>
    <n v="87180.2"/>
  </r>
  <r>
    <d v="2025-07-30T00:00:00"/>
    <x v="11"/>
    <x v="0"/>
    <s v="004666"/>
    <s v="Papel Bond 20  Abby Premium 8.5x11. "/>
    <s v="RESMA"/>
    <n v="1500"/>
    <n v="193.52"/>
    <n v="290280"/>
  </r>
  <r>
    <d v="2023-06-28T00:00:00"/>
    <x v="11"/>
    <x v="0"/>
    <s v="005005"/>
    <s v="Papel Bond timbrado 81/2x11 (Resma), material Bond 20  blanco Premium, impresión 3 colores full color "/>
    <s v="UNIDAD"/>
    <n v="29"/>
    <n v="1097.4000000000001"/>
    <n v="31824.600000000002"/>
  </r>
  <r>
    <d v="2022-04-12T00:00:00"/>
    <x v="3"/>
    <x v="0"/>
    <s v="001185"/>
    <s v="Papel Cartulina "/>
    <s v="RESMA"/>
    <n v="289"/>
    <n v="174.64"/>
    <n v="50470.96"/>
  </r>
  <r>
    <d v="2024-07-30T00:00:00"/>
    <x v="14"/>
    <x v="0"/>
    <s v="005504"/>
    <s v="Papel de Hilo blanco 8 1/2x11, Genérico"/>
    <s v="RESMA"/>
    <n v="1321"/>
    <n v="754.73"/>
    <n v="996998.33000000007"/>
  </r>
  <r>
    <d v="2024-07-30T00:00:00"/>
    <x v="14"/>
    <x v="0"/>
    <s v="005560"/>
    <s v="Papel de Hilo Crema 8 1/2x11, Genérica"/>
    <s v="RESMA"/>
    <n v="345"/>
    <n v="888.19"/>
    <n v="306425.55000000005"/>
  </r>
  <r>
    <d v="2016-11-14T00:00:00"/>
    <x v="3"/>
    <x v="0"/>
    <s v="000105"/>
    <s v="Papel Impresora 2 hojas "/>
    <s v="UNIDAD"/>
    <n v="571"/>
    <n v="49.99"/>
    <n v="28544.29"/>
  </r>
  <r>
    <d v="2016-04-20T00:00:00"/>
    <x v="3"/>
    <x v="0"/>
    <s v="000106"/>
    <s v="Papel Impresora 3 hojas"/>
    <s v="UNIDAD"/>
    <n v="558"/>
    <n v="75"/>
    <n v="41850"/>
  </r>
  <r>
    <d v="2022-04-12T00:00:00"/>
    <x v="3"/>
    <x v="0"/>
    <s v="000107"/>
    <s v="Papel para maquina Sumadora ATLAS"/>
    <s v="UNIDAD"/>
    <n v="129"/>
    <n v="22.59"/>
    <n v="2914.11"/>
  </r>
  <r>
    <d v="2023-06-28T00:00:00"/>
    <x v="11"/>
    <x v="0"/>
    <s v="005004"/>
    <s v="Papel timbrado hilo 81/2x11 material Bond 20 hilos blanco Premium, impresión 3 colores full color"/>
    <s v="RESMA"/>
    <n v="14"/>
    <n v="1764.1"/>
    <n v="24697.399999999998"/>
  </r>
  <r>
    <d v="2022-04-12T00:00:00"/>
    <x v="3"/>
    <x v="0"/>
    <s v="000108"/>
    <s v="Papelografos"/>
    <s v="UNIDAD"/>
    <n v="198"/>
    <n v="1.7"/>
    <n v="336.59999999999997"/>
  </r>
  <r>
    <d v="2025-03-20T00:00:00"/>
    <x v="9"/>
    <x v="5"/>
    <s v="005996"/>
    <s v="Pega stick UHU 40 GRMS (pegamento en barra) "/>
    <s v="UNIDAD"/>
    <n v="79"/>
    <n v="143.87"/>
    <n v="11365.73"/>
  </r>
  <r>
    <d v="2025-03-13T00:00:00"/>
    <x v="9"/>
    <x v="5"/>
    <s v="005982"/>
    <s v="Pegamento líquido 35ML UHU "/>
    <s v="UNIDAD"/>
    <n v="73"/>
    <n v="153.63999999999999"/>
    <n v="11215.72"/>
  </r>
  <r>
    <d v="2025-03-13T00:00:00"/>
    <x v="11"/>
    <x v="0"/>
    <s v="000110"/>
    <s v="Pendaflex 8-1/2x11, caja de 25/1"/>
    <s v="CAJA"/>
    <n v="45"/>
    <n v="1255.52"/>
    <n v="56498.400000000001"/>
  </r>
  <r>
    <d v="2025-03-13T00:00:00"/>
    <x v="11"/>
    <x v="0"/>
    <s v="000111"/>
    <s v="Pendaflex 8.5x14 "/>
    <s v="CAJA"/>
    <n v="11"/>
    <n v="1926.24"/>
    <n v="21188.639999999999"/>
  </r>
  <r>
    <d v="2022-08-11T00:00:00"/>
    <x v="11"/>
    <x v="0"/>
    <s v="003668"/>
    <s v="Perforadora 2 hoyos, Printek"/>
    <s v="UNIDAD"/>
    <n v="1456"/>
    <n v="226"/>
    <n v="329056"/>
  </r>
  <r>
    <d v="2024-06-17T00:00:00"/>
    <x v="11"/>
    <x v="1"/>
    <s v="000113"/>
    <s v="Perforadora 3 Hoyos negra FALCON"/>
    <s v="UNIDAD"/>
    <n v="336"/>
    <n v="274.63"/>
    <n v="92275.68"/>
  </r>
  <r>
    <d v="2025-10-02T00:00:00"/>
    <x v="10"/>
    <x v="0"/>
    <s v="005879"/>
    <s v="Pila AA, "/>
    <s v="UNIDAD"/>
    <n v="120"/>
    <n v="43.66"/>
    <n v="5239.2"/>
  </r>
  <r>
    <d v="2025-10-02T00:00:00"/>
    <x v="10"/>
    <x v="0"/>
    <s v="005880"/>
    <s v="Pila AAA, "/>
    <s v="UNIDAD"/>
    <n v="238"/>
    <n v="43.66"/>
    <n v="10391.08"/>
  </r>
  <r>
    <d v="2024-06-17T00:00:00"/>
    <x v="11"/>
    <x v="0"/>
    <s v="001533"/>
    <s v="Pizarra blanca 24&quot;x36&quot;, marco de aluminio OFFICE ESSENTIALS"/>
    <s v="UNIDAD"/>
    <n v="254"/>
    <n v="823.64"/>
    <n v="209204.56"/>
  </r>
  <r>
    <d v="2024-06-17T00:00:00"/>
    <x v="11"/>
    <x v="0"/>
    <s v="005412"/>
    <s v="Pizarra de corcho 24&quot;x36&quot;, marco de aluminio, OFFICE ESSENTIALS"/>
    <s v="UNIDAD"/>
    <n v="127"/>
    <n v="858.45"/>
    <n v="109023.15000000001"/>
  </r>
  <r>
    <d v="2025-03-20T00:00:00"/>
    <x v="11"/>
    <x v="0"/>
    <s v="005994"/>
    <s v="Porta clips  plast.  NUSTAR "/>
    <s v="UNIDAD"/>
    <n v="686"/>
    <n v="55.03"/>
    <n v="37750.58"/>
  </r>
  <r>
    <d v="2025-03-13T00:00:00"/>
    <x v="11"/>
    <x v="0"/>
    <s v="005984"/>
    <s v="Porta papeles plástico POINTER "/>
    <s v="UNIDAD"/>
    <n v="553"/>
    <n v="304.13"/>
    <n v="168183.88999999998"/>
  </r>
  <r>
    <d v="2022-04-12T00:00:00"/>
    <x v="11"/>
    <x v="0"/>
    <s v="000116"/>
    <s v="Porta Tarjetas"/>
    <s v="UNIDAD"/>
    <n v="89"/>
    <n v="16.21"/>
    <n v="1442.69"/>
  </r>
  <r>
    <d v="2024-07-30T00:00:00"/>
    <x v="11"/>
    <x v="0"/>
    <s v="005999"/>
    <s v="Nota ADHE 3*3 amarilla NUSTAR "/>
    <s v="UNIDAD"/>
    <n v="2612"/>
    <n v="41.08"/>
    <n v="107300.95999999999"/>
  </r>
  <r>
    <d v="2025-03-20T00:00:00"/>
    <x v="11"/>
    <x v="0"/>
    <s v="005998"/>
    <s v="Nota ADHE 3*3 amarilla NUSTAR "/>
    <s v="UNIDAD"/>
    <n v="1848"/>
    <n v="24.53"/>
    <n v="45331.44"/>
  </r>
  <r>
    <d v="2025-12-02T00:00:00"/>
    <x v="11"/>
    <x v="0"/>
    <s v="006545"/>
    <s v="Post-it 3x3 NEON 3M 5/1"/>
    <s v="PAQUETE"/>
    <n v="40"/>
    <n v="470.82"/>
    <n v="18832.8"/>
  </r>
  <r>
    <d v="2025-01-13T00:00:00"/>
    <x v="11"/>
    <x v="0"/>
    <s v="005950"/>
    <s v="Post it banderita autoadhesiva"/>
    <s v="UNIDAD"/>
    <n v="2087"/>
    <n v="78.61"/>
    <n v="164059.07"/>
  </r>
  <r>
    <d v="2024-11-06T00:00:00"/>
    <x v="11"/>
    <x v="0"/>
    <n v="5754"/>
    <s v="Protector D/hojas 8 1/2x11, Office Essentials, (100/1)"/>
    <s v="PAQUETE"/>
    <n v="237"/>
    <n v="146.26"/>
    <n v="34663.619999999995"/>
  </r>
  <r>
    <d v="2022-04-12T00:00:00"/>
    <x v="3"/>
    <x v="0"/>
    <s v="000104"/>
    <s v="Recibo de Ingreso uso  Continuo, numerados, Original y 3 copias (8½x3.5 cm)"/>
    <s v="CAJA"/>
    <n v="9"/>
    <n v="2221.42"/>
    <n v="19992.78"/>
  </r>
  <r>
    <d v="2024-06-17T00:00:00"/>
    <x v="11"/>
    <x v="0"/>
    <s v="005411"/>
    <s v="Regla plástica  transparente 12&quot; FALCON"/>
    <s v="UNIDAD"/>
    <n v="2331"/>
    <n v="5.78"/>
    <n v="13473.18"/>
  </r>
  <r>
    <d v="2024-07-31T00:00:00"/>
    <x v="11"/>
    <x v="0"/>
    <s v="005881"/>
    <s v="Resaltadores varios colores, Nustar"/>
    <s v="UNIDAD"/>
    <n v="2182"/>
    <n v="34.99"/>
    <n v="76348.180000000008"/>
  </r>
  <r>
    <d v="2025-12-02T00:00:00"/>
    <x v="3"/>
    <x v="0"/>
    <s v="006560"/>
    <s v="Rollo de Paper Termico 3-1/8&quot; ING."/>
    <s v="UNIDAD"/>
    <n v="500"/>
    <n v="28.32"/>
    <n v="14160"/>
  </r>
  <r>
    <d v="2025-03-20T00:00:00"/>
    <x v="11"/>
    <x v="0"/>
    <s v="006007"/>
    <s v="Saca grapa "/>
    <s v="UNIDAD"/>
    <n v="247"/>
    <n v="27.8"/>
    <n v="6866.6"/>
  </r>
  <r>
    <d v="2025-03-13T00:00:00"/>
    <x v="11"/>
    <x v="0"/>
    <s v="005985"/>
    <s v="Saca grapa industrial BOSTITCH "/>
    <s v="UNIDAD"/>
    <n v="175"/>
    <n v="291.45"/>
    <n v="51003.75"/>
  </r>
  <r>
    <d v="2023-12-11T00:00:00"/>
    <x v="11"/>
    <x v="0"/>
    <s v="000125"/>
    <s v="Saca puntas Genéricos"/>
    <s v="UNIDAD"/>
    <n v="6"/>
    <n v="25.56"/>
    <n v="153.35999999999999"/>
  </r>
  <r>
    <d v="2025-07-30T00:00:00"/>
    <x v="11"/>
    <x v="0"/>
    <s v="006193"/>
    <s v="Saca punta Metal 1Hoyo MR "/>
    <s v="UNIDAD"/>
    <n v="95"/>
    <n v="6.49"/>
    <n v="616.55000000000007"/>
  </r>
  <r>
    <d v="2025-11-28T00:00:00"/>
    <x v="11"/>
    <x v="0"/>
    <s v="006556"/>
    <s v="Sacapunta eléctrico  EAGLE"/>
    <s v="UNIDAD"/>
    <n v="9"/>
    <n v="720.98"/>
    <n v="6488.82"/>
  </r>
  <r>
    <d v="2022-04-18T00:00:00"/>
    <x v="11"/>
    <x v="0"/>
    <s v="003012"/>
    <s v="Sello fechero automático "/>
    <s v="UNIDAD"/>
    <n v="4"/>
    <n v="1416"/>
    <n v="5664"/>
  </r>
  <r>
    <d v="2023-03-30T00:00:00"/>
    <x v="11"/>
    <x v="0"/>
    <s v="004288"/>
    <s v="Sello Gomígrafo de Entregado, fecha, hora y firma 45MM X27MM, Traxx"/>
    <s v="UNIDAD"/>
    <n v="101"/>
    <n v="1079.7"/>
    <n v="109049.70000000001"/>
  </r>
  <r>
    <d v="2024-11-05T00:00:00"/>
    <x v="11"/>
    <x v="0"/>
    <s v="005745"/>
    <s v="Separador de carpeta plástico de colores varios, TALBOT"/>
    <s v="UNIDAD"/>
    <n v="105"/>
    <n v="16.52"/>
    <n v="1734.6"/>
  </r>
  <r>
    <d v="2025-03-13T00:00:00"/>
    <x v="11"/>
    <x v="0"/>
    <s v="005990"/>
    <s v="Sobre para cartas No.10 9½x4 1/8 500/1 GENERICO 5990"/>
    <s v="CAJA"/>
    <n v="5"/>
    <n v="1486.8"/>
    <n v="7434"/>
  </r>
  <r>
    <d v="2023-06-28T00:00:00"/>
    <x v="11"/>
    <x v="0"/>
    <s v="004021"/>
    <s v="Sobre manila 9x12  500/1 EXCELLET"/>
    <s v="CAJA"/>
    <n v="70"/>
    <n v="4380.75"/>
    <n v="306652.5"/>
  </r>
  <r>
    <d v="2023-06-28T00:00:00"/>
    <x v="11"/>
    <x v="0"/>
    <s v="004790"/>
    <s v="Sobre Manila 9x12 UD "/>
    <s v="UNIDAD"/>
    <n v="130"/>
    <n v="6.27"/>
    <n v="815.09999999999991"/>
  </r>
  <r>
    <d v="2024-08-10T00:00:00"/>
    <x v="11"/>
    <x v="0"/>
    <s v="000478"/>
    <s v="Sobres Manila 10x15 "/>
    <s v="UNIDAD"/>
    <n v="1435"/>
    <n v="2.64"/>
    <n v="3788.4"/>
  </r>
  <r>
    <d v="2025-03-13T00:00:00"/>
    <x v="11"/>
    <x v="0"/>
    <s v="005988"/>
    <s v="Sobre manila 10½x14 500/1 HAMSELL "/>
    <s v="CAJA"/>
    <n v="15"/>
    <n v="3898.72"/>
    <n v="58480.799999999996"/>
  </r>
  <r>
    <d v="2022-04-12T00:00:00"/>
    <x v="3"/>
    <x v="0"/>
    <s v="001075"/>
    <s v="Sobres de hilo crema 7x5 tipo invitación"/>
    <s v="UNIDAD"/>
    <n v="8000"/>
    <n v="5.53"/>
    <n v="44240"/>
  </r>
  <r>
    <d v="2023-03-30T00:00:00"/>
    <x v="11"/>
    <x v="0"/>
    <s v="000137"/>
    <s v="Tinta para sellos en gotero azul, 2 onzs. PELIKAN"/>
    <s v="UNIDAD"/>
    <n v="299"/>
    <n v="106.2"/>
    <n v="31753.8"/>
  </r>
  <r>
    <d v="2024-07-15T00:00:00"/>
    <x v="1"/>
    <x v="0"/>
    <s v="005481"/>
    <s v="Greca de café de 12 tazas, Espresso Maker"/>
    <s v="UNIDAD"/>
    <n v="6"/>
    <n v="1240"/>
    <n v="7440"/>
  </r>
  <r>
    <d v="2024-07-15T00:00:00"/>
    <x v="1"/>
    <x v="0"/>
    <s v="005482"/>
    <s v="Greca de café clásica de 12 tazas, Casa Blanca Premium."/>
    <s v="UNIDAD"/>
    <n v="1"/>
    <n v="1162.5"/>
    <n v="1162.5"/>
  </r>
  <r>
    <d v="2021-09-16T00:00:00"/>
    <x v="11"/>
    <x v="0"/>
    <s v="000295"/>
    <s v="Bocina para computadora"/>
    <s v="PAR"/>
    <n v="10"/>
    <n v="358.72"/>
    <n v="3587.2000000000003"/>
  </r>
  <r>
    <d v="2019-04-12T00:00:00"/>
    <x v="11"/>
    <x v="0"/>
    <s v="000303"/>
    <s v="DVD-R 80MN/700MB"/>
    <s v="UNIDAD"/>
    <n v="88"/>
    <n v="15.89"/>
    <n v="1398.3200000000002"/>
  </r>
  <r>
    <d v="2025-10-02T00:00:00"/>
    <x v="10"/>
    <x v="0"/>
    <s v="004494"/>
    <s v="Tape  3M vinyl Super 33  Scotch  "/>
    <s v="UNIDAD"/>
    <n v="40"/>
    <n v="383.5"/>
    <n v="15340"/>
  </r>
  <r>
    <d v="2025-12-11T00:00:00"/>
    <x v="11"/>
    <x v="0"/>
    <s v="004949"/>
    <s v="Tijeras, PRINTEK "/>
    <s v="UNIDAD"/>
    <n v="125"/>
    <n v="29.39"/>
    <n v="3673.75"/>
  </r>
  <r>
    <d v="2025-03-20T00:00:00"/>
    <x v="11"/>
    <x v="0"/>
    <s v="006009"/>
    <s v="Tijera 7&quot; Pointer"/>
    <s v="UNIDAD"/>
    <n v="336"/>
    <n v="42.31"/>
    <n v="14216.16"/>
  </r>
  <r>
    <d v="2023-01-18T00:00:00"/>
    <x v="11"/>
    <x v="0"/>
    <s v="000385"/>
    <s v="Tóner HP CB541A  CYAN"/>
    <s v="UNIDAD"/>
    <n v="11"/>
    <n v="4055.49"/>
    <n v="44610.39"/>
  </r>
  <r>
    <d v="2023-01-18T00:00:00"/>
    <x v="11"/>
    <x v="0"/>
    <s v="000386"/>
    <s v="Tóner HP CB543A  MAGENTA"/>
    <s v="UNIDAD"/>
    <n v="11"/>
    <n v="4055.49"/>
    <n v="44610.39"/>
  </r>
  <r>
    <d v="2025-10-07T00:00:00"/>
    <x v="11"/>
    <x v="0"/>
    <s v="006358"/>
    <s v="Tóner Canon 055 Amarillo 6358"/>
    <s v="UNIDAD"/>
    <n v="5"/>
    <n v="57195.01"/>
    <n v="285975.05"/>
  </r>
  <r>
    <d v="2025-10-07T00:00:00"/>
    <x v="11"/>
    <x v="0"/>
    <s v="006359"/>
    <s v="Tóner Canon 055 Magenta  6359"/>
    <s v="UNIDAD"/>
    <n v="5"/>
    <n v="57195.01"/>
    <n v="285975.05"/>
  </r>
  <r>
    <d v="2025-10-07T00:00:00"/>
    <x v="11"/>
    <x v="0"/>
    <s v="006360"/>
    <s v="Tóner Canon 055 Cyan 6360"/>
    <s v="UNIDAD"/>
    <n v="5"/>
    <n v="57195.01"/>
    <n v="285975.05"/>
  </r>
  <r>
    <d v="2025-10-07T00:00:00"/>
    <x v="11"/>
    <x v="0"/>
    <s v="006361"/>
    <s v="Tóner Canon 055 Negro 6361 "/>
    <s v="UNIDAD"/>
    <n v="5"/>
    <n v="46500.02"/>
    <n v="232500.09999999998"/>
  </r>
  <r>
    <d v="2022-09-27T00:00:00"/>
    <x v="11"/>
    <x v="0"/>
    <s v="000454"/>
    <s v="Tóner CF287A HP Negro"/>
    <s v="UNIDAD"/>
    <n v="12"/>
    <n v="11682"/>
    <n v="140184"/>
  </r>
  <r>
    <d v="2023-01-18T00:00:00"/>
    <x v="11"/>
    <x v="0"/>
    <s v="000736"/>
    <s v="Tóner HP CB542A AMARILLO"/>
    <s v="UNIDAD"/>
    <n v="8"/>
    <n v="4055.49"/>
    <n v="32443.919999999998"/>
  </r>
  <r>
    <d v="2023-01-16T00:00:00"/>
    <x v="11"/>
    <x v="0"/>
    <s v="001061"/>
    <s v="Tóner HP CF230A (para Laserjet Pro M227)"/>
    <s v="UNIDAD"/>
    <n v="6"/>
    <n v="4039.24"/>
    <n v="24235.439999999999"/>
  </r>
  <r>
    <d v="2019-04-11T00:00:00"/>
    <x v="11"/>
    <x v="0"/>
    <s v="001070"/>
    <s v="Tóner HP CF232A"/>
    <s v="UNIDAD"/>
    <n v="28"/>
    <n v="5241.3100000000004"/>
    <n v="146756.68000000002"/>
  </r>
  <r>
    <d v="2023-08-10T00:00:00"/>
    <x v="11"/>
    <x v="0"/>
    <s v="001752"/>
    <s v="Tóner HP 508XC CF360XC NEGRO "/>
    <s v="UNIDAD"/>
    <n v="37"/>
    <n v="13729.68"/>
    <n v="507998.16000000003"/>
  </r>
  <r>
    <d v="2023-08-10T00:00:00"/>
    <x v="11"/>
    <x v="0"/>
    <s v="001753"/>
    <s v="Tóner HP 508XC CF361XC CYAN"/>
    <s v="UNIDAD"/>
    <n v="47"/>
    <n v="16394.32"/>
    <n v="770533.04"/>
  </r>
  <r>
    <d v="2023-08-10T00:00:00"/>
    <x v="11"/>
    <x v="0"/>
    <s v="001754"/>
    <s v="Tóner HP 508XC CF362XC YELLOW"/>
    <s v="UNIDAD"/>
    <n v="51"/>
    <n v="2645.18"/>
    <n v="134904.18"/>
  </r>
  <r>
    <d v="2023-08-10T00:00:00"/>
    <x v="11"/>
    <x v="0"/>
    <s v="001755"/>
    <s v="Tóner HP 508XC CF363XC MAGENTA"/>
    <s v="UNIDAD"/>
    <n v="47"/>
    <n v="9736.17"/>
    <n v="457599.99"/>
  </r>
  <r>
    <d v="2025-01-10T00:00:00"/>
    <x v="11"/>
    <x v="0"/>
    <s v="005942"/>
    <s v="Tóner HP 201X CF400XC NEGRO"/>
    <s v="UNIDAD"/>
    <n v="11"/>
    <n v="6689.01"/>
    <n v="73579.11"/>
  </r>
  <r>
    <d v="2025-01-10T00:00:00"/>
    <x v="11"/>
    <x v="0"/>
    <s v="005943"/>
    <s v="Tóner HP 201X CF401XC CYAN"/>
    <s v="UNIDAD"/>
    <n v="7"/>
    <n v="7418.9"/>
    <n v="51932.299999999996"/>
  </r>
  <r>
    <d v="2025-01-10T00:00:00"/>
    <x v="11"/>
    <x v="0"/>
    <s v="005944"/>
    <s v="Tóner HP 201X CF402XC YELLOW"/>
    <s v="UNIDAD"/>
    <n v="8"/>
    <n v="7418.9"/>
    <n v="59351.199999999997"/>
  </r>
  <r>
    <d v="2025-01-10T00:00:00"/>
    <x v="11"/>
    <x v="0"/>
    <s v="005945"/>
    <s v="Tóner HP 201X CF403XC MAGENTA"/>
    <s v="UNIDAD"/>
    <n v="7"/>
    <n v="7418.9"/>
    <n v="51932.299999999996"/>
  </r>
  <r>
    <d v="2025-01-10T00:00:00"/>
    <x v="11"/>
    <x v="0"/>
    <s v="001178"/>
    <s v="Tóner HP 202A CF501A AZUL"/>
    <s v="UNIDAD"/>
    <n v="1"/>
    <n v="5199.8500000000004"/>
    <n v="5199.8500000000004"/>
  </r>
  <r>
    <d v="2025-01-10T00:00:00"/>
    <x v="11"/>
    <x v="0"/>
    <s v="005938"/>
    <s v="Tóner HP 203X W2300 NEGRO"/>
    <s v="UNIDAD"/>
    <n v="1"/>
    <n v="10697.35"/>
    <n v="10697.35"/>
  </r>
  <r>
    <d v="2023-01-18T00:00:00"/>
    <x v="11"/>
    <x v="0"/>
    <s v="001756"/>
    <s v="Tóner HP CF410XC NEGRO"/>
    <s v="UNIDAD"/>
    <n v="3"/>
    <n v="16226.95"/>
    <n v="48680.850000000006"/>
  </r>
  <r>
    <d v="2023-01-18T00:00:00"/>
    <x v="11"/>
    <x v="0"/>
    <s v="001762"/>
    <s v="Tóner HP CF287XC  NEGRO"/>
    <s v="UNIDAD"/>
    <n v="3"/>
    <n v="7263.45"/>
    <n v="21790.35"/>
  </r>
  <r>
    <d v="2023-01-18T00:00:00"/>
    <x v="11"/>
    <x v="0"/>
    <s v="001763"/>
    <s v="Tóner HP 30XC CF230XC NEGRO"/>
    <s v="UNIDAD"/>
    <n v="22"/>
    <n v="5203"/>
    <n v="114466"/>
  </r>
  <r>
    <d v="2021-09-17T00:00:00"/>
    <x v="11"/>
    <x v="0"/>
    <s v="001765"/>
    <s v="Tóner HP CE260XC NEGRO"/>
    <s v="UNIDAD"/>
    <n v="8"/>
    <n v="10403"/>
    <n v="83224"/>
  </r>
  <r>
    <d v="2021-09-17T00:00:00"/>
    <x v="11"/>
    <x v="0"/>
    <s v="001766"/>
    <s v="Toner HP CE-261AC CYAN"/>
    <s v="UNIDAD"/>
    <n v="8"/>
    <n v="17340.13"/>
    <n v="138721.04"/>
  </r>
  <r>
    <d v="2021-09-17T00:00:00"/>
    <x v="11"/>
    <x v="0"/>
    <s v="001767"/>
    <s v="Tóner HP CE262AC YELLOW"/>
    <s v="UNIDAD"/>
    <n v="10"/>
    <n v="17340.13"/>
    <n v="173401.30000000002"/>
  </r>
  <r>
    <d v="2021-09-17T00:00:00"/>
    <x v="11"/>
    <x v="0"/>
    <s v="001768"/>
    <s v="Toner HP CE-263AC MAGENTA"/>
    <s v="UNIDAD"/>
    <n v="9"/>
    <n v="17340.13"/>
    <n v="156061.17000000001"/>
  </r>
  <r>
    <d v="2025-01-10T00:00:00"/>
    <x v="11"/>
    <x v="0"/>
    <s v="001761"/>
    <s v="Toner HP 78AC CE278AC NEGRO "/>
    <s v="UNIDAD"/>
    <n v="1"/>
    <n v="5211.33"/>
    <n v="5211.33"/>
  </r>
  <r>
    <d v="2025-01-10T00:00:00"/>
    <x v="11"/>
    <x v="0"/>
    <s v="001764"/>
    <s v="Toner HP 80XC CF280XC NEGRO "/>
    <s v="UNIDAD"/>
    <n v="8"/>
    <n v="11434.53"/>
    <n v="91476.24"/>
  </r>
  <r>
    <d v="2025-01-10T00:00:00"/>
    <x v="11"/>
    <x v="0"/>
    <s v="001778"/>
    <s v="Toner HP 83XC CF283XC NEGRO "/>
    <s v="UNIDAD"/>
    <n v="31"/>
    <n v="5588.26"/>
    <n v="173236.06"/>
  </r>
  <r>
    <d v="2025-01-10T00:00:00"/>
    <x v="11"/>
    <x v="0"/>
    <s v="001797"/>
    <s v="Toner HP CE285AC NEGRO "/>
    <s v="UNIDAD"/>
    <n v="4"/>
    <n v="4952.0600000000004"/>
    <n v="19808.240000000002"/>
  </r>
  <r>
    <d v="2021-01-20T00:00:00"/>
    <x v="11"/>
    <x v="0"/>
    <s v="001779"/>
    <s v="Tóner HP CE320XC NEGRO"/>
    <s v="UNIDAD"/>
    <n v="8"/>
    <n v="13196.38"/>
    <n v="105571.04"/>
  </r>
  <r>
    <d v="2021-01-20T00:00:00"/>
    <x v="11"/>
    <x v="0"/>
    <s v="001780"/>
    <s v="Tóner HP CE411XC CYAN"/>
    <s v="UNIDAD"/>
    <n v="4"/>
    <n v="14477.83"/>
    <n v="57911.32"/>
  </r>
  <r>
    <d v="2021-01-20T00:00:00"/>
    <x v="11"/>
    <x v="0"/>
    <s v="001781"/>
    <s v="Tóner HP CE412XC YELLOW"/>
    <s v="UNIDAD"/>
    <n v="5"/>
    <n v="13841.78"/>
    <n v="69208.900000000009"/>
  </r>
  <r>
    <d v="2021-01-20T00:00:00"/>
    <x v="11"/>
    <x v="0"/>
    <s v="001796"/>
    <s v="Tóner HP CE413XC MAGENTA"/>
    <s v="UNIDAD"/>
    <n v="6"/>
    <n v="14477.83"/>
    <n v="86866.98"/>
  </r>
  <r>
    <d v="2021-01-20T00:00:00"/>
    <x v="11"/>
    <x v="0"/>
    <s v="002230"/>
    <s v="Tóner HP CF-237YC"/>
    <s v="UNIDAD"/>
    <n v="6"/>
    <n v="13660.49"/>
    <n v="81962.94"/>
  </r>
  <r>
    <d v="2025-12-23T00:00:00"/>
    <x v="11"/>
    <x v="0"/>
    <s v="006681"/>
    <s v="Tóner HP CF-237YC Black"/>
    <s v="UNIDAD"/>
    <n v="7"/>
    <n v="21989.3"/>
    <n v="153925.1"/>
  </r>
  <r>
    <d v="2023-12-19T00:00:00"/>
    <x v="11"/>
    <x v="0"/>
    <s v="002241"/>
    <s v="Tóner HP 58XC CF258XC NEGRO"/>
    <s v="UNIDAD"/>
    <n v="97"/>
    <n v="11250.96"/>
    <n v="1091343.1199999999"/>
  </r>
  <r>
    <d v="2023-12-19T00:00:00"/>
    <x v="11"/>
    <x v="0"/>
    <s v="004469"/>
    <s v="Tóner HP 414X  (W2020XC) Negro"/>
    <s v="UNIDAD"/>
    <n v="73"/>
    <n v="10061.969999999999"/>
    <n v="734523.80999999994"/>
  </r>
  <r>
    <d v="2025-12-23T00:00:00"/>
    <x v="11"/>
    <x v="0"/>
    <s v="006677"/>
    <s v="Tóner HP 414X  (W2020XC) Negro"/>
    <s v="UNIDAD"/>
    <n v="90"/>
    <n v="13114.52"/>
    <n v="1180306.8"/>
  </r>
  <r>
    <d v="2023-12-19T00:00:00"/>
    <x v="11"/>
    <x v="0"/>
    <s v="004470"/>
    <s v="Tóner HP 414X  (W2021XC) Cyan"/>
    <s v="UNIDAD"/>
    <n v="2"/>
    <n v="13820.77"/>
    <n v="27641.54"/>
  </r>
  <r>
    <d v="2025-12-23T00:00:00"/>
    <x v="11"/>
    <x v="0"/>
    <s v="006678"/>
    <s v="Tóner HP 414X  (W2021XC) Cyan"/>
    <s v="UNIDAD"/>
    <n v="187"/>
    <n v="18238.080000000002"/>
    <n v="3410520.9600000004"/>
  </r>
  <r>
    <d v="2025-12-23T00:00:00"/>
    <x v="11"/>
    <x v="0"/>
    <s v="006679"/>
    <s v="Toner HP 414XC- W2022XC W2022XC YELLOW"/>
    <s v="UNIDAD"/>
    <n v="187"/>
    <n v="18238.080000000002"/>
    <n v="3410520.9600000004"/>
  </r>
  <r>
    <d v="2025-12-23T00:00:00"/>
    <x v="11"/>
    <x v="0"/>
    <s v="006680"/>
    <s v="Toner HP 414XC- W2023XC MAGENTA"/>
    <s v="UNIDAD"/>
    <n v="187"/>
    <n v="18238.080000000002"/>
    <n v="3410520.9600000004"/>
  </r>
  <r>
    <d v="2023-01-24T00:00:00"/>
    <x v="11"/>
    <x v="0"/>
    <s v="004559"/>
    <s v="Tóner HP 212X Negro (W2120X)"/>
    <s v="UNIDAD"/>
    <n v="2"/>
    <n v="16226.95"/>
    <n v="32453.9"/>
  </r>
  <r>
    <d v="2025-12-23T00:00:00"/>
    <x v="11"/>
    <x v="0"/>
    <s v="006686"/>
    <s v="Toner HP 212X- W2120X BLACK"/>
    <s v="UNIDAD"/>
    <n v="20"/>
    <n v="19001.54"/>
    <n v="380030.80000000005"/>
  </r>
  <r>
    <d v="2023-01-24T00:00:00"/>
    <x v="11"/>
    <x v="0"/>
    <s v="004560"/>
    <s v="Tóner HP 212X Cyan (W2121X)"/>
    <s v="UNIDAD"/>
    <n v="3"/>
    <n v="16226.95"/>
    <n v="48680.850000000006"/>
  </r>
  <r>
    <d v="2025-12-23T00:00:00"/>
    <x v="11"/>
    <x v="0"/>
    <s v="006687"/>
    <s v="Toner HP 212X- W2121X CYAN "/>
    <s v="UNIDAD"/>
    <n v="13"/>
    <n v="27364.2"/>
    <n v="355734.60000000003"/>
  </r>
  <r>
    <d v="2025-12-23T00:00:00"/>
    <x v="11"/>
    <x v="0"/>
    <s v="006688"/>
    <s v="Toner HP 212X- W2122X- YELLOW"/>
    <s v="UNIDAD"/>
    <n v="13"/>
    <n v="27364.2"/>
    <n v="355734.60000000003"/>
  </r>
  <r>
    <d v="2023-01-24T00:00:00"/>
    <x v="11"/>
    <x v="0"/>
    <s v="004562"/>
    <s v="Tóner HP 212X Magenta (W2123X)"/>
    <s v="UNIDAD"/>
    <n v="1"/>
    <n v="16226.95"/>
    <n v="16226.95"/>
  </r>
  <r>
    <d v="2025-12-23T00:00:00"/>
    <x v="11"/>
    <x v="0"/>
    <s v="006689"/>
    <s v="Toner HP 212X- W2123X- MAGENTA"/>
    <s v="UNIDAD"/>
    <n v="13"/>
    <n v="27364.2"/>
    <n v="355734.60000000003"/>
  </r>
  <r>
    <d v="2025-12-23T00:00:00"/>
    <x v="11"/>
    <x v="0"/>
    <s v="006690"/>
    <s v="Toner HP 230X- W2300X NEGRO"/>
    <s v="UNIDAD"/>
    <n v="18"/>
    <n v="12454.9"/>
    <n v="224188.19999999998"/>
  </r>
  <r>
    <d v="2025-12-23T00:00:00"/>
    <x v="11"/>
    <x v="0"/>
    <s v="006691"/>
    <s v="Toner HP 230X- W2301X- CYAN "/>
    <s v="UNIDAD"/>
    <n v="9"/>
    <n v="15295.16"/>
    <n v="137656.44"/>
  </r>
  <r>
    <d v="2025-12-23T00:00:00"/>
    <x v="11"/>
    <x v="0"/>
    <s v="006692"/>
    <s v="Toner HP 230X- W2302X YELLOW "/>
    <s v="UNIDAD"/>
    <n v="9"/>
    <n v="15295.16"/>
    <n v="137656.44"/>
  </r>
  <r>
    <d v="2025-12-23T00:00:00"/>
    <x v="11"/>
    <x v="0"/>
    <s v="006693"/>
    <s v="Toner HP 230X- W2303X  MAGENTA"/>
    <s v="UNIDAD"/>
    <n v="9"/>
    <n v="15295.16"/>
    <n v="137656.44"/>
  </r>
  <r>
    <d v="2023-12-19T00:00:00"/>
    <x v="11"/>
    <x v="0"/>
    <s v="004883"/>
    <s v="Tóner 26CJ (CF226JC) NEGRO"/>
    <s v="UNIDAD"/>
    <n v="93"/>
    <n v="10684.29"/>
    <n v="993638.97000000009"/>
  </r>
  <r>
    <d v="2023-12-19T00:00:00"/>
    <x v="11"/>
    <x v="0"/>
    <s v="004890"/>
    <s v="Tóner HP CF289YC NEGRO"/>
    <s v="UNIDAD"/>
    <n v="15"/>
    <n v="13561.13"/>
    <n v="203416.94999999998"/>
  </r>
  <r>
    <d v="2023-12-19T00:00:00"/>
    <x v="11"/>
    <x v="0"/>
    <s v="000735"/>
    <s v="Tóner HP CB540A NEGRO"/>
    <s v="UNIDAD"/>
    <n v="11"/>
    <n v="4728.03"/>
    <n v="52008.329999999994"/>
  </r>
  <r>
    <d v="2025-05-07T00:00:00"/>
    <x v="11"/>
    <x v="0"/>
    <s v="006057"/>
    <s v="Tóner 213XW (2130x) "/>
    <s v="UNIDAD"/>
    <n v="4"/>
    <n v="12910.95"/>
    <n v="51643.8"/>
  </r>
  <r>
    <d v="2025-12-23T00:00:00"/>
    <x v="11"/>
    <x v="0"/>
    <s v="006682"/>
    <s v="Tóner 213XW (2130x) "/>
    <s v="UNIDAD"/>
    <n v="22"/>
    <n v="14361.78"/>
    <n v="315959.16000000003"/>
  </r>
  <r>
    <d v="2025-05-08T00:00:00"/>
    <x v="11"/>
    <x v="0"/>
    <s v="006058"/>
    <s v="Tóner 213XW (2131x) 6058"/>
    <s v="UNIDAD"/>
    <n v="1"/>
    <n v="17081.400000000001"/>
    <n v="17081.400000000001"/>
  </r>
  <r>
    <d v="2025-12-23T00:00:00"/>
    <x v="11"/>
    <x v="0"/>
    <s v="006683"/>
    <s v="Toner HP 213-X - W2131X CYAN"/>
    <s v="UNIDAD"/>
    <n v="20"/>
    <n v="19001.54"/>
    <n v="380030.80000000005"/>
  </r>
  <r>
    <d v="2025-05-09T00:00:00"/>
    <x v="11"/>
    <x v="0"/>
    <s v="006059"/>
    <s v="Tóner 213XW (2132x) 6059"/>
    <s v="UNIDAD"/>
    <n v="2"/>
    <n v="17081.400000000001"/>
    <n v="34162.800000000003"/>
  </r>
  <r>
    <d v="2025-12-23T00:00:00"/>
    <x v="11"/>
    <x v="0"/>
    <s v="006685"/>
    <s v="Toner HP 213-X - W2132X- YELLOW"/>
    <s v="UNIDAD"/>
    <n v="20"/>
    <n v="19001.54"/>
    <n v="380030.80000000005"/>
  </r>
  <r>
    <d v="2025-05-10T00:00:00"/>
    <x v="11"/>
    <x v="0"/>
    <s v="006060"/>
    <s v="Tóner 213XW (2133x) 6060"/>
    <s v="UNIDAD"/>
    <n v="1"/>
    <n v="17081.400000000001"/>
    <n v="17081.400000000001"/>
  </r>
  <r>
    <d v="2025-12-23T00:00:00"/>
    <x v="11"/>
    <x v="0"/>
    <s v="006684"/>
    <s v="Toner HP 213-X - W2133X MAGENTA"/>
    <s v="UNIDAD"/>
    <n v="20"/>
    <n v="19001.54"/>
    <n v="380030.80000000005"/>
  </r>
  <r>
    <d v="2025-06-26T00:00:00"/>
    <x v="11"/>
    <x v="0"/>
    <s v="006016"/>
    <s v="Tóner HP 105A (W1105A) "/>
    <s v="UNIDAD"/>
    <n v="5"/>
    <n v="4219.0600000000004"/>
    <n v="21095.300000000003"/>
  </r>
  <r>
    <d v="2025-06-26T00:00:00"/>
    <x v="11"/>
    <x v="0"/>
    <s v="006017"/>
    <s v="Tóner CANON 119 (CRG-119) "/>
    <s v="UNIDAD"/>
    <n v="5"/>
    <n v="8406.49"/>
    <n v="42032.45"/>
  </r>
  <r>
    <d v="2025-06-26T00:00:00"/>
    <x v="11"/>
    <x v="0"/>
    <s v="001177"/>
    <s v="Tóner HP 202A CF500A NEGRO  "/>
    <s v="UNIDAD"/>
    <n v="1"/>
    <n v="5843.25"/>
    <n v="5843.25"/>
  </r>
  <r>
    <d v="2025-06-26T00:00:00"/>
    <x v="11"/>
    <x v="0"/>
    <s v="001178"/>
    <s v="Tóner HP 202A CF501A AZUL "/>
    <s v="UNIDAD"/>
    <n v="3"/>
    <n v="6891.33"/>
    <n v="20673.989999999998"/>
  </r>
  <r>
    <d v="2025-06-26T00:00:00"/>
    <x v="11"/>
    <x v="0"/>
    <s v="001179"/>
    <s v="Tóner HP 202A CF502A AMARILLO "/>
    <s v="UNIDAD"/>
    <n v="3"/>
    <n v="6891.33"/>
    <n v="20673.989999999998"/>
  </r>
  <r>
    <d v="2025-06-26T00:00:00"/>
    <x v="11"/>
    <x v="0"/>
    <s v="001180"/>
    <s v="Tóner HP 202A CF503A MAGENTA "/>
    <s v="UNIDAD"/>
    <n v="3"/>
    <n v="6891.33"/>
    <n v="20673.989999999998"/>
  </r>
  <r>
    <d v="2023-01-24T00:00:00"/>
    <x v="11"/>
    <x v="0"/>
    <s v="004986"/>
    <s v="Cinta para impresora EPSON LX-300/350"/>
    <s v="UNIDAD"/>
    <n v="1"/>
    <n v="307.82"/>
    <n v="307.82"/>
  </r>
  <r>
    <d v="2022-10-19T00:00:00"/>
    <x v="15"/>
    <x v="0"/>
    <s v="004046"/>
    <s v="Gorras blancas 90% poliéster, 10% algodón, banda elástica, tela transp., rapido secado, logo de la Instit., casco alto, frente rígido, (cúpula de gob. RD y Ministerio de Interior y Policia) área Dptal"/>
    <s v="UNIDAD"/>
    <n v="1396"/>
    <n v="168.74"/>
    <n v="235561.04"/>
  </r>
  <r>
    <d v="2024-02-06T00:00:00"/>
    <x v="15"/>
    <x v="0"/>
    <s v="001743"/>
    <s v="Gorras con el Logo 1743"/>
    <s v="UNIDAD"/>
    <n v="1150"/>
    <n v="259.60000000000002"/>
    <n v="298540"/>
  </r>
  <r>
    <d v="2024-02-15T00:00:00"/>
    <x v="15"/>
    <x v="0"/>
    <s v="004626"/>
    <s v="T-Shirt Blanco (Ver detalles en Ficha Técnica)"/>
    <s v="UNIDAD"/>
    <n v="115"/>
    <n v="201.76"/>
    <n v="23202.399999999998"/>
  </r>
  <r>
    <d v="2024-08-06T00:00:00"/>
    <x v="15"/>
    <x v="0"/>
    <s v="005622"/>
    <s v="Camiseta Dry Fit (T-shirt)"/>
    <s v="UNIDAD"/>
    <n v="840"/>
    <n v="218.3"/>
    <n v="183372"/>
  </r>
  <r>
    <d v="2025-07-21T00:00:00"/>
    <x v="11"/>
    <x v="0"/>
    <s v="006173"/>
    <s v="Kits de Utiles Escolares"/>
    <s v="UNIDAD"/>
    <n v="68"/>
    <n v="696.2"/>
    <n v="47341.600000000006"/>
  </r>
  <r>
    <d v="2022-12-19T00:00:00"/>
    <x v="15"/>
    <x v="0"/>
    <s v="004163"/>
    <s v="Bolsos en Polipropileno azul royal 37x34x9 cents. serigrafiado a un color con logo del Ministerio. (Ver detalles en Ficha Técnica)."/>
    <s v="UNIDAD"/>
    <n v="400"/>
    <n v="442.5"/>
    <n v="177000"/>
  </r>
  <r>
    <d v="2025-04-01T00:00:00"/>
    <x v="16"/>
    <x v="0"/>
    <s v="006026"/>
    <s v="Banderas dominicanas 3x4   6026"/>
    <s v="UNIDAD"/>
    <n v="535"/>
    <n v="253.7"/>
    <n v="135729.5"/>
  </r>
  <r>
    <d v="2025-04-01T00:00:00"/>
    <x v="16"/>
    <x v="0"/>
    <s v="006025"/>
    <s v="Banderas dominicanas 4x6  6025"/>
    <s v="UNIDAD"/>
    <n v="498"/>
    <n v="525.1"/>
    <n v="261499.8000000000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5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B46" firstHeaderRow="1" firstDataRow="1" firstDataCol="1"/>
  <pivotFields count="9">
    <pivotField showAll="0"/>
    <pivotField axis="axisRow" showAll="0">
      <items count="18">
        <item x="0"/>
        <item x="16"/>
        <item x="15"/>
        <item x="14"/>
        <item x="3"/>
        <item x="5"/>
        <item x="12"/>
        <item x="6"/>
        <item x="8"/>
        <item x="13"/>
        <item x="7"/>
        <item x="2"/>
        <item x="11"/>
        <item x="1"/>
        <item x="10"/>
        <item x="4"/>
        <item x="9"/>
        <item t="default"/>
      </items>
    </pivotField>
    <pivotField axis="axisRow" showAll="0">
      <items count="8">
        <item x="0"/>
        <item x="1"/>
        <item x="6"/>
        <item x="4"/>
        <item x="5"/>
        <item x="3"/>
        <item x="2"/>
        <item t="default"/>
      </items>
    </pivotField>
    <pivotField showAll="0"/>
    <pivotField showAll="0"/>
    <pivotField showAll="0"/>
    <pivotField showAll="0"/>
    <pivotField numFmtId="43" showAll="0"/>
    <pivotField dataField="1" numFmtId="43" showAll="0"/>
  </pivotFields>
  <rowFields count="2">
    <field x="1"/>
    <field x="2"/>
  </rowFields>
  <rowItems count="43">
    <i>
      <x/>
    </i>
    <i r="1">
      <x/>
    </i>
    <i>
      <x v="1"/>
    </i>
    <i r="1">
      <x/>
    </i>
    <i>
      <x v="2"/>
    </i>
    <i r="1">
      <x/>
    </i>
    <i>
      <x v="3"/>
    </i>
    <i r="1">
      <x/>
    </i>
    <i>
      <x v="4"/>
    </i>
    <i r="1">
      <x/>
    </i>
    <i>
      <x v="5"/>
    </i>
    <i r="1">
      <x/>
    </i>
    <i>
      <x v="6"/>
    </i>
    <i r="1">
      <x/>
    </i>
    <i>
      <x v="7"/>
    </i>
    <i r="1">
      <x v="1"/>
    </i>
    <i>
      <x v="8"/>
    </i>
    <i r="1">
      <x/>
    </i>
    <i r="1">
      <x v="2"/>
    </i>
    <i r="1">
      <x v="3"/>
    </i>
    <i r="1">
      <x v="5"/>
    </i>
    <i>
      <x v="9"/>
    </i>
    <i r="1">
      <x v="6"/>
    </i>
    <i>
      <x v="10"/>
    </i>
    <i r="1">
      <x v="5"/>
    </i>
    <i r="1">
      <x v="6"/>
    </i>
    <i>
      <x v="11"/>
    </i>
    <i r="1">
      <x/>
    </i>
    <i>
      <x v="12"/>
    </i>
    <i r="1">
      <x/>
    </i>
    <i r="1">
      <x v="1"/>
    </i>
    <i>
      <x v="13"/>
    </i>
    <i r="1">
      <x/>
    </i>
    <i>
      <x v="14"/>
    </i>
    <i r="1">
      <x/>
    </i>
    <i>
      <x v="15"/>
    </i>
    <i r="1">
      <x/>
    </i>
    <i r="1">
      <x v="1"/>
    </i>
    <i>
      <x v="16"/>
    </i>
    <i r="1">
      <x/>
    </i>
    <i r="1">
      <x v="3"/>
    </i>
    <i r="1">
      <x v="4"/>
    </i>
    <i t="grand">
      <x/>
    </i>
  </rowItems>
  <colItems count="1">
    <i/>
  </colItems>
  <dataFields count="1">
    <dataField name="Suma de Valor en RD$" fld="8" baseField="0" baseItem="0"/>
  </dataFields>
  <formats count="2">
    <format dxfId="1">
      <pivotArea type="all" dataOnly="0" outline="0" fieldPosition="0"/>
    </format>
    <format dxfId="0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46"/>
  <sheetViews>
    <sheetView topLeftCell="A34" workbookViewId="0">
      <selection activeCell="D29" sqref="D29"/>
    </sheetView>
  </sheetViews>
  <sheetFormatPr baseColWidth="10" defaultRowHeight="15" x14ac:dyDescent="0.2"/>
  <cols>
    <col min="1" max="1" width="29.6640625" style="86" customWidth="1"/>
    <col min="2" max="2" width="29.6640625" style="89" customWidth="1"/>
  </cols>
  <sheetData>
    <row r="2" spans="1:2" ht="18" x14ac:dyDescent="0.2">
      <c r="A2" s="151" t="s">
        <v>659</v>
      </c>
      <c r="B2" s="152"/>
    </row>
    <row r="3" spans="1:2" x14ac:dyDescent="0.2">
      <c r="A3" s="85" t="s">
        <v>654</v>
      </c>
      <c r="B3" s="89" t="s">
        <v>656</v>
      </c>
    </row>
    <row r="4" spans="1:2" x14ac:dyDescent="0.2">
      <c r="A4" s="87" t="s">
        <v>18</v>
      </c>
      <c r="B4" s="89">
        <v>463938.67</v>
      </c>
    </row>
    <row r="5" spans="1:2" x14ac:dyDescent="0.2">
      <c r="A5" s="88" t="s">
        <v>8</v>
      </c>
      <c r="B5" s="89">
        <v>463938.67</v>
      </c>
    </row>
    <row r="6" spans="1:2" x14ac:dyDescent="0.2">
      <c r="A6" s="87" t="s">
        <v>455</v>
      </c>
      <c r="B6" s="89">
        <v>397229.30000000005</v>
      </c>
    </row>
    <row r="7" spans="1:2" x14ac:dyDescent="0.2">
      <c r="A7" s="88" t="s">
        <v>8</v>
      </c>
      <c r="B7" s="89">
        <v>397229.30000000005</v>
      </c>
    </row>
    <row r="8" spans="1:2" x14ac:dyDescent="0.2">
      <c r="A8" s="87" t="s">
        <v>159</v>
      </c>
      <c r="B8" s="89">
        <v>917675.44000000006</v>
      </c>
    </row>
    <row r="9" spans="1:2" x14ac:dyDescent="0.2">
      <c r="A9" s="88" t="s">
        <v>8</v>
      </c>
      <c r="B9" s="89">
        <v>917675.44000000006</v>
      </c>
    </row>
    <row r="10" spans="1:2" x14ac:dyDescent="0.2">
      <c r="A10" s="87" t="s">
        <v>321</v>
      </c>
      <c r="B10" s="89">
        <v>1390604.08</v>
      </c>
    </row>
    <row r="11" spans="1:2" x14ac:dyDescent="0.2">
      <c r="A11" s="88" t="s">
        <v>8</v>
      </c>
      <c r="B11" s="89">
        <v>1390604.08</v>
      </c>
    </row>
    <row r="12" spans="1:2" x14ac:dyDescent="0.2">
      <c r="A12" s="87" t="s">
        <v>44</v>
      </c>
      <c r="B12" s="89">
        <v>2134790.7400000002</v>
      </c>
    </row>
    <row r="13" spans="1:2" x14ac:dyDescent="0.2">
      <c r="A13" s="88" t="s">
        <v>8</v>
      </c>
      <c r="B13" s="89">
        <v>2134790.7400000002</v>
      </c>
    </row>
    <row r="14" spans="1:2" x14ac:dyDescent="0.2">
      <c r="A14" s="87" t="s">
        <v>233</v>
      </c>
      <c r="B14" s="89">
        <v>88620.479999999996</v>
      </c>
    </row>
    <row r="15" spans="1:2" x14ac:dyDescent="0.2">
      <c r="A15" s="88" t="s">
        <v>8</v>
      </c>
      <c r="B15" s="89">
        <v>88620.479999999996</v>
      </c>
    </row>
    <row r="16" spans="1:2" x14ac:dyDescent="0.2">
      <c r="A16" s="87" t="s">
        <v>19</v>
      </c>
      <c r="B16" s="89">
        <v>16648.71</v>
      </c>
    </row>
    <row r="17" spans="1:2" x14ac:dyDescent="0.2">
      <c r="A17" s="88" t="s">
        <v>8</v>
      </c>
      <c r="B17" s="89">
        <v>16648.71</v>
      </c>
    </row>
    <row r="18" spans="1:2" x14ac:dyDescent="0.2">
      <c r="A18" s="87" t="s">
        <v>604</v>
      </c>
      <c r="B18" s="89">
        <v>18949.48</v>
      </c>
    </row>
    <row r="19" spans="1:2" x14ac:dyDescent="0.2">
      <c r="A19" s="88" t="s">
        <v>223</v>
      </c>
      <c r="B19" s="89">
        <v>18949.48</v>
      </c>
    </row>
    <row r="20" spans="1:2" x14ac:dyDescent="0.2">
      <c r="A20" s="87" t="s">
        <v>21</v>
      </c>
      <c r="B20" s="89">
        <v>768768.12</v>
      </c>
    </row>
    <row r="21" spans="1:2" x14ac:dyDescent="0.2">
      <c r="A21" s="88" t="s">
        <v>8</v>
      </c>
      <c r="B21" s="89">
        <v>15681.3</v>
      </c>
    </row>
    <row r="22" spans="1:2" x14ac:dyDescent="0.2">
      <c r="A22" s="88" t="s">
        <v>22</v>
      </c>
      <c r="B22" s="89">
        <v>5811.5</v>
      </c>
    </row>
    <row r="23" spans="1:2" x14ac:dyDescent="0.2">
      <c r="A23" s="88" t="s">
        <v>116</v>
      </c>
      <c r="B23" s="89">
        <v>112466.54</v>
      </c>
    </row>
    <row r="24" spans="1:2" x14ac:dyDescent="0.2">
      <c r="A24" s="88" t="s">
        <v>30</v>
      </c>
      <c r="B24" s="89">
        <v>634808.78</v>
      </c>
    </row>
    <row r="25" spans="1:2" x14ac:dyDescent="0.2">
      <c r="A25" s="87" t="s">
        <v>70</v>
      </c>
      <c r="B25" s="89">
        <v>12090</v>
      </c>
    </row>
    <row r="26" spans="1:2" x14ac:dyDescent="0.2">
      <c r="A26" s="88" t="s">
        <v>130</v>
      </c>
      <c r="B26" s="89">
        <v>12090</v>
      </c>
    </row>
    <row r="27" spans="1:2" x14ac:dyDescent="0.2">
      <c r="A27" s="87" t="s">
        <v>29</v>
      </c>
      <c r="B27" s="89">
        <v>281126.21999999997</v>
      </c>
    </row>
    <row r="28" spans="1:2" x14ac:dyDescent="0.2">
      <c r="A28" s="88" t="s">
        <v>30</v>
      </c>
      <c r="B28" s="89">
        <v>96990.92</v>
      </c>
    </row>
    <row r="29" spans="1:2" x14ac:dyDescent="0.2">
      <c r="A29" s="88" t="s">
        <v>130</v>
      </c>
      <c r="B29" s="89">
        <v>184135.3</v>
      </c>
    </row>
    <row r="30" spans="1:2" x14ac:dyDescent="0.2">
      <c r="A30" s="87" t="s">
        <v>10</v>
      </c>
      <c r="B30" s="89">
        <v>5141987.4400000004</v>
      </c>
    </row>
    <row r="31" spans="1:2" x14ac:dyDescent="0.2">
      <c r="A31" s="88" t="s">
        <v>8</v>
      </c>
      <c r="B31" s="89">
        <v>5141987.4400000004</v>
      </c>
    </row>
    <row r="32" spans="1:2" x14ac:dyDescent="0.2">
      <c r="A32" s="87" t="s">
        <v>40</v>
      </c>
      <c r="B32" s="89">
        <v>30275281.749999996</v>
      </c>
    </row>
    <row r="33" spans="1:2" x14ac:dyDescent="0.2">
      <c r="A33" s="88" t="s">
        <v>8</v>
      </c>
      <c r="B33" s="89">
        <v>30151966.669999998</v>
      </c>
    </row>
    <row r="34" spans="1:2" x14ac:dyDescent="0.2">
      <c r="A34" s="88" t="s">
        <v>223</v>
      </c>
      <c r="B34" s="89">
        <v>123315.07999999999</v>
      </c>
    </row>
    <row r="35" spans="1:2" x14ac:dyDescent="0.2">
      <c r="A35" s="87" t="s">
        <v>20</v>
      </c>
      <c r="B35" s="89">
        <v>1784278.0000000002</v>
      </c>
    </row>
    <row r="36" spans="1:2" x14ac:dyDescent="0.2">
      <c r="A36" s="88" t="s">
        <v>8</v>
      </c>
      <c r="B36" s="89">
        <v>1784278.0000000002</v>
      </c>
    </row>
    <row r="37" spans="1:2" x14ac:dyDescent="0.2">
      <c r="A37" s="87" t="s">
        <v>23</v>
      </c>
      <c r="B37" s="89">
        <v>6248000.1800000016</v>
      </c>
    </row>
    <row r="38" spans="1:2" x14ac:dyDescent="0.2">
      <c r="A38" s="88" t="s">
        <v>8</v>
      </c>
      <c r="B38" s="89">
        <v>6248000.1800000016</v>
      </c>
    </row>
    <row r="39" spans="1:2" x14ac:dyDescent="0.2">
      <c r="A39" s="87" t="s">
        <v>26</v>
      </c>
      <c r="B39" s="89">
        <v>832468.73</v>
      </c>
    </row>
    <row r="40" spans="1:2" x14ac:dyDescent="0.2">
      <c r="A40" s="88" t="s">
        <v>8</v>
      </c>
      <c r="B40" s="89">
        <v>71756.799999999988</v>
      </c>
    </row>
    <row r="41" spans="1:2" x14ac:dyDescent="0.2">
      <c r="A41" s="88" t="s">
        <v>223</v>
      </c>
      <c r="B41" s="89">
        <v>760711.92999999993</v>
      </c>
    </row>
    <row r="42" spans="1:2" x14ac:dyDescent="0.2">
      <c r="A42" s="87" t="s">
        <v>7</v>
      </c>
      <c r="B42" s="89">
        <v>496012.84</v>
      </c>
    </row>
    <row r="43" spans="1:2" x14ac:dyDescent="0.2">
      <c r="A43" s="88" t="s">
        <v>8</v>
      </c>
      <c r="B43" s="89">
        <v>41848.329999999994</v>
      </c>
    </row>
    <row r="44" spans="1:2" x14ac:dyDescent="0.2">
      <c r="A44" s="88" t="s">
        <v>116</v>
      </c>
      <c r="B44" s="89">
        <v>386611.38</v>
      </c>
    </row>
    <row r="45" spans="1:2" x14ac:dyDescent="0.2">
      <c r="A45" s="88" t="s">
        <v>71</v>
      </c>
      <c r="B45" s="89">
        <v>67553.13</v>
      </c>
    </row>
    <row r="46" spans="1:2" x14ac:dyDescent="0.2">
      <c r="A46" s="87" t="s">
        <v>655</v>
      </c>
      <c r="B46" s="89">
        <v>51268470.18</v>
      </c>
    </row>
  </sheetData>
  <mergeCells count="1">
    <mergeCell ref="A2:B2"/>
  </mergeCell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C497"/>
  <sheetViews>
    <sheetView tabSelected="1" topLeftCell="B233" zoomScale="115" zoomScaleNormal="115" zoomScaleSheetLayoutView="100" workbookViewId="0">
      <selection activeCell="F250" sqref="F250"/>
    </sheetView>
  </sheetViews>
  <sheetFormatPr baseColWidth="10" defaultColWidth="13.1640625" defaultRowHeight="12.75" x14ac:dyDescent="0.2"/>
  <cols>
    <col min="1" max="1" width="8.6640625" customWidth="1"/>
    <col min="2" max="2" width="13.33203125" style="18" customWidth="1"/>
    <col min="3" max="3" width="12.1640625" customWidth="1"/>
    <col min="4" max="4" width="8.6640625" style="8" customWidth="1"/>
    <col min="5" max="5" width="12.1640625" style="121" customWidth="1"/>
    <col min="6" max="6" width="50.6640625" style="107" customWidth="1"/>
    <col min="7" max="7" width="11.5" style="121" customWidth="1"/>
    <col min="8" max="8" width="10.83203125" style="26" customWidth="1"/>
    <col min="9" max="9" width="13.6640625" style="21" customWidth="1"/>
    <col min="10" max="10" width="17" style="6" customWidth="1"/>
  </cols>
  <sheetData>
    <row r="2" spans="1:29" ht="11.25" x14ac:dyDescent="0.2">
      <c r="A2" s="140"/>
      <c r="B2" s="141"/>
      <c r="C2" s="141"/>
      <c r="D2" s="141"/>
      <c r="E2" s="141"/>
      <c r="F2" s="141"/>
      <c r="G2" s="141"/>
      <c r="H2" s="141"/>
      <c r="I2" s="141"/>
      <c r="J2" s="141"/>
    </row>
    <row r="3" spans="1:29" ht="11.25" x14ac:dyDescent="0.2">
      <c r="A3" s="149"/>
      <c r="B3" s="149"/>
      <c r="C3" s="149"/>
      <c r="D3" s="149"/>
      <c r="E3" s="149"/>
      <c r="F3" s="149"/>
      <c r="G3" s="149"/>
      <c r="H3" s="149"/>
      <c r="I3" s="149"/>
      <c r="J3" s="149"/>
    </row>
    <row r="4" spans="1:29" x14ac:dyDescent="0.2">
      <c r="A4" s="38"/>
      <c r="B4" s="60"/>
      <c r="C4" s="38"/>
      <c r="D4" s="29"/>
      <c r="E4" s="115"/>
      <c r="F4" s="99"/>
      <c r="G4" s="128"/>
      <c r="H4" s="61"/>
      <c r="I4" s="62"/>
      <c r="J4" s="52"/>
    </row>
    <row r="5" spans="1:29" x14ac:dyDescent="0.2">
      <c r="A5" s="38"/>
      <c r="B5" s="60"/>
      <c r="C5" s="38"/>
      <c r="D5" s="29"/>
      <c r="E5" s="115"/>
      <c r="F5" s="99"/>
      <c r="G5" s="128"/>
      <c r="H5" s="61"/>
      <c r="I5" s="62"/>
      <c r="J5" s="52"/>
    </row>
    <row r="6" spans="1:29" x14ac:dyDescent="0.2">
      <c r="A6" s="38"/>
      <c r="B6" s="60"/>
      <c r="C6" s="38"/>
      <c r="D6" s="29"/>
      <c r="E6" s="115"/>
      <c r="F6" s="99"/>
      <c r="G6" s="128"/>
      <c r="H6" s="61"/>
      <c r="I6" s="62"/>
      <c r="J6" s="52"/>
    </row>
    <row r="7" spans="1:29" x14ac:dyDescent="0.2">
      <c r="A7" s="38" t="s">
        <v>667</v>
      </c>
      <c r="B7" s="60"/>
      <c r="C7" s="38"/>
      <c r="D7" s="29"/>
      <c r="E7" s="115"/>
      <c r="F7" s="99"/>
      <c r="G7" s="128"/>
      <c r="H7" s="61"/>
      <c r="I7" s="62"/>
      <c r="J7" s="52"/>
    </row>
    <row r="8" spans="1:29" x14ac:dyDescent="0.2">
      <c r="A8" s="38"/>
      <c r="B8" s="60"/>
      <c r="C8" s="38"/>
      <c r="D8" s="29"/>
      <c r="E8" s="115"/>
      <c r="F8" s="99"/>
      <c r="G8" s="128"/>
      <c r="H8" s="61"/>
      <c r="I8" s="62"/>
      <c r="J8" s="52"/>
    </row>
    <row r="9" spans="1:29" ht="20.25" x14ac:dyDescent="0.2">
      <c r="A9" s="38"/>
      <c r="B9" s="60"/>
      <c r="C9" s="38"/>
      <c r="D9" s="29"/>
      <c r="E9" s="144"/>
      <c r="F9" s="141"/>
      <c r="G9" s="129"/>
      <c r="H9" s="42"/>
      <c r="I9" s="63"/>
      <c r="J9" s="52"/>
    </row>
    <row r="10" spans="1:29" ht="18.75" x14ac:dyDescent="0.2">
      <c r="A10" s="145" t="s">
        <v>338</v>
      </c>
      <c r="B10" s="146"/>
      <c r="C10" s="146"/>
      <c r="D10" s="146"/>
      <c r="E10" s="146"/>
      <c r="F10" s="146"/>
      <c r="G10" s="146"/>
      <c r="H10" s="146"/>
      <c r="I10" s="146"/>
      <c r="J10" s="146"/>
    </row>
    <row r="11" spans="1:29" ht="15.75" x14ac:dyDescent="0.2">
      <c r="A11" s="147" t="s">
        <v>711</v>
      </c>
      <c r="B11" s="146"/>
      <c r="C11" s="146"/>
      <c r="D11" s="146"/>
      <c r="E11" s="146"/>
      <c r="F11" s="146"/>
      <c r="G11" s="146"/>
      <c r="H11" s="146"/>
      <c r="I11" s="146"/>
      <c r="J11" s="146"/>
      <c r="L11" s="40"/>
      <c r="M11" s="40"/>
      <c r="N11" s="40"/>
      <c r="O11" s="40"/>
      <c r="P11" s="40"/>
      <c r="Q11" s="40"/>
      <c r="R11" s="40"/>
    </row>
    <row r="12" spans="1:29" ht="38.25" x14ac:dyDescent="0.2">
      <c r="A12" s="11" t="s">
        <v>0</v>
      </c>
      <c r="B12" s="70" t="s">
        <v>1</v>
      </c>
      <c r="C12" s="12" t="s">
        <v>2</v>
      </c>
      <c r="D12" s="13" t="s">
        <v>3</v>
      </c>
      <c r="E12" s="122" t="s">
        <v>4</v>
      </c>
      <c r="F12" s="100" t="s">
        <v>5</v>
      </c>
      <c r="G12" s="12" t="s">
        <v>6</v>
      </c>
      <c r="H12" s="12" t="s">
        <v>337</v>
      </c>
      <c r="I12" s="12" t="s">
        <v>341</v>
      </c>
      <c r="J12" s="12" t="s">
        <v>342</v>
      </c>
      <c r="L12" s="40"/>
      <c r="M12" s="40"/>
      <c r="N12" s="40"/>
      <c r="O12" s="40"/>
      <c r="P12" s="40"/>
      <c r="Q12" s="40"/>
      <c r="R12" s="40"/>
    </row>
    <row r="13" spans="1:29" s="72" customFormat="1" ht="15" customHeight="1" x14ac:dyDescent="0.2">
      <c r="A13" s="81">
        <v>1</v>
      </c>
      <c r="B13" s="77">
        <v>45492</v>
      </c>
      <c r="C13" s="81" t="s">
        <v>18</v>
      </c>
      <c r="D13" s="78" t="s">
        <v>8</v>
      </c>
      <c r="E13" s="83" t="s">
        <v>411</v>
      </c>
      <c r="F13" s="90" t="s">
        <v>412</v>
      </c>
      <c r="G13" s="82" t="s">
        <v>17</v>
      </c>
      <c r="H13" s="123">
        <v>47</v>
      </c>
      <c r="I13" s="80">
        <v>92.8</v>
      </c>
      <c r="J13" s="79">
        <f t="shared" ref="J13" si="0">H13*I13</f>
        <v>4361.5999999999995</v>
      </c>
      <c r="K13" s="23"/>
      <c r="L13" s="71"/>
      <c r="M13" s="71"/>
      <c r="N13" s="71"/>
      <c r="O13" s="71"/>
      <c r="P13" s="71"/>
      <c r="Q13" s="71"/>
      <c r="R13" s="71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</row>
    <row r="14" spans="1:29" s="3" customFormat="1" ht="15" customHeight="1" x14ac:dyDescent="0.2">
      <c r="A14" s="10">
        <v>2</v>
      </c>
      <c r="B14" s="15">
        <v>45006</v>
      </c>
      <c r="C14" s="81" t="s">
        <v>18</v>
      </c>
      <c r="D14" s="78" t="s">
        <v>8</v>
      </c>
      <c r="E14" s="116" t="s">
        <v>623</v>
      </c>
      <c r="F14" s="90" t="s">
        <v>622</v>
      </c>
      <c r="G14" s="130" t="s">
        <v>15</v>
      </c>
      <c r="H14" s="67">
        <v>1</v>
      </c>
      <c r="I14" s="64">
        <v>671.42</v>
      </c>
      <c r="J14" s="65">
        <f t="shared" ref="J14:J80" si="1">H14*I14</f>
        <v>671.42</v>
      </c>
      <c r="K14"/>
      <c r="L14" s="40"/>
      <c r="M14" s="40"/>
      <c r="N14" s="40"/>
      <c r="O14" s="40"/>
      <c r="P14" s="40"/>
      <c r="Q14" s="40"/>
      <c r="R14" s="40"/>
      <c r="S14"/>
      <c r="T14"/>
      <c r="U14"/>
      <c r="V14"/>
      <c r="W14"/>
      <c r="X14"/>
      <c r="Y14"/>
      <c r="Z14"/>
      <c r="AA14"/>
      <c r="AB14"/>
      <c r="AC14"/>
    </row>
    <row r="15" spans="1:29" s="3" customFormat="1" ht="15" customHeight="1" x14ac:dyDescent="0.2">
      <c r="A15" s="81">
        <v>3</v>
      </c>
      <c r="B15" s="15">
        <v>44886</v>
      </c>
      <c r="C15" s="81" t="s">
        <v>18</v>
      </c>
      <c r="D15" s="78" t="s">
        <v>8</v>
      </c>
      <c r="E15" s="116" t="s">
        <v>117</v>
      </c>
      <c r="F15" s="92" t="s">
        <v>154</v>
      </c>
      <c r="G15" s="130" t="s">
        <v>14</v>
      </c>
      <c r="H15" s="67">
        <v>116</v>
      </c>
      <c r="I15" s="64">
        <v>280.02999999999997</v>
      </c>
      <c r="J15" s="65">
        <f t="shared" si="1"/>
        <v>32483.479999999996</v>
      </c>
      <c r="K15"/>
      <c r="L15" s="40"/>
      <c r="M15" s="40"/>
      <c r="N15" s="40"/>
      <c r="O15" s="40"/>
      <c r="P15" s="40"/>
      <c r="Q15" s="40"/>
      <c r="R15" s="40"/>
      <c r="S15"/>
      <c r="T15"/>
      <c r="U15"/>
      <c r="V15"/>
      <c r="W15"/>
      <c r="X15"/>
      <c r="Y15"/>
      <c r="Z15"/>
      <c r="AA15"/>
      <c r="AB15"/>
      <c r="AC15"/>
    </row>
    <row r="16" spans="1:29" s="3" customFormat="1" ht="15" customHeight="1" x14ac:dyDescent="0.2">
      <c r="A16" s="10">
        <v>4</v>
      </c>
      <c r="B16" s="15">
        <v>46001</v>
      </c>
      <c r="C16" s="81" t="s">
        <v>20</v>
      </c>
      <c r="D16" s="78" t="s">
        <v>8</v>
      </c>
      <c r="E16" s="116" t="s">
        <v>598</v>
      </c>
      <c r="F16" s="93" t="s">
        <v>549</v>
      </c>
      <c r="G16" s="116" t="s">
        <v>17</v>
      </c>
      <c r="H16" s="67">
        <v>2848</v>
      </c>
      <c r="I16" s="64">
        <v>48.17</v>
      </c>
      <c r="J16" s="65">
        <f t="shared" si="1"/>
        <v>137188.16</v>
      </c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</row>
    <row r="17" spans="1:29" s="3" customFormat="1" ht="15" customHeight="1" x14ac:dyDescent="0.2">
      <c r="A17" s="81">
        <v>5</v>
      </c>
      <c r="B17" s="15">
        <v>46001</v>
      </c>
      <c r="C17" s="81" t="s">
        <v>20</v>
      </c>
      <c r="D17" s="78" t="s">
        <v>8</v>
      </c>
      <c r="E17" s="116" t="s">
        <v>597</v>
      </c>
      <c r="F17" s="93" t="s">
        <v>550</v>
      </c>
      <c r="G17" s="116" t="s">
        <v>17</v>
      </c>
      <c r="H17" s="67">
        <v>2977</v>
      </c>
      <c r="I17" s="64">
        <v>48.17</v>
      </c>
      <c r="J17" s="65">
        <f t="shared" si="1"/>
        <v>143402.09</v>
      </c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</row>
    <row r="18" spans="1:29" s="3" customFormat="1" ht="15" customHeight="1" x14ac:dyDescent="0.2">
      <c r="A18" s="10">
        <v>6</v>
      </c>
      <c r="B18" s="15">
        <v>44886</v>
      </c>
      <c r="C18" s="81" t="s">
        <v>18</v>
      </c>
      <c r="D18" s="78" t="s">
        <v>8</v>
      </c>
      <c r="E18" s="116" t="s">
        <v>343</v>
      </c>
      <c r="F18" s="92" t="s">
        <v>344</v>
      </c>
      <c r="G18" s="130" t="s">
        <v>9</v>
      </c>
      <c r="H18" s="67">
        <v>438</v>
      </c>
      <c r="I18" s="64">
        <v>125</v>
      </c>
      <c r="J18" s="65">
        <f t="shared" si="1"/>
        <v>54750</v>
      </c>
      <c r="K18"/>
      <c r="L18" s="40"/>
      <c r="M18" s="40"/>
      <c r="N18" s="40"/>
      <c r="O18" s="40"/>
      <c r="P18" s="40"/>
      <c r="Q18" s="40"/>
      <c r="R18" s="40"/>
      <c r="S18"/>
      <c r="T18"/>
      <c r="U18"/>
      <c r="V18"/>
      <c r="W18"/>
      <c r="X18"/>
      <c r="Y18"/>
      <c r="Z18"/>
      <c r="AA18"/>
      <c r="AB18"/>
      <c r="AC18"/>
    </row>
    <row r="19" spans="1:29" s="3" customFormat="1" ht="15" customHeight="1" x14ac:dyDescent="0.2">
      <c r="A19" s="81">
        <v>7</v>
      </c>
      <c r="B19" s="15">
        <v>45370</v>
      </c>
      <c r="C19" s="81" t="s">
        <v>10</v>
      </c>
      <c r="D19" s="78" t="s">
        <v>8</v>
      </c>
      <c r="E19" s="116" t="s">
        <v>403</v>
      </c>
      <c r="F19" s="92" t="s">
        <v>282</v>
      </c>
      <c r="G19" s="130" t="s">
        <v>17</v>
      </c>
      <c r="H19" s="67">
        <v>422</v>
      </c>
      <c r="I19" s="64">
        <v>104.96</v>
      </c>
      <c r="J19" s="65">
        <f t="shared" si="1"/>
        <v>44293.119999999995</v>
      </c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</row>
    <row r="20" spans="1:29" s="3" customFormat="1" ht="15" customHeight="1" x14ac:dyDescent="0.2">
      <c r="A20" s="10">
        <v>8</v>
      </c>
      <c r="B20" s="15">
        <v>45645</v>
      </c>
      <c r="C20" s="81" t="s">
        <v>10</v>
      </c>
      <c r="D20" s="78" t="s">
        <v>8</v>
      </c>
      <c r="E20" s="116" t="s">
        <v>368</v>
      </c>
      <c r="F20" s="92" t="s">
        <v>367</v>
      </c>
      <c r="G20" s="130" t="s">
        <v>9</v>
      </c>
      <c r="H20" s="67">
        <v>43</v>
      </c>
      <c r="I20" s="64">
        <v>175.82</v>
      </c>
      <c r="J20" s="65">
        <f t="shared" si="1"/>
        <v>7560.2599999999993</v>
      </c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</row>
    <row r="21" spans="1:29" s="3" customFormat="1" ht="15" customHeight="1" x14ac:dyDescent="0.2">
      <c r="A21" s="81">
        <v>9</v>
      </c>
      <c r="B21" s="15">
        <v>46013</v>
      </c>
      <c r="C21" s="81" t="s">
        <v>44</v>
      </c>
      <c r="D21" s="78" t="s">
        <v>8</v>
      </c>
      <c r="E21" s="116" t="s">
        <v>618</v>
      </c>
      <c r="F21" s="76" t="s">
        <v>617</v>
      </c>
      <c r="G21" s="82" t="s">
        <v>17</v>
      </c>
      <c r="H21" s="67">
        <v>5380</v>
      </c>
      <c r="I21" s="64">
        <v>100.33</v>
      </c>
      <c r="J21" s="65">
        <f t="shared" si="1"/>
        <v>539775.4</v>
      </c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</row>
    <row r="22" spans="1:29" s="3" customFormat="1" ht="27" customHeight="1" x14ac:dyDescent="0.2">
      <c r="A22" s="10">
        <v>10</v>
      </c>
      <c r="B22" s="15">
        <v>45622</v>
      </c>
      <c r="C22" s="81" t="s">
        <v>20</v>
      </c>
      <c r="D22" s="78" t="s">
        <v>8</v>
      </c>
      <c r="E22" s="116" t="s">
        <v>356</v>
      </c>
      <c r="F22" s="108" t="s">
        <v>355</v>
      </c>
      <c r="G22" s="116" t="s">
        <v>9</v>
      </c>
      <c r="H22" s="67">
        <v>996</v>
      </c>
      <c r="I22" s="64">
        <v>100.3</v>
      </c>
      <c r="J22" s="65">
        <f t="shared" si="1"/>
        <v>99898.8</v>
      </c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</row>
    <row r="23" spans="1:29" s="3" customFormat="1" ht="15" customHeight="1" x14ac:dyDescent="0.2">
      <c r="A23" s="81">
        <v>11</v>
      </c>
      <c r="B23" s="15">
        <v>46001</v>
      </c>
      <c r="C23" s="81" t="s">
        <v>20</v>
      </c>
      <c r="D23" s="78" t="s">
        <v>8</v>
      </c>
      <c r="E23" s="116" t="s">
        <v>672</v>
      </c>
      <c r="F23" s="76" t="s">
        <v>554</v>
      </c>
      <c r="G23" s="116" t="s">
        <v>9</v>
      </c>
      <c r="H23" s="67">
        <v>2977</v>
      </c>
      <c r="I23" s="64">
        <v>48.17</v>
      </c>
      <c r="J23" s="65">
        <f t="shared" si="1"/>
        <v>143402.09</v>
      </c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</row>
    <row r="24" spans="1:29" s="3" customFormat="1" ht="15" customHeight="1" x14ac:dyDescent="0.2">
      <c r="A24" s="10">
        <v>12</v>
      </c>
      <c r="B24" s="15">
        <v>45869</v>
      </c>
      <c r="C24" s="81" t="s">
        <v>20</v>
      </c>
      <c r="D24" s="78" t="s">
        <v>8</v>
      </c>
      <c r="E24" s="116" t="s">
        <v>479</v>
      </c>
      <c r="F24" s="90" t="s">
        <v>480</v>
      </c>
      <c r="G24" s="131" t="s">
        <v>9</v>
      </c>
      <c r="H24" s="67">
        <v>272</v>
      </c>
      <c r="I24" s="64">
        <v>38.33</v>
      </c>
      <c r="J24" s="65">
        <f t="shared" si="1"/>
        <v>10425.76</v>
      </c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</row>
    <row r="25" spans="1:29" s="3" customFormat="1" ht="15" customHeight="1" x14ac:dyDescent="0.2">
      <c r="A25" s="81">
        <v>13</v>
      </c>
      <c r="B25" s="15">
        <v>45869</v>
      </c>
      <c r="C25" s="81" t="s">
        <v>20</v>
      </c>
      <c r="D25" s="78" t="s">
        <v>8</v>
      </c>
      <c r="E25" s="116" t="s">
        <v>481</v>
      </c>
      <c r="F25" s="90" t="s">
        <v>482</v>
      </c>
      <c r="G25" s="131" t="s">
        <v>9</v>
      </c>
      <c r="H25" s="67">
        <v>16</v>
      </c>
      <c r="I25" s="64">
        <v>157.49</v>
      </c>
      <c r="J25" s="65">
        <f t="shared" si="1"/>
        <v>2519.84</v>
      </c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</row>
    <row r="26" spans="1:29" s="3" customFormat="1" ht="15" customHeight="1" x14ac:dyDescent="0.2">
      <c r="A26" s="10">
        <v>14</v>
      </c>
      <c r="B26" s="15">
        <v>45869</v>
      </c>
      <c r="C26" s="81" t="s">
        <v>20</v>
      </c>
      <c r="D26" s="78" t="s">
        <v>8</v>
      </c>
      <c r="E26" s="116" t="s">
        <v>483</v>
      </c>
      <c r="F26" s="90" t="s">
        <v>484</v>
      </c>
      <c r="G26" s="131" t="s">
        <v>9</v>
      </c>
      <c r="H26" s="67">
        <v>39</v>
      </c>
      <c r="I26" s="64">
        <v>194.99</v>
      </c>
      <c r="J26" s="65">
        <f t="shared" si="1"/>
        <v>7604.6100000000006</v>
      </c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</row>
    <row r="27" spans="1:29" s="3" customFormat="1" ht="15" customHeight="1" x14ac:dyDescent="0.2">
      <c r="A27" s="81">
        <v>15</v>
      </c>
      <c r="B27" s="15">
        <v>45869</v>
      </c>
      <c r="C27" s="81" t="s">
        <v>20</v>
      </c>
      <c r="D27" s="78" t="s">
        <v>8</v>
      </c>
      <c r="E27" s="116" t="s">
        <v>485</v>
      </c>
      <c r="F27" s="90" t="s">
        <v>488</v>
      </c>
      <c r="G27" s="131" t="s">
        <v>9</v>
      </c>
      <c r="H27" s="67">
        <v>112</v>
      </c>
      <c r="I27" s="64">
        <v>2088</v>
      </c>
      <c r="J27" s="65">
        <f t="shared" si="1"/>
        <v>233856</v>
      </c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</row>
    <row r="28" spans="1:29" s="3" customFormat="1" ht="15" customHeight="1" x14ac:dyDescent="0.2">
      <c r="A28" s="10">
        <v>16</v>
      </c>
      <c r="B28" s="15">
        <v>45869</v>
      </c>
      <c r="C28" s="81" t="s">
        <v>20</v>
      </c>
      <c r="D28" s="78" t="s">
        <v>8</v>
      </c>
      <c r="E28" s="116" t="s">
        <v>486</v>
      </c>
      <c r="F28" s="90" t="s">
        <v>490</v>
      </c>
      <c r="G28" s="131" t="s">
        <v>9</v>
      </c>
      <c r="H28" s="67">
        <v>132</v>
      </c>
      <c r="I28" s="64">
        <v>92.4</v>
      </c>
      <c r="J28" s="65">
        <f t="shared" si="1"/>
        <v>12196.800000000001</v>
      </c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</row>
    <row r="29" spans="1:29" s="3" customFormat="1" ht="15" customHeight="1" x14ac:dyDescent="0.2">
      <c r="A29" s="81">
        <v>17</v>
      </c>
      <c r="B29" s="15">
        <v>45869</v>
      </c>
      <c r="C29" s="81" t="s">
        <v>20</v>
      </c>
      <c r="D29" s="78" t="s">
        <v>8</v>
      </c>
      <c r="E29" s="116" t="s">
        <v>487</v>
      </c>
      <c r="F29" s="90" t="s">
        <v>491</v>
      </c>
      <c r="G29" s="131" t="s">
        <v>9</v>
      </c>
      <c r="H29" s="67">
        <v>22</v>
      </c>
      <c r="I29" s="64">
        <v>36.24</v>
      </c>
      <c r="J29" s="65">
        <f t="shared" si="1"/>
        <v>797.28000000000009</v>
      </c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</row>
    <row r="30" spans="1:29" s="3" customFormat="1" ht="15" customHeight="1" x14ac:dyDescent="0.2">
      <c r="A30" s="10">
        <v>18</v>
      </c>
      <c r="B30" s="15">
        <v>45869</v>
      </c>
      <c r="C30" s="81" t="s">
        <v>20</v>
      </c>
      <c r="D30" s="78" t="s">
        <v>8</v>
      </c>
      <c r="E30" s="116" t="s">
        <v>489</v>
      </c>
      <c r="F30" s="90" t="s">
        <v>658</v>
      </c>
      <c r="G30" s="131" t="s">
        <v>9</v>
      </c>
      <c r="H30" s="67">
        <v>25</v>
      </c>
      <c r="I30" s="64">
        <v>712</v>
      </c>
      <c r="J30" s="65">
        <f t="shared" si="1"/>
        <v>17800</v>
      </c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</row>
    <row r="31" spans="1:29" s="3" customFormat="1" ht="29.25" customHeight="1" x14ac:dyDescent="0.2">
      <c r="A31" s="81">
        <v>19</v>
      </c>
      <c r="B31" s="15">
        <v>45952</v>
      </c>
      <c r="C31" s="81" t="s">
        <v>20</v>
      </c>
      <c r="D31" s="78" t="s">
        <v>8</v>
      </c>
      <c r="E31" s="116" t="s">
        <v>505</v>
      </c>
      <c r="F31" s="109" t="s">
        <v>506</v>
      </c>
      <c r="G31" s="130" t="s">
        <v>9</v>
      </c>
      <c r="H31" s="67">
        <v>1316</v>
      </c>
      <c r="I31" s="64">
        <v>77.88</v>
      </c>
      <c r="J31" s="65">
        <f t="shared" si="1"/>
        <v>102490.07999999999</v>
      </c>
      <c r="K31"/>
      <c r="L31" s="40"/>
      <c r="M31" s="40"/>
      <c r="N31" s="40"/>
      <c r="O31" s="40"/>
      <c r="P31" s="40"/>
      <c r="Q31" s="40"/>
      <c r="R31" s="40"/>
      <c r="S31"/>
      <c r="T31"/>
      <c r="U31"/>
      <c r="V31"/>
      <c r="W31"/>
      <c r="X31"/>
      <c r="Y31"/>
      <c r="Z31"/>
      <c r="AA31"/>
      <c r="AB31"/>
      <c r="AC31"/>
    </row>
    <row r="32" spans="1:29" s="3" customFormat="1" ht="15" customHeight="1" x14ac:dyDescent="0.2">
      <c r="A32" s="10">
        <v>20</v>
      </c>
      <c r="B32" s="15">
        <v>46014</v>
      </c>
      <c r="C32" s="81" t="s">
        <v>20</v>
      </c>
      <c r="D32" s="78" t="s">
        <v>8</v>
      </c>
      <c r="E32" s="116" t="s">
        <v>648</v>
      </c>
      <c r="F32" s="76" t="s">
        <v>682</v>
      </c>
      <c r="G32" s="82" t="s">
        <v>17</v>
      </c>
      <c r="H32" s="67">
        <v>2341</v>
      </c>
      <c r="I32" s="114">
        <v>59.48</v>
      </c>
      <c r="J32" s="65">
        <f t="shared" si="1"/>
        <v>139242.68</v>
      </c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</row>
    <row r="33" spans="1:29" s="3" customFormat="1" ht="15" customHeight="1" x14ac:dyDescent="0.2">
      <c r="A33" s="81">
        <v>21</v>
      </c>
      <c r="B33" s="15">
        <v>46014</v>
      </c>
      <c r="C33" s="81" t="s">
        <v>20</v>
      </c>
      <c r="D33" s="78" t="s">
        <v>8</v>
      </c>
      <c r="E33" s="116" t="s">
        <v>649</v>
      </c>
      <c r="F33" s="76" t="s">
        <v>683</v>
      </c>
      <c r="G33" s="82" t="s">
        <v>17</v>
      </c>
      <c r="H33" s="67">
        <v>2981</v>
      </c>
      <c r="I33" s="64">
        <v>53.1</v>
      </c>
      <c r="J33" s="65">
        <f t="shared" si="1"/>
        <v>158291.1</v>
      </c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</row>
    <row r="34" spans="1:29" s="3" customFormat="1" ht="29.25" customHeight="1" x14ac:dyDescent="0.2">
      <c r="A34" s="10">
        <v>22</v>
      </c>
      <c r="B34" s="15">
        <v>45387</v>
      </c>
      <c r="C34" s="81" t="s">
        <v>20</v>
      </c>
      <c r="D34" s="78" t="s">
        <v>8</v>
      </c>
      <c r="E34" s="116" t="s">
        <v>353</v>
      </c>
      <c r="F34" s="108" t="s">
        <v>354</v>
      </c>
      <c r="G34" s="130" t="s">
        <v>17</v>
      </c>
      <c r="H34" s="67">
        <v>3811</v>
      </c>
      <c r="I34" s="64">
        <v>95.58</v>
      </c>
      <c r="J34" s="65">
        <f t="shared" si="1"/>
        <v>364255.38</v>
      </c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</row>
    <row r="35" spans="1:29" s="3" customFormat="1" ht="15" customHeight="1" x14ac:dyDescent="0.2">
      <c r="A35" s="81">
        <v>23</v>
      </c>
      <c r="B35" s="15">
        <v>46107</v>
      </c>
      <c r="C35" s="81" t="s">
        <v>10</v>
      </c>
      <c r="D35" s="78" t="s">
        <v>8</v>
      </c>
      <c r="E35" s="116" t="s">
        <v>536</v>
      </c>
      <c r="F35" s="76" t="s">
        <v>537</v>
      </c>
      <c r="G35" s="132" t="s">
        <v>9</v>
      </c>
      <c r="H35" s="67">
        <v>549</v>
      </c>
      <c r="I35" s="64">
        <v>17.28</v>
      </c>
      <c r="J35" s="65">
        <f t="shared" si="1"/>
        <v>9486.7200000000012</v>
      </c>
      <c r="K35"/>
      <c r="L35" s="40"/>
      <c r="M35" s="40"/>
      <c r="N35" s="40"/>
      <c r="O35" s="40"/>
      <c r="P35" s="40"/>
      <c r="Q35" s="40"/>
      <c r="R35" s="40"/>
      <c r="S35"/>
      <c r="T35"/>
      <c r="U35"/>
      <c r="V35"/>
      <c r="W35"/>
      <c r="X35"/>
      <c r="Y35"/>
      <c r="Z35"/>
      <c r="AA35"/>
      <c r="AB35"/>
      <c r="AC35"/>
    </row>
    <row r="36" spans="1:29" s="3" customFormat="1" ht="15" customHeight="1" x14ac:dyDescent="0.2">
      <c r="A36" s="10">
        <v>24</v>
      </c>
      <c r="B36" s="15">
        <v>46001</v>
      </c>
      <c r="C36" s="81" t="s">
        <v>10</v>
      </c>
      <c r="D36" s="78" t="s">
        <v>8</v>
      </c>
      <c r="E36" s="116" t="s">
        <v>602</v>
      </c>
      <c r="F36" s="76" t="s">
        <v>603</v>
      </c>
      <c r="G36" s="132" t="s">
        <v>9</v>
      </c>
      <c r="H36" s="67">
        <v>480</v>
      </c>
      <c r="I36" s="64">
        <v>23.75</v>
      </c>
      <c r="J36" s="65">
        <f t="shared" si="1"/>
        <v>11400</v>
      </c>
      <c r="K36"/>
      <c r="L36" s="40"/>
      <c r="M36" s="40"/>
      <c r="N36" s="40"/>
      <c r="O36" s="40"/>
      <c r="P36" s="40"/>
      <c r="Q36" s="40"/>
      <c r="R36" s="40"/>
      <c r="S36"/>
      <c r="T36"/>
      <c r="U36"/>
      <c r="V36"/>
      <c r="W36"/>
      <c r="X36"/>
      <c r="Y36"/>
      <c r="Z36"/>
      <c r="AA36"/>
      <c r="AB36"/>
      <c r="AC36"/>
    </row>
    <row r="37" spans="1:29" s="3" customFormat="1" ht="15" customHeight="1" x14ac:dyDescent="0.2">
      <c r="A37" s="81">
        <v>25</v>
      </c>
      <c r="B37" s="15">
        <v>44351</v>
      </c>
      <c r="C37" s="81" t="s">
        <v>10</v>
      </c>
      <c r="D37" s="78" t="s">
        <v>8</v>
      </c>
      <c r="E37" s="116" t="s">
        <v>12</v>
      </c>
      <c r="F37" s="90" t="s">
        <v>13</v>
      </c>
      <c r="G37" s="132" t="s">
        <v>9</v>
      </c>
      <c r="H37" s="67">
        <v>52</v>
      </c>
      <c r="I37" s="64">
        <v>74.459999999999994</v>
      </c>
      <c r="J37" s="65">
        <f t="shared" si="1"/>
        <v>3871.9199999999996</v>
      </c>
      <c r="K37"/>
      <c r="L37" s="40"/>
      <c r="M37" s="40"/>
      <c r="N37" s="40"/>
      <c r="O37" s="40"/>
      <c r="P37" s="40"/>
      <c r="Q37" s="40"/>
      <c r="R37" s="40"/>
      <c r="S37"/>
      <c r="T37"/>
      <c r="U37"/>
      <c r="V37"/>
      <c r="W37"/>
      <c r="X37"/>
      <c r="Y37"/>
      <c r="Z37"/>
      <c r="AA37"/>
      <c r="AB37"/>
      <c r="AC37"/>
    </row>
    <row r="38" spans="1:29" s="3" customFormat="1" ht="15" customHeight="1" x14ac:dyDescent="0.2">
      <c r="A38" s="10">
        <v>26</v>
      </c>
      <c r="B38" s="15">
        <v>46086</v>
      </c>
      <c r="C38" s="81" t="s">
        <v>10</v>
      </c>
      <c r="D38" s="78" t="s">
        <v>8</v>
      </c>
      <c r="E38" s="116" t="s">
        <v>288</v>
      </c>
      <c r="F38" s="90" t="s">
        <v>689</v>
      </c>
      <c r="G38" s="130" t="s">
        <v>9</v>
      </c>
      <c r="H38" s="67">
        <v>150</v>
      </c>
      <c r="I38" s="64">
        <v>624.46</v>
      </c>
      <c r="J38" s="65">
        <f t="shared" si="1"/>
        <v>93669</v>
      </c>
      <c r="K38"/>
      <c r="L38" s="40"/>
      <c r="M38" s="40"/>
      <c r="N38" s="40"/>
      <c r="O38" s="40"/>
      <c r="P38" s="40"/>
      <c r="Q38" s="40"/>
      <c r="R38" s="40"/>
      <c r="S38"/>
      <c r="T38"/>
      <c r="U38"/>
      <c r="V38"/>
      <c r="W38"/>
      <c r="X38"/>
      <c r="Y38"/>
      <c r="Z38"/>
      <c r="AA38"/>
      <c r="AB38"/>
      <c r="AC38"/>
    </row>
    <row r="39" spans="1:29" s="3" customFormat="1" ht="15" customHeight="1" x14ac:dyDescent="0.2">
      <c r="A39" s="81">
        <v>27</v>
      </c>
      <c r="B39" s="15">
        <v>45996</v>
      </c>
      <c r="C39" s="81" t="s">
        <v>10</v>
      </c>
      <c r="D39" s="78" t="s">
        <v>8</v>
      </c>
      <c r="E39" s="116" t="s">
        <v>687</v>
      </c>
      <c r="F39" s="97" t="s">
        <v>688</v>
      </c>
      <c r="G39" s="130" t="s">
        <v>9</v>
      </c>
      <c r="H39" s="67">
        <v>971</v>
      </c>
      <c r="I39" s="64">
        <v>538.49</v>
      </c>
      <c r="J39" s="65">
        <f t="shared" si="1"/>
        <v>522873.79000000004</v>
      </c>
      <c r="K39"/>
      <c r="L39" s="40"/>
      <c r="M39" s="40"/>
      <c r="N39" s="40"/>
      <c r="O39" s="40"/>
      <c r="P39" s="40"/>
      <c r="Q39" s="40"/>
      <c r="R39" s="40"/>
      <c r="S39"/>
      <c r="T39"/>
      <c r="U39"/>
      <c r="V39"/>
      <c r="W39"/>
      <c r="X39"/>
      <c r="Y39"/>
      <c r="Z39"/>
      <c r="AA39"/>
      <c r="AB39"/>
      <c r="AC39"/>
    </row>
    <row r="40" spans="1:29" s="3" customFormat="1" ht="15" customHeight="1" x14ac:dyDescent="0.2">
      <c r="A40" s="10">
        <v>28</v>
      </c>
      <c r="B40" s="15">
        <v>45996</v>
      </c>
      <c r="C40" s="81" t="s">
        <v>10</v>
      </c>
      <c r="D40" s="78" t="s">
        <v>8</v>
      </c>
      <c r="E40" s="116" t="s">
        <v>684</v>
      </c>
      <c r="F40" s="93" t="s">
        <v>685</v>
      </c>
      <c r="G40" s="130" t="s">
        <v>9</v>
      </c>
      <c r="H40" s="67">
        <v>965</v>
      </c>
      <c r="I40" s="64">
        <v>89.21</v>
      </c>
      <c r="J40" s="65">
        <f t="shared" si="1"/>
        <v>86087.65</v>
      </c>
      <c r="K40"/>
      <c r="L40" s="40"/>
      <c r="M40" s="40"/>
      <c r="N40" s="40"/>
      <c r="O40" s="40"/>
      <c r="P40" s="40"/>
      <c r="Q40" s="40"/>
      <c r="R40" s="40"/>
      <c r="S40"/>
      <c r="T40"/>
      <c r="U40"/>
      <c r="V40"/>
      <c r="W40"/>
      <c r="X40"/>
      <c r="Y40"/>
      <c r="Z40"/>
      <c r="AA40"/>
      <c r="AB40"/>
      <c r="AC40"/>
    </row>
    <row r="41" spans="1:29" s="3" customFormat="1" ht="15" customHeight="1" x14ac:dyDescent="0.2">
      <c r="A41" s="81">
        <v>29</v>
      </c>
      <c r="B41" s="15">
        <v>46107</v>
      </c>
      <c r="C41" s="81" t="s">
        <v>10</v>
      </c>
      <c r="D41" s="78" t="s">
        <v>8</v>
      </c>
      <c r="E41" s="116" t="s">
        <v>519</v>
      </c>
      <c r="F41" s="93" t="s">
        <v>621</v>
      </c>
      <c r="G41" s="130" t="s">
        <v>9</v>
      </c>
      <c r="H41" s="67">
        <v>1832</v>
      </c>
      <c r="I41" s="64">
        <v>348</v>
      </c>
      <c r="J41" s="65">
        <f t="shared" si="1"/>
        <v>637536</v>
      </c>
      <c r="K41"/>
      <c r="L41" s="40"/>
      <c r="M41" s="40"/>
      <c r="N41" s="40"/>
      <c r="O41" s="40"/>
      <c r="P41" s="40"/>
      <c r="Q41" s="40"/>
      <c r="R41" s="40"/>
      <c r="S41"/>
      <c r="T41"/>
      <c r="U41"/>
      <c r="V41"/>
      <c r="W41"/>
      <c r="X41"/>
      <c r="Y41"/>
      <c r="Z41"/>
      <c r="AA41"/>
      <c r="AB41"/>
      <c r="AC41"/>
    </row>
    <row r="42" spans="1:29" s="3" customFormat="1" ht="15" customHeight="1" x14ac:dyDescent="0.2">
      <c r="A42" s="10">
        <v>30</v>
      </c>
      <c r="B42" s="15">
        <v>45097</v>
      </c>
      <c r="C42" s="81" t="s">
        <v>10</v>
      </c>
      <c r="D42" s="78" t="s">
        <v>8</v>
      </c>
      <c r="E42" s="116" t="s">
        <v>208</v>
      </c>
      <c r="F42" s="92" t="s">
        <v>326</v>
      </c>
      <c r="G42" s="130" t="s">
        <v>9</v>
      </c>
      <c r="H42" s="67">
        <v>21</v>
      </c>
      <c r="I42" s="64">
        <v>6956.1</v>
      </c>
      <c r="J42" s="65">
        <f t="shared" si="1"/>
        <v>146078.1</v>
      </c>
      <c r="K42"/>
      <c r="L42" s="40"/>
      <c r="M42" s="40"/>
      <c r="N42" s="40"/>
      <c r="O42" s="40"/>
      <c r="P42" s="40"/>
      <c r="Q42" s="40"/>
      <c r="R42" s="40"/>
      <c r="S42"/>
      <c r="T42"/>
      <c r="U42"/>
      <c r="V42"/>
      <c r="W42"/>
      <c r="X42"/>
      <c r="Y42"/>
      <c r="Z42"/>
      <c r="AA42"/>
      <c r="AB42"/>
      <c r="AC42"/>
    </row>
    <row r="43" spans="1:29" s="3" customFormat="1" ht="15" customHeight="1" x14ac:dyDescent="0.2">
      <c r="A43" s="81">
        <v>31</v>
      </c>
      <c r="B43" s="15">
        <v>45097</v>
      </c>
      <c r="C43" s="81" t="s">
        <v>10</v>
      </c>
      <c r="D43" s="78" t="s">
        <v>8</v>
      </c>
      <c r="E43" s="116" t="s">
        <v>209</v>
      </c>
      <c r="F43" s="92" t="s">
        <v>204</v>
      </c>
      <c r="G43" s="130" t="s">
        <v>9</v>
      </c>
      <c r="H43" s="67">
        <v>7</v>
      </c>
      <c r="I43" s="64">
        <v>4307</v>
      </c>
      <c r="J43" s="65">
        <f t="shared" si="1"/>
        <v>30149</v>
      </c>
      <c r="K43"/>
      <c r="L43" s="71"/>
      <c r="M43" s="40"/>
      <c r="N43" s="40"/>
      <c r="O43" s="40"/>
      <c r="P43" s="40"/>
      <c r="Q43" s="40"/>
      <c r="R43" s="40"/>
      <c r="S43"/>
      <c r="T43"/>
      <c r="U43"/>
      <c r="V43"/>
      <c r="W43"/>
      <c r="X43"/>
      <c r="Y43"/>
      <c r="Z43"/>
      <c r="AA43"/>
      <c r="AB43"/>
      <c r="AC43"/>
    </row>
    <row r="44" spans="1:29" s="3" customFormat="1" ht="15" customHeight="1" x14ac:dyDescent="0.2">
      <c r="A44" s="10">
        <v>32</v>
      </c>
      <c r="B44" s="15">
        <v>45967</v>
      </c>
      <c r="C44" s="81" t="s">
        <v>10</v>
      </c>
      <c r="D44" s="78" t="s">
        <v>8</v>
      </c>
      <c r="E44" s="116" t="s">
        <v>529</v>
      </c>
      <c r="F44" s="93" t="s">
        <v>530</v>
      </c>
      <c r="G44" s="130" t="s">
        <v>9</v>
      </c>
      <c r="H44" s="67">
        <v>33</v>
      </c>
      <c r="I44" s="64">
        <v>975</v>
      </c>
      <c r="J44" s="65">
        <f t="shared" si="1"/>
        <v>32175</v>
      </c>
      <c r="K44"/>
      <c r="L44" s="71"/>
      <c r="M44" s="40"/>
      <c r="N44" s="40"/>
      <c r="O44" s="40"/>
      <c r="P44" s="40"/>
      <c r="Q44" s="40"/>
      <c r="R44" s="40"/>
      <c r="S44"/>
      <c r="T44"/>
      <c r="U44"/>
      <c r="V44"/>
      <c r="W44"/>
      <c r="X44"/>
      <c r="Y44"/>
      <c r="Z44"/>
      <c r="AA44"/>
      <c r="AB44"/>
      <c r="AC44"/>
    </row>
    <row r="45" spans="1:29" s="3" customFormat="1" ht="15" customHeight="1" x14ac:dyDescent="0.2">
      <c r="A45" s="81">
        <v>33</v>
      </c>
      <c r="B45" s="15">
        <v>45377</v>
      </c>
      <c r="C45" s="81" t="s">
        <v>10</v>
      </c>
      <c r="D45" s="78" t="s">
        <v>8</v>
      </c>
      <c r="E45" s="116" t="s">
        <v>285</v>
      </c>
      <c r="F45" s="90" t="s">
        <v>690</v>
      </c>
      <c r="G45" s="130" t="s">
        <v>9</v>
      </c>
      <c r="H45" s="67">
        <v>147</v>
      </c>
      <c r="I45" s="64">
        <v>87.78</v>
      </c>
      <c r="J45" s="65">
        <f t="shared" si="1"/>
        <v>12903.66</v>
      </c>
      <c r="K45"/>
      <c r="L45" s="40"/>
      <c r="M45" s="40"/>
      <c r="N45" s="40"/>
      <c r="O45" s="40"/>
      <c r="P45" s="40"/>
      <c r="Q45" s="40"/>
      <c r="R45" s="40"/>
      <c r="S45"/>
      <c r="T45"/>
      <c r="U45"/>
      <c r="V45"/>
      <c r="W45"/>
      <c r="X45"/>
      <c r="Y45"/>
      <c r="Z45"/>
      <c r="AA45"/>
      <c r="AB45"/>
      <c r="AC45"/>
    </row>
    <row r="46" spans="1:29" s="3" customFormat="1" ht="15" customHeight="1" x14ac:dyDescent="0.2">
      <c r="A46" s="10">
        <v>34</v>
      </c>
      <c r="B46" s="15">
        <v>46086</v>
      </c>
      <c r="C46" s="81" t="s">
        <v>10</v>
      </c>
      <c r="D46" s="78" t="s">
        <v>8</v>
      </c>
      <c r="E46" s="116" t="s">
        <v>297</v>
      </c>
      <c r="F46" s="90" t="s">
        <v>298</v>
      </c>
      <c r="G46" s="130" t="s">
        <v>299</v>
      </c>
      <c r="H46" s="67">
        <v>549</v>
      </c>
      <c r="I46" s="64">
        <v>110</v>
      </c>
      <c r="J46" s="65">
        <f t="shared" si="1"/>
        <v>60390</v>
      </c>
      <c r="K46"/>
      <c r="L46" s="40"/>
      <c r="M46" s="40"/>
      <c r="N46" s="40"/>
      <c r="O46" s="40"/>
      <c r="P46" s="40"/>
      <c r="Q46" s="40"/>
      <c r="R46" s="40"/>
      <c r="S46"/>
      <c r="T46"/>
      <c r="U46"/>
      <c r="V46"/>
      <c r="W46"/>
      <c r="X46"/>
      <c r="Y46"/>
      <c r="Z46"/>
      <c r="AA46"/>
      <c r="AB46"/>
      <c r="AC46"/>
    </row>
    <row r="47" spans="1:29" ht="15" customHeight="1" x14ac:dyDescent="0.2">
      <c r="A47" s="81">
        <v>35</v>
      </c>
      <c r="B47" s="75">
        <v>45988</v>
      </c>
      <c r="C47" s="81" t="s">
        <v>10</v>
      </c>
      <c r="D47" s="78" t="s">
        <v>8</v>
      </c>
      <c r="E47" s="116" t="s">
        <v>538</v>
      </c>
      <c r="F47" s="93" t="s">
        <v>539</v>
      </c>
      <c r="G47" s="130" t="s">
        <v>299</v>
      </c>
      <c r="H47" s="67">
        <v>18</v>
      </c>
      <c r="I47" s="64">
        <v>1450</v>
      </c>
      <c r="J47" s="65">
        <f t="shared" si="1"/>
        <v>26100</v>
      </c>
      <c r="L47" s="40"/>
      <c r="M47" s="40"/>
      <c r="N47" s="40"/>
      <c r="O47" s="40"/>
      <c r="P47" s="40"/>
      <c r="Q47" s="40"/>
      <c r="R47" s="40"/>
    </row>
    <row r="48" spans="1:29" s="3" customFormat="1" ht="56.25" customHeight="1" x14ac:dyDescent="0.2">
      <c r="A48" s="10">
        <v>36</v>
      </c>
      <c r="B48" s="15">
        <v>45408</v>
      </c>
      <c r="C48" s="10" t="s">
        <v>10</v>
      </c>
      <c r="D48" s="9" t="s">
        <v>8</v>
      </c>
      <c r="E48" s="116" t="s">
        <v>291</v>
      </c>
      <c r="F48" s="108" t="s">
        <v>336</v>
      </c>
      <c r="G48" s="130" t="s">
        <v>17</v>
      </c>
      <c r="H48" s="67">
        <v>1309</v>
      </c>
      <c r="I48" s="64">
        <v>188.8</v>
      </c>
      <c r="J48" s="65">
        <f t="shared" si="1"/>
        <v>247139.20000000001</v>
      </c>
      <c r="K48"/>
      <c r="L48" s="40"/>
      <c r="M48" s="40"/>
      <c r="N48" s="40"/>
      <c r="O48" s="40"/>
      <c r="P48" s="40"/>
      <c r="Q48" s="40"/>
      <c r="R48" s="40"/>
      <c r="S48"/>
      <c r="T48"/>
      <c r="U48"/>
      <c r="V48"/>
      <c r="W48"/>
      <c r="X48"/>
      <c r="Y48"/>
      <c r="Z48"/>
      <c r="AA48"/>
      <c r="AB48"/>
      <c r="AC48"/>
    </row>
    <row r="49" spans="1:29" s="3" customFormat="1" ht="46.5" customHeight="1" x14ac:dyDescent="0.2">
      <c r="A49" s="81">
        <v>37</v>
      </c>
      <c r="B49" s="15">
        <v>45408</v>
      </c>
      <c r="C49" s="10" t="s">
        <v>10</v>
      </c>
      <c r="D49" s="9" t="s">
        <v>8</v>
      </c>
      <c r="E49" s="116" t="s">
        <v>292</v>
      </c>
      <c r="F49" s="108" t="s">
        <v>293</v>
      </c>
      <c r="G49" s="130" t="s">
        <v>17</v>
      </c>
      <c r="H49" s="67">
        <v>38</v>
      </c>
      <c r="I49" s="64">
        <v>283.2</v>
      </c>
      <c r="J49" s="65">
        <f t="shared" si="1"/>
        <v>10761.6</v>
      </c>
      <c r="K49"/>
      <c r="L49" s="40"/>
      <c r="M49" s="40"/>
      <c r="N49" s="40"/>
      <c r="O49" s="40"/>
      <c r="P49" s="40"/>
      <c r="Q49" s="40"/>
      <c r="R49" s="40"/>
      <c r="S49"/>
      <c r="T49"/>
      <c r="U49"/>
      <c r="V49"/>
      <c r="W49"/>
      <c r="X49"/>
      <c r="Y49"/>
      <c r="Z49"/>
      <c r="AA49"/>
      <c r="AB49"/>
      <c r="AC49"/>
    </row>
    <row r="50" spans="1:29" s="3" customFormat="1" ht="55.5" customHeight="1" x14ac:dyDescent="0.2">
      <c r="A50" s="10">
        <v>38</v>
      </c>
      <c r="B50" s="15">
        <v>45408</v>
      </c>
      <c r="C50" s="10" t="s">
        <v>10</v>
      </c>
      <c r="D50" s="9" t="s">
        <v>8</v>
      </c>
      <c r="E50" s="116" t="s">
        <v>221</v>
      </c>
      <c r="F50" s="108" t="s">
        <v>294</v>
      </c>
      <c r="G50" s="130" t="s">
        <v>17</v>
      </c>
      <c r="H50" s="67">
        <v>1160</v>
      </c>
      <c r="I50" s="64">
        <v>404.74</v>
      </c>
      <c r="J50" s="65">
        <f t="shared" si="1"/>
        <v>469498.4</v>
      </c>
      <c r="K50"/>
      <c r="L50" s="40"/>
      <c r="M50" s="40"/>
      <c r="N50" s="40"/>
      <c r="O50" s="40"/>
      <c r="P50" s="40"/>
      <c r="Q50" s="40"/>
      <c r="R50" s="40"/>
      <c r="S50"/>
      <c r="T50"/>
      <c r="U50"/>
      <c r="V50"/>
      <c r="W50"/>
      <c r="X50"/>
      <c r="Y50"/>
      <c r="Z50"/>
      <c r="AA50"/>
      <c r="AB50"/>
      <c r="AC50"/>
    </row>
    <row r="51" spans="1:29" s="3" customFormat="1" ht="15" customHeight="1" x14ac:dyDescent="0.2">
      <c r="A51" s="81">
        <v>39</v>
      </c>
      <c r="B51" s="15">
        <v>46107</v>
      </c>
      <c r="C51" s="81" t="s">
        <v>10</v>
      </c>
      <c r="D51" s="78" t="s">
        <v>8</v>
      </c>
      <c r="E51" s="116" t="s">
        <v>540</v>
      </c>
      <c r="F51" s="93" t="s">
        <v>616</v>
      </c>
      <c r="G51" s="130" t="s">
        <v>9</v>
      </c>
      <c r="H51" s="67">
        <v>461</v>
      </c>
      <c r="I51" s="64">
        <v>253.7</v>
      </c>
      <c r="J51" s="65">
        <f t="shared" si="1"/>
        <v>116955.7</v>
      </c>
      <c r="K51"/>
      <c r="L51" s="40"/>
      <c r="M51" s="40"/>
      <c r="N51" s="40"/>
      <c r="O51" s="40"/>
      <c r="P51" s="40"/>
      <c r="Q51" s="40"/>
      <c r="R51" s="40"/>
      <c r="S51"/>
      <c r="T51"/>
      <c r="U51"/>
      <c r="V51"/>
      <c r="W51"/>
      <c r="X51"/>
      <c r="Y51"/>
      <c r="Z51"/>
      <c r="AA51"/>
      <c r="AB51"/>
      <c r="AC51"/>
    </row>
    <row r="52" spans="1:29" s="3" customFormat="1" ht="15" customHeight="1" x14ac:dyDescent="0.2">
      <c r="A52" s="10">
        <v>40</v>
      </c>
      <c r="B52" s="15">
        <v>46107</v>
      </c>
      <c r="C52" s="81" t="s">
        <v>10</v>
      </c>
      <c r="D52" s="78" t="s">
        <v>8</v>
      </c>
      <c r="E52" s="116" t="s">
        <v>220</v>
      </c>
      <c r="F52" s="90" t="s">
        <v>468</v>
      </c>
      <c r="G52" s="130" t="s">
        <v>11</v>
      </c>
      <c r="H52" s="67">
        <v>1216</v>
      </c>
      <c r="I52" s="64">
        <v>61.36</v>
      </c>
      <c r="J52" s="65">
        <f t="shared" si="1"/>
        <v>74613.759999999995</v>
      </c>
      <c r="K52"/>
      <c r="L52" s="40"/>
      <c r="M52" s="40"/>
      <c r="N52" s="40"/>
      <c r="O52" s="40"/>
      <c r="P52" s="40"/>
      <c r="Q52" s="40"/>
      <c r="R52" s="40"/>
      <c r="S52"/>
      <c r="T52"/>
      <c r="U52"/>
      <c r="V52"/>
      <c r="W52"/>
      <c r="X52"/>
      <c r="Y52"/>
      <c r="Z52"/>
      <c r="AA52"/>
      <c r="AB52"/>
      <c r="AC52"/>
    </row>
    <row r="53" spans="1:29" s="3" customFormat="1" ht="15" customHeight="1" x14ac:dyDescent="0.2">
      <c r="A53" s="81">
        <v>41</v>
      </c>
      <c r="B53" s="15">
        <v>45250</v>
      </c>
      <c r="C53" s="81" t="s">
        <v>233</v>
      </c>
      <c r="D53" s="78" t="s">
        <v>8</v>
      </c>
      <c r="E53" s="116" t="s">
        <v>405</v>
      </c>
      <c r="F53" s="90" t="s">
        <v>413</v>
      </c>
      <c r="G53" s="130" t="s">
        <v>9</v>
      </c>
      <c r="H53" s="67">
        <v>790</v>
      </c>
      <c r="I53" s="64">
        <v>136.76</v>
      </c>
      <c r="J53" s="65">
        <f t="shared" si="1"/>
        <v>108040.4</v>
      </c>
      <c r="K53"/>
      <c r="L53" s="40"/>
      <c r="M53" s="40"/>
      <c r="N53" s="40"/>
      <c r="O53" s="40"/>
      <c r="P53" s="40"/>
      <c r="Q53" s="40"/>
      <c r="R53" s="40"/>
      <c r="S53"/>
      <c r="T53"/>
      <c r="U53"/>
      <c r="V53"/>
      <c r="W53"/>
      <c r="X53"/>
      <c r="Y53"/>
      <c r="Z53"/>
      <c r="AA53"/>
      <c r="AB53"/>
      <c r="AC53"/>
    </row>
    <row r="54" spans="1:29" ht="15" customHeight="1" x14ac:dyDescent="0.2">
      <c r="A54" s="10">
        <v>42</v>
      </c>
      <c r="B54" s="75">
        <v>46107</v>
      </c>
      <c r="C54" s="82" t="s">
        <v>10</v>
      </c>
      <c r="D54" s="83" t="s">
        <v>8</v>
      </c>
      <c r="E54" s="116" t="s">
        <v>704</v>
      </c>
      <c r="F54" s="93" t="s">
        <v>705</v>
      </c>
      <c r="G54" s="130"/>
      <c r="H54" s="124">
        <v>120</v>
      </c>
      <c r="I54" s="64">
        <v>188.8</v>
      </c>
      <c r="J54" s="65">
        <f t="shared" si="1"/>
        <v>22656</v>
      </c>
      <c r="L54" s="40"/>
      <c r="M54" s="40"/>
      <c r="N54" s="40"/>
      <c r="O54" s="40"/>
      <c r="P54" s="40"/>
      <c r="Q54" s="40"/>
      <c r="R54" s="40"/>
    </row>
    <row r="55" spans="1:29" s="3" customFormat="1" ht="28.5" customHeight="1" x14ac:dyDescent="0.2">
      <c r="A55" s="81">
        <v>43</v>
      </c>
      <c r="B55" s="15">
        <v>44482</v>
      </c>
      <c r="C55" s="81" t="s">
        <v>10</v>
      </c>
      <c r="D55" s="9" t="s">
        <v>8</v>
      </c>
      <c r="E55" s="116" t="s">
        <v>85</v>
      </c>
      <c r="F55" s="110" t="s">
        <v>84</v>
      </c>
      <c r="G55" s="130" t="s">
        <v>9</v>
      </c>
      <c r="H55" s="67">
        <v>2482</v>
      </c>
      <c r="I55" s="64">
        <v>0</v>
      </c>
      <c r="J55" s="65">
        <f t="shared" si="1"/>
        <v>0</v>
      </c>
      <c r="K55"/>
      <c r="L55" s="40"/>
      <c r="M55" s="40"/>
      <c r="N55" s="40"/>
      <c r="O55" s="40"/>
      <c r="P55" s="40"/>
      <c r="Q55" s="40"/>
      <c r="R55" s="40"/>
      <c r="S55"/>
      <c r="T55"/>
      <c r="U55"/>
      <c r="V55"/>
      <c r="W55"/>
      <c r="X55"/>
      <c r="Y55"/>
      <c r="Z55"/>
      <c r="AA55"/>
      <c r="AB55"/>
      <c r="AC55"/>
    </row>
    <row r="56" spans="1:29" ht="15" customHeight="1" x14ac:dyDescent="0.2">
      <c r="A56" s="10">
        <v>44</v>
      </c>
      <c r="B56" s="75">
        <v>45967</v>
      </c>
      <c r="C56" s="82" t="s">
        <v>10</v>
      </c>
      <c r="D56" s="83" t="s">
        <v>8</v>
      </c>
      <c r="E56" s="116" t="s">
        <v>527</v>
      </c>
      <c r="F56" s="93" t="s">
        <v>528</v>
      </c>
      <c r="G56" s="130" t="s">
        <v>9</v>
      </c>
      <c r="H56" s="67">
        <v>198</v>
      </c>
      <c r="I56" s="64">
        <v>230.1</v>
      </c>
      <c r="J56" s="65">
        <f t="shared" si="1"/>
        <v>45559.799999999996</v>
      </c>
      <c r="L56" s="40"/>
      <c r="M56" s="40"/>
      <c r="N56" s="40"/>
      <c r="O56" s="40"/>
      <c r="P56" s="40"/>
      <c r="Q56" s="40"/>
      <c r="R56" s="40"/>
    </row>
    <row r="57" spans="1:29" s="3" customFormat="1" ht="15" customHeight="1" x14ac:dyDescent="0.2">
      <c r="A57" s="81">
        <v>45</v>
      </c>
      <c r="B57" s="15">
        <v>45967</v>
      </c>
      <c r="C57" s="81" t="s">
        <v>10</v>
      </c>
      <c r="D57" s="78" t="s">
        <v>8</v>
      </c>
      <c r="E57" s="116" t="s">
        <v>522</v>
      </c>
      <c r="F57" s="93" t="s">
        <v>523</v>
      </c>
      <c r="G57" s="130" t="s">
        <v>14</v>
      </c>
      <c r="H57" s="67">
        <v>52</v>
      </c>
      <c r="I57" s="64">
        <v>155.25</v>
      </c>
      <c r="J57" s="65">
        <f t="shared" si="1"/>
        <v>8073</v>
      </c>
      <c r="K57"/>
      <c r="L57" s="40"/>
      <c r="M57" s="40"/>
      <c r="N57" s="40"/>
      <c r="O57" s="40"/>
      <c r="P57" s="40"/>
      <c r="Q57" s="40"/>
      <c r="R57" s="40"/>
      <c r="S57"/>
      <c r="T57"/>
      <c r="U57"/>
      <c r="V57"/>
      <c r="W57"/>
      <c r="X57"/>
      <c r="Y57"/>
      <c r="Z57"/>
      <c r="AA57"/>
      <c r="AB57"/>
      <c r="AC57"/>
    </row>
    <row r="58" spans="1:29" ht="15" customHeight="1" x14ac:dyDescent="0.2">
      <c r="A58" s="10">
        <v>46</v>
      </c>
      <c r="B58" s="75">
        <v>46107</v>
      </c>
      <c r="C58" s="82" t="s">
        <v>10</v>
      </c>
      <c r="D58" s="83" t="s">
        <v>8</v>
      </c>
      <c r="E58" s="116" t="s">
        <v>706</v>
      </c>
      <c r="F58" s="93" t="s">
        <v>707</v>
      </c>
      <c r="G58" s="130" t="s">
        <v>9</v>
      </c>
      <c r="H58" s="124">
        <v>5</v>
      </c>
      <c r="I58" s="64">
        <v>1209.5</v>
      </c>
      <c r="J58" s="65">
        <f t="shared" si="1"/>
        <v>6047.5</v>
      </c>
      <c r="L58" s="40"/>
      <c r="M58" s="40"/>
      <c r="N58" s="40"/>
      <c r="O58" s="40"/>
      <c r="P58" s="40"/>
      <c r="Q58" s="40"/>
      <c r="R58" s="40"/>
    </row>
    <row r="59" spans="1:29" s="3" customFormat="1" ht="15" customHeight="1" x14ac:dyDescent="0.2">
      <c r="A59" s="81">
        <v>47</v>
      </c>
      <c r="B59" s="15">
        <v>46107</v>
      </c>
      <c r="C59" s="81" t="s">
        <v>10</v>
      </c>
      <c r="D59" s="78" t="s">
        <v>8</v>
      </c>
      <c r="E59" s="116" t="s">
        <v>524</v>
      </c>
      <c r="F59" s="101" t="s">
        <v>708</v>
      </c>
      <c r="G59" s="130" t="s">
        <v>9</v>
      </c>
      <c r="H59" s="67">
        <v>1496</v>
      </c>
      <c r="I59" s="64">
        <v>277.3</v>
      </c>
      <c r="J59" s="65">
        <f t="shared" si="1"/>
        <v>414840.8</v>
      </c>
      <c r="K59"/>
      <c r="L59" s="40"/>
      <c r="M59" s="40"/>
      <c r="N59" s="40"/>
      <c r="O59" s="40"/>
      <c r="P59" s="40"/>
      <c r="Q59" s="40"/>
      <c r="R59" s="40"/>
      <c r="S59"/>
      <c r="T59"/>
      <c r="U59"/>
      <c r="V59"/>
      <c r="W59"/>
      <c r="X59"/>
      <c r="Y59"/>
      <c r="Z59"/>
      <c r="AA59"/>
      <c r="AB59"/>
      <c r="AC59"/>
    </row>
    <row r="60" spans="1:29" s="3" customFormat="1" ht="15" customHeight="1" x14ac:dyDescent="0.2">
      <c r="A60" s="10">
        <v>48</v>
      </c>
      <c r="B60" s="15">
        <v>46107</v>
      </c>
      <c r="C60" s="81" t="s">
        <v>10</v>
      </c>
      <c r="D60" s="78" t="s">
        <v>8</v>
      </c>
      <c r="E60" s="116" t="s">
        <v>525</v>
      </c>
      <c r="F60" s="101" t="s">
        <v>526</v>
      </c>
      <c r="G60" s="130" t="s">
        <v>9</v>
      </c>
      <c r="H60" s="67">
        <v>1593</v>
      </c>
      <c r="I60" s="64">
        <v>354</v>
      </c>
      <c r="J60" s="65">
        <f t="shared" si="1"/>
        <v>563922</v>
      </c>
      <c r="K60"/>
      <c r="L60" s="40"/>
      <c r="M60" s="40"/>
      <c r="N60" s="40"/>
      <c r="O60" s="40"/>
      <c r="P60" s="40"/>
      <c r="Q60" s="40"/>
      <c r="R60" s="40"/>
      <c r="S60"/>
      <c r="T60"/>
      <c r="U60"/>
      <c r="V60"/>
      <c r="W60"/>
      <c r="X60"/>
      <c r="Y60"/>
      <c r="Z60"/>
      <c r="AA60"/>
      <c r="AB60"/>
      <c r="AC60"/>
    </row>
    <row r="61" spans="1:29" s="3" customFormat="1" ht="15" customHeight="1" x14ac:dyDescent="0.2">
      <c r="A61" s="81">
        <v>49</v>
      </c>
      <c r="B61" s="15">
        <v>46086</v>
      </c>
      <c r="C61" s="81" t="s">
        <v>10</v>
      </c>
      <c r="D61" s="78" t="s">
        <v>8</v>
      </c>
      <c r="E61" s="116" t="s">
        <v>305</v>
      </c>
      <c r="F61" s="92" t="s">
        <v>710</v>
      </c>
      <c r="G61" s="130" t="s">
        <v>9</v>
      </c>
      <c r="H61" s="67">
        <v>50</v>
      </c>
      <c r="I61" s="64">
        <v>96.76</v>
      </c>
      <c r="J61" s="65">
        <f t="shared" si="1"/>
        <v>4838</v>
      </c>
      <c r="K61"/>
      <c r="L61" s="40"/>
      <c r="M61" s="40"/>
      <c r="N61" s="40"/>
      <c r="O61" s="40"/>
      <c r="P61" s="40"/>
      <c r="Q61" s="40"/>
      <c r="R61" s="40"/>
      <c r="S61"/>
      <c r="T61"/>
      <c r="U61"/>
      <c r="V61"/>
      <c r="W61"/>
      <c r="X61"/>
      <c r="Y61"/>
      <c r="Z61"/>
      <c r="AA61"/>
      <c r="AB61"/>
      <c r="AC61"/>
    </row>
    <row r="62" spans="1:29" s="3" customFormat="1" ht="15" customHeight="1" x14ac:dyDescent="0.2">
      <c r="A62" s="10">
        <v>50</v>
      </c>
      <c r="B62" s="15">
        <v>46107</v>
      </c>
      <c r="C62" s="81" t="s">
        <v>10</v>
      </c>
      <c r="D62" s="78" t="s">
        <v>8</v>
      </c>
      <c r="E62" s="116" t="s">
        <v>305</v>
      </c>
      <c r="F62" s="92" t="s">
        <v>709</v>
      </c>
      <c r="G62" s="130" t="s">
        <v>11</v>
      </c>
      <c r="H62" s="67">
        <v>80</v>
      </c>
      <c r="I62" s="64">
        <v>299.44</v>
      </c>
      <c r="J62" s="65">
        <f t="shared" si="1"/>
        <v>23955.200000000001</v>
      </c>
      <c r="K62"/>
      <c r="L62" s="40"/>
      <c r="M62" s="40"/>
      <c r="N62" s="40"/>
      <c r="O62" s="40"/>
      <c r="P62" s="40"/>
      <c r="Q62" s="40"/>
      <c r="R62" s="40"/>
      <c r="S62"/>
      <c r="T62"/>
      <c r="U62"/>
      <c r="V62"/>
      <c r="W62"/>
      <c r="X62"/>
      <c r="Y62"/>
      <c r="Z62"/>
      <c r="AA62"/>
      <c r="AB62"/>
      <c r="AC62"/>
    </row>
    <row r="63" spans="1:29" s="3" customFormat="1" ht="15" customHeight="1" x14ac:dyDescent="0.2">
      <c r="A63" s="81">
        <v>51</v>
      </c>
      <c r="B63" s="15">
        <v>45964</v>
      </c>
      <c r="C63" s="81" t="s">
        <v>10</v>
      </c>
      <c r="D63" s="78" t="s">
        <v>8</v>
      </c>
      <c r="E63" s="116" t="s">
        <v>520</v>
      </c>
      <c r="F63" s="76" t="s">
        <v>521</v>
      </c>
      <c r="G63" s="130" t="s">
        <v>9</v>
      </c>
      <c r="H63" s="67">
        <v>58</v>
      </c>
      <c r="I63" s="64">
        <v>165.2</v>
      </c>
      <c r="J63" s="65">
        <f t="shared" si="1"/>
        <v>9581.5999999999985</v>
      </c>
      <c r="K63"/>
      <c r="L63" s="40"/>
      <c r="M63" s="40"/>
      <c r="N63" s="40"/>
      <c r="O63" s="40"/>
      <c r="P63" s="40"/>
      <c r="Q63" s="40"/>
      <c r="R63" s="40"/>
      <c r="S63"/>
      <c r="T63"/>
      <c r="U63"/>
      <c r="V63"/>
      <c r="W63"/>
      <c r="X63"/>
      <c r="Y63"/>
      <c r="Z63"/>
      <c r="AA63"/>
      <c r="AB63"/>
      <c r="AC63"/>
    </row>
    <row r="64" spans="1:29" s="3" customFormat="1" ht="15" customHeight="1" x14ac:dyDescent="0.2">
      <c r="A64" s="10">
        <v>52</v>
      </c>
      <c r="B64" s="15">
        <v>44900</v>
      </c>
      <c r="C64" s="81" t="s">
        <v>10</v>
      </c>
      <c r="D64" s="78" t="s">
        <v>8</v>
      </c>
      <c r="E64" s="116" t="s">
        <v>156</v>
      </c>
      <c r="F64" s="92" t="s">
        <v>155</v>
      </c>
      <c r="G64" s="130" t="s">
        <v>16</v>
      </c>
      <c r="H64" s="67">
        <v>10097</v>
      </c>
      <c r="I64" s="64">
        <v>112.1</v>
      </c>
      <c r="J64" s="65">
        <f t="shared" si="1"/>
        <v>1131873.7</v>
      </c>
      <c r="K64"/>
      <c r="L64" s="40"/>
      <c r="M64" s="40"/>
      <c r="N64" s="40"/>
      <c r="O64" s="40"/>
      <c r="P64" s="40"/>
      <c r="Q64" s="40"/>
      <c r="R64" s="40"/>
      <c r="S64"/>
      <c r="T64"/>
      <c r="U64"/>
      <c r="V64"/>
      <c r="W64"/>
      <c r="X64"/>
      <c r="Y64"/>
      <c r="Z64"/>
      <c r="AA64"/>
      <c r="AB64"/>
      <c r="AC64"/>
    </row>
    <row r="65" spans="1:29" s="3" customFormat="1" ht="15" customHeight="1" x14ac:dyDescent="0.2">
      <c r="A65" s="81">
        <v>53</v>
      </c>
      <c r="B65" s="15">
        <v>44900</v>
      </c>
      <c r="C65" s="81" t="s">
        <v>10</v>
      </c>
      <c r="D65" s="78" t="s">
        <v>8</v>
      </c>
      <c r="E65" s="116" t="s">
        <v>404</v>
      </c>
      <c r="F65" s="92" t="s">
        <v>210</v>
      </c>
      <c r="G65" s="130" t="s">
        <v>9</v>
      </c>
      <c r="H65" s="67">
        <v>4788</v>
      </c>
      <c r="I65" s="64">
        <v>394.42</v>
      </c>
      <c r="J65" s="65">
        <f t="shared" si="1"/>
        <v>1888482.96</v>
      </c>
      <c r="K65"/>
      <c r="L65" s="40"/>
      <c r="M65" s="40"/>
      <c r="N65" s="40"/>
      <c r="O65" s="40"/>
      <c r="P65" s="40"/>
      <c r="Q65" s="40"/>
      <c r="R65" s="40"/>
      <c r="S65"/>
      <c r="T65"/>
      <c r="U65"/>
      <c r="V65"/>
      <c r="W65"/>
      <c r="X65"/>
      <c r="Y65"/>
      <c r="Z65"/>
      <c r="AA65"/>
      <c r="AB65"/>
      <c r="AC65"/>
    </row>
    <row r="66" spans="1:29" s="3" customFormat="1" ht="15" customHeight="1" x14ac:dyDescent="0.2">
      <c r="A66" s="10">
        <v>54</v>
      </c>
      <c r="B66" s="15">
        <v>46086</v>
      </c>
      <c r="C66" s="81" t="s">
        <v>10</v>
      </c>
      <c r="D66" s="78" t="s">
        <v>8</v>
      </c>
      <c r="E66" s="116" t="s">
        <v>286</v>
      </c>
      <c r="F66" s="90" t="s">
        <v>287</v>
      </c>
      <c r="G66" s="130" t="s">
        <v>9</v>
      </c>
      <c r="H66" s="67">
        <v>75</v>
      </c>
      <c r="I66" s="64">
        <v>149.86000000000001</v>
      </c>
      <c r="J66" s="65">
        <f t="shared" si="1"/>
        <v>11239.500000000002</v>
      </c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</row>
    <row r="67" spans="1:29" s="3" customFormat="1" ht="15" customHeight="1" x14ac:dyDescent="0.2">
      <c r="A67" s="81">
        <v>55</v>
      </c>
      <c r="B67" s="15">
        <v>45400</v>
      </c>
      <c r="C67" s="81" t="s">
        <v>10</v>
      </c>
      <c r="D67" s="78" t="s">
        <v>8</v>
      </c>
      <c r="E67" s="116" t="s">
        <v>300</v>
      </c>
      <c r="F67" s="90" t="s">
        <v>301</v>
      </c>
      <c r="G67" s="130" t="s">
        <v>299</v>
      </c>
      <c r="H67" s="67">
        <v>287</v>
      </c>
      <c r="I67" s="64">
        <v>93.75</v>
      </c>
      <c r="J67" s="65">
        <f t="shared" si="1"/>
        <v>26906.25</v>
      </c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</row>
    <row r="68" spans="1:29" s="3" customFormat="1" ht="15" customHeight="1" x14ac:dyDescent="0.2">
      <c r="A68" s="10">
        <v>56</v>
      </c>
      <c r="B68" s="15">
        <v>45988</v>
      </c>
      <c r="C68" s="81" t="s">
        <v>29</v>
      </c>
      <c r="D68" s="78" t="s">
        <v>130</v>
      </c>
      <c r="E68" s="116" t="s">
        <v>517</v>
      </c>
      <c r="F68" s="76" t="s">
        <v>518</v>
      </c>
      <c r="G68" s="130" t="s">
        <v>299</v>
      </c>
      <c r="H68" s="67">
        <v>6</v>
      </c>
      <c r="I68" s="64">
        <v>225</v>
      </c>
      <c r="J68" s="65">
        <f t="shared" si="1"/>
        <v>1350</v>
      </c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</row>
    <row r="69" spans="1:29" s="3" customFormat="1" ht="15" customHeight="1" x14ac:dyDescent="0.2">
      <c r="A69" s="81">
        <v>57</v>
      </c>
      <c r="B69" s="15">
        <v>45377</v>
      </c>
      <c r="C69" s="81" t="s">
        <v>10</v>
      </c>
      <c r="D69" s="78" t="s">
        <v>8</v>
      </c>
      <c r="E69" s="116" t="s">
        <v>283</v>
      </c>
      <c r="F69" s="90" t="s">
        <v>284</v>
      </c>
      <c r="G69" s="130" t="s">
        <v>9</v>
      </c>
      <c r="H69" s="67">
        <v>847</v>
      </c>
      <c r="I69" s="64">
        <v>178.2</v>
      </c>
      <c r="J69" s="65">
        <f t="shared" si="1"/>
        <v>150935.4</v>
      </c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</row>
    <row r="70" spans="1:29" s="3" customFormat="1" ht="45.75" customHeight="1" x14ac:dyDescent="0.2">
      <c r="A70" s="10">
        <v>58</v>
      </c>
      <c r="B70" s="15">
        <v>45377</v>
      </c>
      <c r="C70" s="81" t="s">
        <v>10</v>
      </c>
      <c r="D70" s="78" t="s">
        <v>8</v>
      </c>
      <c r="E70" s="116" t="s">
        <v>289</v>
      </c>
      <c r="F70" s="108" t="s">
        <v>290</v>
      </c>
      <c r="G70" s="130" t="s">
        <v>9</v>
      </c>
      <c r="H70" s="67">
        <v>3</v>
      </c>
      <c r="I70" s="64">
        <v>218.6</v>
      </c>
      <c r="J70" s="65">
        <f t="shared" si="1"/>
        <v>655.8</v>
      </c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</row>
    <row r="71" spans="1:29" s="3" customFormat="1" ht="26.25" customHeight="1" x14ac:dyDescent="0.2">
      <c r="A71" s="81">
        <v>59</v>
      </c>
      <c r="B71" s="15">
        <v>45988</v>
      </c>
      <c r="C71" s="81" t="s">
        <v>29</v>
      </c>
      <c r="D71" s="78" t="s">
        <v>130</v>
      </c>
      <c r="E71" s="116" t="s">
        <v>532</v>
      </c>
      <c r="F71" s="111" t="s">
        <v>533</v>
      </c>
      <c r="G71" s="130" t="s">
        <v>9</v>
      </c>
      <c r="H71" s="67">
        <v>46</v>
      </c>
      <c r="I71" s="64">
        <v>275</v>
      </c>
      <c r="J71" s="65">
        <f t="shared" si="1"/>
        <v>12650</v>
      </c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</row>
    <row r="72" spans="1:29" s="3" customFormat="1" ht="17.25" customHeight="1" x14ac:dyDescent="0.2">
      <c r="A72" s="10">
        <v>60</v>
      </c>
      <c r="B72" s="15">
        <v>45988</v>
      </c>
      <c r="C72" s="81" t="s">
        <v>29</v>
      </c>
      <c r="D72" s="78" t="s">
        <v>130</v>
      </c>
      <c r="E72" s="116" t="s">
        <v>534</v>
      </c>
      <c r="F72" s="93" t="s">
        <v>535</v>
      </c>
      <c r="G72" s="130" t="s">
        <v>9</v>
      </c>
      <c r="H72" s="67">
        <v>12</v>
      </c>
      <c r="I72" s="64">
        <v>395</v>
      </c>
      <c r="J72" s="65">
        <f t="shared" si="1"/>
        <v>4740</v>
      </c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</row>
    <row r="73" spans="1:29" s="3" customFormat="1" ht="15" customHeight="1" x14ac:dyDescent="0.2">
      <c r="A73" s="81">
        <v>61</v>
      </c>
      <c r="B73" s="15">
        <v>46001</v>
      </c>
      <c r="C73" s="81" t="s">
        <v>21</v>
      </c>
      <c r="D73" s="78" t="s">
        <v>30</v>
      </c>
      <c r="E73" s="116" t="s">
        <v>612</v>
      </c>
      <c r="F73" s="76" t="s">
        <v>570</v>
      </c>
      <c r="G73" s="130" t="s">
        <v>9</v>
      </c>
      <c r="H73" s="67">
        <v>52</v>
      </c>
      <c r="I73" s="64">
        <v>7.74</v>
      </c>
      <c r="J73" s="65">
        <f t="shared" si="1"/>
        <v>402.48</v>
      </c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</row>
    <row r="74" spans="1:29" s="3" customFormat="1" ht="15" customHeight="1" x14ac:dyDescent="0.2">
      <c r="A74" s="10">
        <v>62</v>
      </c>
      <c r="B74" s="15">
        <v>44518</v>
      </c>
      <c r="C74" s="81" t="s">
        <v>7</v>
      </c>
      <c r="D74" s="78" t="s">
        <v>8</v>
      </c>
      <c r="E74" s="116" t="s">
        <v>114</v>
      </c>
      <c r="F74" s="90" t="s">
        <v>103</v>
      </c>
      <c r="G74" s="130" t="s">
        <v>9</v>
      </c>
      <c r="H74" s="67">
        <v>27</v>
      </c>
      <c r="I74" s="64">
        <v>28.63</v>
      </c>
      <c r="J74" s="65">
        <f t="shared" si="1"/>
        <v>773.01</v>
      </c>
      <c r="K74"/>
      <c r="L74" s="40"/>
      <c r="M74" s="40"/>
      <c r="N74" s="40"/>
      <c r="O74" s="40"/>
      <c r="P74" s="40"/>
      <c r="Q74" s="40"/>
      <c r="R74" s="40"/>
      <c r="S74"/>
      <c r="T74"/>
      <c r="U74"/>
      <c r="V74"/>
      <c r="W74"/>
      <c r="X74"/>
      <c r="Y74"/>
      <c r="Z74"/>
      <c r="AA74"/>
      <c r="AB74"/>
      <c r="AC74"/>
    </row>
    <row r="75" spans="1:29" s="3" customFormat="1" ht="15" customHeight="1" x14ac:dyDescent="0.2">
      <c r="A75" s="81">
        <v>63</v>
      </c>
      <c r="B75" s="15">
        <v>44518</v>
      </c>
      <c r="C75" s="81" t="s">
        <v>7</v>
      </c>
      <c r="D75" s="78" t="s">
        <v>8</v>
      </c>
      <c r="E75" s="116" t="s">
        <v>115</v>
      </c>
      <c r="F75" s="90" t="s">
        <v>104</v>
      </c>
      <c r="G75" s="130" t="s">
        <v>9</v>
      </c>
      <c r="H75" s="67">
        <v>29</v>
      </c>
      <c r="I75" s="64">
        <v>91.33</v>
      </c>
      <c r="J75" s="65">
        <f t="shared" si="1"/>
        <v>2648.57</v>
      </c>
      <c r="K75"/>
      <c r="L75" s="40"/>
      <c r="M75" s="40"/>
      <c r="N75" s="40"/>
      <c r="O75" s="40"/>
      <c r="P75" s="40"/>
      <c r="Q75" s="40"/>
      <c r="R75" s="40"/>
      <c r="S75"/>
      <c r="T75"/>
      <c r="U75"/>
      <c r="V75"/>
      <c r="W75"/>
      <c r="X75"/>
      <c r="Y75"/>
      <c r="Z75"/>
      <c r="AA75"/>
      <c r="AB75"/>
      <c r="AC75"/>
    </row>
    <row r="76" spans="1:29" s="3" customFormat="1" ht="15" customHeight="1" x14ac:dyDescent="0.2">
      <c r="A76" s="10">
        <v>64</v>
      </c>
      <c r="B76" s="15">
        <v>44518</v>
      </c>
      <c r="C76" s="81" t="s">
        <v>7</v>
      </c>
      <c r="D76" s="78" t="s">
        <v>8</v>
      </c>
      <c r="E76" s="116" t="s">
        <v>113</v>
      </c>
      <c r="F76" s="90" t="s">
        <v>102</v>
      </c>
      <c r="G76" s="130" t="s">
        <v>9</v>
      </c>
      <c r="H76" s="67">
        <v>89</v>
      </c>
      <c r="I76" s="64">
        <v>19.059999999999999</v>
      </c>
      <c r="J76" s="65">
        <f t="shared" si="1"/>
        <v>1696.34</v>
      </c>
      <c r="K76"/>
      <c r="L76" s="40"/>
      <c r="M76" s="40"/>
      <c r="N76" s="40"/>
      <c r="O76" s="40"/>
      <c r="P76" s="40"/>
      <c r="Q76" s="40"/>
      <c r="R76" s="40"/>
      <c r="S76"/>
      <c r="T76"/>
      <c r="U76"/>
      <c r="V76"/>
      <c r="W76"/>
      <c r="X76"/>
      <c r="Y76"/>
      <c r="Z76"/>
      <c r="AA76"/>
      <c r="AB76"/>
      <c r="AC76"/>
    </row>
    <row r="77" spans="1:29" s="22" customFormat="1" ht="15" customHeight="1" x14ac:dyDescent="0.2">
      <c r="A77" s="81">
        <v>65</v>
      </c>
      <c r="B77" s="15">
        <v>45006</v>
      </c>
      <c r="C77" s="81" t="s">
        <v>23</v>
      </c>
      <c r="D77" s="78" t="s">
        <v>8</v>
      </c>
      <c r="E77" s="116" t="s">
        <v>232</v>
      </c>
      <c r="F77" s="94" t="s">
        <v>676</v>
      </c>
      <c r="G77" s="116" t="s">
        <v>16</v>
      </c>
      <c r="H77" s="67">
        <v>6</v>
      </c>
      <c r="I77" s="64">
        <v>6516.44</v>
      </c>
      <c r="J77" s="65">
        <f t="shared" si="1"/>
        <v>39098.639999999999</v>
      </c>
      <c r="K77" s="66"/>
      <c r="L77" s="40"/>
      <c r="M77" s="40"/>
      <c r="N77" s="40"/>
      <c r="O77" s="40"/>
      <c r="P77" s="40"/>
      <c r="Q77" s="40"/>
      <c r="R77" s="40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</row>
    <row r="78" spans="1:29" s="22" customFormat="1" ht="15" customHeight="1" x14ac:dyDescent="0.2">
      <c r="A78" s="10">
        <v>66</v>
      </c>
      <c r="B78" s="15">
        <v>45006</v>
      </c>
      <c r="C78" s="81" t="s">
        <v>23</v>
      </c>
      <c r="D78" s="78" t="s">
        <v>223</v>
      </c>
      <c r="E78" s="116" t="s">
        <v>695</v>
      </c>
      <c r="F78" s="94" t="s">
        <v>692</v>
      </c>
      <c r="G78" s="116" t="s">
        <v>16</v>
      </c>
      <c r="H78" s="67">
        <v>2</v>
      </c>
      <c r="I78" s="64">
        <v>6516.44</v>
      </c>
      <c r="J78" s="65">
        <f t="shared" si="1"/>
        <v>13032.88</v>
      </c>
      <c r="K78" s="66"/>
      <c r="L78" s="40"/>
      <c r="M78" s="40"/>
      <c r="N78" s="40"/>
      <c r="O78" s="40"/>
      <c r="P78" s="40"/>
      <c r="Q78" s="40"/>
      <c r="R78" s="40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</row>
    <row r="79" spans="1:29" s="22" customFormat="1" ht="15" customHeight="1" x14ac:dyDescent="0.2">
      <c r="A79" s="81">
        <v>67</v>
      </c>
      <c r="B79" s="15">
        <v>45006</v>
      </c>
      <c r="C79" s="81" t="s">
        <v>23</v>
      </c>
      <c r="D79" s="78" t="s">
        <v>22</v>
      </c>
      <c r="E79" s="116" t="s">
        <v>696</v>
      </c>
      <c r="F79" s="94" t="s">
        <v>693</v>
      </c>
      <c r="G79" s="116" t="s">
        <v>16</v>
      </c>
      <c r="H79" s="67">
        <v>3</v>
      </c>
      <c r="I79" s="64">
        <v>6516.44</v>
      </c>
      <c r="J79" s="65">
        <f t="shared" si="1"/>
        <v>19549.32</v>
      </c>
      <c r="K79" s="66"/>
      <c r="L79" s="40"/>
      <c r="M79" s="40"/>
      <c r="N79" s="40"/>
      <c r="O79" s="40"/>
      <c r="P79" s="40"/>
      <c r="Q79" s="40"/>
      <c r="R79" s="40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</row>
    <row r="80" spans="1:29" s="22" customFormat="1" ht="15" customHeight="1" x14ac:dyDescent="0.2">
      <c r="A80" s="10">
        <v>68</v>
      </c>
      <c r="B80" s="15">
        <v>45006</v>
      </c>
      <c r="C80" s="81" t="s">
        <v>23</v>
      </c>
      <c r="D80" s="78" t="s">
        <v>8</v>
      </c>
      <c r="E80" s="116" t="s">
        <v>231</v>
      </c>
      <c r="F80" s="94" t="s">
        <v>694</v>
      </c>
      <c r="G80" s="116" t="s">
        <v>16</v>
      </c>
      <c r="H80" s="67">
        <v>2</v>
      </c>
      <c r="I80" s="64">
        <v>9440</v>
      </c>
      <c r="J80" s="65">
        <f t="shared" si="1"/>
        <v>18880</v>
      </c>
      <c r="K80" s="66"/>
      <c r="L80" s="40"/>
      <c r="M80" s="40"/>
      <c r="N80" s="40"/>
      <c r="O80" s="40"/>
      <c r="P80" s="40"/>
      <c r="Q80" s="40"/>
      <c r="R80" s="40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</row>
    <row r="81" spans="1:29" s="22" customFormat="1" ht="15" customHeight="1" x14ac:dyDescent="0.2">
      <c r="A81" s="81">
        <v>69</v>
      </c>
      <c r="B81" s="15">
        <v>45645</v>
      </c>
      <c r="C81" s="81" t="s">
        <v>23</v>
      </c>
      <c r="D81" s="78" t="s">
        <v>8</v>
      </c>
      <c r="E81" s="116" t="s">
        <v>675</v>
      </c>
      <c r="F81" s="94" t="s">
        <v>381</v>
      </c>
      <c r="G81" s="116" t="s">
        <v>16</v>
      </c>
      <c r="H81" s="67">
        <v>1</v>
      </c>
      <c r="I81" s="64">
        <v>9440</v>
      </c>
      <c r="J81" s="65">
        <f t="shared" ref="J81:J141" si="2">H81*I81</f>
        <v>9440</v>
      </c>
      <c r="K81" s="66"/>
      <c r="L81" s="40"/>
      <c r="M81" s="40"/>
      <c r="N81" s="40"/>
      <c r="O81" s="40"/>
      <c r="P81" s="40"/>
      <c r="Q81" s="40"/>
      <c r="R81" s="40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</row>
    <row r="82" spans="1:29" s="22" customFormat="1" ht="15" customHeight="1" x14ac:dyDescent="0.2">
      <c r="A82" s="10">
        <v>70</v>
      </c>
      <c r="B82" s="15">
        <v>45645</v>
      </c>
      <c r="C82" s="81" t="s">
        <v>23</v>
      </c>
      <c r="D82" s="78" t="s">
        <v>8</v>
      </c>
      <c r="E82" s="116" t="s">
        <v>382</v>
      </c>
      <c r="F82" s="94" t="s">
        <v>495</v>
      </c>
      <c r="G82" s="116" t="s">
        <v>16</v>
      </c>
      <c r="H82" s="67">
        <v>1</v>
      </c>
      <c r="I82" s="64">
        <v>9440</v>
      </c>
      <c r="J82" s="65">
        <f t="shared" si="2"/>
        <v>9440</v>
      </c>
      <c r="K82" s="66"/>
      <c r="L82" s="40"/>
      <c r="M82" s="40"/>
      <c r="N82" s="40"/>
      <c r="O82" s="40"/>
      <c r="P82" s="40"/>
      <c r="Q82" s="40"/>
      <c r="R82" s="40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</row>
    <row r="83" spans="1:29" s="22" customFormat="1" ht="15" customHeight="1" x14ac:dyDescent="0.2">
      <c r="A83" s="81">
        <v>71</v>
      </c>
      <c r="B83" s="15">
        <v>46001</v>
      </c>
      <c r="C83" s="81" t="s">
        <v>21</v>
      </c>
      <c r="D83" s="78" t="s">
        <v>30</v>
      </c>
      <c r="E83" s="116" t="s">
        <v>582</v>
      </c>
      <c r="F83" s="76" t="s">
        <v>583</v>
      </c>
      <c r="G83" s="130" t="s">
        <v>9</v>
      </c>
      <c r="H83" s="67">
        <v>1</v>
      </c>
      <c r="I83" s="64">
        <v>3591.73</v>
      </c>
      <c r="J83" s="65">
        <f t="shared" si="2"/>
        <v>3591.73</v>
      </c>
      <c r="K83" s="66"/>
      <c r="L83" s="40"/>
      <c r="M83" s="40"/>
      <c r="N83" s="40"/>
      <c r="O83" s="40"/>
      <c r="P83" s="40"/>
      <c r="Q83" s="40"/>
      <c r="R83" s="40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/>
    </row>
    <row r="84" spans="1:29" s="22" customFormat="1" ht="15" customHeight="1" x14ac:dyDescent="0.2">
      <c r="A84" s="10">
        <v>72</v>
      </c>
      <c r="B84" s="15">
        <v>46001</v>
      </c>
      <c r="C84" s="81" t="s">
        <v>21</v>
      </c>
      <c r="D84" s="78" t="s">
        <v>30</v>
      </c>
      <c r="E84" s="116" t="s">
        <v>613</v>
      </c>
      <c r="F84" s="76" t="s">
        <v>590</v>
      </c>
      <c r="G84" s="130" t="s">
        <v>9</v>
      </c>
      <c r="H84" s="67">
        <v>9</v>
      </c>
      <c r="I84" s="64">
        <v>4052.3</v>
      </c>
      <c r="J84" s="65">
        <f t="shared" si="2"/>
        <v>36470.700000000004</v>
      </c>
      <c r="K84" s="66"/>
      <c r="L84" s="40"/>
      <c r="M84" s="40"/>
      <c r="N84" s="40"/>
      <c r="O84" s="40"/>
      <c r="P84" s="40"/>
      <c r="Q84" s="40"/>
      <c r="R84" s="40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</row>
    <row r="85" spans="1:29" s="22" customFormat="1" ht="15" customHeight="1" x14ac:dyDescent="0.2">
      <c r="A85" s="81">
        <v>73</v>
      </c>
      <c r="B85" s="15">
        <v>46001</v>
      </c>
      <c r="C85" s="81" t="s">
        <v>21</v>
      </c>
      <c r="D85" s="78" t="s">
        <v>30</v>
      </c>
      <c r="E85" s="116" t="s">
        <v>589</v>
      </c>
      <c r="F85" s="76" t="s">
        <v>611</v>
      </c>
      <c r="G85" s="130" t="s">
        <v>9</v>
      </c>
      <c r="H85" s="67">
        <v>18</v>
      </c>
      <c r="I85" s="64">
        <v>4052.3</v>
      </c>
      <c r="J85" s="65">
        <f t="shared" si="2"/>
        <v>72941.400000000009</v>
      </c>
      <c r="K85" s="66"/>
      <c r="L85" s="40"/>
      <c r="M85" s="40"/>
      <c r="N85" s="40"/>
      <c r="O85" s="40"/>
      <c r="P85" s="40"/>
      <c r="Q85" s="40"/>
      <c r="R85" s="40"/>
      <c r="S85" s="66"/>
      <c r="T85" s="66"/>
      <c r="U85" s="66"/>
      <c r="V85" s="66"/>
      <c r="W85" s="66"/>
      <c r="X85" s="66"/>
      <c r="Y85" s="66"/>
      <c r="Z85" s="66"/>
      <c r="AA85" s="66"/>
      <c r="AB85" s="66"/>
      <c r="AC85" s="66"/>
    </row>
    <row r="86" spans="1:29" s="22" customFormat="1" ht="15" customHeight="1" x14ac:dyDescent="0.2">
      <c r="A86" s="10">
        <v>74</v>
      </c>
      <c r="B86" s="15">
        <v>45932</v>
      </c>
      <c r="C86" s="81" t="s">
        <v>23</v>
      </c>
      <c r="D86" s="78" t="s">
        <v>8</v>
      </c>
      <c r="E86" s="116" t="s">
        <v>507</v>
      </c>
      <c r="F86" s="93" t="s">
        <v>509</v>
      </c>
      <c r="G86" s="130" t="s">
        <v>9</v>
      </c>
      <c r="H86" s="67">
        <v>6</v>
      </c>
      <c r="I86" s="64">
        <v>54.28</v>
      </c>
      <c r="J86" s="65">
        <f t="shared" si="2"/>
        <v>325.68</v>
      </c>
      <c r="K86" s="66"/>
      <c r="L86" s="40"/>
      <c r="M86" s="40"/>
      <c r="N86" s="40"/>
      <c r="O86" s="40"/>
      <c r="P86" s="40"/>
      <c r="Q86" s="40"/>
      <c r="R86" s="40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</row>
    <row r="87" spans="1:29" s="22" customFormat="1" ht="15" customHeight="1" x14ac:dyDescent="0.2">
      <c r="A87" s="81">
        <v>75</v>
      </c>
      <c r="B87" s="15">
        <v>45932</v>
      </c>
      <c r="C87" s="81" t="s">
        <v>23</v>
      </c>
      <c r="D87" s="78" t="s">
        <v>8</v>
      </c>
      <c r="E87" s="116" t="s">
        <v>508</v>
      </c>
      <c r="F87" s="93" t="s">
        <v>510</v>
      </c>
      <c r="G87" s="130" t="s">
        <v>9</v>
      </c>
      <c r="H87" s="67">
        <v>6</v>
      </c>
      <c r="I87" s="64">
        <v>55.46</v>
      </c>
      <c r="J87" s="65">
        <f t="shared" si="2"/>
        <v>332.76</v>
      </c>
      <c r="K87" s="66"/>
      <c r="L87" s="40"/>
      <c r="M87" s="40"/>
      <c r="N87" s="40"/>
      <c r="O87" s="40"/>
      <c r="P87" s="40"/>
      <c r="Q87" s="40"/>
      <c r="R87" s="40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</row>
    <row r="88" spans="1:29" s="22" customFormat="1" ht="15" customHeight="1" x14ac:dyDescent="0.2">
      <c r="A88" s="10">
        <v>76</v>
      </c>
      <c r="B88" s="15">
        <v>46002</v>
      </c>
      <c r="C88" s="81" t="s">
        <v>40</v>
      </c>
      <c r="D88" s="78" t="s">
        <v>8</v>
      </c>
      <c r="E88" s="116" t="s">
        <v>545</v>
      </c>
      <c r="F88" s="96" t="s">
        <v>546</v>
      </c>
      <c r="G88" s="130" t="s">
        <v>9</v>
      </c>
      <c r="H88" s="67">
        <v>87</v>
      </c>
      <c r="I88" s="64">
        <v>478.99</v>
      </c>
      <c r="J88" s="65">
        <f t="shared" si="2"/>
        <v>41672.129999999997</v>
      </c>
      <c r="K88" s="66"/>
      <c r="L88" s="40"/>
      <c r="M88" s="40"/>
      <c r="N88" s="40"/>
      <c r="O88" s="40"/>
      <c r="P88" s="40"/>
      <c r="Q88" s="40"/>
      <c r="R88" s="40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</row>
    <row r="89" spans="1:29" s="22" customFormat="1" ht="15" customHeight="1" x14ac:dyDescent="0.2">
      <c r="A89" s="81">
        <v>77</v>
      </c>
      <c r="B89" s="15">
        <v>44907</v>
      </c>
      <c r="C89" s="81" t="s">
        <v>19</v>
      </c>
      <c r="D89" s="81" t="s">
        <v>8</v>
      </c>
      <c r="E89" s="116" t="s">
        <v>24</v>
      </c>
      <c r="F89" s="94" t="s">
        <v>25</v>
      </c>
      <c r="G89" s="130" t="s">
        <v>9</v>
      </c>
      <c r="H89" s="67">
        <v>28</v>
      </c>
      <c r="I89" s="64">
        <v>112.1</v>
      </c>
      <c r="J89" s="65">
        <f t="shared" si="2"/>
        <v>3138.7999999999997</v>
      </c>
      <c r="K89" s="66"/>
      <c r="L89" s="40"/>
      <c r="M89" s="40"/>
      <c r="N89" s="40"/>
      <c r="O89" s="40"/>
      <c r="P89" s="40"/>
      <c r="Q89" s="40"/>
      <c r="R89" s="40"/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</row>
    <row r="90" spans="1:29" s="22" customFormat="1" ht="15" customHeight="1" x14ac:dyDescent="0.2">
      <c r="A90" s="10">
        <v>78</v>
      </c>
      <c r="B90" s="15">
        <v>44518</v>
      </c>
      <c r="C90" s="81" t="s">
        <v>23</v>
      </c>
      <c r="D90" s="78" t="s">
        <v>8</v>
      </c>
      <c r="E90" s="116" t="s">
        <v>110</v>
      </c>
      <c r="F90" s="90" t="s">
        <v>99</v>
      </c>
      <c r="G90" s="130" t="s">
        <v>9</v>
      </c>
      <c r="H90" s="67">
        <v>10</v>
      </c>
      <c r="I90" s="64">
        <v>345.15</v>
      </c>
      <c r="J90" s="65">
        <f t="shared" si="2"/>
        <v>3451.5</v>
      </c>
      <c r="K90" s="66"/>
      <c r="L90" s="40"/>
      <c r="M90" s="40"/>
      <c r="N90" s="40"/>
      <c r="O90" s="40"/>
      <c r="P90" s="40"/>
      <c r="Q90" s="40"/>
      <c r="R90" s="40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</row>
    <row r="91" spans="1:29" s="22" customFormat="1" ht="15" customHeight="1" x14ac:dyDescent="0.2">
      <c r="A91" s="81">
        <v>79</v>
      </c>
      <c r="B91" s="15">
        <v>45932</v>
      </c>
      <c r="C91" s="81" t="s">
        <v>23</v>
      </c>
      <c r="D91" s="78" t="s">
        <v>8</v>
      </c>
      <c r="E91" s="116" t="s">
        <v>511</v>
      </c>
      <c r="F91" s="93" t="s">
        <v>512</v>
      </c>
      <c r="G91" s="130" t="s">
        <v>9</v>
      </c>
      <c r="H91" s="67">
        <v>15</v>
      </c>
      <c r="I91" s="64">
        <v>1794.78</v>
      </c>
      <c r="J91" s="65">
        <f t="shared" si="2"/>
        <v>26921.7</v>
      </c>
      <c r="K91" s="66"/>
      <c r="L91" s="40"/>
      <c r="M91" s="40"/>
      <c r="N91" s="40"/>
      <c r="O91" s="40"/>
      <c r="P91" s="40"/>
      <c r="Q91" s="40"/>
      <c r="R91" s="40"/>
      <c r="S91" s="66"/>
      <c r="T91" s="66"/>
      <c r="U91" s="66"/>
      <c r="V91" s="66"/>
      <c r="W91" s="66"/>
      <c r="X91" s="66"/>
      <c r="Y91" s="66"/>
      <c r="Z91" s="66"/>
      <c r="AA91" s="66"/>
      <c r="AB91" s="66"/>
      <c r="AC91" s="66"/>
    </row>
    <row r="92" spans="1:29" s="3" customFormat="1" ht="15" customHeight="1" x14ac:dyDescent="0.2">
      <c r="A92" s="10">
        <v>80</v>
      </c>
      <c r="B92" s="15">
        <v>44518</v>
      </c>
      <c r="C92" s="81" t="s">
        <v>23</v>
      </c>
      <c r="D92" s="78" t="s">
        <v>8</v>
      </c>
      <c r="E92" s="116" t="s">
        <v>120</v>
      </c>
      <c r="F92" s="92" t="s">
        <v>118</v>
      </c>
      <c r="G92" s="130" t="s">
        <v>9</v>
      </c>
      <c r="H92" s="67">
        <v>6</v>
      </c>
      <c r="I92" s="64">
        <v>1282.49</v>
      </c>
      <c r="J92" s="65">
        <f t="shared" si="2"/>
        <v>7694.9400000000005</v>
      </c>
      <c r="K92"/>
      <c r="L92" s="40"/>
      <c r="M92" s="40"/>
      <c r="N92" s="40"/>
      <c r="O92" s="40"/>
      <c r="P92" s="40"/>
      <c r="Q92" s="40"/>
      <c r="R92" s="40"/>
      <c r="S92"/>
      <c r="T92"/>
      <c r="U92"/>
      <c r="V92"/>
      <c r="W92"/>
      <c r="X92"/>
      <c r="Y92"/>
      <c r="Z92"/>
      <c r="AA92"/>
      <c r="AB92"/>
      <c r="AC92"/>
    </row>
    <row r="93" spans="1:29" s="3" customFormat="1" ht="27" customHeight="1" x14ac:dyDescent="0.2">
      <c r="A93" s="81">
        <v>81</v>
      </c>
      <c r="B93" s="15">
        <v>45308</v>
      </c>
      <c r="C93" s="81" t="s">
        <v>21</v>
      </c>
      <c r="D93" s="78" t="s">
        <v>30</v>
      </c>
      <c r="E93" s="116" t="s">
        <v>258</v>
      </c>
      <c r="F93" s="112" t="s">
        <v>259</v>
      </c>
      <c r="G93" s="130" t="s">
        <v>9</v>
      </c>
      <c r="H93" s="125">
        <v>5</v>
      </c>
      <c r="I93" s="64">
        <v>3720</v>
      </c>
      <c r="J93" s="65">
        <f t="shared" si="2"/>
        <v>18600</v>
      </c>
      <c r="K93"/>
      <c r="L93" s="40"/>
      <c r="M93" s="40"/>
      <c r="N93" s="40"/>
      <c r="O93" s="40"/>
      <c r="P93" s="40"/>
      <c r="Q93" s="40"/>
      <c r="R93" s="40"/>
      <c r="S93"/>
      <c r="T93"/>
      <c r="U93"/>
      <c r="V93"/>
      <c r="W93"/>
      <c r="X93"/>
      <c r="Y93"/>
      <c r="Z93"/>
      <c r="AA93"/>
      <c r="AB93"/>
      <c r="AC93"/>
    </row>
    <row r="94" spans="1:29" s="3" customFormat="1" ht="15" customHeight="1" x14ac:dyDescent="0.2">
      <c r="A94" s="10">
        <v>82</v>
      </c>
      <c r="B94" s="15">
        <v>46001</v>
      </c>
      <c r="C94" s="81" t="s">
        <v>26</v>
      </c>
      <c r="D94" s="78" t="s">
        <v>223</v>
      </c>
      <c r="E94" s="116" t="s">
        <v>584</v>
      </c>
      <c r="F94" s="76" t="s">
        <v>585</v>
      </c>
      <c r="G94" s="130" t="s">
        <v>586</v>
      </c>
      <c r="H94" s="125">
        <v>96</v>
      </c>
      <c r="I94" s="64">
        <v>7198</v>
      </c>
      <c r="J94" s="65">
        <f t="shared" si="2"/>
        <v>691008</v>
      </c>
      <c r="K94"/>
      <c r="L94" s="40"/>
      <c r="M94" s="40"/>
      <c r="N94" s="40"/>
      <c r="O94" s="40"/>
      <c r="P94" s="40"/>
      <c r="Q94" s="40"/>
      <c r="R94" s="40"/>
      <c r="S94"/>
      <c r="T94"/>
      <c r="U94"/>
      <c r="V94"/>
      <c r="W94"/>
      <c r="X94"/>
      <c r="Y94"/>
      <c r="Z94"/>
      <c r="AA94"/>
      <c r="AB94"/>
      <c r="AC94"/>
    </row>
    <row r="95" spans="1:29" s="3" customFormat="1" ht="15" customHeight="1" x14ac:dyDescent="0.2">
      <c r="A95" s="81">
        <v>83</v>
      </c>
      <c r="B95" s="15">
        <v>45117</v>
      </c>
      <c r="C95" s="81" t="s">
        <v>23</v>
      </c>
      <c r="D95" s="78" t="s">
        <v>8</v>
      </c>
      <c r="E95" s="116" t="s">
        <v>673</v>
      </c>
      <c r="F95" s="92" t="s">
        <v>212</v>
      </c>
      <c r="G95" s="130" t="s">
        <v>9</v>
      </c>
      <c r="H95" s="67">
        <v>42</v>
      </c>
      <c r="I95" s="64">
        <v>98.56</v>
      </c>
      <c r="J95" s="65">
        <f t="shared" si="2"/>
        <v>4139.5200000000004</v>
      </c>
      <c r="K95"/>
      <c r="L95" s="40"/>
      <c r="M95" s="40"/>
      <c r="N95" s="40"/>
      <c r="O95" s="40"/>
      <c r="P95" s="40"/>
      <c r="Q95" s="40"/>
      <c r="R95" s="40"/>
      <c r="S95"/>
      <c r="T95"/>
      <c r="U95"/>
      <c r="V95"/>
      <c r="W95"/>
      <c r="X95"/>
      <c r="Y95"/>
      <c r="Z95"/>
      <c r="AA95"/>
      <c r="AB95"/>
      <c r="AC95"/>
    </row>
    <row r="96" spans="1:29" s="3" customFormat="1" ht="15" customHeight="1" x14ac:dyDescent="0.2">
      <c r="A96" s="10">
        <v>84</v>
      </c>
      <c r="B96" s="15">
        <v>44518</v>
      </c>
      <c r="C96" s="81" t="s">
        <v>7</v>
      </c>
      <c r="D96" s="78" t="s">
        <v>8</v>
      </c>
      <c r="E96" s="116" t="s">
        <v>111</v>
      </c>
      <c r="F96" s="90" t="s">
        <v>100</v>
      </c>
      <c r="G96" s="130" t="s">
        <v>9</v>
      </c>
      <c r="H96" s="67">
        <v>60</v>
      </c>
      <c r="I96" s="64">
        <v>93.46</v>
      </c>
      <c r="J96" s="65">
        <f t="shared" si="2"/>
        <v>5607.5999999999995</v>
      </c>
      <c r="K96"/>
      <c r="L96" s="40"/>
      <c r="M96" s="40"/>
      <c r="N96" s="40"/>
      <c r="O96" s="40"/>
      <c r="P96" s="40"/>
      <c r="Q96" s="40"/>
      <c r="R96" s="40"/>
      <c r="S96"/>
      <c r="T96"/>
      <c r="U96"/>
      <c r="V96"/>
      <c r="W96"/>
      <c r="X96"/>
      <c r="Y96"/>
      <c r="Z96"/>
      <c r="AA96"/>
      <c r="AB96"/>
      <c r="AC96"/>
    </row>
    <row r="97" spans="1:29" s="3" customFormat="1" ht="15" customHeight="1" x14ac:dyDescent="0.2">
      <c r="A97" s="81">
        <v>85</v>
      </c>
      <c r="B97" s="15">
        <v>44726</v>
      </c>
      <c r="C97" s="81" t="s">
        <v>23</v>
      </c>
      <c r="D97" s="78" t="s">
        <v>8</v>
      </c>
      <c r="E97" s="116" t="s">
        <v>140</v>
      </c>
      <c r="F97" s="94" t="s">
        <v>137</v>
      </c>
      <c r="G97" s="130" t="s">
        <v>9</v>
      </c>
      <c r="H97" s="67">
        <v>160</v>
      </c>
      <c r="I97" s="64">
        <v>153.4</v>
      </c>
      <c r="J97" s="65">
        <f t="shared" si="2"/>
        <v>24544</v>
      </c>
      <c r="K97"/>
      <c r="L97" s="40"/>
      <c r="M97" s="40"/>
      <c r="N97" s="40"/>
      <c r="O97" s="40"/>
      <c r="P97" s="40"/>
      <c r="Q97" s="40"/>
      <c r="R97" s="40"/>
      <c r="S97"/>
      <c r="T97"/>
      <c r="U97"/>
      <c r="V97"/>
      <c r="W97"/>
      <c r="X97"/>
      <c r="Y97"/>
      <c r="Z97"/>
      <c r="AA97"/>
      <c r="AB97"/>
      <c r="AC97"/>
    </row>
    <row r="98" spans="1:29" s="3" customFormat="1" ht="15" customHeight="1" x14ac:dyDescent="0.2">
      <c r="A98" s="10">
        <v>86</v>
      </c>
      <c r="B98" s="15">
        <v>44518</v>
      </c>
      <c r="C98" s="81" t="s">
        <v>23</v>
      </c>
      <c r="D98" s="78" t="s">
        <v>8</v>
      </c>
      <c r="E98" s="116" t="s">
        <v>109</v>
      </c>
      <c r="F98" s="90" t="s">
        <v>98</v>
      </c>
      <c r="G98" s="130" t="s">
        <v>9</v>
      </c>
      <c r="H98" s="67">
        <v>200</v>
      </c>
      <c r="I98" s="64">
        <v>59.68</v>
      </c>
      <c r="J98" s="65">
        <f t="shared" si="2"/>
        <v>11936</v>
      </c>
      <c r="K98"/>
      <c r="L98" s="40"/>
      <c r="M98" s="40"/>
      <c r="N98" s="40"/>
      <c r="O98" s="40"/>
      <c r="P98" s="40"/>
      <c r="Q98" s="40"/>
      <c r="R98" s="40"/>
      <c r="S98"/>
      <c r="T98"/>
      <c r="U98"/>
      <c r="V98"/>
      <c r="W98"/>
      <c r="X98"/>
      <c r="Y98"/>
      <c r="Z98"/>
      <c r="AA98"/>
      <c r="AB98"/>
      <c r="AC98"/>
    </row>
    <row r="99" spans="1:29" s="3" customFormat="1" ht="15" customHeight="1" x14ac:dyDescent="0.2">
      <c r="A99" s="81">
        <v>87</v>
      </c>
      <c r="B99" s="15">
        <v>44537</v>
      </c>
      <c r="C99" s="81" t="s">
        <v>7</v>
      </c>
      <c r="D99" s="78" t="s">
        <v>8</v>
      </c>
      <c r="E99" s="116" t="s">
        <v>123</v>
      </c>
      <c r="F99" s="92" t="s">
        <v>122</v>
      </c>
      <c r="G99" s="130" t="s">
        <v>9</v>
      </c>
      <c r="H99" s="67">
        <v>88</v>
      </c>
      <c r="I99" s="64">
        <v>219.48</v>
      </c>
      <c r="J99" s="65">
        <f t="shared" si="2"/>
        <v>19314.239999999998</v>
      </c>
      <c r="K99"/>
      <c r="L99" s="40"/>
      <c r="M99" s="40"/>
      <c r="N99" s="40"/>
      <c r="O99" s="40"/>
      <c r="P99" s="40"/>
      <c r="Q99" s="40"/>
      <c r="R99" s="40"/>
      <c r="S99"/>
      <c r="T99"/>
      <c r="U99"/>
      <c r="V99"/>
      <c r="W99"/>
      <c r="X99"/>
      <c r="Y99"/>
      <c r="Z99"/>
      <c r="AA99"/>
      <c r="AB99"/>
      <c r="AC99"/>
    </row>
    <row r="100" spans="1:29" s="3" customFormat="1" ht="15" customHeight="1" x14ac:dyDescent="0.2">
      <c r="A100" s="10">
        <v>88</v>
      </c>
      <c r="B100" s="15">
        <v>44518</v>
      </c>
      <c r="C100" s="81" t="s">
        <v>7</v>
      </c>
      <c r="D100" s="78" t="s">
        <v>116</v>
      </c>
      <c r="E100" s="116" t="s">
        <v>105</v>
      </c>
      <c r="F100" s="90" t="s">
        <v>94</v>
      </c>
      <c r="G100" s="130" t="s">
        <v>9</v>
      </c>
      <c r="H100" s="67">
        <v>67</v>
      </c>
      <c r="I100" s="64">
        <v>254.88</v>
      </c>
      <c r="J100" s="65">
        <f t="shared" si="2"/>
        <v>17076.96</v>
      </c>
      <c r="K100"/>
      <c r="L100" s="40"/>
      <c r="M100" s="40"/>
      <c r="N100" s="40"/>
      <c r="O100" s="40"/>
      <c r="P100" s="40"/>
      <c r="Q100" s="40"/>
      <c r="R100" s="40"/>
      <c r="S100"/>
      <c r="T100"/>
      <c r="U100"/>
      <c r="V100"/>
      <c r="W100"/>
      <c r="X100"/>
      <c r="Y100"/>
      <c r="Z100"/>
      <c r="AA100"/>
      <c r="AB100"/>
      <c r="AC100"/>
    </row>
    <row r="101" spans="1:29" s="3" customFormat="1" ht="15" customHeight="1" x14ac:dyDescent="0.2">
      <c r="A101" s="81">
        <v>89</v>
      </c>
      <c r="B101" s="15">
        <v>45932</v>
      </c>
      <c r="C101" s="81" t="s">
        <v>23</v>
      </c>
      <c r="D101" s="78" t="s">
        <v>8</v>
      </c>
      <c r="E101" s="116" t="s">
        <v>497</v>
      </c>
      <c r="F101" s="93" t="s">
        <v>498</v>
      </c>
      <c r="G101" s="130" t="s">
        <v>9</v>
      </c>
      <c r="H101" s="67">
        <v>13</v>
      </c>
      <c r="I101" s="64">
        <v>112.1</v>
      </c>
      <c r="J101" s="65">
        <f t="shared" si="2"/>
        <v>1457.3</v>
      </c>
      <c r="K101"/>
      <c r="L101" s="40"/>
      <c r="M101" s="40"/>
      <c r="N101" s="40"/>
      <c r="O101" s="40"/>
      <c r="P101" s="40"/>
      <c r="Q101" s="40"/>
      <c r="R101" s="40"/>
      <c r="S101"/>
      <c r="T101"/>
      <c r="U101"/>
      <c r="V101"/>
      <c r="W101"/>
      <c r="X101"/>
      <c r="Y101"/>
      <c r="Z101"/>
      <c r="AA101"/>
      <c r="AB101"/>
      <c r="AC101"/>
    </row>
    <row r="102" spans="1:29" s="22" customFormat="1" ht="15" customHeight="1" x14ac:dyDescent="0.2">
      <c r="A102" s="10">
        <v>90</v>
      </c>
      <c r="B102" s="15">
        <v>44000</v>
      </c>
      <c r="C102" s="81" t="s">
        <v>26</v>
      </c>
      <c r="D102" s="78" t="s">
        <v>8</v>
      </c>
      <c r="E102" s="116" t="s">
        <v>27</v>
      </c>
      <c r="F102" s="90" t="s">
        <v>28</v>
      </c>
      <c r="G102" s="130" t="s">
        <v>9</v>
      </c>
      <c r="H102" s="67">
        <v>4</v>
      </c>
      <c r="I102" s="64">
        <v>165.2</v>
      </c>
      <c r="J102" s="65">
        <f t="shared" si="2"/>
        <v>660.8</v>
      </c>
      <c r="K102" s="66"/>
      <c r="L102" s="40"/>
      <c r="M102" s="40"/>
      <c r="N102" s="40"/>
      <c r="O102" s="40"/>
      <c r="P102" s="40"/>
      <c r="Q102" s="40"/>
      <c r="R102" s="40"/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</row>
    <row r="103" spans="1:29" s="22" customFormat="1" ht="15" customHeight="1" x14ac:dyDescent="0.2">
      <c r="A103" s="81">
        <v>91</v>
      </c>
      <c r="B103" s="15">
        <v>45932</v>
      </c>
      <c r="C103" s="81" t="s">
        <v>23</v>
      </c>
      <c r="D103" s="78" t="s">
        <v>8</v>
      </c>
      <c r="E103" s="116" t="s">
        <v>499</v>
      </c>
      <c r="F103" s="93" t="s">
        <v>500</v>
      </c>
      <c r="G103" s="130" t="s">
        <v>9</v>
      </c>
      <c r="H103" s="67">
        <v>20</v>
      </c>
      <c r="I103" s="64">
        <v>207.68</v>
      </c>
      <c r="J103" s="65">
        <f t="shared" si="2"/>
        <v>4153.6000000000004</v>
      </c>
      <c r="K103" s="66"/>
      <c r="L103" s="40"/>
      <c r="M103" s="40"/>
      <c r="N103" s="40"/>
      <c r="O103" s="40"/>
      <c r="P103" s="40"/>
      <c r="Q103" s="40"/>
      <c r="R103" s="40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</row>
    <row r="104" spans="1:29" s="22" customFormat="1" ht="15" customHeight="1" x14ac:dyDescent="0.2">
      <c r="A104" s="10">
        <v>92</v>
      </c>
      <c r="B104" s="15">
        <v>45932</v>
      </c>
      <c r="C104" s="81" t="s">
        <v>23</v>
      </c>
      <c r="D104" s="78" t="s">
        <v>8</v>
      </c>
      <c r="E104" s="116" t="s">
        <v>501</v>
      </c>
      <c r="F104" s="93" t="s">
        <v>502</v>
      </c>
      <c r="G104" s="130" t="s">
        <v>9</v>
      </c>
      <c r="H104" s="67">
        <v>19</v>
      </c>
      <c r="I104" s="64">
        <v>311.52</v>
      </c>
      <c r="J104" s="65">
        <f t="shared" si="2"/>
        <v>5918.8799999999992</v>
      </c>
      <c r="K104" s="66"/>
      <c r="L104" s="40"/>
      <c r="M104" s="40"/>
      <c r="N104" s="40"/>
      <c r="O104" s="40"/>
      <c r="P104" s="40"/>
      <c r="Q104" s="40"/>
      <c r="R104" s="40"/>
      <c r="S104" s="66"/>
      <c r="T104" s="66"/>
      <c r="U104" s="66"/>
      <c r="V104" s="66"/>
      <c r="W104" s="66"/>
      <c r="X104" s="66"/>
      <c r="Y104" s="66"/>
      <c r="Z104" s="66"/>
      <c r="AA104" s="66"/>
      <c r="AB104" s="66"/>
      <c r="AC104" s="66"/>
    </row>
    <row r="105" spans="1:29" s="22" customFormat="1" ht="15" customHeight="1" x14ac:dyDescent="0.2">
      <c r="A105" s="81">
        <v>93</v>
      </c>
      <c r="B105" s="15">
        <v>46001</v>
      </c>
      <c r="C105" s="81" t="s">
        <v>21</v>
      </c>
      <c r="D105" s="78" t="s">
        <v>30</v>
      </c>
      <c r="E105" s="116" t="s">
        <v>609</v>
      </c>
      <c r="F105" s="90" t="s">
        <v>610</v>
      </c>
      <c r="G105" s="130" t="s">
        <v>9</v>
      </c>
      <c r="H105" s="67">
        <v>9</v>
      </c>
      <c r="I105" s="64">
        <v>2702.82</v>
      </c>
      <c r="J105" s="65">
        <f t="shared" si="2"/>
        <v>24325.38</v>
      </c>
      <c r="K105" s="66"/>
      <c r="L105" s="40"/>
      <c r="M105" s="40"/>
      <c r="N105" s="40"/>
      <c r="O105" s="40"/>
      <c r="P105" s="40"/>
      <c r="Q105" s="40"/>
      <c r="R105" s="40"/>
      <c r="S105" s="66"/>
      <c r="T105" s="66"/>
      <c r="U105" s="66"/>
      <c r="V105" s="66"/>
      <c r="W105" s="66"/>
      <c r="X105" s="66"/>
      <c r="Y105" s="66"/>
      <c r="Z105" s="66"/>
      <c r="AA105" s="66"/>
      <c r="AB105" s="66"/>
      <c r="AC105" s="66"/>
    </row>
    <row r="106" spans="1:29" s="22" customFormat="1" ht="15" customHeight="1" x14ac:dyDescent="0.2">
      <c r="A106" s="10">
        <v>94</v>
      </c>
      <c r="B106" s="15">
        <v>46001</v>
      </c>
      <c r="C106" s="81" t="s">
        <v>26</v>
      </c>
      <c r="D106" s="78" t="s">
        <v>223</v>
      </c>
      <c r="E106" s="116" t="s">
        <v>593</v>
      </c>
      <c r="F106" s="76" t="s">
        <v>594</v>
      </c>
      <c r="G106" s="130" t="s">
        <v>9</v>
      </c>
      <c r="H106" s="67">
        <v>2</v>
      </c>
      <c r="I106" s="64">
        <v>451.55</v>
      </c>
      <c r="J106" s="65">
        <f t="shared" si="2"/>
        <v>903.1</v>
      </c>
      <c r="K106" s="66"/>
      <c r="L106" s="40"/>
      <c r="M106" s="40"/>
      <c r="N106" s="40"/>
      <c r="O106" s="40"/>
      <c r="P106" s="40"/>
      <c r="Q106" s="40"/>
      <c r="R106" s="40"/>
      <c r="S106" s="66"/>
      <c r="T106" s="66"/>
      <c r="U106" s="66"/>
      <c r="V106" s="66"/>
      <c r="W106" s="66"/>
      <c r="X106" s="66"/>
      <c r="Y106" s="66"/>
      <c r="Z106" s="66"/>
      <c r="AA106" s="66"/>
      <c r="AB106" s="66"/>
      <c r="AC106" s="66"/>
    </row>
    <row r="107" spans="1:29" s="22" customFormat="1" ht="15" customHeight="1" x14ac:dyDescent="0.2">
      <c r="A107" s="81">
        <v>95</v>
      </c>
      <c r="B107" s="15">
        <v>46001</v>
      </c>
      <c r="C107" s="81" t="s">
        <v>21</v>
      </c>
      <c r="D107" s="78" t="s">
        <v>30</v>
      </c>
      <c r="E107" s="116" t="s">
        <v>559</v>
      </c>
      <c r="F107" s="76" t="s">
        <v>560</v>
      </c>
      <c r="G107" s="130" t="s">
        <v>9</v>
      </c>
      <c r="H107" s="67">
        <v>5</v>
      </c>
      <c r="I107" s="64">
        <v>317.37</v>
      </c>
      <c r="J107" s="65">
        <f t="shared" si="2"/>
        <v>1586.85</v>
      </c>
      <c r="K107" s="66"/>
      <c r="L107" s="40"/>
      <c r="M107" s="40"/>
      <c r="N107" s="40"/>
      <c r="O107" s="40"/>
      <c r="P107" s="40"/>
      <c r="Q107" s="40"/>
      <c r="R107" s="40"/>
      <c r="S107" s="66"/>
      <c r="T107" s="66"/>
      <c r="U107" s="66"/>
      <c r="V107" s="66"/>
      <c r="W107" s="66"/>
      <c r="X107" s="66"/>
      <c r="Y107" s="66"/>
      <c r="Z107" s="66"/>
      <c r="AA107" s="66"/>
      <c r="AB107" s="66"/>
      <c r="AC107" s="66"/>
    </row>
    <row r="108" spans="1:29" s="22" customFormat="1" ht="15" customHeight="1" x14ac:dyDescent="0.2">
      <c r="A108" s="10">
        <v>96</v>
      </c>
      <c r="B108" s="15">
        <v>46001</v>
      </c>
      <c r="C108" s="81" t="s">
        <v>21</v>
      </c>
      <c r="D108" s="78" t="s">
        <v>30</v>
      </c>
      <c r="E108" s="116" t="s">
        <v>561</v>
      </c>
      <c r="F108" s="76" t="s">
        <v>562</v>
      </c>
      <c r="G108" s="130" t="s">
        <v>9</v>
      </c>
      <c r="H108" s="67">
        <v>5</v>
      </c>
      <c r="I108" s="64">
        <v>325.11</v>
      </c>
      <c r="J108" s="65">
        <f t="shared" si="2"/>
        <v>1625.5500000000002</v>
      </c>
      <c r="K108" s="66"/>
      <c r="L108" s="40"/>
      <c r="M108" s="40"/>
      <c r="N108" s="40"/>
      <c r="O108" s="40"/>
      <c r="P108" s="40"/>
      <c r="Q108" s="40"/>
      <c r="R108" s="40"/>
      <c r="S108" s="66"/>
      <c r="T108" s="66"/>
      <c r="U108" s="66"/>
      <c r="V108" s="66"/>
      <c r="W108" s="66"/>
      <c r="X108" s="66"/>
      <c r="Y108" s="66"/>
      <c r="Z108" s="66"/>
      <c r="AA108" s="66"/>
      <c r="AB108" s="66"/>
      <c r="AC108" s="66"/>
    </row>
    <row r="109" spans="1:29" s="3" customFormat="1" ht="15" customHeight="1" x14ac:dyDescent="0.2">
      <c r="A109" s="81">
        <v>97</v>
      </c>
      <c r="B109" s="15">
        <v>45373</v>
      </c>
      <c r="C109" s="81" t="s">
        <v>7</v>
      </c>
      <c r="D109" s="78" t="s">
        <v>71</v>
      </c>
      <c r="E109" s="116" t="s">
        <v>295</v>
      </c>
      <c r="F109" s="94" t="s">
        <v>296</v>
      </c>
      <c r="G109" s="130" t="s">
        <v>9</v>
      </c>
      <c r="H109" s="125">
        <v>3</v>
      </c>
      <c r="I109" s="64">
        <v>433.06</v>
      </c>
      <c r="J109" s="65">
        <f t="shared" si="2"/>
        <v>1299.18</v>
      </c>
      <c r="K109"/>
      <c r="L109" s="40"/>
      <c r="M109" s="40"/>
      <c r="N109" s="40"/>
      <c r="O109" s="40"/>
      <c r="P109" s="40"/>
      <c r="Q109" s="40"/>
      <c r="R109" s="40"/>
      <c r="S109"/>
      <c r="T109"/>
      <c r="U109"/>
      <c r="V109"/>
      <c r="W109"/>
      <c r="X109"/>
      <c r="Y109"/>
      <c r="Z109"/>
      <c r="AA109"/>
      <c r="AB109"/>
      <c r="AC109"/>
    </row>
    <row r="110" spans="1:29" s="3" customFormat="1" ht="15" customHeight="1" x14ac:dyDescent="0.2">
      <c r="A110" s="10">
        <v>98</v>
      </c>
      <c r="B110" s="15">
        <v>45308</v>
      </c>
      <c r="C110" s="81" t="s">
        <v>7</v>
      </c>
      <c r="D110" s="78" t="s">
        <v>71</v>
      </c>
      <c r="E110" s="116" t="s">
        <v>213</v>
      </c>
      <c r="F110" s="94" t="s">
        <v>247</v>
      </c>
      <c r="G110" s="130" t="s">
        <v>9</v>
      </c>
      <c r="H110" s="125">
        <v>10</v>
      </c>
      <c r="I110" s="64">
        <v>258</v>
      </c>
      <c r="J110" s="65">
        <f t="shared" si="2"/>
        <v>2580</v>
      </c>
      <c r="K110"/>
      <c r="L110" s="40"/>
      <c r="M110" s="40"/>
      <c r="N110" s="40"/>
      <c r="O110" s="40"/>
      <c r="P110" s="40"/>
      <c r="Q110" s="40"/>
      <c r="R110" s="40"/>
      <c r="S110"/>
      <c r="T110"/>
      <c r="U110"/>
      <c r="V110"/>
      <c r="W110"/>
      <c r="X110"/>
      <c r="Y110"/>
      <c r="Z110"/>
      <c r="AA110"/>
      <c r="AB110"/>
      <c r="AC110"/>
    </row>
    <row r="111" spans="1:29" s="3" customFormat="1" ht="15" customHeight="1" x14ac:dyDescent="0.2">
      <c r="A111" s="81">
        <v>99</v>
      </c>
      <c r="B111" s="15">
        <v>46001</v>
      </c>
      <c r="C111" s="81" t="s">
        <v>21</v>
      </c>
      <c r="D111" s="78" t="s">
        <v>30</v>
      </c>
      <c r="E111" s="116" t="s">
        <v>605</v>
      </c>
      <c r="F111" s="94" t="s">
        <v>606</v>
      </c>
      <c r="G111" s="130" t="s">
        <v>9</v>
      </c>
      <c r="H111" s="125">
        <v>4</v>
      </c>
      <c r="I111" s="64">
        <v>943.09</v>
      </c>
      <c r="J111" s="65">
        <f t="shared" si="2"/>
        <v>3772.36</v>
      </c>
      <c r="K111"/>
      <c r="L111" s="40"/>
      <c r="M111" s="40"/>
      <c r="N111" s="40"/>
      <c r="O111" s="40"/>
      <c r="P111" s="40"/>
      <c r="Q111" s="40"/>
      <c r="R111" s="40"/>
      <c r="S111"/>
      <c r="T111"/>
      <c r="U111"/>
      <c r="V111"/>
      <c r="W111"/>
      <c r="X111"/>
      <c r="Y111"/>
      <c r="Z111"/>
      <c r="AA111"/>
      <c r="AB111"/>
      <c r="AC111"/>
    </row>
    <row r="112" spans="1:29" s="22" customFormat="1" ht="15" customHeight="1" x14ac:dyDescent="0.2">
      <c r="A112" s="10">
        <v>100</v>
      </c>
      <c r="B112" s="15">
        <v>45645</v>
      </c>
      <c r="C112" s="81" t="s">
        <v>21</v>
      </c>
      <c r="D112" s="78" t="s">
        <v>30</v>
      </c>
      <c r="E112" s="116" t="s">
        <v>380</v>
      </c>
      <c r="F112" s="92" t="s">
        <v>379</v>
      </c>
      <c r="G112" s="130" t="s">
        <v>15</v>
      </c>
      <c r="H112" s="67">
        <v>15</v>
      </c>
      <c r="I112" s="64">
        <v>892.08</v>
      </c>
      <c r="J112" s="65">
        <f t="shared" si="2"/>
        <v>13381.2</v>
      </c>
      <c r="K112" s="66"/>
      <c r="L112" s="40"/>
      <c r="M112" s="40"/>
      <c r="N112" s="40"/>
      <c r="O112" s="40"/>
      <c r="P112" s="40"/>
      <c r="Q112" s="40"/>
      <c r="R112" s="40"/>
      <c r="S112" s="66"/>
      <c r="T112" s="66"/>
      <c r="U112" s="66"/>
      <c r="V112" s="66"/>
      <c r="W112" s="66"/>
      <c r="X112" s="66"/>
      <c r="Y112" s="66"/>
      <c r="Z112" s="66"/>
      <c r="AA112" s="66"/>
      <c r="AB112" s="66"/>
      <c r="AC112" s="66"/>
    </row>
    <row r="113" spans="1:29" s="22" customFormat="1" ht="15" customHeight="1" x14ac:dyDescent="0.2">
      <c r="A113" s="81">
        <v>101</v>
      </c>
      <c r="B113" s="15">
        <v>45308</v>
      </c>
      <c r="C113" s="81" t="s">
        <v>26</v>
      </c>
      <c r="D113" s="78" t="s">
        <v>223</v>
      </c>
      <c r="E113" s="116" t="s">
        <v>216</v>
      </c>
      <c r="F113" s="94" t="s">
        <v>250</v>
      </c>
      <c r="G113" s="130" t="s">
        <v>9</v>
      </c>
      <c r="H113" s="125">
        <v>41</v>
      </c>
      <c r="I113" s="64">
        <v>36</v>
      </c>
      <c r="J113" s="65">
        <f t="shared" si="2"/>
        <v>1476</v>
      </c>
      <c r="K113" s="66"/>
      <c r="L113" s="40"/>
      <c r="M113" s="40"/>
      <c r="N113" s="40"/>
      <c r="O113" s="40"/>
      <c r="P113" s="40"/>
      <c r="Q113" s="40"/>
      <c r="R113" s="40"/>
      <c r="S113" s="66"/>
      <c r="T113" s="66"/>
      <c r="U113" s="66"/>
      <c r="V113" s="66"/>
      <c r="W113" s="66"/>
      <c r="X113" s="66"/>
      <c r="Y113" s="66"/>
      <c r="Z113" s="66"/>
      <c r="AA113" s="66"/>
      <c r="AB113" s="66"/>
      <c r="AC113" s="66"/>
    </row>
    <row r="114" spans="1:29" s="22" customFormat="1" ht="15" customHeight="1" x14ac:dyDescent="0.2">
      <c r="A114" s="10">
        <v>102</v>
      </c>
      <c r="B114" s="15">
        <v>45308</v>
      </c>
      <c r="C114" s="81" t="s">
        <v>26</v>
      </c>
      <c r="D114" s="78" t="s">
        <v>223</v>
      </c>
      <c r="E114" s="116" t="s">
        <v>215</v>
      </c>
      <c r="F114" s="94" t="s">
        <v>249</v>
      </c>
      <c r="G114" s="130" t="s">
        <v>9</v>
      </c>
      <c r="H114" s="125">
        <v>24</v>
      </c>
      <c r="I114" s="64">
        <v>43.19</v>
      </c>
      <c r="J114" s="65">
        <f t="shared" si="2"/>
        <v>1036.56</v>
      </c>
      <c r="K114" s="66"/>
      <c r="L114" s="66"/>
      <c r="M114" s="66"/>
      <c r="N114" s="66"/>
      <c r="O114" s="66"/>
      <c r="P114" s="66"/>
      <c r="Q114" s="66"/>
      <c r="R114" s="66"/>
      <c r="S114" s="66"/>
      <c r="T114" s="66"/>
      <c r="U114" s="66"/>
      <c r="V114" s="66"/>
      <c r="W114" s="66"/>
      <c r="X114" s="66"/>
      <c r="Y114" s="66"/>
      <c r="Z114" s="66"/>
      <c r="AA114" s="66"/>
      <c r="AB114" s="66"/>
      <c r="AC114" s="66"/>
    </row>
    <row r="115" spans="1:29" s="3" customFormat="1" ht="15" customHeight="1" x14ac:dyDescent="0.2">
      <c r="A115" s="81">
        <v>103</v>
      </c>
      <c r="B115" s="15">
        <v>45308</v>
      </c>
      <c r="C115" s="81" t="s">
        <v>26</v>
      </c>
      <c r="D115" s="78" t="s">
        <v>223</v>
      </c>
      <c r="E115" s="116" t="s">
        <v>214</v>
      </c>
      <c r="F115" s="94" t="s">
        <v>248</v>
      </c>
      <c r="G115" s="130" t="s">
        <v>9</v>
      </c>
      <c r="H115" s="125">
        <v>35</v>
      </c>
      <c r="I115" s="64">
        <v>89.98</v>
      </c>
      <c r="J115" s="65">
        <f t="shared" si="2"/>
        <v>3149.3</v>
      </c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</row>
    <row r="116" spans="1:29" s="3" customFormat="1" ht="15" customHeight="1" x14ac:dyDescent="0.2">
      <c r="A116" s="10">
        <v>104</v>
      </c>
      <c r="B116" s="15">
        <v>44459</v>
      </c>
      <c r="C116" s="81" t="s">
        <v>29</v>
      </c>
      <c r="D116" s="78" t="s">
        <v>30</v>
      </c>
      <c r="E116" s="116" t="s">
        <v>76</v>
      </c>
      <c r="F116" s="90" t="s">
        <v>77</v>
      </c>
      <c r="G116" s="130" t="s">
        <v>11</v>
      </c>
      <c r="H116" s="67">
        <v>6</v>
      </c>
      <c r="I116" s="64">
        <v>1050</v>
      </c>
      <c r="J116" s="65">
        <f t="shared" si="2"/>
        <v>6300</v>
      </c>
      <c r="K116"/>
      <c r="L116" s="40"/>
      <c r="M116" s="40"/>
      <c r="N116" s="40"/>
      <c r="O116" s="40"/>
      <c r="P116" s="40"/>
      <c r="Q116" s="40"/>
      <c r="R116" s="40"/>
      <c r="S116"/>
      <c r="T116"/>
      <c r="U116"/>
      <c r="V116"/>
      <c r="W116"/>
      <c r="X116"/>
      <c r="Y116"/>
      <c r="Z116"/>
      <c r="AA116"/>
      <c r="AB116"/>
      <c r="AC116"/>
    </row>
    <row r="117" spans="1:29" s="3" customFormat="1" ht="15" customHeight="1" x14ac:dyDescent="0.2">
      <c r="A117" s="81">
        <v>105</v>
      </c>
      <c r="B117" s="15">
        <v>44459</v>
      </c>
      <c r="C117" s="81" t="s">
        <v>29</v>
      </c>
      <c r="D117" s="78" t="s">
        <v>130</v>
      </c>
      <c r="E117" s="116" t="s">
        <v>78</v>
      </c>
      <c r="F117" s="90" t="s">
        <v>79</v>
      </c>
      <c r="G117" s="130" t="s">
        <v>11</v>
      </c>
      <c r="H117" s="67">
        <v>2</v>
      </c>
      <c r="I117" s="64">
        <v>3640.3</v>
      </c>
      <c r="J117" s="65">
        <f t="shared" si="2"/>
        <v>7280.6</v>
      </c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</row>
    <row r="118" spans="1:29" s="3" customFormat="1" ht="15" customHeight="1" x14ac:dyDescent="0.2">
      <c r="A118" s="10">
        <v>106</v>
      </c>
      <c r="B118" s="15">
        <v>42853</v>
      </c>
      <c r="C118" s="81" t="s">
        <v>21</v>
      </c>
      <c r="D118" s="78" t="s">
        <v>22</v>
      </c>
      <c r="E118" s="116" t="s">
        <v>31</v>
      </c>
      <c r="F118" s="90" t="s">
        <v>32</v>
      </c>
      <c r="G118" s="130" t="s">
        <v>9</v>
      </c>
      <c r="H118" s="67">
        <v>20</v>
      </c>
      <c r="I118" s="64">
        <v>224.2</v>
      </c>
      <c r="J118" s="65">
        <f t="shared" si="2"/>
        <v>4484</v>
      </c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</row>
    <row r="119" spans="1:29" s="3" customFormat="1" ht="27" customHeight="1" x14ac:dyDescent="0.2">
      <c r="A119" s="81">
        <v>107</v>
      </c>
      <c r="B119" s="15">
        <v>44490</v>
      </c>
      <c r="C119" s="10" t="s">
        <v>21</v>
      </c>
      <c r="D119" s="9" t="s">
        <v>30</v>
      </c>
      <c r="E119" s="116" t="s">
        <v>92</v>
      </c>
      <c r="F119" s="110" t="s">
        <v>88</v>
      </c>
      <c r="G119" s="130" t="s">
        <v>9</v>
      </c>
      <c r="H119" s="67">
        <v>89</v>
      </c>
      <c r="I119" s="64">
        <v>106.2</v>
      </c>
      <c r="J119" s="65">
        <f t="shared" si="2"/>
        <v>9451.8000000000011</v>
      </c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</row>
    <row r="120" spans="1:29" s="3" customFormat="1" ht="27" customHeight="1" x14ac:dyDescent="0.2">
      <c r="A120" s="10">
        <v>108</v>
      </c>
      <c r="B120" s="15">
        <v>44490</v>
      </c>
      <c r="C120" s="10" t="s">
        <v>21</v>
      </c>
      <c r="D120" s="9" t="s">
        <v>30</v>
      </c>
      <c r="E120" s="116" t="s">
        <v>91</v>
      </c>
      <c r="F120" s="110" t="s">
        <v>87</v>
      </c>
      <c r="G120" s="130" t="s">
        <v>9</v>
      </c>
      <c r="H120" s="67">
        <v>15</v>
      </c>
      <c r="I120" s="64">
        <v>59</v>
      </c>
      <c r="J120" s="65">
        <f t="shared" si="2"/>
        <v>885</v>
      </c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</row>
    <row r="121" spans="1:29" s="3" customFormat="1" ht="27" customHeight="1" x14ac:dyDescent="0.2">
      <c r="A121" s="81">
        <v>109</v>
      </c>
      <c r="B121" s="15">
        <v>44490</v>
      </c>
      <c r="C121" s="10" t="s">
        <v>21</v>
      </c>
      <c r="D121" s="9" t="s">
        <v>30</v>
      </c>
      <c r="E121" s="116" t="s">
        <v>90</v>
      </c>
      <c r="F121" s="110" t="s">
        <v>86</v>
      </c>
      <c r="G121" s="130" t="s">
        <v>9</v>
      </c>
      <c r="H121" s="67">
        <v>19</v>
      </c>
      <c r="I121" s="64">
        <v>253.7</v>
      </c>
      <c r="J121" s="65">
        <f t="shared" si="2"/>
        <v>4820.3</v>
      </c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</row>
    <row r="122" spans="1:29" s="3" customFormat="1" ht="15" customHeight="1" x14ac:dyDescent="0.2">
      <c r="A122" s="10">
        <v>110</v>
      </c>
      <c r="B122" s="15">
        <v>45308</v>
      </c>
      <c r="C122" s="81" t="s">
        <v>21</v>
      </c>
      <c r="D122" s="78" t="s">
        <v>116</v>
      </c>
      <c r="E122" s="116" t="s">
        <v>217</v>
      </c>
      <c r="F122" s="94" t="s">
        <v>251</v>
      </c>
      <c r="G122" s="130" t="s">
        <v>9</v>
      </c>
      <c r="H122" s="125">
        <v>42</v>
      </c>
      <c r="I122" s="64">
        <v>21.59</v>
      </c>
      <c r="J122" s="65">
        <f t="shared" si="2"/>
        <v>906.78</v>
      </c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</row>
    <row r="123" spans="1:29" s="3" customFormat="1" ht="15" customHeight="1" x14ac:dyDescent="0.2">
      <c r="A123" s="81">
        <v>111</v>
      </c>
      <c r="B123" s="15">
        <v>45308</v>
      </c>
      <c r="C123" s="81" t="s">
        <v>21</v>
      </c>
      <c r="D123" s="78" t="s">
        <v>116</v>
      </c>
      <c r="E123" s="116" t="s">
        <v>219</v>
      </c>
      <c r="F123" s="94" t="s">
        <v>253</v>
      </c>
      <c r="G123" s="130" t="s">
        <v>9</v>
      </c>
      <c r="H123" s="125">
        <v>24</v>
      </c>
      <c r="I123" s="64">
        <v>30</v>
      </c>
      <c r="J123" s="65">
        <f t="shared" si="2"/>
        <v>720</v>
      </c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</row>
    <row r="124" spans="1:29" s="3" customFormat="1" ht="15" customHeight="1" x14ac:dyDescent="0.2">
      <c r="A124" s="10">
        <v>112</v>
      </c>
      <c r="B124" s="15">
        <v>45308</v>
      </c>
      <c r="C124" s="81" t="s">
        <v>21</v>
      </c>
      <c r="D124" s="78" t="s">
        <v>116</v>
      </c>
      <c r="E124" s="116" t="s">
        <v>218</v>
      </c>
      <c r="F124" s="94" t="s">
        <v>252</v>
      </c>
      <c r="G124" s="130" t="s">
        <v>9</v>
      </c>
      <c r="H124" s="125">
        <v>35</v>
      </c>
      <c r="I124" s="64">
        <v>62.39</v>
      </c>
      <c r="J124" s="65">
        <f t="shared" si="2"/>
        <v>2183.65</v>
      </c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</row>
    <row r="125" spans="1:29" s="3" customFormat="1" ht="15" customHeight="1" x14ac:dyDescent="0.2">
      <c r="A125" s="81">
        <v>113</v>
      </c>
      <c r="B125" s="15">
        <v>44824</v>
      </c>
      <c r="C125" s="81" t="s">
        <v>21</v>
      </c>
      <c r="D125" s="78" t="s">
        <v>30</v>
      </c>
      <c r="E125" s="116" t="s">
        <v>144</v>
      </c>
      <c r="F125" s="92" t="s">
        <v>141</v>
      </c>
      <c r="G125" s="130" t="s">
        <v>9</v>
      </c>
      <c r="H125" s="67">
        <v>35</v>
      </c>
      <c r="I125" s="64">
        <v>55.9</v>
      </c>
      <c r="J125" s="65">
        <f t="shared" si="2"/>
        <v>1956.5</v>
      </c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</row>
    <row r="126" spans="1:29" s="3" customFormat="1" ht="15" customHeight="1" x14ac:dyDescent="0.2">
      <c r="A126" s="10">
        <v>114</v>
      </c>
      <c r="B126" s="15">
        <v>44824</v>
      </c>
      <c r="C126" s="81" t="s">
        <v>21</v>
      </c>
      <c r="D126" s="78" t="s">
        <v>30</v>
      </c>
      <c r="E126" s="116" t="s">
        <v>145</v>
      </c>
      <c r="F126" s="92" t="s">
        <v>142</v>
      </c>
      <c r="G126" s="130" t="s">
        <v>9</v>
      </c>
      <c r="H126" s="67">
        <v>204</v>
      </c>
      <c r="I126" s="64">
        <v>98.8</v>
      </c>
      <c r="J126" s="65">
        <f t="shared" si="2"/>
        <v>20155.2</v>
      </c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</row>
    <row r="127" spans="1:29" s="3" customFormat="1" ht="15" customHeight="1" x14ac:dyDescent="0.2">
      <c r="A127" s="81">
        <v>115</v>
      </c>
      <c r="B127" s="15">
        <v>46001</v>
      </c>
      <c r="C127" s="81" t="s">
        <v>29</v>
      </c>
      <c r="D127" s="78" t="s">
        <v>130</v>
      </c>
      <c r="E127" s="116" t="s">
        <v>580</v>
      </c>
      <c r="F127" s="76" t="s">
        <v>581</v>
      </c>
      <c r="G127" s="130" t="s">
        <v>9</v>
      </c>
      <c r="H127" s="67">
        <v>12</v>
      </c>
      <c r="I127" s="64">
        <v>2315.7800000000002</v>
      </c>
      <c r="J127" s="65">
        <f t="shared" si="2"/>
        <v>27789.360000000001</v>
      </c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</row>
    <row r="128" spans="1:29" s="3" customFormat="1" ht="15" customHeight="1" x14ac:dyDescent="0.2">
      <c r="A128" s="10">
        <v>116</v>
      </c>
      <c r="B128" s="15">
        <v>44907</v>
      </c>
      <c r="C128" s="81" t="s">
        <v>23</v>
      </c>
      <c r="D128" s="78" t="s">
        <v>8</v>
      </c>
      <c r="E128" s="116" t="s">
        <v>158</v>
      </c>
      <c r="F128" s="94" t="s">
        <v>157</v>
      </c>
      <c r="G128" s="130" t="s">
        <v>9</v>
      </c>
      <c r="H128" s="67">
        <v>5</v>
      </c>
      <c r="I128" s="64">
        <v>12.98</v>
      </c>
      <c r="J128" s="65">
        <f t="shared" si="2"/>
        <v>64.900000000000006</v>
      </c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</row>
    <row r="129" spans="1:29" s="3" customFormat="1" ht="15" customHeight="1" x14ac:dyDescent="0.2">
      <c r="A129" s="81">
        <v>117</v>
      </c>
      <c r="B129" s="15">
        <v>45021</v>
      </c>
      <c r="C129" s="81" t="s">
        <v>23</v>
      </c>
      <c r="D129" s="78" t="s">
        <v>8</v>
      </c>
      <c r="E129" s="116" t="s">
        <v>189</v>
      </c>
      <c r="F129" s="92" t="s">
        <v>183</v>
      </c>
      <c r="G129" s="130" t="s">
        <v>9</v>
      </c>
      <c r="H129" s="67">
        <v>300</v>
      </c>
      <c r="I129" s="64">
        <v>72</v>
      </c>
      <c r="J129" s="65">
        <f t="shared" si="2"/>
        <v>21600</v>
      </c>
      <c r="K129"/>
      <c r="L129" s="40"/>
      <c r="M129" s="40"/>
      <c r="N129" s="40"/>
      <c r="O129" s="40"/>
      <c r="P129" s="40"/>
      <c r="Q129" s="40"/>
      <c r="R129" s="40"/>
      <c r="S129"/>
      <c r="T129"/>
      <c r="U129"/>
      <c r="V129"/>
      <c r="W129"/>
      <c r="X129"/>
      <c r="Y129"/>
      <c r="Z129"/>
      <c r="AA129"/>
      <c r="AB129"/>
      <c r="AC129"/>
    </row>
    <row r="130" spans="1:29" s="3" customFormat="1" ht="15" customHeight="1" x14ac:dyDescent="0.2">
      <c r="A130" s="10">
        <v>118</v>
      </c>
      <c r="B130" s="15">
        <v>45021</v>
      </c>
      <c r="C130" s="81" t="s">
        <v>23</v>
      </c>
      <c r="D130" s="78" t="s">
        <v>8</v>
      </c>
      <c r="E130" s="116" t="s">
        <v>188</v>
      </c>
      <c r="F130" s="92" t="s">
        <v>182</v>
      </c>
      <c r="G130" s="130" t="s">
        <v>9</v>
      </c>
      <c r="H130" s="67">
        <v>300</v>
      </c>
      <c r="I130" s="64">
        <v>72</v>
      </c>
      <c r="J130" s="65">
        <f t="shared" si="2"/>
        <v>21600</v>
      </c>
      <c r="K130"/>
      <c r="L130" s="40"/>
      <c r="M130" s="40"/>
      <c r="N130" s="40"/>
      <c r="O130" s="40"/>
      <c r="P130" s="40"/>
      <c r="Q130" s="40"/>
      <c r="R130" s="40"/>
      <c r="S130"/>
      <c r="T130"/>
      <c r="U130"/>
      <c r="V130"/>
      <c r="W130"/>
      <c r="X130"/>
      <c r="Y130"/>
      <c r="Z130"/>
      <c r="AA130"/>
      <c r="AB130"/>
      <c r="AC130"/>
    </row>
    <row r="131" spans="1:29" s="3" customFormat="1" ht="15" customHeight="1" x14ac:dyDescent="0.2">
      <c r="A131" s="81">
        <v>119</v>
      </c>
      <c r="B131" s="15">
        <v>45021</v>
      </c>
      <c r="C131" s="81" t="s">
        <v>23</v>
      </c>
      <c r="D131" s="78" t="s">
        <v>8</v>
      </c>
      <c r="E131" s="116" t="s">
        <v>191</v>
      </c>
      <c r="F131" s="92" t="s">
        <v>185</v>
      </c>
      <c r="G131" s="130" t="s">
        <v>9</v>
      </c>
      <c r="H131" s="67">
        <v>200</v>
      </c>
      <c r="I131" s="64">
        <v>72</v>
      </c>
      <c r="J131" s="65">
        <f t="shared" si="2"/>
        <v>14400</v>
      </c>
      <c r="K131"/>
      <c r="L131" s="40"/>
      <c r="M131" s="40"/>
      <c r="N131" s="40"/>
      <c r="O131" s="40"/>
      <c r="P131" s="40"/>
      <c r="Q131" s="40"/>
      <c r="R131" s="40"/>
      <c r="S131"/>
      <c r="T131"/>
      <c r="U131"/>
      <c r="V131"/>
      <c r="W131"/>
      <c r="X131"/>
      <c r="Y131"/>
      <c r="Z131"/>
      <c r="AA131"/>
      <c r="AB131"/>
      <c r="AC131"/>
    </row>
    <row r="132" spans="1:29" s="3" customFormat="1" ht="15" customHeight="1" x14ac:dyDescent="0.2">
      <c r="A132" s="10">
        <v>120</v>
      </c>
      <c r="B132" s="15">
        <v>45021</v>
      </c>
      <c r="C132" s="81" t="s">
        <v>23</v>
      </c>
      <c r="D132" s="78" t="s">
        <v>8</v>
      </c>
      <c r="E132" s="116" t="s">
        <v>190</v>
      </c>
      <c r="F132" s="92" t="s">
        <v>184</v>
      </c>
      <c r="G132" s="130" t="s">
        <v>9</v>
      </c>
      <c r="H132" s="67">
        <v>300</v>
      </c>
      <c r="I132" s="64">
        <v>72</v>
      </c>
      <c r="J132" s="65">
        <f t="shared" si="2"/>
        <v>21600</v>
      </c>
      <c r="K132"/>
      <c r="L132" s="40"/>
      <c r="M132" s="40"/>
      <c r="N132" s="40"/>
      <c r="O132" s="40"/>
      <c r="P132" s="40"/>
      <c r="Q132" s="40"/>
      <c r="R132" s="40"/>
      <c r="S132"/>
      <c r="T132"/>
      <c r="U132"/>
      <c r="V132"/>
      <c r="W132"/>
      <c r="X132"/>
      <c r="Y132"/>
      <c r="Z132"/>
      <c r="AA132"/>
      <c r="AB132"/>
      <c r="AC132"/>
    </row>
    <row r="133" spans="1:29" s="3" customFormat="1" ht="15" customHeight="1" x14ac:dyDescent="0.2">
      <c r="A133" s="81">
        <v>121</v>
      </c>
      <c r="B133" s="15">
        <v>45645</v>
      </c>
      <c r="C133" s="81" t="s">
        <v>21</v>
      </c>
      <c r="D133" s="78" t="s">
        <v>30</v>
      </c>
      <c r="E133" s="116" t="s">
        <v>378</v>
      </c>
      <c r="F133" s="92" t="s">
        <v>377</v>
      </c>
      <c r="G133" s="130" t="s">
        <v>9</v>
      </c>
      <c r="H133" s="67">
        <v>140</v>
      </c>
      <c r="I133" s="64">
        <v>191.05</v>
      </c>
      <c r="J133" s="65">
        <f t="shared" si="2"/>
        <v>26747</v>
      </c>
      <c r="K133"/>
      <c r="L133" s="40"/>
      <c r="M133" s="40"/>
      <c r="N133" s="40"/>
      <c r="O133" s="40"/>
      <c r="P133" s="40"/>
      <c r="Q133" s="40"/>
      <c r="R133" s="40"/>
      <c r="S133"/>
      <c r="T133"/>
      <c r="U133"/>
      <c r="V133"/>
      <c r="W133"/>
      <c r="X133"/>
      <c r="Y133"/>
      <c r="Z133"/>
      <c r="AA133"/>
      <c r="AB133"/>
      <c r="AC133"/>
    </row>
    <row r="134" spans="1:29" s="3" customFormat="1" ht="26.25" customHeight="1" x14ac:dyDescent="0.2">
      <c r="A134" s="10">
        <v>122</v>
      </c>
      <c r="B134" s="15">
        <v>45645</v>
      </c>
      <c r="C134" s="81" t="s">
        <v>21</v>
      </c>
      <c r="D134" s="78" t="s">
        <v>30</v>
      </c>
      <c r="E134" s="116" t="s">
        <v>376</v>
      </c>
      <c r="F134" s="110" t="s">
        <v>375</v>
      </c>
      <c r="G134" s="130" t="s">
        <v>9</v>
      </c>
      <c r="H134" s="67">
        <v>140</v>
      </c>
      <c r="I134" s="64">
        <v>151.33000000000001</v>
      </c>
      <c r="J134" s="65">
        <f t="shared" si="2"/>
        <v>21186.2</v>
      </c>
      <c r="K134"/>
      <c r="L134" s="40"/>
      <c r="M134" s="40"/>
      <c r="N134" s="40"/>
      <c r="O134" s="40"/>
      <c r="P134" s="40"/>
      <c r="Q134" s="40"/>
      <c r="R134" s="40"/>
      <c r="S134"/>
      <c r="T134"/>
      <c r="U134"/>
      <c r="V134"/>
      <c r="W134"/>
      <c r="X134"/>
      <c r="Y134"/>
      <c r="Z134"/>
      <c r="AA134"/>
      <c r="AB134"/>
      <c r="AC134"/>
    </row>
    <row r="135" spans="1:29" s="3" customFormat="1" ht="15" customHeight="1" x14ac:dyDescent="0.2">
      <c r="A135" s="81">
        <v>123</v>
      </c>
      <c r="B135" s="15">
        <v>42850</v>
      </c>
      <c r="C135" s="81" t="s">
        <v>23</v>
      </c>
      <c r="D135" s="78" t="s">
        <v>8</v>
      </c>
      <c r="E135" s="116" t="s">
        <v>38</v>
      </c>
      <c r="F135" s="90" t="s">
        <v>39</v>
      </c>
      <c r="G135" s="130" t="s">
        <v>9</v>
      </c>
      <c r="H135" s="67">
        <v>7</v>
      </c>
      <c r="I135" s="64">
        <v>2945</v>
      </c>
      <c r="J135" s="65">
        <f t="shared" si="2"/>
        <v>20615</v>
      </c>
      <c r="K135"/>
      <c r="L135" s="40"/>
      <c r="M135" s="40"/>
      <c r="N135" s="40"/>
      <c r="O135" s="40"/>
      <c r="P135" s="40"/>
      <c r="Q135" s="40"/>
      <c r="R135" s="40"/>
      <c r="S135"/>
      <c r="T135"/>
      <c r="U135"/>
      <c r="V135"/>
      <c r="W135"/>
      <c r="X135"/>
      <c r="Y135"/>
      <c r="Z135"/>
      <c r="AA135"/>
      <c r="AB135"/>
      <c r="AC135"/>
    </row>
    <row r="136" spans="1:29" s="3" customFormat="1" ht="15" customHeight="1" x14ac:dyDescent="0.2">
      <c r="A136" s="10">
        <v>124</v>
      </c>
      <c r="B136" s="15">
        <v>43661</v>
      </c>
      <c r="C136" s="81" t="s">
        <v>23</v>
      </c>
      <c r="D136" s="78" t="s">
        <v>8</v>
      </c>
      <c r="E136" s="116" t="s">
        <v>36</v>
      </c>
      <c r="F136" s="90" t="s">
        <v>37</v>
      </c>
      <c r="G136" s="130" t="s">
        <v>9</v>
      </c>
      <c r="H136" s="67">
        <v>1</v>
      </c>
      <c r="I136" s="64">
        <v>4248</v>
      </c>
      <c r="J136" s="65">
        <f t="shared" si="2"/>
        <v>4248</v>
      </c>
      <c r="K136"/>
      <c r="L136" s="40"/>
      <c r="M136" s="40"/>
      <c r="N136" s="40"/>
      <c r="O136" s="40"/>
      <c r="P136" s="40"/>
      <c r="Q136" s="40"/>
      <c r="R136" s="40"/>
      <c r="S136"/>
      <c r="T136"/>
      <c r="U136"/>
      <c r="V136"/>
      <c r="W136"/>
      <c r="X136"/>
      <c r="Y136"/>
      <c r="Z136"/>
      <c r="AA136"/>
      <c r="AB136"/>
      <c r="AC136"/>
    </row>
    <row r="137" spans="1:29" s="3" customFormat="1" ht="15" customHeight="1" x14ac:dyDescent="0.2">
      <c r="A137" s="81">
        <v>125</v>
      </c>
      <c r="B137" s="15">
        <v>44194</v>
      </c>
      <c r="C137" s="81" t="s">
        <v>23</v>
      </c>
      <c r="D137" s="78" t="s">
        <v>8</v>
      </c>
      <c r="E137" s="116" t="s">
        <v>34</v>
      </c>
      <c r="F137" s="90" t="s">
        <v>35</v>
      </c>
      <c r="G137" s="130" t="s">
        <v>9</v>
      </c>
      <c r="H137" s="67">
        <v>4</v>
      </c>
      <c r="I137" s="64">
        <v>349.99</v>
      </c>
      <c r="J137" s="65">
        <f t="shared" si="2"/>
        <v>1399.96</v>
      </c>
      <c r="K137"/>
      <c r="L137" s="40"/>
      <c r="M137" s="40"/>
      <c r="N137" s="40"/>
      <c r="O137" s="40"/>
      <c r="P137" s="40"/>
      <c r="Q137" s="40"/>
      <c r="R137" s="40"/>
      <c r="S137"/>
      <c r="T137"/>
      <c r="U137"/>
      <c r="V137"/>
      <c r="W137"/>
      <c r="X137"/>
      <c r="Y137"/>
      <c r="Z137"/>
      <c r="AA137"/>
      <c r="AB137"/>
      <c r="AC137"/>
    </row>
    <row r="138" spans="1:29" s="3" customFormat="1" ht="15" customHeight="1" x14ac:dyDescent="0.2">
      <c r="A138" s="10">
        <v>126</v>
      </c>
      <c r="B138" s="15">
        <v>45308</v>
      </c>
      <c r="C138" s="81" t="s">
        <v>26</v>
      </c>
      <c r="D138" s="78" t="s">
        <v>8</v>
      </c>
      <c r="E138" s="116" t="s">
        <v>269</v>
      </c>
      <c r="F138" s="94" t="s">
        <v>268</v>
      </c>
      <c r="G138" s="130" t="s">
        <v>9</v>
      </c>
      <c r="H138" s="125">
        <v>4</v>
      </c>
      <c r="I138" s="64">
        <v>354</v>
      </c>
      <c r="J138" s="65">
        <f t="shared" si="2"/>
        <v>1416</v>
      </c>
      <c r="K138"/>
      <c r="L138" s="40"/>
      <c r="M138" s="40"/>
      <c r="N138" s="40"/>
      <c r="O138" s="40"/>
      <c r="P138" s="40"/>
      <c r="Q138" s="40"/>
      <c r="R138" s="40"/>
      <c r="S138"/>
      <c r="T138"/>
      <c r="U138"/>
      <c r="V138"/>
      <c r="W138"/>
      <c r="X138"/>
      <c r="Y138"/>
      <c r="Z138"/>
      <c r="AA138"/>
      <c r="AB138"/>
      <c r="AC138"/>
    </row>
    <row r="139" spans="1:29" s="3" customFormat="1" ht="15" customHeight="1" x14ac:dyDescent="0.2">
      <c r="A139" s="81">
        <v>127</v>
      </c>
      <c r="B139" s="15">
        <v>45308</v>
      </c>
      <c r="C139" s="81" t="s">
        <v>26</v>
      </c>
      <c r="D139" s="78" t="s">
        <v>8</v>
      </c>
      <c r="E139" s="116" t="s">
        <v>254</v>
      </c>
      <c r="F139" s="94" t="s">
        <v>255</v>
      </c>
      <c r="G139" s="130" t="s">
        <v>9</v>
      </c>
      <c r="H139" s="125">
        <v>3</v>
      </c>
      <c r="I139" s="64">
        <v>101.99</v>
      </c>
      <c r="J139" s="65">
        <f t="shared" si="2"/>
        <v>305.96999999999997</v>
      </c>
      <c r="K139"/>
      <c r="L139" s="40"/>
      <c r="M139" s="40"/>
      <c r="N139" s="40"/>
      <c r="O139" s="40"/>
      <c r="P139" s="40"/>
      <c r="Q139" s="40"/>
      <c r="R139" s="40"/>
      <c r="S139"/>
      <c r="T139"/>
      <c r="U139"/>
      <c r="V139"/>
      <c r="W139"/>
      <c r="X139"/>
      <c r="Y139"/>
      <c r="Z139"/>
      <c r="AA139"/>
      <c r="AB139"/>
      <c r="AC139"/>
    </row>
    <row r="140" spans="1:29" s="3" customFormat="1" ht="15" customHeight="1" x14ac:dyDescent="0.2">
      <c r="A140" s="10">
        <v>128</v>
      </c>
      <c r="B140" s="15">
        <v>44824</v>
      </c>
      <c r="C140" s="81" t="s">
        <v>21</v>
      </c>
      <c r="D140" s="78" t="s">
        <v>116</v>
      </c>
      <c r="E140" s="116" t="s">
        <v>146</v>
      </c>
      <c r="F140" s="92" t="s">
        <v>143</v>
      </c>
      <c r="G140" s="130" t="s">
        <v>9</v>
      </c>
      <c r="H140" s="67">
        <v>15</v>
      </c>
      <c r="I140" s="64">
        <v>336.3</v>
      </c>
      <c r="J140" s="65">
        <f t="shared" si="2"/>
        <v>5044.5</v>
      </c>
      <c r="K140"/>
      <c r="L140" s="40"/>
      <c r="M140" s="40"/>
      <c r="N140" s="40"/>
      <c r="O140" s="40"/>
      <c r="P140" s="40"/>
      <c r="Q140" s="40"/>
      <c r="R140" s="40"/>
      <c r="S140"/>
      <c r="T140"/>
      <c r="U140"/>
      <c r="V140"/>
      <c r="W140"/>
      <c r="X140"/>
      <c r="Y140"/>
      <c r="Z140"/>
      <c r="AA140"/>
      <c r="AB140"/>
      <c r="AC140"/>
    </row>
    <row r="141" spans="1:29" s="3" customFormat="1" ht="15" customHeight="1" x14ac:dyDescent="0.2">
      <c r="A141" s="81">
        <v>129</v>
      </c>
      <c r="B141" s="15">
        <v>45645</v>
      </c>
      <c r="C141" s="81" t="s">
        <v>21</v>
      </c>
      <c r="D141" s="78" t="s">
        <v>30</v>
      </c>
      <c r="E141" s="116" t="s">
        <v>374</v>
      </c>
      <c r="F141" s="92" t="s">
        <v>373</v>
      </c>
      <c r="G141" s="130" t="s">
        <v>9</v>
      </c>
      <c r="H141" s="67">
        <v>13</v>
      </c>
      <c r="I141" s="64">
        <v>933.49</v>
      </c>
      <c r="J141" s="65">
        <f t="shared" si="2"/>
        <v>12135.37</v>
      </c>
      <c r="K141"/>
      <c r="L141" s="40"/>
      <c r="M141" s="40"/>
      <c r="N141" s="40"/>
      <c r="O141" s="40"/>
      <c r="P141" s="40"/>
      <c r="Q141" s="40"/>
      <c r="R141" s="40"/>
      <c r="S141"/>
      <c r="T141"/>
      <c r="U141"/>
      <c r="V141"/>
      <c r="W141"/>
      <c r="X141"/>
      <c r="Y141"/>
      <c r="Z141"/>
      <c r="AA141"/>
      <c r="AB141"/>
      <c r="AC141"/>
    </row>
    <row r="142" spans="1:29" s="3" customFormat="1" ht="15" customHeight="1" x14ac:dyDescent="0.2">
      <c r="A142" s="10">
        <v>130</v>
      </c>
      <c r="B142" s="15">
        <v>43661</v>
      </c>
      <c r="C142" s="10" t="s">
        <v>21</v>
      </c>
      <c r="D142" s="78" t="s">
        <v>22</v>
      </c>
      <c r="E142" s="116" t="s">
        <v>33</v>
      </c>
      <c r="F142" s="90" t="s">
        <v>228</v>
      </c>
      <c r="G142" s="130" t="s">
        <v>9</v>
      </c>
      <c r="H142" s="67">
        <v>3</v>
      </c>
      <c r="I142" s="64">
        <v>265.5</v>
      </c>
      <c r="J142" s="65">
        <f t="shared" ref="J142:J202" si="3">H142*I142</f>
        <v>796.5</v>
      </c>
      <c r="K142"/>
      <c r="L142" s="40"/>
      <c r="M142" s="40"/>
      <c r="N142" s="40"/>
      <c r="O142" s="40"/>
      <c r="P142" s="40"/>
      <c r="Q142" s="40"/>
      <c r="R142" s="40"/>
      <c r="S142"/>
      <c r="T142"/>
      <c r="U142"/>
      <c r="V142"/>
      <c r="W142"/>
      <c r="X142"/>
      <c r="Y142"/>
      <c r="Z142"/>
      <c r="AA142"/>
      <c r="AB142"/>
      <c r="AC142"/>
    </row>
    <row r="143" spans="1:29" s="3" customFormat="1" ht="15" customHeight="1" x14ac:dyDescent="0.2">
      <c r="A143" s="81">
        <v>131</v>
      </c>
      <c r="B143" s="15">
        <v>45643</v>
      </c>
      <c r="C143" s="81" t="s">
        <v>29</v>
      </c>
      <c r="D143" s="78" t="s">
        <v>30</v>
      </c>
      <c r="E143" s="116" t="s">
        <v>370</v>
      </c>
      <c r="F143" s="90" t="s">
        <v>369</v>
      </c>
      <c r="G143" s="130" t="s">
        <v>9</v>
      </c>
      <c r="H143" s="67">
        <v>5</v>
      </c>
      <c r="I143" s="64">
        <v>6018</v>
      </c>
      <c r="J143" s="65">
        <f t="shared" si="3"/>
        <v>30090</v>
      </c>
      <c r="K143"/>
      <c r="L143" s="40"/>
      <c r="M143" s="40"/>
      <c r="N143" s="40"/>
      <c r="O143" s="40"/>
      <c r="P143" s="40"/>
      <c r="Q143" s="40"/>
      <c r="R143" s="40"/>
      <c r="S143"/>
      <c r="T143"/>
      <c r="U143"/>
      <c r="V143"/>
      <c r="W143"/>
      <c r="X143"/>
      <c r="Y143"/>
      <c r="Z143"/>
      <c r="AA143"/>
      <c r="AB143"/>
      <c r="AC143"/>
    </row>
    <row r="144" spans="1:29" s="3" customFormat="1" ht="15" customHeight="1" x14ac:dyDescent="0.2">
      <c r="A144" s="10">
        <v>132</v>
      </c>
      <c r="B144" s="15">
        <v>44726</v>
      </c>
      <c r="C144" s="81" t="s">
        <v>23</v>
      </c>
      <c r="D144" s="78" t="s">
        <v>8</v>
      </c>
      <c r="E144" s="116" t="s">
        <v>138</v>
      </c>
      <c r="F144" s="94" t="s">
        <v>135</v>
      </c>
      <c r="G144" s="130" t="s">
        <v>9</v>
      </c>
      <c r="H144" s="67">
        <v>40</v>
      </c>
      <c r="I144" s="64">
        <v>128.86000000000001</v>
      </c>
      <c r="J144" s="65">
        <f t="shared" si="3"/>
        <v>5154.4000000000005</v>
      </c>
      <c r="K144"/>
      <c r="L144" s="40"/>
      <c r="M144" s="40"/>
      <c r="N144" s="40"/>
      <c r="O144" s="40"/>
      <c r="P144" s="40"/>
      <c r="Q144" s="40"/>
      <c r="R144" s="40"/>
      <c r="S144"/>
      <c r="T144"/>
      <c r="U144"/>
      <c r="V144"/>
      <c r="W144"/>
      <c r="X144"/>
      <c r="Y144"/>
      <c r="Z144"/>
      <c r="AA144"/>
      <c r="AB144"/>
      <c r="AC144"/>
    </row>
    <row r="145" spans="1:29" s="3" customFormat="1" ht="15" customHeight="1" x14ac:dyDescent="0.2">
      <c r="A145" s="81">
        <v>133</v>
      </c>
      <c r="B145" s="15">
        <v>45645</v>
      </c>
      <c r="C145" s="81" t="s">
        <v>23</v>
      </c>
      <c r="D145" s="78" t="s">
        <v>8</v>
      </c>
      <c r="E145" s="116" t="s">
        <v>362</v>
      </c>
      <c r="F145" s="94" t="s">
        <v>361</v>
      </c>
      <c r="G145" s="130" t="s">
        <v>9</v>
      </c>
      <c r="H145" s="67">
        <v>220</v>
      </c>
      <c r="I145" s="64">
        <v>2149</v>
      </c>
      <c r="J145" s="65">
        <f t="shared" si="3"/>
        <v>472780</v>
      </c>
      <c r="K145"/>
      <c r="L145" s="40"/>
      <c r="M145" s="40"/>
      <c r="N145" s="40"/>
      <c r="O145" s="40"/>
      <c r="P145" s="40"/>
      <c r="Q145" s="40"/>
      <c r="R145" s="40"/>
      <c r="S145"/>
      <c r="T145"/>
      <c r="U145"/>
      <c r="V145"/>
      <c r="W145"/>
      <c r="X145"/>
      <c r="Y145"/>
      <c r="Z145"/>
      <c r="AA145"/>
      <c r="AB145"/>
      <c r="AC145"/>
    </row>
    <row r="146" spans="1:29" s="3" customFormat="1" ht="15" customHeight="1" x14ac:dyDescent="0.2">
      <c r="A146" s="10">
        <v>134</v>
      </c>
      <c r="B146" s="15">
        <v>46001</v>
      </c>
      <c r="C146" s="81" t="s">
        <v>21</v>
      </c>
      <c r="D146" s="78" t="s">
        <v>30</v>
      </c>
      <c r="E146" s="116" t="s">
        <v>563</v>
      </c>
      <c r="F146" s="76" t="s">
        <v>564</v>
      </c>
      <c r="G146" s="130" t="s">
        <v>9</v>
      </c>
      <c r="H146" s="67">
        <v>10</v>
      </c>
      <c r="I146" s="64">
        <v>341.02</v>
      </c>
      <c r="J146" s="65">
        <f t="shared" si="3"/>
        <v>3410.2</v>
      </c>
      <c r="K146"/>
      <c r="L146" s="40"/>
      <c r="M146" s="40"/>
      <c r="N146" s="40"/>
      <c r="O146" s="40"/>
      <c r="P146" s="40"/>
      <c r="Q146" s="40"/>
      <c r="R146" s="40"/>
      <c r="S146"/>
      <c r="T146"/>
      <c r="U146"/>
      <c r="V146"/>
      <c r="W146"/>
      <c r="X146"/>
      <c r="Y146"/>
      <c r="Z146"/>
      <c r="AA146"/>
      <c r="AB146"/>
      <c r="AC146"/>
    </row>
    <row r="147" spans="1:29" s="3" customFormat="1" ht="15" customHeight="1" x14ac:dyDescent="0.2">
      <c r="A147" s="81">
        <v>135</v>
      </c>
      <c r="B147" s="15">
        <v>46001</v>
      </c>
      <c r="C147" s="81" t="s">
        <v>21</v>
      </c>
      <c r="D147" s="78" t="s">
        <v>30</v>
      </c>
      <c r="E147" s="116" t="s">
        <v>565</v>
      </c>
      <c r="F147" s="76" t="s">
        <v>566</v>
      </c>
      <c r="G147" s="130" t="s">
        <v>9</v>
      </c>
      <c r="H147" s="67">
        <v>2</v>
      </c>
      <c r="I147" s="64">
        <v>304.44</v>
      </c>
      <c r="J147" s="65">
        <f t="shared" si="3"/>
        <v>608.88</v>
      </c>
      <c r="K147"/>
      <c r="L147" s="40"/>
      <c r="M147" s="40"/>
      <c r="N147" s="40"/>
      <c r="O147" s="40"/>
      <c r="P147" s="40"/>
      <c r="Q147" s="40"/>
      <c r="R147" s="40"/>
      <c r="S147"/>
      <c r="T147"/>
      <c r="U147"/>
      <c r="V147"/>
      <c r="W147"/>
      <c r="X147"/>
      <c r="Y147"/>
      <c r="Z147"/>
      <c r="AA147"/>
      <c r="AB147"/>
      <c r="AC147"/>
    </row>
    <row r="148" spans="1:29" s="3" customFormat="1" ht="15" customHeight="1" x14ac:dyDescent="0.2">
      <c r="A148" s="10">
        <v>136</v>
      </c>
      <c r="B148" s="15">
        <v>46001</v>
      </c>
      <c r="C148" s="81" t="s">
        <v>7</v>
      </c>
      <c r="D148" s="78" t="s">
        <v>71</v>
      </c>
      <c r="E148" s="116" t="s">
        <v>567</v>
      </c>
      <c r="F148" s="76" t="s">
        <v>568</v>
      </c>
      <c r="G148" s="130" t="s">
        <v>9</v>
      </c>
      <c r="H148" s="67">
        <v>5</v>
      </c>
      <c r="I148" s="64">
        <v>193.52</v>
      </c>
      <c r="J148" s="65">
        <f t="shared" si="3"/>
        <v>967.6</v>
      </c>
      <c r="K148"/>
      <c r="L148" s="40"/>
      <c r="M148" s="40"/>
      <c r="N148" s="40"/>
      <c r="O148" s="40"/>
      <c r="P148" s="40"/>
      <c r="Q148" s="40"/>
      <c r="R148" s="40"/>
      <c r="S148"/>
      <c r="T148"/>
      <c r="U148"/>
      <c r="V148"/>
      <c r="W148"/>
      <c r="X148"/>
      <c r="Y148"/>
      <c r="Z148"/>
      <c r="AA148"/>
      <c r="AB148"/>
      <c r="AC148"/>
    </row>
    <row r="149" spans="1:29" s="3" customFormat="1" ht="15" customHeight="1" x14ac:dyDescent="0.2">
      <c r="A149" s="81">
        <v>137</v>
      </c>
      <c r="B149" s="15">
        <v>45152</v>
      </c>
      <c r="C149" s="81" t="s">
        <v>29</v>
      </c>
      <c r="D149" s="78" t="s">
        <v>30</v>
      </c>
      <c r="E149" s="116" t="s">
        <v>229</v>
      </c>
      <c r="F149" s="90" t="s">
        <v>230</v>
      </c>
      <c r="G149" s="130" t="s">
        <v>9</v>
      </c>
      <c r="H149" s="67">
        <v>58</v>
      </c>
      <c r="I149" s="64">
        <v>519.14</v>
      </c>
      <c r="J149" s="65">
        <f t="shared" si="3"/>
        <v>30110.12</v>
      </c>
      <c r="K149"/>
      <c r="L149" s="40"/>
      <c r="M149" s="40"/>
      <c r="N149" s="40"/>
      <c r="O149" s="40"/>
      <c r="P149" s="40"/>
      <c r="Q149" s="40"/>
      <c r="R149" s="40"/>
      <c r="S149"/>
      <c r="T149"/>
      <c r="U149"/>
      <c r="V149"/>
      <c r="W149"/>
      <c r="X149"/>
      <c r="Y149"/>
      <c r="Z149"/>
      <c r="AA149"/>
      <c r="AB149"/>
      <c r="AC149"/>
    </row>
    <row r="150" spans="1:29" s="3" customFormat="1" ht="15" customHeight="1" x14ac:dyDescent="0.2">
      <c r="A150" s="10">
        <v>138</v>
      </c>
      <c r="B150" s="15">
        <v>45135</v>
      </c>
      <c r="C150" s="81" t="s">
        <v>7</v>
      </c>
      <c r="D150" s="78" t="s">
        <v>116</v>
      </c>
      <c r="E150" s="116" t="s">
        <v>226</v>
      </c>
      <c r="F150" s="92" t="s">
        <v>222</v>
      </c>
      <c r="G150" s="130" t="s">
        <v>9</v>
      </c>
      <c r="H150" s="67">
        <v>1</v>
      </c>
      <c r="I150" s="64">
        <v>4006.1</v>
      </c>
      <c r="J150" s="65">
        <f t="shared" si="3"/>
        <v>4006.1</v>
      </c>
      <c r="K150"/>
      <c r="L150" s="40"/>
      <c r="M150" s="40"/>
      <c r="N150" s="40"/>
      <c r="O150" s="40"/>
      <c r="P150" s="40"/>
      <c r="Q150" s="40"/>
      <c r="R150" s="40"/>
      <c r="S150"/>
      <c r="T150"/>
      <c r="U150"/>
      <c r="V150"/>
      <c r="W150"/>
      <c r="X150"/>
      <c r="Y150"/>
      <c r="Z150"/>
      <c r="AA150"/>
      <c r="AB150"/>
      <c r="AC150"/>
    </row>
    <row r="151" spans="1:29" s="3" customFormat="1" ht="15" customHeight="1" x14ac:dyDescent="0.2">
      <c r="A151" s="81">
        <v>139</v>
      </c>
      <c r="B151" s="15">
        <v>45006</v>
      </c>
      <c r="C151" s="81" t="s">
        <v>21</v>
      </c>
      <c r="D151" s="78" t="s">
        <v>30</v>
      </c>
      <c r="E151" s="116" t="s">
        <v>200</v>
      </c>
      <c r="F151" s="94" t="s">
        <v>197</v>
      </c>
      <c r="G151" s="116" t="s">
        <v>9</v>
      </c>
      <c r="H151" s="67">
        <v>5</v>
      </c>
      <c r="I151" s="64">
        <v>1551.7</v>
      </c>
      <c r="J151" s="65">
        <f t="shared" si="3"/>
        <v>7758.5</v>
      </c>
      <c r="K151"/>
      <c r="L151" s="40"/>
      <c r="M151" s="40"/>
      <c r="N151" s="40"/>
      <c r="O151" s="40"/>
      <c r="P151" s="40"/>
      <c r="Q151" s="40"/>
      <c r="R151" s="40"/>
      <c r="S151"/>
      <c r="T151"/>
      <c r="U151"/>
      <c r="V151"/>
      <c r="W151"/>
      <c r="X151"/>
      <c r="Y151"/>
      <c r="Z151"/>
      <c r="AA151"/>
      <c r="AB151"/>
      <c r="AC151"/>
    </row>
    <row r="152" spans="1:29" s="3" customFormat="1" ht="28.5" customHeight="1" x14ac:dyDescent="0.2">
      <c r="A152" s="10">
        <v>140</v>
      </c>
      <c r="B152" s="15">
        <v>44726</v>
      </c>
      <c r="C152" s="10" t="s">
        <v>23</v>
      </c>
      <c r="D152" s="9" t="s">
        <v>8</v>
      </c>
      <c r="E152" s="116" t="s">
        <v>133</v>
      </c>
      <c r="F152" s="108" t="s">
        <v>131</v>
      </c>
      <c r="G152" s="130" t="s">
        <v>9</v>
      </c>
      <c r="H152" s="67">
        <v>25</v>
      </c>
      <c r="I152" s="64">
        <v>110.92</v>
      </c>
      <c r="J152" s="65">
        <f t="shared" si="3"/>
        <v>2773</v>
      </c>
      <c r="K152"/>
      <c r="L152" s="40"/>
      <c r="M152" s="40"/>
      <c r="N152" s="40"/>
      <c r="O152" s="40"/>
      <c r="P152" s="40"/>
      <c r="Q152" s="40"/>
      <c r="R152" s="40"/>
      <c r="S152"/>
      <c r="T152"/>
      <c r="U152"/>
      <c r="V152"/>
      <c r="W152"/>
      <c r="X152"/>
      <c r="Y152"/>
      <c r="Z152"/>
      <c r="AA152"/>
      <c r="AB152"/>
      <c r="AC152"/>
    </row>
    <row r="153" spans="1:29" s="3" customFormat="1" ht="30" customHeight="1" x14ac:dyDescent="0.2">
      <c r="A153" s="81">
        <v>141</v>
      </c>
      <c r="B153" s="15">
        <v>44726</v>
      </c>
      <c r="C153" s="10" t="s">
        <v>23</v>
      </c>
      <c r="D153" s="9" t="s">
        <v>8</v>
      </c>
      <c r="E153" s="116" t="s">
        <v>134</v>
      </c>
      <c r="F153" s="108" t="s">
        <v>132</v>
      </c>
      <c r="G153" s="130" t="s">
        <v>9</v>
      </c>
      <c r="H153" s="67">
        <v>796</v>
      </c>
      <c r="I153" s="64">
        <v>126.26</v>
      </c>
      <c r="J153" s="65">
        <f t="shared" si="3"/>
        <v>100502.96</v>
      </c>
      <c r="K153"/>
      <c r="L153" s="40"/>
      <c r="M153" s="40"/>
      <c r="N153" s="40"/>
      <c r="O153" s="40"/>
      <c r="P153" s="40"/>
      <c r="Q153" s="40"/>
      <c r="R153" s="40"/>
      <c r="S153"/>
      <c r="T153"/>
      <c r="U153"/>
      <c r="V153"/>
      <c r="W153"/>
      <c r="X153"/>
      <c r="Y153"/>
      <c r="Z153"/>
      <c r="AA153"/>
      <c r="AB153"/>
      <c r="AC153"/>
    </row>
    <row r="154" spans="1:29" s="3" customFormat="1" ht="15" customHeight="1" x14ac:dyDescent="0.2">
      <c r="A154" s="10">
        <v>142</v>
      </c>
      <c r="B154" s="15">
        <v>46001</v>
      </c>
      <c r="C154" s="81" t="s">
        <v>21</v>
      </c>
      <c r="D154" s="78" t="s">
        <v>30</v>
      </c>
      <c r="E154" s="116" t="s">
        <v>571</v>
      </c>
      <c r="F154" s="76" t="s">
        <v>572</v>
      </c>
      <c r="G154" s="130" t="s">
        <v>9</v>
      </c>
      <c r="H154" s="67">
        <v>10</v>
      </c>
      <c r="I154" s="64">
        <v>211.58</v>
      </c>
      <c r="J154" s="65">
        <f t="shared" si="3"/>
        <v>2115.8000000000002</v>
      </c>
      <c r="K154"/>
      <c r="L154" s="40"/>
      <c r="M154" s="40"/>
      <c r="N154" s="40"/>
      <c r="O154" s="40"/>
      <c r="P154" s="40"/>
      <c r="Q154" s="40"/>
      <c r="R154" s="40"/>
      <c r="S154"/>
      <c r="T154"/>
      <c r="U154"/>
      <c r="V154"/>
      <c r="W154"/>
      <c r="X154"/>
      <c r="Y154"/>
      <c r="Z154"/>
      <c r="AA154"/>
      <c r="AB154"/>
      <c r="AC154"/>
    </row>
    <row r="155" spans="1:29" s="3" customFormat="1" ht="15" customHeight="1" x14ac:dyDescent="0.2">
      <c r="A155" s="81">
        <v>143</v>
      </c>
      <c r="B155" s="15">
        <v>45308</v>
      </c>
      <c r="C155" s="81" t="s">
        <v>70</v>
      </c>
      <c r="D155" s="78" t="s">
        <v>130</v>
      </c>
      <c r="E155" s="116" t="s">
        <v>270</v>
      </c>
      <c r="F155" s="90" t="s">
        <v>271</v>
      </c>
      <c r="G155" s="130" t="s">
        <v>9</v>
      </c>
      <c r="H155" s="125">
        <v>28</v>
      </c>
      <c r="I155" s="64">
        <v>390</v>
      </c>
      <c r="J155" s="65">
        <f t="shared" si="3"/>
        <v>10920</v>
      </c>
      <c r="K155"/>
      <c r="L155" s="40"/>
      <c r="M155" s="40"/>
      <c r="N155" s="40"/>
      <c r="O155" s="40"/>
      <c r="P155" s="40"/>
      <c r="Q155" s="40"/>
      <c r="R155" s="40"/>
      <c r="S155"/>
      <c r="T155"/>
      <c r="U155"/>
      <c r="V155"/>
      <c r="W155"/>
      <c r="X155"/>
      <c r="Y155"/>
      <c r="Z155"/>
      <c r="AA155"/>
      <c r="AB155"/>
      <c r="AC155"/>
    </row>
    <row r="156" spans="1:29" s="3" customFormat="1" ht="27.75" customHeight="1" x14ac:dyDescent="0.2">
      <c r="A156" s="10">
        <v>144</v>
      </c>
      <c r="B156" s="15">
        <v>45645</v>
      </c>
      <c r="C156" s="10" t="s">
        <v>29</v>
      </c>
      <c r="D156" s="9" t="s">
        <v>130</v>
      </c>
      <c r="E156" s="116" t="s">
        <v>372</v>
      </c>
      <c r="F156" s="110" t="s">
        <v>371</v>
      </c>
      <c r="G156" s="130" t="s">
        <v>9</v>
      </c>
      <c r="H156" s="67">
        <v>14</v>
      </c>
      <c r="I156" s="64">
        <v>2209.9</v>
      </c>
      <c r="J156" s="65">
        <f t="shared" si="3"/>
        <v>30938.600000000002</v>
      </c>
      <c r="K156"/>
      <c r="L156" s="40"/>
      <c r="M156" s="40"/>
      <c r="N156" s="40"/>
      <c r="O156" s="40"/>
      <c r="P156" s="40"/>
      <c r="Q156" s="40"/>
      <c r="R156" s="40"/>
      <c r="S156"/>
      <c r="T156"/>
      <c r="U156"/>
      <c r="V156"/>
      <c r="W156"/>
      <c r="X156"/>
      <c r="Y156"/>
      <c r="Z156"/>
      <c r="AA156"/>
      <c r="AB156"/>
      <c r="AC156"/>
    </row>
    <row r="157" spans="1:29" s="3" customFormat="1" ht="15" customHeight="1" x14ac:dyDescent="0.2">
      <c r="A157" s="81">
        <v>145</v>
      </c>
      <c r="B157" s="15">
        <v>46001</v>
      </c>
      <c r="C157" s="81" t="s">
        <v>29</v>
      </c>
      <c r="D157" s="78" t="s">
        <v>30</v>
      </c>
      <c r="E157" s="116" t="s">
        <v>578</v>
      </c>
      <c r="F157" s="76" t="s">
        <v>579</v>
      </c>
      <c r="G157" s="130" t="s">
        <v>9</v>
      </c>
      <c r="H157" s="67">
        <v>1</v>
      </c>
      <c r="I157" s="64">
        <v>456.7</v>
      </c>
      <c r="J157" s="65">
        <f t="shared" si="3"/>
        <v>456.7</v>
      </c>
      <c r="K157"/>
      <c r="L157" s="40"/>
      <c r="M157" s="40"/>
      <c r="N157" s="40"/>
      <c r="O157" s="40"/>
      <c r="P157" s="40"/>
      <c r="Q157" s="40"/>
      <c r="R157" s="40"/>
      <c r="S157"/>
      <c r="T157"/>
      <c r="U157"/>
      <c r="V157"/>
      <c r="W157"/>
      <c r="X157"/>
      <c r="Y157"/>
      <c r="Z157"/>
      <c r="AA157"/>
      <c r="AB157"/>
      <c r="AC157"/>
    </row>
    <row r="158" spans="1:29" s="3" customFormat="1" ht="15" customHeight="1" x14ac:dyDescent="0.2">
      <c r="A158" s="10">
        <v>146</v>
      </c>
      <c r="B158" s="15">
        <v>46001</v>
      </c>
      <c r="C158" s="81" t="s">
        <v>21</v>
      </c>
      <c r="D158" s="78" t="s">
        <v>30</v>
      </c>
      <c r="E158" s="116" t="s">
        <v>557</v>
      </c>
      <c r="F158" s="76" t="s">
        <v>558</v>
      </c>
      <c r="G158" s="130" t="s">
        <v>9</v>
      </c>
      <c r="H158" s="67">
        <v>2</v>
      </c>
      <c r="I158" s="64">
        <v>205.13</v>
      </c>
      <c r="J158" s="65">
        <f t="shared" si="3"/>
        <v>410.26</v>
      </c>
      <c r="K158"/>
      <c r="L158" s="40"/>
      <c r="M158" s="40"/>
      <c r="N158" s="40"/>
      <c r="O158" s="40"/>
      <c r="P158" s="40"/>
      <c r="Q158" s="40"/>
      <c r="R158" s="40"/>
      <c r="S158"/>
      <c r="T158"/>
      <c r="U158"/>
      <c r="V158"/>
      <c r="W158"/>
      <c r="X158"/>
      <c r="Y158"/>
      <c r="Z158"/>
      <c r="AA158"/>
      <c r="AB158"/>
      <c r="AC158"/>
    </row>
    <row r="159" spans="1:29" s="3" customFormat="1" ht="15" customHeight="1" x14ac:dyDescent="0.2">
      <c r="A159" s="81">
        <v>147</v>
      </c>
      <c r="B159" s="15">
        <v>44442</v>
      </c>
      <c r="C159" s="81" t="s">
        <v>21</v>
      </c>
      <c r="D159" s="78" t="s">
        <v>30</v>
      </c>
      <c r="E159" s="116" t="s">
        <v>83</v>
      </c>
      <c r="F159" s="92" t="s">
        <v>81</v>
      </c>
      <c r="G159" s="130" t="s">
        <v>9</v>
      </c>
      <c r="H159" s="67">
        <v>1</v>
      </c>
      <c r="I159" s="64">
        <v>129.80000000000001</v>
      </c>
      <c r="J159" s="65">
        <f t="shared" si="3"/>
        <v>129.80000000000001</v>
      </c>
      <c r="K159"/>
      <c r="L159" s="40"/>
      <c r="M159" s="40"/>
      <c r="N159" s="40"/>
      <c r="O159" s="40"/>
      <c r="P159" s="40"/>
      <c r="Q159" s="40"/>
      <c r="R159" s="40"/>
      <c r="S159"/>
      <c r="T159"/>
      <c r="U159"/>
      <c r="V159"/>
      <c r="W159"/>
      <c r="X159"/>
      <c r="Y159"/>
      <c r="Z159"/>
      <c r="AA159"/>
      <c r="AB159"/>
      <c r="AC159"/>
    </row>
    <row r="160" spans="1:29" s="3" customFormat="1" ht="15" customHeight="1" x14ac:dyDescent="0.2">
      <c r="A160" s="10">
        <v>148</v>
      </c>
      <c r="B160" s="15">
        <v>44442</v>
      </c>
      <c r="C160" s="81" t="s">
        <v>21</v>
      </c>
      <c r="D160" s="78" t="s">
        <v>30</v>
      </c>
      <c r="E160" s="116" t="s">
        <v>82</v>
      </c>
      <c r="F160" s="92" t="s">
        <v>80</v>
      </c>
      <c r="G160" s="130" t="s">
        <v>9</v>
      </c>
      <c r="H160" s="67">
        <v>1</v>
      </c>
      <c r="I160" s="64">
        <v>106.2</v>
      </c>
      <c r="J160" s="65">
        <f t="shared" si="3"/>
        <v>106.2</v>
      </c>
      <c r="K160"/>
      <c r="L160" s="40"/>
      <c r="M160" s="40"/>
      <c r="N160" s="40"/>
      <c r="O160" s="40"/>
      <c r="P160" s="40"/>
      <c r="Q160" s="40"/>
      <c r="R160" s="40"/>
      <c r="S160"/>
      <c r="T160"/>
      <c r="U160"/>
      <c r="V160"/>
      <c r="W160"/>
      <c r="X160"/>
      <c r="Y160"/>
      <c r="Z160"/>
      <c r="AA160"/>
      <c r="AB160"/>
      <c r="AC160"/>
    </row>
    <row r="161" spans="1:29" s="3" customFormat="1" ht="15" customHeight="1" x14ac:dyDescent="0.2">
      <c r="A161" s="81">
        <v>149</v>
      </c>
      <c r="B161" s="15">
        <v>45308</v>
      </c>
      <c r="C161" s="81" t="s">
        <v>23</v>
      </c>
      <c r="D161" s="78" t="s">
        <v>8</v>
      </c>
      <c r="E161" s="116" t="s">
        <v>262</v>
      </c>
      <c r="F161" s="94" t="s">
        <v>263</v>
      </c>
      <c r="G161" s="130" t="s">
        <v>9</v>
      </c>
      <c r="H161" s="125">
        <v>17</v>
      </c>
      <c r="I161" s="64">
        <v>81.59</v>
      </c>
      <c r="J161" s="65">
        <f t="shared" si="3"/>
        <v>1387.03</v>
      </c>
      <c r="K161"/>
      <c r="L161" s="40"/>
      <c r="M161" s="40"/>
      <c r="N161" s="40"/>
      <c r="O161" s="40"/>
      <c r="P161" s="40"/>
      <c r="Q161" s="40"/>
      <c r="R161" s="40"/>
      <c r="S161"/>
      <c r="T161"/>
      <c r="U161"/>
      <c r="V161"/>
      <c r="W161"/>
      <c r="X161"/>
      <c r="Y161"/>
      <c r="Z161"/>
      <c r="AA161"/>
      <c r="AB161"/>
      <c r="AC161"/>
    </row>
    <row r="162" spans="1:29" s="3" customFormat="1" ht="15" customHeight="1" x14ac:dyDescent="0.2">
      <c r="A162" s="10">
        <v>150</v>
      </c>
      <c r="B162" s="15">
        <v>45308</v>
      </c>
      <c r="C162" s="81" t="s">
        <v>23</v>
      </c>
      <c r="D162" s="78" t="s">
        <v>8</v>
      </c>
      <c r="E162" s="116" t="s">
        <v>266</v>
      </c>
      <c r="F162" s="94" t="s">
        <v>267</v>
      </c>
      <c r="G162" s="130" t="s">
        <v>9</v>
      </c>
      <c r="H162" s="125">
        <v>30</v>
      </c>
      <c r="I162" s="64">
        <v>102.68</v>
      </c>
      <c r="J162" s="65">
        <f t="shared" si="3"/>
        <v>3080.4</v>
      </c>
      <c r="K162"/>
      <c r="L162" s="40"/>
      <c r="M162" s="40"/>
      <c r="N162" s="40"/>
      <c r="O162" s="40"/>
      <c r="P162" s="40"/>
      <c r="Q162" s="40"/>
      <c r="R162" s="40"/>
      <c r="S162"/>
      <c r="T162"/>
      <c r="U162"/>
      <c r="V162"/>
      <c r="W162"/>
      <c r="X162"/>
      <c r="Y162"/>
      <c r="Z162"/>
      <c r="AA162"/>
      <c r="AB162"/>
      <c r="AC162"/>
    </row>
    <row r="163" spans="1:29" s="3" customFormat="1" ht="15" customHeight="1" x14ac:dyDescent="0.2">
      <c r="A163" s="81">
        <v>151</v>
      </c>
      <c r="B163" s="15">
        <v>45308</v>
      </c>
      <c r="C163" s="81" t="s">
        <v>23</v>
      </c>
      <c r="D163" s="78" t="s">
        <v>8</v>
      </c>
      <c r="E163" s="116" t="s">
        <v>264</v>
      </c>
      <c r="F163" s="94" t="s">
        <v>265</v>
      </c>
      <c r="G163" s="130" t="s">
        <v>9</v>
      </c>
      <c r="H163" s="125">
        <v>6</v>
      </c>
      <c r="I163" s="64">
        <v>46.8</v>
      </c>
      <c r="J163" s="65">
        <f t="shared" si="3"/>
        <v>280.79999999999995</v>
      </c>
      <c r="K163"/>
      <c r="L163" s="40"/>
      <c r="M163" s="40"/>
      <c r="N163" s="40"/>
      <c r="O163" s="40"/>
      <c r="P163" s="40"/>
      <c r="Q163" s="40"/>
      <c r="R163" s="40"/>
      <c r="S163"/>
      <c r="T163"/>
      <c r="U163"/>
      <c r="V163"/>
      <c r="W163"/>
      <c r="X163"/>
      <c r="Y163"/>
      <c r="Z163"/>
      <c r="AA163"/>
      <c r="AB163"/>
      <c r="AC163"/>
    </row>
    <row r="164" spans="1:29" s="72" customFormat="1" ht="15" customHeight="1" x14ac:dyDescent="0.2">
      <c r="A164" s="81">
        <v>153</v>
      </c>
      <c r="B164" s="77">
        <v>44726</v>
      </c>
      <c r="C164" s="81" t="s">
        <v>23</v>
      </c>
      <c r="D164" s="78" t="s">
        <v>8</v>
      </c>
      <c r="E164" s="83" t="s">
        <v>139</v>
      </c>
      <c r="F164" s="94" t="s">
        <v>136</v>
      </c>
      <c r="G164" s="82" t="s">
        <v>9</v>
      </c>
      <c r="H164" s="123">
        <v>38</v>
      </c>
      <c r="I164" s="80">
        <v>3693.87</v>
      </c>
      <c r="J164" s="79">
        <f t="shared" si="3"/>
        <v>140367.06</v>
      </c>
      <c r="K164" s="23"/>
      <c r="L164" s="71"/>
      <c r="M164" s="71"/>
      <c r="N164" s="71"/>
      <c r="O164" s="71"/>
      <c r="P164" s="71"/>
      <c r="Q164" s="71"/>
      <c r="R164" s="71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</row>
    <row r="165" spans="1:29" s="3" customFormat="1" ht="15" customHeight="1" x14ac:dyDescent="0.2">
      <c r="A165" s="10">
        <v>154</v>
      </c>
      <c r="B165" s="15">
        <v>45853</v>
      </c>
      <c r="C165" s="81" t="s">
        <v>29</v>
      </c>
      <c r="D165" s="78" t="s">
        <v>30</v>
      </c>
      <c r="E165" s="116" t="s">
        <v>650</v>
      </c>
      <c r="F165" s="76" t="s">
        <v>651</v>
      </c>
      <c r="G165" s="130" t="s">
        <v>9</v>
      </c>
      <c r="H165" s="67">
        <v>1</v>
      </c>
      <c r="I165" s="64">
        <v>1475</v>
      </c>
      <c r="J165" s="65">
        <f t="shared" si="3"/>
        <v>1475</v>
      </c>
      <c r="K165"/>
      <c r="L165" s="40"/>
      <c r="M165" s="40"/>
      <c r="N165" s="40"/>
      <c r="O165" s="40"/>
      <c r="P165" s="40"/>
      <c r="Q165" s="40"/>
      <c r="R165" s="40"/>
      <c r="S165"/>
      <c r="T165"/>
      <c r="U165"/>
      <c r="V165"/>
      <c r="W165"/>
      <c r="X165"/>
      <c r="Y165"/>
      <c r="Z165"/>
      <c r="AA165"/>
      <c r="AB165"/>
      <c r="AC165"/>
    </row>
    <row r="166" spans="1:29" s="3" customFormat="1" ht="15" customHeight="1" x14ac:dyDescent="0.2">
      <c r="A166" s="81">
        <v>155</v>
      </c>
      <c r="B166" s="15">
        <v>45853</v>
      </c>
      <c r="C166" s="81" t="s">
        <v>29</v>
      </c>
      <c r="D166" s="78" t="s">
        <v>30</v>
      </c>
      <c r="E166" s="116" t="s">
        <v>652</v>
      </c>
      <c r="F166" s="76" t="s">
        <v>653</v>
      </c>
      <c r="G166" s="130" t="s">
        <v>9</v>
      </c>
      <c r="H166" s="67">
        <v>7</v>
      </c>
      <c r="I166" s="64">
        <v>1475</v>
      </c>
      <c r="J166" s="65">
        <f t="shared" si="3"/>
        <v>10325</v>
      </c>
      <c r="K166"/>
      <c r="L166" s="40"/>
      <c r="M166" s="40"/>
      <c r="N166" s="40"/>
      <c r="O166" s="40"/>
      <c r="P166" s="40"/>
      <c r="Q166" s="40"/>
      <c r="R166" s="40"/>
      <c r="S166"/>
      <c r="T166"/>
      <c r="U166"/>
      <c r="V166"/>
      <c r="W166"/>
      <c r="X166"/>
      <c r="Y166"/>
      <c r="Z166"/>
      <c r="AA166"/>
      <c r="AB166"/>
      <c r="AC166"/>
    </row>
    <row r="167" spans="1:29" s="3" customFormat="1" ht="15" customHeight="1" x14ac:dyDescent="0.2">
      <c r="A167" s="10">
        <v>156</v>
      </c>
      <c r="B167" s="15">
        <v>44518</v>
      </c>
      <c r="C167" s="81" t="s">
        <v>7</v>
      </c>
      <c r="D167" s="78" t="s">
        <v>8</v>
      </c>
      <c r="E167" s="116" t="s">
        <v>112</v>
      </c>
      <c r="F167" s="90" t="s">
        <v>101</v>
      </c>
      <c r="G167" s="130" t="s">
        <v>9</v>
      </c>
      <c r="H167" s="67">
        <v>2</v>
      </c>
      <c r="I167" s="64">
        <v>841.01</v>
      </c>
      <c r="J167" s="65">
        <f t="shared" si="3"/>
        <v>1682.02</v>
      </c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</row>
    <row r="168" spans="1:29" s="3" customFormat="1" ht="15" customHeight="1" x14ac:dyDescent="0.2">
      <c r="A168" s="81">
        <v>157</v>
      </c>
      <c r="B168" s="15">
        <v>44518</v>
      </c>
      <c r="C168" s="81" t="s">
        <v>7</v>
      </c>
      <c r="D168" s="78" t="s">
        <v>116</v>
      </c>
      <c r="E168" s="116" t="s">
        <v>106</v>
      </c>
      <c r="F168" s="97" t="s">
        <v>95</v>
      </c>
      <c r="G168" s="130" t="s">
        <v>9</v>
      </c>
      <c r="H168" s="67">
        <v>16</v>
      </c>
      <c r="I168" s="64">
        <v>218.3</v>
      </c>
      <c r="J168" s="65">
        <f t="shared" si="3"/>
        <v>3492.8</v>
      </c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</row>
    <row r="169" spans="1:29" s="3" customFormat="1" ht="15" customHeight="1" x14ac:dyDescent="0.2">
      <c r="A169" s="10">
        <v>158</v>
      </c>
      <c r="B169" s="15">
        <v>44518</v>
      </c>
      <c r="C169" s="81" t="s">
        <v>7</v>
      </c>
      <c r="D169" s="78" t="s">
        <v>116</v>
      </c>
      <c r="E169" s="116" t="s">
        <v>108</v>
      </c>
      <c r="F169" s="90" t="s">
        <v>97</v>
      </c>
      <c r="G169" s="130" t="s">
        <v>9</v>
      </c>
      <c r="H169" s="67">
        <v>3</v>
      </c>
      <c r="I169" s="64">
        <v>278.04000000000002</v>
      </c>
      <c r="J169" s="65">
        <f t="shared" si="3"/>
        <v>834.12000000000012</v>
      </c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</row>
    <row r="170" spans="1:29" s="3" customFormat="1" ht="15" customHeight="1" x14ac:dyDescent="0.2">
      <c r="A170" s="10">
        <v>160</v>
      </c>
      <c r="B170" s="15">
        <v>45308</v>
      </c>
      <c r="C170" s="81" t="s">
        <v>23</v>
      </c>
      <c r="D170" s="78" t="s">
        <v>8</v>
      </c>
      <c r="E170" s="116" t="s">
        <v>260</v>
      </c>
      <c r="F170" s="94" t="s">
        <v>261</v>
      </c>
      <c r="G170" s="130" t="s">
        <v>9</v>
      </c>
      <c r="H170" s="125">
        <v>32</v>
      </c>
      <c r="I170" s="64">
        <v>222.43</v>
      </c>
      <c r="J170" s="65">
        <f t="shared" si="3"/>
        <v>7117.76</v>
      </c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</row>
    <row r="171" spans="1:29" s="3" customFormat="1" ht="15" customHeight="1" x14ac:dyDescent="0.2">
      <c r="A171" s="81">
        <v>161</v>
      </c>
      <c r="B171" s="15">
        <v>46001</v>
      </c>
      <c r="C171" s="81" t="s">
        <v>29</v>
      </c>
      <c r="D171" s="78" t="s">
        <v>130</v>
      </c>
      <c r="E171" s="116" t="s">
        <v>591</v>
      </c>
      <c r="F171" s="76" t="s">
        <v>592</v>
      </c>
      <c r="G171" s="130" t="s">
        <v>9</v>
      </c>
      <c r="H171" s="67">
        <v>2</v>
      </c>
      <c r="I171" s="64">
        <v>1902.95</v>
      </c>
      <c r="J171" s="65">
        <f t="shared" si="3"/>
        <v>3805.9</v>
      </c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</row>
    <row r="172" spans="1:29" s="3" customFormat="1" ht="15" customHeight="1" x14ac:dyDescent="0.2">
      <c r="A172" s="10">
        <v>162</v>
      </c>
      <c r="B172" s="15">
        <v>45308</v>
      </c>
      <c r="C172" s="81" t="s">
        <v>26</v>
      </c>
      <c r="D172" s="78" t="s">
        <v>223</v>
      </c>
      <c r="E172" s="116" t="s">
        <v>277</v>
      </c>
      <c r="F172" s="94" t="s">
        <v>278</v>
      </c>
      <c r="G172" s="130" t="s">
        <v>9</v>
      </c>
      <c r="H172" s="125">
        <v>1</v>
      </c>
      <c r="I172" s="64">
        <v>3600</v>
      </c>
      <c r="J172" s="65">
        <f t="shared" si="3"/>
        <v>3600</v>
      </c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</row>
    <row r="173" spans="1:29" s="3" customFormat="1" ht="15" customHeight="1" x14ac:dyDescent="0.2">
      <c r="A173" s="81">
        <v>163</v>
      </c>
      <c r="B173" s="15">
        <v>45308</v>
      </c>
      <c r="C173" s="81" t="s">
        <v>26</v>
      </c>
      <c r="D173" s="78" t="s">
        <v>223</v>
      </c>
      <c r="E173" s="116" t="s">
        <v>227</v>
      </c>
      <c r="F173" s="94" t="s">
        <v>276</v>
      </c>
      <c r="G173" s="130" t="s">
        <v>9</v>
      </c>
      <c r="H173" s="125">
        <v>4</v>
      </c>
      <c r="I173" s="64">
        <v>9120</v>
      </c>
      <c r="J173" s="65">
        <f t="shared" si="3"/>
        <v>36480</v>
      </c>
      <c r="K173"/>
      <c r="L173" s="40"/>
      <c r="M173" s="40"/>
      <c r="N173" s="40"/>
      <c r="O173" s="40"/>
      <c r="P173" s="40"/>
      <c r="Q173" s="40"/>
      <c r="R173" s="40"/>
      <c r="S173"/>
      <c r="T173"/>
      <c r="U173"/>
      <c r="V173"/>
      <c r="W173"/>
      <c r="X173"/>
      <c r="Y173"/>
      <c r="Z173"/>
      <c r="AA173"/>
      <c r="AB173"/>
      <c r="AC173"/>
    </row>
    <row r="174" spans="1:29" s="3" customFormat="1" ht="15" customHeight="1" x14ac:dyDescent="0.2">
      <c r="A174" s="10">
        <v>164</v>
      </c>
      <c r="B174" s="15">
        <v>45308</v>
      </c>
      <c r="C174" s="81" t="s">
        <v>26</v>
      </c>
      <c r="D174" s="78" t="s">
        <v>223</v>
      </c>
      <c r="E174" s="116" t="s">
        <v>274</v>
      </c>
      <c r="F174" s="94" t="s">
        <v>275</v>
      </c>
      <c r="G174" s="130" t="s">
        <v>9</v>
      </c>
      <c r="H174" s="125">
        <v>1</v>
      </c>
      <c r="I174" s="64">
        <v>5940</v>
      </c>
      <c r="J174" s="65">
        <f t="shared" si="3"/>
        <v>5940</v>
      </c>
      <c r="K174"/>
      <c r="L174" s="40"/>
      <c r="M174" s="40"/>
      <c r="N174" s="40"/>
      <c r="O174" s="40"/>
      <c r="P174" s="40"/>
      <c r="Q174" s="40"/>
      <c r="R174" s="40"/>
      <c r="S174"/>
      <c r="T174"/>
      <c r="U174"/>
      <c r="V174"/>
      <c r="W174"/>
      <c r="X174"/>
      <c r="Y174"/>
      <c r="Z174"/>
      <c r="AA174"/>
      <c r="AB174"/>
      <c r="AC174"/>
    </row>
    <row r="175" spans="1:29" s="3" customFormat="1" ht="15" customHeight="1" x14ac:dyDescent="0.2">
      <c r="A175" s="81">
        <v>165</v>
      </c>
      <c r="B175" s="15">
        <v>45308</v>
      </c>
      <c r="C175" s="81" t="s">
        <v>26</v>
      </c>
      <c r="D175" s="78" t="s">
        <v>223</v>
      </c>
      <c r="E175" s="116" t="s">
        <v>272</v>
      </c>
      <c r="F175" s="94" t="s">
        <v>273</v>
      </c>
      <c r="G175" s="130" t="s">
        <v>9</v>
      </c>
      <c r="H175" s="125">
        <v>4</v>
      </c>
      <c r="I175" s="64">
        <v>11160</v>
      </c>
      <c r="J175" s="65">
        <f t="shared" si="3"/>
        <v>44640</v>
      </c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</row>
    <row r="176" spans="1:29" s="3" customFormat="1" ht="15" customHeight="1" x14ac:dyDescent="0.2">
      <c r="A176" s="10">
        <v>166</v>
      </c>
      <c r="B176" s="15">
        <v>46001</v>
      </c>
      <c r="C176" s="81" t="s">
        <v>21</v>
      </c>
      <c r="D176" s="78" t="s">
        <v>116</v>
      </c>
      <c r="E176" s="116" t="s">
        <v>595</v>
      </c>
      <c r="F176" s="76" t="s">
        <v>596</v>
      </c>
      <c r="G176" s="130" t="s">
        <v>9</v>
      </c>
      <c r="H176" s="125">
        <v>2</v>
      </c>
      <c r="I176" s="64">
        <v>1677.17</v>
      </c>
      <c r="J176" s="65">
        <f t="shared" si="3"/>
        <v>3354.34</v>
      </c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</row>
    <row r="177" spans="1:29" s="3" customFormat="1" ht="15" customHeight="1" x14ac:dyDescent="0.2">
      <c r="A177" s="81">
        <v>167</v>
      </c>
      <c r="B177" s="15">
        <v>46001</v>
      </c>
      <c r="C177" s="81" t="s">
        <v>26</v>
      </c>
      <c r="D177" s="78" t="s">
        <v>223</v>
      </c>
      <c r="E177" s="116" t="s">
        <v>573</v>
      </c>
      <c r="F177" s="76" t="s">
        <v>574</v>
      </c>
      <c r="G177" s="130" t="s">
        <v>9</v>
      </c>
      <c r="H177" s="125">
        <v>2500</v>
      </c>
      <c r="I177" s="64">
        <v>1</v>
      </c>
      <c r="J177" s="65">
        <f t="shared" si="3"/>
        <v>2500</v>
      </c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</row>
    <row r="178" spans="1:29" s="3" customFormat="1" ht="15" customHeight="1" x14ac:dyDescent="0.2">
      <c r="A178" s="10">
        <v>168</v>
      </c>
      <c r="B178" s="15">
        <v>46001</v>
      </c>
      <c r="C178" s="81" t="s">
        <v>26</v>
      </c>
      <c r="D178" s="78" t="s">
        <v>223</v>
      </c>
      <c r="E178" s="116" t="s">
        <v>575</v>
      </c>
      <c r="F178" s="76" t="s">
        <v>576</v>
      </c>
      <c r="G178" s="130" t="s">
        <v>9</v>
      </c>
      <c r="H178" s="125">
        <v>2000</v>
      </c>
      <c r="I178" s="64">
        <v>1</v>
      </c>
      <c r="J178" s="65">
        <f t="shared" si="3"/>
        <v>2000</v>
      </c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</row>
    <row r="179" spans="1:29" s="3" customFormat="1" ht="15" customHeight="1" x14ac:dyDescent="0.2">
      <c r="A179" s="81">
        <v>169</v>
      </c>
      <c r="B179" s="15">
        <v>46001</v>
      </c>
      <c r="C179" s="81" t="s">
        <v>26</v>
      </c>
      <c r="D179" s="78" t="s">
        <v>223</v>
      </c>
      <c r="E179" s="116" t="s">
        <v>569</v>
      </c>
      <c r="F179" s="76" t="s">
        <v>577</v>
      </c>
      <c r="G179" s="130" t="s">
        <v>9</v>
      </c>
      <c r="H179" s="125">
        <v>203</v>
      </c>
      <c r="I179" s="64">
        <v>25.8</v>
      </c>
      <c r="J179" s="65">
        <f t="shared" si="3"/>
        <v>5237.4000000000005</v>
      </c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</row>
    <row r="180" spans="1:29" s="3" customFormat="1" ht="15" customHeight="1" x14ac:dyDescent="0.2">
      <c r="A180" s="10">
        <v>170</v>
      </c>
      <c r="B180" s="15">
        <v>45117</v>
      </c>
      <c r="C180" s="81" t="s">
        <v>23</v>
      </c>
      <c r="D180" s="78" t="s">
        <v>8</v>
      </c>
      <c r="E180" s="116" t="s">
        <v>214</v>
      </c>
      <c r="F180" s="92" t="s">
        <v>211</v>
      </c>
      <c r="G180" s="130" t="s">
        <v>9</v>
      </c>
      <c r="H180" s="67">
        <v>103</v>
      </c>
      <c r="I180" s="64">
        <v>75.52</v>
      </c>
      <c r="J180" s="65">
        <f t="shared" si="3"/>
        <v>7778.5599999999995</v>
      </c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</row>
    <row r="181" spans="1:29" s="3" customFormat="1" ht="15" customHeight="1" x14ac:dyDescent="0.2">
      <c r="A181" s="81">
        <v>171</v>
      </c>
      <c r="B181" s="15">
        <v>46000</v>
      </c>
      <c r="C181" s="81" t="s">
        <v>40</v>
      </c>
      <c r="D181" s="78" t="s">
        <v>8</v>
      </c>
      <c r="E181" s="116" t="s">
        <v>587</v>
      </c>
      <c r="F181" s="76" t="s">
        <v>588</v>
      </c>
      <c r="G181" s="130" t="s">
        <v>9</v>
      </c>
      <c r="H181" s="67">
        <v>17</v>
      </c>
      <c r="I181" s="64">
        <v>35.119999999999997</v>
      </c>
      <c r="J181" s="65">
        <f t="shared" si="3"/>
        <v>597.04</v>
      </c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</row>
    <row r="182" spans="1:29" s="3" customFormat="1" ht="15" customHeight="1" x14ac:dyDescent="0.2">
      <c r="A182" s="10">
        <v>172</v>
      </c>
      <c r="B182" s="15">
        <v>45308</v>
      </c>
      <c r="C182" s="81" t="s">
        <v>23</v>
      </c>
      <c r="D182" s="78" t="s">
        <v>8</v>
      </c>
      <c r="E182" s="116" t="s">
        <v>245</v>
      </c>
      <c r="F182" s="94" t="s">
        <v>246</v>
      </c>
      <c r="G182" s="130" t="s">
        <v>9</v>
      </c>
      <c r="H182" s="125">
        <v>13</v>
      </c>
      <c r="I182" s="64">
        <v>1980</v>
      </c>
      <c r="J182" s="65">
        <f t="shared" si="3"/>
        <v>25740</v>
      </c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</row>
    <row r="183" spans="1:29" s="3" customFormat="1" ht="15" customHeight="1" x14ac:dyDescent="0.2">
      <c r="A183" s="81">
        <v>173</v>
      </c>
      <c r="B183" s="15">
        <v>45308</v>
      </c>
      <c r="C183" s="81" t="s">
        <v>23</v>
      </c>
      <c r="D183" s="78" t="s">
        <v>8</v>
      </c>
      <c r="E183" s="116" t="s">
        <v>256</v>
      </c>
      <c r="F183" s="102" t="s">
        <v>257</v>
      </c>
      <c r="G183" s="130" t="s">
        <v>9</v>
      </c>
      <c r="H183" s="125">
        <v>23</v>
      </c>
      <c r="I183" s="64">
        <v>150</v>
      </c>
      <c r="J183" s="65">
        <f t="shared" si="3"/>
        <v>3450</v>
      </c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</row>
    <row r="184" spans="1:29" s="3" customFormat="1" ht="15" customHeight="1" x14ac:dyDescent="0.2">
      <c r="A184" s="10">
        <v>174</v>
      </c>
      <c r="B184" s="15">
        <v>45967</v>
      </c>
      <c r="C184" s="81" t="s">
        <v>10</v>
      </c>
      <c r="D184" s="78" t="s">
        <v>8</v>
      </c>
      <c r="E184" s="116" t="s">
        <v>531</v>
      </c>
      <c r="F184" s="91" t="s">
        <v>553</v>
      </c>
      <c r="G184" s="130" t="s">
        <v>9</v>
      </c>
      <c r="H184" s="67">
        <v>543</v>
      </c>
      <c r="I184" s="64">
        <v>41.3</v>
      </c>
      <c r="J184" s="65">
        <f t="shared" si="3"/>
        <v>22425.899999999998</v>
      </c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</row>
    <row r="185" spans="1:29" s="3" customFormat="1" ht="15" customHeight="1" x14ac:dyDescent="0.2">
      <c r="A185" s="81">
        <v>175</v>
      </c>
      <c r="B185" s="15">
        <v>44518</v>
      </c>
      <c r="C185" s="81" t="s">
        <v>23</v>
      </c>
      <c r="D185" s="78" t="s">
        <v>8</v>
      </c>
      <c r="E185" s="116" t="s">
        <v>121</v>
      </c>
      <c r="F185" s="92" t="s">
        <v>119</v>
      </c>
      <c r="G185" s="130" t="s">
        <v>9</v>
      </c>
      <c r="H185" s="67">
        <v>2</v>
      </c>
      <c r="I185" s="64">
        <v>222.43</v>
      </c>
      <c r="J185" s="65">
        <f t="shared" si="3"/>
        <v>444.86</v>
      </c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</row>
    <row r="186" spans="1:29" s="3" customFormat="1" ht="15" customHeight="1" x14ac:dyDescent="0.2">
      <c r="A186" s="10">
        <v>176</v>
      </c>
      <c r="B186" s="15">
        <v>44518</v>
      </c>
      <c r="C186" s="81" t="s">
        <v>23</v>
      </c>
      <c r="D186" s="78" t="s">
        <v>8</v>
      </c>
      <c r="E186" s="116" t="s">
        <v>107</v>
      </c>
      <c r="F186" s="90" t="s">
        <v>96</v>
      </c>
      <c r="G186" s="130" t="s">
        <v>9</v>
      </c>
      <c r="H186" s="67">
        <v>33</v>
      </c>
      <c r="I186" s="64">
        <v>450.76</v>
      </c>
      <c r="J186" s="65">
        <f t="shared" si="3"/>
        <v>14875.08</v>
      </c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</row>
    <row r="187" spans="1:29" s="3" customFormat="1" ht="15" customHeight="1" x14ac:dyDescent="0.2">
      <c r="A187" s="81">
        <v>177</v>
      </c>
      <c r="B187" s="15">
        <v>45006</v>
      </c>
      <c r="C187" s="81" t="s">
        <v>21</v>
      </c>
      <c r="D187" s="78" t="s">
        <v>30</v>
      </c>
      <c r="E187" s="116" t="s">
        <v>201</v>
      </c>
      <c r="F187" s="94" t="s">
        <v>198</v>
      </c>
      <c r="G187" s="116" t="s">
        <v>9</v>
      </c>
      <c r="H187" s="67">
        <v>5000</v>
      </c>
      <c r="I187" s="64">
        <v>40.119999999999997</v>
      </c>
      <c r="J187" s="65">
        <f t="shared" si="3"/>
        <v>200600</v>
      </c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</row>
    <row r="188" spans="1:29" s="3" customFormat="1" ht="15" customHeight="1" x14ac:dyDescent="0.2">
      <c r="A188" s="10">
        <v>178</v>
      </c>
      <c r="B188" s="15">
        <v>45006</v>
      </c>
      <c r="C188" s="81" t="s">
        <v>21</v>
      </c>
      <c r="D188" s="78" t="s">
        <v>30</v>
      </c>
      <c r="E188" s="116" t="s">
        <v>199</v>
      </c>
      <c r="F188" s="94" t="s">
        <v>196</v>
      </c>
      <c r="G188" s="116" t="s">
        <v>9</v>
      </c>
      <c r="H188" s="67">
        <v>62</v>
      </c>
      <c r="I188" s="64">
        <v>40.119999999999997</v>
      </c>
      <c r="J188" s="65">
        <f t="shared" si="3"/>
        <v>2487.44</v>
      </c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</row>
    <row r="189" spans="1:29" s="3" customFormat="1" ht="15" customHeight="1" x14ac:dyDescent="0.2">
      <c r="A189" s="81">
        <v>179</v>
      </c>
      <c r="B189" s="15">
        <v>45021</v>
      </c>
      <c r="C189" s="81" t="s">
        <v>21</v>
      </c>
      <c r="D189" s="78" t="s">
        <v>30</v>
      </c>
      <c r="E189" s="116" t="s">
        <v>193</v>
      </c>
      <c r="F189" s="92" t="s">
        <v>187</v>
      </c>
      <c r="G189" s="130" t="s">
        <v>9</v>
      </c>
      <c r="H189" s="67">
        <v>143</v>
      </c>
      <c r="I189" s="64">
        <v>6.65</v>
      </c>
      <c r="J189" s="65">
        <f t="shared" si="3"/>
        <v>950.95</v>
      </c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</row>
    <row r="190" spans="1:29" s="3" customFormat="1" ht="15" customHeight="1" x14ac:dyDescent="0.2">
      <c r="A190" s="10">
        <v>180</v>
      </c>
      <c r="B190" s="15">
        <v>45021</v>
      </c>
      <c r="C190" s="81" t="s">
        <v>21</v>
      </c>
      <c r="D190" s="78" t="s">
        <v>30</v>
      </c>
      <c r="E190" s="116" t="s">
        <v>192</v>
      </c>
      <c r="F190" s="92" t="s">
        <v>186</v>
      </c>
      <c r="G190" s="130" t="s">
        <v>9</v>
      </c>
      <c r="H190" s="67">
        <v>3</v>
      </c>
      <c r="I190" s="64">
        <v>3.66</v>
      </c>
      <c r="J190" s="65">
        <f t="shared" si="3"/>
        <v>10.98</v>
      </c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</row>
    <row r="191" spans="1:29" s="3" customFormat="1" ht="15" customHeight="1" x14ac:dyDescent="0.2">
      <c r="A191" s="81">
        <v>181</v>
      </c>
      <c r="B191" s="15">
        <v>44490</v>
      </c>
      <c r="C191" s="81" t="s">
        <v>21</v>
      </c>
      <c r="D191" s="78" t="s">
        <v>30</v>
      </c>
      <c r="E191" s="116" t="s">
        <v>93</v>
      </c>
      <c r="F191" s="92" t="s">
        <v>89</v>
      </c>
      <c r="G191" s="130" t="s">
        <v>9</v>
      </c>
      <c r="H191" s="67">
        <v>93</v>
      </c>
      <c r="I191" s="64">
        <v>4.72</v>
      </c>
      <c r="J191" s="65">
        <f t="shared" si="3"/>
        <v>438.96</v>
      </c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</row>
    <row r="192" spans="1:29" s="3" customFormat="1" ht="15" customHeight="1" x14ac:dyDescent="0.2">
      <c r="A192" s="10">
        <v>182</v>
      </c>
      <c r="B192" s="15">
        <v>45932</v>
      </c>
      <c r="C192" s="81" t="s">
        <v>23</v>
      </c>
      <c r="D192" s="78" t="s">
        <v>8</v>
      </c>
      <c r="E192" s="116" t="s">
        <v>513</v>
      </c>
      <c r="F192" s="93" t="s">
        <v>514</v>
      </c>
      <c r="G192" s="130" t="s">
        <v>9</v>
      </c>
      <c r="H192" s="67">
        <v>870</v>
      </c>
      <c r="I192" s="64">
        <v>90.86</v>
      </c>
      <c r="J192" s="65">
        <f t="shared" si="3"/>
        <v>79048.2</v>
      </c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</row>
    <row r="193" spans="1:29" s="3" customFormat="1" ht="15" customHeight="1" x14ac:dyDescent="0.2">
      <c r="A193" s="81">
        <v>183</v>
      </c>
      <c r="B193" s="15">
        <v>45932</v>
      </c>
      <c r="C193" s="81" t="s">
        <v>26</v>
      </c>
      <c r="D193" s="78" t="s">
        <v>223</v>
      </c>
      <c r="E193" s="116" t="s">
        <v>503</v>
      </c>
      <c r="F193" s="90" t="s">
        <v>504</v>
      </c>
      <c r="G193" s="130" t="s">
        <v>9</v>
      </c>
      <c r="H193" s="67">
        <v>5</v>
      </c>
      <c r="I193" s="64">
        <v>3.65</v>
      </c>
      <c r="J193" s="65">
        <f t="shared" si="3"/>
        <v>18.25</v>
      </c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</row>
    <row r="194" spans="1:29" s="3" customFormat="1" ht="15" customHeight="1" x14ac:dyDescent="0.2">
      <c r="A194" s="10">
        <v>184</v>
      </c>
      <c r="B194" s="15">
        <v>45166</v>
      </c>
      <c r="C194" s="81" t="s">
        <v>23</v>
      </c>
      <c r="D194" s="78" t="s">
        <v>8</v>
      </c>
      <c r="E194" s="116" t="s">
        <v>225</v>
      </c>
      <c r="F194" s="92" t="s">
        <v>224</v>
      </c>
      <c r="G194" s="130" t="s">
        <v>9</v>
      </c>
      <c r="H194" s="67">
        <v>30</v>
      </c>
      <c r="I194" s="64">
        <v>153.4</v>
      </c>
      <c r="J194" s="65">
        <f t="shared" si="3"/>
        <v>4602</v>
      </c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</row>
    <row r="195" spans="1:29" s="3" customFormat="1" ht="15" customHeight="1" x14ac:dyDescent="0.2">
      <c r="A195" s="81">
        <v>185</v>
      </c>
      <c r="B195" s="15">
        <v>46001</v>
      </c>
      <c r="C195" s="81" t="s">
        <v>7</v>
      </c>
      <c r="D195" s="78" t="s">
        <v>71</v>
      </c>
      <c r="E195" s="116" t="s">
        <v>607</v>
      </c>
      <c r="F195" s="92" t="s">
        <v>608</v>
      </c>
      <c r="G195" s="130" t="s">
        <v>9</v>
      </c>
      <c r="H195" s="67">
        <v>12</v>
      </c>
      <c r="I195" s="64">
        <v>352.2</v>
      </c>
      <c r="J195" s="65">
        <f t="shared" si="3"/>
        <v>4226.3999999999996</v>
      </c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</row>
    <row r="196" spans="1:29" s="3" customFormat="1" ht="15" customHeight="1" x14ac:dyDescent="0.2">
      <c r="A196" s="10">
        <v>186</v>
      </c>
      <c r="B196" s="15">
        <v>45271</v>
      </c>
      <c r="C196" s="81" t="s">
        <v>40</v>
      </c>
      <c r="D196" s="78" t="s">
        <v>8</v>
      </c>
      <c r="E196" s="116" t="s">
        <v>327</v>
      </c>
      <c r="F196" s="92" t="s">
        <v>328</v>
      </c>
      <c r="G196" s="130" t="s">
        <v>9</v>
      </c>
      <c r="H196" s="67">
        <v>10</v>
      </c>
      <c r="I196" s="64">
        <v>286.95</v>
      </c>
      <c r="J196" s="65">
        <f t="shared" si="3"/>
        <v>2869.5</v>
      </c>
      <c r="K196"/>
      <c r="L196" s="40"/>
      <c r="M196" s="40"/>
      <c r="N196" s="40"/>
      <c r="O196" s="40"/>
      <c r="P196" s="40"/>
      <c r="Q196" s="40"/>
      <c r="R196" s="40"/>
      <c r="S196"/>
      <c r="T196"/>
      <c r="U196"/>
      <c r="V196"/>
      <c r="W196"/>
      <c r="X196"/>
      <c r="Y196"/>
      <c r="Z196"/>
      <c r="AA196"/>
      <c r="AB196"/>
      <c r="AC196"/>
    </row>
    <row r="197" spans="1:29" s="3" customFormat="1" ht="15" customHeight="1" x14ac:dyDescent="0.2">
      <c r="A197" s="81">
        <v>187</v>
      </c>
      <c r="B197" s="15">
        <v>46002</v>
      </c>
      <c r="C197" s="81" t="s">
        <v>40</v>
      </c>
      <c r="D197" s="78" t="s">
        <v>8</v>
      </c>
      <c r="E197" s="116" t="s">
        <v>543</v>
      </c>
      <c r="F197" s="92" t="s">
        <v>544</v>
      </c>
      <c r="G197" s="130" t="s">
        <v>9</v>
      </c>
      <c r="H197" s="67">
        <v>44</v>
      </c>
      <c r="I197" s="64">
        <v>55.99</v>
      </c>
      <c r="J197" s="65">
        <f t="shared" si="3"/>
        <v>2463.56</v>
      </c>
      <c r="K197"/>
      <c r="L197" s="40"/>
      <c r="M197" s="40"/>
      <c r="N197" s="40"/>
      <c r="O197" s="40"/>
      <c r="P197" s="40"/>
      <c r="Q197" s="40"/>
      <c r="R197" s="40"/>
      <c r="S197"/>
      <c r="T197"/>
      <c r="U197"/>
      <c r="V197"/>
      <c r="W197"/>
      <c r="X197"/>
      <c r="Y197"/>
      <c r="Z197"/>
      <c r="AA197"/>
      <c r="AB197"/>
      <c r="AC197"/>
    </row>
    <row r="198" spans="1:29" s="3" customFormat="1" ht="15" customHeight="1" x14ac:dyDescent="0.2">
      <c r="A198" s="10">
        <v>188</v>
      </c>
      <c r="B198" s="15">
        <v>45729</v>
      </c>
      <c r="C198" s="81" t="s">
        <v>40</v>
      </c>
      <c r="D198" s="78" t="s">
        <v>8</v>
      </c>
      <c r="E198" s="116" t="s">
        <v>432</v>
      </c>
      <c r="F198" s="76" t="s">
        <v>433</v>
      </c>
      <c r="G198" s="130" t="s">
        <v>9</v>
      </c>
      <c r="H198" s="67">
        <v>20</v>
      </c>
      <c r="I198" s="64">
        <v>165.2</v>
      </c>
      <c r="J198" s="65">
        <f t="shared" si="3"/>
        <v>3304</v>
      </c>
      <c r="K198"/>
      <c r="L198" s="40"/>
      <c r="M198" s="40"/>
      <c r="N198" s="40"/>
      <c r="O198" s="40"/>
      <c r="P198" s="40"/>
      <c r="Q198" s="40"/>
      <c r="R198" s="40"/>
      <c r="S198"/>
      <c r="T198"/>
      <c r="U198"/>
      <c r="V198"/>
      <c r="W198"/>
      <c r="X198"/>
      <c r="Y198"/>
      <c r="Z198"/>
      <c r="AA198"/>
      <c r="AB198"/>
      <c r="AC198"/>
    </row>
    <row r="199" spans="1:29" s="3" customFormat="1" ht="15" customHeight="1" x14ac:dyDescent="0.2">
      <c r="A199" s="81">
        <v>189</v>
      </c>
      <c r="B199" s="15">
        <v>45729</v>
      </c>
      <c r="C199" s="81" t="s">
        <v>40</v>
      </c>
      <c r="D199" s="78" t="s">
        <v>8</v>
      </c>
      <c r="E199" s="116" t="s">
        <v>431</v>
      </c>
      <c r="F199" s="76" t="s">
        <v>496</v>
      </c>
      <c r="G199" s="130" t="s">
        <v>9</v>
      </c>
      <c r="H199" s="67">
        <v>113</v>
      </c>
      <c r="I199" s="64">
        <v>82.7</v>
      </c>
      <c r="J199" s="65">
        <f t="shared" si="3"/>
        <v>9345.1</v>
      </c>
      <c r="K199"/>
      <c r="L199" s="40"/>
      <c r="M199" s="40"/>
      <c r="N199" s="40"/>
      <c r="O199" s="40"/>
      <c r="P199" s="40"/>
      <c r="Q199" s="40"/>
      <c r="R199" s="40"/>
      <c r="S199"/>
      <c r="T199"/>
      <c r="U199"/>
      <c r="V199"/>
      <c r="W199"/>
      <c r="X199"/>
      <c r="Y199"/>
      <c r="Z199"/>
      <c r="AA199"/>
      <c r="AB199"/>
      <c r="AC199"/>
    </row>
    <row r="200" spans="1:29" s="3" customFormat="1" ht="15" customHeight="1" x14ac:dyDescent="0.2">
      <c r="A200" s="10">
        <v>190</v>
      </c>
      <c r="B200" s="15">
        <v>42480</v>
      </c>
      <c r="C200" s="81" t="s">
        <v>21</v>
      </c>
      <c r="D200" s="78" t="s">
        <v>8</v>
      </c>
      <c r="E200" s="116" t="s">
        <v>59</v>
      </c>
      <c r="F200" s="90" t="s">
        <v>60</v>
      </c>
      <c r="G200" s="130" t="s">
        <v>61</v>
      </c>
      <c r="H200" s="67">
        <v>162</v>
      </c>
      <c r="I200" s="64">
        <v>173.17</v>
      </c>
      <c r="J200" s="65">
        <f t="shared" si="3"/>
        <v>28053.539999999997</v>
      </c>
      <c r="K200"/>
      <c r="L200" s="40"/>
      <c r="M200" s="40"/>
      <c r="N200" s="40"/>
      <c r="O200" s="40"/>
      <c r="P200" s="40"/>
      <c r="Q200" s="40"/>
      <c r="R200" s="40"/>
      <c r="S200"/>
      <c r="T200"/>
      <c r="U200"/>
      <c r="V200"/>
      <c r="W200"/>
      <c r="X200"/>
      <c r="Y200"/>
      <c r="Z200"/>
      <c r="AA200"/>
      <c r="AB200"/>
      <c r="AC200"/>
    </row>
    <row r="201" spans="1:29" s="3" customFormat="1" ht="15" customHeight="1" x14ac:dyDescent="0.2">
      <c r="A201" s="81">
        <v>191</v>
      </c>
      <c r="B201" s="15">
        <v>42480</v>
      </c>
      <c r="C201" s="81" t="s">
        <v>21</v>
      </c>
      <c r="D201" s="78" t="s">
        <v>8</v>
      </c>
      <c r="E201" s="116" t="s">
        <v>62</v>
      </c>
      <c r="F201" s="90" t="s">
        <v>63</v>
      </c>
      <c r="G201" s="130" t="s">
        <v>61</v>
      </c>
      <c r="H201" s="67">
        <v>180</v>
      </c>
      <c r="I201" s="64">
        <v>1</v>
      </c>
      <c r="J201" s="65">
        <f t="shared" si="3"/>
        <v>180</v>
      </c>
      <c r="K201"/>
      <c r="L201" s="40"/>
      <c r="M201" s="40"/>
      <c r="N201" s="40"/>
      <c r="O201" s="40"/>
      <c r="P201" s="40"/>
      <c r="Q201" s="40"/>
      <c r="R201" s="40"/>
      <c r="S201"/>
      <c r="T201"/>
      <c r="U201"/>
      <c r="V201"/>
      <c r="W201"/>
      <c r="X201"/>
      <c r="Y201"/>
      <c r="Z201"/>
      <c r="AA201"/>
      <c r="AB201"/>
      <c r="AC201"/>
    </row>
    <row r="202" spans="1:29" s="3" customFormat="1" ht="15" customHeight="1" x14ac:dyDescent="0.2">
      <c r="A202" s="10">
        <v>192</v>
      </c>
      <c r="B202" s="15">
        <v>45736</v>
      </c>
      <c r="C202" s="81" t="s">
        <v>40</v>
      </c>
      <c r="D202" s="78" t="s">
        <v>8</v>
      </c>
      <c r="E202" s="116" t="s">
        <v>420</v>
      </c>
      <c r="F202" s="92" t="s">
        <v>459</v>
      </c>
      <c r="G202" s="130" t="s">
        <v>9</v>
      </c>
      <c r="H202" s="67">
        <v>1933</v>
      </c>
      <c r="I202" s="64">
        <v>33.82</v>
      </c>
      <c r="J202" s="65">
        <f t="shared" si="3"/>
        <v>65374.06</v>
      </c>
      <c r="K202"/>
      <c r="L202" s="40"/>
      <c r="M202" s="40"/>
      <c r="N202" s="40"/>
      <c r="O202" s="40"/>
      <c r="P202" s="40"/>
      <c r="Q202" s="40"/>
      <c r="R202" s="40"/>
      <c r="S202"/>
      <c r="T202"/>
      <c r="U202"/>
      <c r="V202"/>
      <c r="W202"/>
      <c r="X202"/>
      <c r="Y202"/>
      <c r="Z202"/>
      <c r="AA202"/>
      <c r="AB202"/>
      <c r="AC202"/>
    </row>
    <row r="203" spans="1:29" s="3" customFormat="1" ht="15" customHeight="1" x14ac:dyDescent="0.2">
      <c r="A203" s="81">
        <v>193</v>
      </c>
      <c r="B203" s="15">
        <v>45736</v>
      </c>
      <c r="C203" s="81" t="s">
        <v>40</v>
      </c>
      <c r="D203" s="78" t="s">
        <v>8</v>
      </c>
      <c r="E203" s="116" t="s">
        <v>677</v>
      </c>
      <c r="F203" s="92" t="s">
        <v>678</v>
      </c>
      <c r="G203" s="130" t="s">
        <v>9</v>
      </c>
      <c r="H203" s="67">
        <v>2495</v>
      </c>
      <c r="I203" s="64">
        <v>165.2</v>
      </c>
      <c r="J203" s="65">
        <f t="shared" ref="J203:J265" si="4">H203*I203</f>
        <v>412174</v>
      </c>
      <c r="K203"/>
      <c r="L203" s="40"/>
      <c r="M203" s="40"/>
      <c r="N203" s="40"/>
      <c r="O203" s="40"/>
      <c r="P203" s="40"/>
      <c r="Q203" s="40"/>
      <c r="R203" s="40"/>
      <c r="S203"/>
      <c r="T203"/>
      <c r="U203"/>
      <c r="V203"/>
      <c r="W203"/>
      <c r="X203"/>
      <c r="Y203"/>
      <c r="Z203"/>
      <c r="AA203"/>
      <c r="AB203"/>
      <c r="AC203"/>
    </row>
    <row r="204" spans="1:29" s="3" customFormat="1" ht="15" customHeight="1" x14ac:dyDescent="0.2">
      <c r="A204" s="10">
        <v>194</v>
      </c>
      <c r="B204" s="75">
        <v>45645</v>
      </c>
      <c r="C204" s="82" t="s">
        <v>40</v>
      </c>
      <c r="D204" s="83" t="s">
        <v>8</v>
      </c>
      <c r="E204" s="116" t="s">
        <v>357</v>
      </c>
      <c r="F204" s="97" t="s">
        <v>421</v>
      </c>
      <c r="G204" s="130" t="s">
        <v>9</v>
      </c>
      <c r="H204" s="67">
        <v>5856</v>
      </c>
      <c r="I204" s="64">
        <v>18</v>
      </c>
      <c r="J204" s="65">
        <f t="shared" si="4"/>
        <v>105408</v>
      </c>
      <c r="K204"/>
      <c r="L204" s="40"/>
      <c r="M204" s="40"/>
      <c r="N204" s="40"/>
      <c r="O204" s="40"/>
      <c r="P204" s="40"/>
      <c r="Q204" s="40"/>
      <c r="R204" s="40"/>
      <c r="S204"/>
      <c r="T204"/>
      <c r="U204"/>
      <c r="V204"/>
      <c r="W204"/>
      <c r="X204"/>
      <c r="Y204"/>
      <c r="Z204"/>
      <c r="AA204"/>
      <c r="AB204"/>
      <c r="AC204"/>
    </row>
    <row r="205" spans="1:29" s="3" customFormat="1" ht="15" customHeight="1" x14ac:dyDescent="0.2">
      <c r="A205" s="81">
        <v>195</v>
      </c>
      <c r="B205" s="15">
        <v>44669</v>
      </c>
      <c r="C205" s="81" t="s">
        <v>40</v>
      </c>
      <c r="D205" s="78" t="s">
        <v>8</v>
      </c>
      <c r="E205" s="116" t="s">
        <v>129</v>
      </c>
      <c r="F205" s="90" t="s">
        <v>128</v>
      </c>
      <c r="G205" s="130" t="s">
        <v>9</v>
      </c>
      <c r="H205" s="67">
        <v>138</v>
      </c>
      <c r="I205" s="64">
        <v>39.82</v>
      </c>
      <c r="J205" s="65">
        <f t="shared" si="4"/>
        <v>5495.16</v>
      </c>
      <c r="K205"/>
      <c r="L205" s="40"/>
      <c r="M205" s="40"/>
      <c r="N205" s="40"/>
      <c r="O205" s="40"/>
      <c r="P205" s="40"/>
      <c r="Q205" s="40"/>
      <c r="R205" s="40"/>
      <c r="S205"/>
      <c r="T205"/>
      <c r="U205"/>
      <c r="V205"/>
      <c r="W205"/>
      <c r="X205"/>
      <c r="Y205"/>
      <c r="Z205"/>
      <c r="AA205"/>
      <c r="AB205"/>
      <c r="AC205"/>
    </row>
    <row r="206" spans="1:29" s="3" customFormat="1" ht="15" customHeight="1" x14ac:dyDescent="0.2">
      <c r="A206" s="10">
        <v>196</v>
      </c>
      <c r="B206" s="15">
        <v>45736</v>
      </c>
      <c r="C206" s="81" t="s">
        <v>40</v>
      </c>
      <c r="D206" s="78" t="s">
        <v>8</v>
      </c>
      <c r="E206" s="116" t="s">
        <v>680</v>
      </c>
      <c r="F206" s="90" t="s">
        <v>679</v>
      </c>
      <c r="G206" s="130" t="s">
        <v>9</v>
      </c>
      <c r="H206" s="67">
        <v>899</v>
      </c>
      <c r="I206" s="64">
        <v>9.35</v>
      </c>
      <c r="J206" s="65">
        <f t="shared" si="4"/>
        <v>8405.65</v>
      </c>
      <c r="K206"/>
      <c r="L206" s="40"/>
      <c r="M206" s="40"/>
      <c r="N206" s="40"/>
      <c r="O206" s="40"/>
      <c r="P206" s="40"/>
      <c r="Q206" s="40"/>
      <c r="R206" s="40"/>
      <c r="S206"/>
      <c r="T206"/>
      <c r="U206"/>
      <c r="V206"/>
      <c r="W206"/>
      <c r="X206"/>
      <c r="Y206"/>
      <c r="Z206"/>
      <c r="AA206"/>
      <c r="AB206"/>
      <c r="AC206"/>
    </row>
    <row r="207" spans="1:29" s="3" customFormat="1" ht="30.75" customHeight="1" x14ac:dyDescent="0.2">
      <c r="A207" s="81">
        <v>197</v>
      </c>
      <c r="B207" s="15">
        <v>45026</v>
      </c>
      <c r="C207" s="10" t="s">
        <v>40</v>
      </c>
      <c r="D207" s="9" t="s">
        <v>8</v>
      </c>
      <c r="E207" s="116" t="s">
        <v>202</v>
      </c>
      <c r="F207" s="110" t="s">
        <v>195</v>
      </c>
      <c r="G207" s="130" t="s">
        <v>9</v>
      </c>
      <c r="H207" s="67">
        <v>18</v>
      </c>
      <c r="I207" s="64">
        <v>1170</v>
      </c>
      <c r="J207" s="65">
        <f t="shared" si="4"/>
        <v>21060</v>
      </c>
      <c r="K207"/>
      <c r="L207" s="40"/>
      <c r="M207" s="40"/>
      <c r="N207" s="40"/>
      <c r="O207" s="40"/>
      <c r="P207" s="40"/>
      <c r="Q207" s="40"/>
      <c r="R207" s="40"/>
      <c r="S207"/>
      <c r="T207"/>
      <c r="U207"/>
      <c r="V207"/>
      <c r="W207"/>
      <c r="X207"/>
      <c r="Y207"/>
      <c r="Z207"/>
      <c r="AA207"/>
      <c r="AB207"/>
      <c r="AC207"/>
    </row>
    <row r="208" spans="1:29" s="3" customFormat="1" ht="15" customHeight="1" x14ac:dyDescent="0.2">
      <c r="A208" s="10">
        <v>198</v>
      </c>
      <c r="B208" s="15">
        <v>45271</v>
      </c>
      <c r="C208" s="81" t="s">
        <v>40</v>
      </c>
      <c r="D208" s="78" t="s">
        <v>8</v>
      </c>
      <c r="E208" s="116" t="s">
        <v>279</v>
      </c>
      <c r="F208" s="92" t="s">
        <v>237</v>
      </c>
      <c r="G208" s="130" t="s">
        <v>9</v>
      </c>
      <c r="H208" s="67">
        <v>201</v>
      </c>
      <c r="I208" s="64">
        <v>185</v>
      </c>
      <c r="J208" s="65">
        <f t="shared" si="4"/>
        <v>37185</v>
      </c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</row>
    <row r="209" spans="1:29" s="3" customFormat="1" ht="15" customHeight="1" x14ac:dyDescent="0.2">
      <c r="A209" s="81">
        <v>199</v>
      </c>
      <c r="B209" s="15">
        <v>45271</v>
      </c>
      <c r="C209" s="81" t="s">
        <v>40</v>
      </c>
      <c r="D209" s="78" t="s">
        <v>8</v>
      </c>
      <c r="E209" s="116" t="s">
        <v>280</v>
      </c>
      <c r="F209" s="92" t="s">
        <v>238</v>
      </c>
      <c r="G209" s="130" t="s">
        <v>9</v>
      </c>
      <c r="H209" s="67">
        <v>762</v>
      </c>
      <c r="I209" s="64">
        <v>275</v>
      </c>
      <c r="J209" s="65">
        <f t="shared" si="4"/>
        <v>209550</v>
      </c>
      <c r="K209"/>
      <c r="L209" s="40"/>
      <c r="M209" s="40"/>
      <c r="N209" s="40"/>
      <c r="O209" s="40"/>
      <c r="P209" s="40"/>
      <c r="Q209" s="40"/>
      <c r="R209" s="40"/>
      <c r="S209"/>
      <c r="T209"/>
      <c r="U209"/>
      <c r="V209"/>
      <c r="W209"/>
      <c r="X209"/>
      <c r="Y209"/>
      <c r="Z209"/>
      <c r="AA209"/>
      <c r="AB209"/>
      <c r="AC209"/>
    </row>
    <row r="210" spans="1:29" s="3" customFormat="1" ht="15" customHeight="1" x14ac:dyDescent="0.2">
      <c r="A210" s="10">
        <v>200</v>
      </c>
      <c r="B210" s="15">
        <v>45271</v>
      </c>
      <c r="C210" s="81" t="s">
        <v>40</v>
      </c>
      <c r="D210" s="78" t="s">
        <v>8</v>
      </c>
      <c r="E210" s="116" t="s">
        <v>281</v>
      </c>
      <c r="F210" s="92" t="s">
        <v>239</v>
      </c>
      <c r="G210" s="130" t="s">
        <v>9</v>
      </c>
      <c r="H210" s="67">
        <v>838</v>
      </c>
      <c r="I210" s="64">
        <v>422</v>
      </c>
      <c r="J210" s="65">
        <f t="shared" si="4"/>
        <v>353636</v>
      </c>
      <c r="K210"/>
      <c r="L210" s="40"/>
      <c r="M210" s="40"/>
      <c r="N210" s="40"/>
      <c r="O210" s="40"/>
      <c r="P210" s="40"/>
      <c r="Q210" s="40"/>
      <c r="R210" s="40"/>
      <c r="S210"/>
      <c r="T210"/>
      <c r="U210"/>
      <c r="V210"/>
      <c r="W210"/>
      <c r="X210"/>
      <c r="Y210"/>
      <c r="Z210"/>
      <c r="AA210"/>
      <c r="AB210"/>
      <c r="AC210"/>
    </row>
    <row r="211" spans="1:29" s="3" customFormat="1" ht="15" customHeight="1" x14ac:dyDescent="0.2">
      <c r="A211" s="81">
        <v>201</v>
      </c>
      <c r="B211" s="15">
        <v>45645</v>
      </c>
      <c r="C211" s="81" t="s">
        <v>40</v>
      </c>
      <c r="D211" s="78" t="s">
        <v>8</v>
      </c>
      <c r="E211" s="116" t="s">
        <v>358</v>
      </c>
      <c r="F211" s="90" t="s">
        <v>409</v>
      </c>
      <c r="G211" s="130" t="s">
        <v>9</v>
      </c>
      <c r="H211" s="67">
        <v>293</v>
      </c>
      <c r="I211" s="64">
        <v>47.17</v>
      </c>
      <c r="J211" s="65">
        <f t="shared" si="4"/>
        <v>13820.810000000001</v>
      </c>
      <c r="K211"/>
      <c r="L211" s="40"/>
      <c r="M211" s="40"/>
      <c r="N211" s="40"/>
      <c r="O211" s="40"/>
      <c r="P211" s="40"/>
      <c r="Q211" s="40"/>
      <c r="R211" s="40"/>
      <c r="S211"/>
      <c r="T211"/>
      <c r="U211"/>
      <c r="V211"/>
      <c r="W211"/>
      <c r="X211"/>
      <c r="Y211"/>
      <c r="Z211"/>
      <c r="AA211"/>
      <c r="AB211"/>
      <c r="AC211"/>
    </row>
    <row r="212" spans="1:29" s="3" customFormat="1" ht="15" customHeight="1" x14ac:dyDescent="0.2">
      <c r="A212" s="10">
        <v>202</v>
      </c>
      <c r="B212" s="15">
        <v>45729</v>
      </c>
      <c r="C212" s="81" t="s">
        <v>40</v>
      </c>
      <c r="D212" s="78" t="s">
        <v>8</v>
      </c>
      <c r="E212" s="116" t="s">
        <v>423</v>
      </c>
      <c r="F212" s="96" t="s">
        <v>681</v>
      </c>
      <c r="G212" s="130" t="s">
        <v>9</v>
      </c>
      <c r="H212" s="67">
        <v>537</v>
      </c>
      <c r="I212" s="64">
        <v>95.82</v>
      </c>
      <c r="J212" s="65">
        <f t="shared" si="4"/>
        <v>51455.34</v>
      </c>
      <c r="K212"/>
      <c r="L212" s="40"/>
      <c r="M212" s="40"/>
      <c r="N212" s="40"/>
      <c r="O212" s="40"/>
      <c r="P212" s="40"/>
      <c r="Q212" s="40"/>
      <c r="R212" s="40"/>
      <c r="S212"/>
      <c r="T212"/>
      <c r="U212"/>
      <c r="V212"/>
      <c r="W212"/>
      <c r="X212"/>
      <c r="Y212"/>
      <c r="Z212"/>
      <c r="AA212"/>
      <c r="AB212"/>
      <c r="AC212"/>
    </row>
    <row r="213" spans="1:29" s="3" customFormat="1" ht="15" customHeight="1" x14ac:dyDescent="0.2">
      <c r="A213" s="81">
        <v>203</v>
      </c>
      <c r="B213" s="15">
        <v>45736</v>
      </c>
      <c r="C213" s="81" t="s">
        <v>40</v>
      </c>
      <c r="D213" s="78" t="s">
        <v>8</v>
      </c>
      <c r="E213" s="116" t="s">
        <v>422</v>
      </c>
      <c r="F213" s="95" t="s">
        <v>620</v>
      </c>
      <c r="G213" s="130" t="s">
        <v>9</v>
      </c>
      <c r="H213" s="67">
        <v>687</v>
      </c>
      <c r="I213" s="64">
        <v>19.62</v>
      </c>
      <c r="J213" s="65">
        <f t="shared" si="4"/>
        <v>13478.94</v>
      </c>
      <c r="K213"/>
      <c r="L213" s="40"/>
      <c r="M213" s="40"/>
      <c r="N213" s="40"/>
      <c r="O213" s="40"/>
      <c r="P213" s="40"/>
      <c r="Q213" s="40"/>
      <c r="R213" s="40"/>
      <c r="S213"/>
      <c r="T213"/>
      <c r="U213"/>
      <c r="V213"/>
      <c r="W213"/>
      <c r="X213"/>
      <c r="Y213"/>
      <c r="Z213"/>
      <c r="AA213"/>
      <c r="AB213"/>
      <c r="AC213"/>
    </row>
    <row r="214" spans="1:29" s="3" customFormat="1" ht="15" customHeight="1" x14ac:dyDescent="0.2">
      <c r="A214" s="10">
        <v>204</v>
      </c>
      <c r="B214" s="15">
        <v>44669</v>
      </c>
      <c r="C214" s="81" t="s">
        <v>40</v>
      </c>
      <c r="D214" s="78" t="s">
        <v>8</v>
      </c>
      <c r="E214" s="116" t="s">
        <v>41</v>
      </c>
      <c r="F214" s="90" t="s">
        <v>42</v>
      </c>
      <c r="G214" s="130" t="s">
        <v>9</v>
      </c>
      <c r="H214" s="67">
        <v>216</v>
      </c>
      <c r="I214" s="64">
        <v>39.700000000000003</v>
      </c>
      <c r="J214" s="65">
        <f t="shared" si="4"/>
        <v>8575.2000000000007</v>
      </c>
      <c r="K214"/>
      <c r="L214" s="40"/>
      <c r="M214" s="40"/>
      <c r="N214" s="40"/>
      <c r="O214" s="40"/>
      <c r="P214" s="40"/>
      <c r="Q214" s="40"/>
      <c r="R214" s="40"/>
      <c r="S214"/>
      <c r="T214"/>
      <c r="U214"/>
      <c r="V214"/>
      <c r="W214"/>
      <c r="X214"/>
      <c r="Y214"/>
      <c r="Z214"/>
      <c r="AA214"/>
      <c r="AB214"/>
      <c r="AC214"/>
    </row>
    <row r="215" spans="1:29" s="3" customFormat="1" ht="15" customHeight="1" x14ac:dyDescent="0.2">
      <c r="A215" s="81">
        <v>205</v>
      </c>
      <c r="B215" s="15">
        <v>45476</v>
      </c>
      <c r="C215" s="81" t="s">
        <v>40</v>
      </c>
      <c r="D215" s="78" t="s">
        <v>8</v>
      </c>
      <c r="E215" s="116" t="s">
        <v>316</v>
      </c>
      <c r="F215" s="92" t="s">
        <v>317</v>
      </c>
      <c r="G215" s="130" t="s">
        <v>9</v>
      </c>
      <c r="H215" s="125">
        <v>343</v>
      </c>
      <c r="I215" s="64">
        <v>35.81</v>
      </c>
      <c r="J215" s="65">
        <f t="shared" si="4"/>
        <v>12282.83</v>
      </c>
      <c r="K215"/>
      <c r="L215" s="40"/>
      <c r="M215" s="40"/>
      <c r="N215" s="40"/>
      <c r="O215" s="40"/>
      <c r="P215" s="40"/>
      <c r="Q215" s="40"/>
      <c r="R215" s="40"/>
      <c r="S215"/>
      <c r="T215"/>
      <c r="U215"/>
      <c r="V215"/>
      <c r="W215"/>
      <c r="X215"/>
      <c r="Y215"/>
      <c r="Z215"/>
      <c r="AA215"/>
      <c r="AB215"/>
      <c r="AC215"/>
    </row>
    <row r="216" spans="1:29" s="3" customFormat="1" ht="15" customHeight="1" x14ac:dyDescent="0.2">
      <c r="A216" s="10">
        <v>206</v>
      </c>
      <c r="B216" s="15">
        <v>45476</v>
      </c>
      <c r="C216" s="81" t="s">
        <v>40</v>
      </c>
      <c r="D216" s="78" t="s">
        <v>8</v>
      </c>
      <c r="E216" s="116" t="s">
        <v>318</v>
      </c>
      <c r="F216" s="92" t="s">
        <v>319</v>
      </c>
      <c r="G216" s="130" t="s">
        <v>9</v>
      </c>
      <c r="H216" s="67">
        <v>1620</v>
      </c>
      <c r="I216" s="64">
        <v>62.5</v>
      </c>
      <c r="J216" s="65">
        <f t="shared" si="4"/>
        <v>101250</v>
      </c>
      <c r="K216"/>
      <c r="L216" s="40"/>
      <c r="M216" s="40"/>
      <c r="N216" s="40"/>
      <c r="O216" s="40"/>
      <c r="P216" s="40"/>
      <c r="Q216" s="40"/>
      <c r="R216" s="40"/>
      <c r="S216"/>
      <c r="T216"/>
      <c r="U216"/>
      <c r="V216"/>
      <c r="W216"/>
      <c r="X216"/>
      <c r="Y216"/>
      <c r="Z216"/>
      <c r="AA216"/>
      <c r="AB216"/>
      <c r="AC216"/>
    </row>
    <row r="217" spans="1:29" s="3" customFormat="1" ht="15" customHeight="1" x14ac:dyDescent="0.2">
      <c r="A217" s="81">
        <v>207</v>
      </c>
      <c r="B217" s="15">
        <v>45476</v>
      </c>
      <c r="C217" s="81" t="s">
        <v>40</v>
      </c>
      <c r="D217" s="78" t="s">
        <v>8</v>
      </c>
      <c r="E217" s="116" t="s">
        <v>320</v>
      </c>
      <c r="F217" s="92" t="s">
        <v>460</v>
      </c>
      <c r="G217" s="130" t="s">
        <v>9</v>
      </c>
      <c r="H217" s="67">
        <v>3568</v>
      </c>
      <c r="I217" s="64">
        <v>143.80000000000001</v>
      </c>
      <c r="J217" s="65">
        <f t="shared" si="4"/>
        <v>513078.4</v>
      </c>
      <c r="K217"/>
      <c r="L217" s="40"/>
      <c r="M217" s="40"/>
      <c r="N217" s="40"/>
      <c r="O217" s="40"/>
      <c r="P217" s="40"/>
      <c r="Q217" s="40"/>
      <c r="R217" s="40"/>
      <c r="S217"/>
      <c r="T217"/>
      <c r="U217"/>
      <c r="V217"/>
      <c r="W217"/>
      <c r="X217"/>
      <c r="Y217"/>
      <c r="Z217"/>
      <c r="AA217"/>
      <c r="AB217"/>
      <c r="AC217"/>
    </row>
    <row r="218" spans="1:29" s="72" customFormat="1" ht="15" customHeight="1" x14ac:dyDescent="0.2">
      <c r="A218" s="10">
        <v>208</v>
      </c>
      <c r="B218" s="77">
        <v>45504</v>
      </c>
      <c r="C218" s="81" t="s">
        <v>40</v>
      </c>
      <c r="D218" s="78" t="s">
        <v>8</v>
      </c>
      <c r="E218" s="83" t="s">
        <v>662</v>
      </c>
      <c r="F218" s="92" t="s">
        <v>686</v>
      </c>
      <c r="G218" s="82" t="s">
        <v>15</v>
      </c>
      <c r="H218" s="126">
        <v>805</v>
      </c>
      <c r="I218" s="80">
        <v>41.89</v>
      </c>
      <c r="J218" s="65">
        <f t="shared" si="4"/>
        <v>33721.449999999997</v>
      </c>
      <c r="K218" s="23"/>
      <c r="L218" s="23"/>
      <c r="M218" s="71"/>
      <c r="N218" s="71"/>
      <c r="O218" s="71"/>
      <c r="P218" s="71"/>
      <c r="Q218" s="71"/>
      <c r="R218" s="71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</row>
    <row r="219" spans="1:29" s="3" customFormat="1" ht="15" customHeight="1" x14ac:dyDescent="0.2">
      <c r="A219" s="81">
        <v>209</v>
      </c>
      <c r="B219" s="15">
        <v>45513</v>
      </c>
      <c r="C219" s="81" t="s">
        <v>40</v>
      </c>
      <c r="D219" s="78" t="s">
        <v>8</v>
      </c>
      <c r="E219" s="116" t="s">
        <v>662</v>
      </c>
      <c r="F219" s="92" t="s">
        <v>330</v>
      </c>
      <c r="G219" s="130" t="s">
        <v>9</v>
      </c>
      <c r="H219" s="127">
        <v>2041</v>
      </c>
      <c r="I219" s="64">
        <v>52.34</v>
      </c>
      <c r="J219" s="65">
        <f t="shared" si="4"/>
        <v>106825.94</v>
      </c>
      <c r="K219"/>
      <c r="L219" s="40"/>
      <c r="M219" s="40"/>
      <c r="N219" s="40"/>
      <c r="O219" s="40"/>
      <c r="P219" s="40"/>
      <c r="Q219" s="40"/>
      <c r="R219" s="40"/>
      <c r="S219"/>
      <c r="T219"/>
      <c r="U219"/>
      <c r="V219"/>
      <c r="W219"/>
      <c r="X219"/>
      <c r="Y219"/>
      <c r="Z219"/>
      <c r="AA219"/>
      <c r="AB219"/>
      <c r="AC219"/>
    </row>
    <row r="220" spans="1:29" s="3" customFormat="1" ht="15" customHeight="1" x14ac:dyDescent="0.2">
      <c r="A220" s="10">
        <v>210</v>
      </c>
      <c r="B220" s="15">
        <v>45645</v>
      </c>
      <c r="C220" s="81" t="s">
        <v>40</v>
      </c>
      <c r="D220" s="78" t="s">
        <v>8</v>
      </c>
      <c r="E220" s="117" t="s">
        <v>697</v>
      </c>
      <c r="F220" s="92" t="s">
        <v>359</v>
      </c>
      <c r="G220" s="130" t="s">
        <v>9</v>
      </c>
      <c r="H220" s="67">
        <v>38</v>
      </c>
      <c r="I220" s="64">
        <v>27.51</v>
      </c>
      <c r="J220" s="65">
        <f t="shared" si="4"/>
        <v>1045.3800000000001</v>
      </c>
      <c r="K220"/>
      <c r="L220"/>
      <c r="M220" s="40"/>
      <c r="N220" s="40"/>
      <c r="O220" s="40"/>
      <c r="P220" s="40"/>
      <c r="Q220" s="40"/>
      <c r="R220" s="40"/>
      <c r="S220"/>
      <c r="T220"/>
      <c r="U220"/>
      <c r="V220"/>
      <c r="W220"/>
      <c r="X220"/>
      <c r="Y220"/>
      <c r="Z220"/>
      <c r="AA220"/>
      <c r="AB220"/>
      <c r="AC220"/>
    </row>
    <row r="221" spans="1:29" s="3" customFormat="1" ht="15" customHeight="1" x14ac:dyDescent="0.2">
      <c r="A221" s="81">
        <v>211</v>
      </c>
      <c r="B221" s="15">
        <v>44663</v>
      </c>
      <c r="C221" s="81" t="s">
        <v>40</v>
      </c>
      <c r="D221" s="78" t="s">
        <v>8</v>
      </c>
      <c r="E221" s="116" t="s">
        <v>302</v>
      </c>
      <c r="F221" s="90" t="s">
        <v>124</v>
      </c>
      <c r="G221" s="130" t="s">
        <v>9</v>
      </c>
      <c r="H221" s="67">
        <v>2136</v>
      </c>
      <c r="I221" s="64">
        <v>11.82</v>
      </c>
      <c r="J221" s="65">
        <f t="shared" si="4"/>
        <v>25247.52</v>
      </c>
      <c r="K221"/>
      <c r="L221" s="40"/>
      <c r="M221" s="40"/>
      <c r="N221" s="40"/>
      <c r="O221" s="40"/>
      <c r="P221" s="40"/>
      <c r="Q221" s="40"/>
      <c r="R221" s="40"/>
      <c r="S221"/>
      <c r="T221"/>
      <c r="U221"/>
      <c r="V221"/>
      <c r="W221"/>
      <c r="X221"/>
      <c r="Y221"/>
      <c r="Z221"/>
      <c r="AA221"/>
      <c r="AB221"/>
      <c r="AC221"/>
    </row>
    <row r="222" spans="1:29" s="3" customFormat="1" ht="15" customHeight="1" x14ac:dyDescent="0.2">
      <c r="A222" s="10">
        <v>212</v>
      </c>
      <c r="B222" s="15">
        <v>45729</v>
      </c>
      <c r="C222" s="81" t="s">
        <v>21</v>
      </c>
      <c r="D222" s="78" t="s">
        <v>116</v>
      </c>
      <c r="E222" s="116" t="s">
        <v>434</v>
      </c>
      <c r="F222" s="76" t="s">
        <v>435</v>
      </c>
      <c r="G222" s="130" t="s">
        <v>9</v>
      </c>
      <c r="H222" s="67">
        <v>23</v>
      </c>
      <c r="I222" s="64">
        <v>33.700000000000003</v>
      </c>
      <c r="J222" s="65">
        <f t="shared" si="4"/>
        <v>775.1</v>
      </c>
      <c r="K222"/>
      <c r="L222" s="40"/>
      <c r="M222" s="40"/>
      <c r="N222" s="40"/>
      <c r="O222" s="40"/>
      <c r="P222" s="40"/>
      <c r="Q222" s="40"/>
      <c r="R222" s="40"/>
      <c r="S222"/>
      <c r="T222"/>
      <c r="U222"/>
      <c r="V222"/>
      <c r="W222"/>
      <c r="X222"/>
      <c r="Y222"/>
      <c r="Z222"/>
      <c r="AA222"/>
      <c r="AB222"/>
      <c r="AC222"/>
    </row>
    <row r="223" spans="1:29" s="3" customFormat="1" ht="15" customHeight="1" x14ac:dyDescent="0.2">
      <c r="A223" s="81">
        <v>213</v>
      </c>
      <c r="B223" s="15">
        <v>45736</v>
      </c>
      <c r="C223" s="81" t="s">
        <v>40</v>
      </c>
      <c r="D223" s="78" t="s">
        <v>8</v>
      </c>
      <c r="E223" s="116" t="s">
        <v>424</v>
      </c>
      <c r="F223" s="101" t="s">
        <v>449</v>
      </c>
      <c r="G223" s="130" t="s">
        <v>9</v>
      </c>
      <c r="H223" s="67">
        <v>102</v>
      </c>
      <c r="I223" s="64">
        <v>117.73</v>
      </c>
      <c r="J223" s="65">
        <f t="shared" si="4"/>
        <v>12008.460000000001</v>
      </c>
      <c r="K223"/>
      <c r="L223" s="40"/>
      <c r="M223" s="40"/>
      <c r="N223" s="40"/>
      <c r="O223" s="40"/>
      <c r="P223" s="40"/>
      <c r="Q223" s="40"/>
      <c r="R223" s="40"/>
      <c r="S223"/>
      <c r="T223"/>
      <c r="U223"/>
      <c r="V223"/>
      <c r="W223"/>
      <c r="X223"/>
      <c r="Y223"/>
      <c r="Z223"/>
      <c r="AA223"/>
      <c r="AB223"/>
      <c r="AC223"/>
    </row>
    <row r="224" spans="1:29" s="22" customFormat="1" ht="15" customHeight="1" x14ac:dyDescent="0.2">
      <c r="A224" s="10">
        <v>214</v>
      </c>
      <c r="B224" s="15">
        <v>45503</v>
      </c>
      <c r="C224" s="81" t="s">
        <v>40</v>
      </c>
      <c r="D224" s="78" t="s">
        <v>8</v>
      </c>
      <c r="E224" s="116" t="s">
        <v>663</v>
      </c>
      <c r="F224" s="92" t="s">
        <v>329</v>
      </c>
      <c r="G224" s="130" t="s">
        <v>9</v>
      </c>
      <c r="H224" s="67">
        <v>12</v>
      </c>
      <c r="I224" s="64">
        <v>433.97</v>
      </c>
      <c r="J224" s="65">
        <f t="shared" si="4"/>
        <v>5207.6400000000003</v>
      </c>
      <c r="K224" s="66"/>
      <c r="L224" s="40"/>
      <c r="M224" s="40"/>
      <c r="N224" s="40"/>
      <c r="O224" s="40"/>
      <c r="P224" s="40"/>
      <c r="Q224" s="40"/>
      <c r="R224" s="40"/>
      <c r="S224" s="66"/>
      <c r="T224" s="66"/>
      <c r="U224" s="66"/>
      <c r="V224" s="66"/>
      <c r="W224" s="66"/>
      <c r="X224" s="66"/>
      <c r="Y224" s="66"/>
      <c r="Z224" s="66"/>
      <c r="AA224" s="66"/>
      <c r="AB224" s="66"/>
      <c r="AC224" s="66"/>
    </row>
    <row r="225" spans="1:29" s="22" customFormat="1" ht="15" customHeight="1" x14ac:dyDescent="0.2">
      <c r="A225" s="81">
        <v>215</v>
      </c>
      <c r="B225" s="15">
        <v>44669</v>
      </c>
      <c r="C225" s="81" t="s">
        <v>19</v>
      </c>
      <c r="D225" s="78" t="s">
        <v>8</v>
      </c>
      <c r="E225" s="116" t="s">
        <v>43</v>
      </c>
      <c r="F225" s="90" t="s">
        <v>698</v>
      </c>
      <c r="G225" s="130" t="s">
        <v>9</v>
      </c>
      <c r="H225" s="67">
        <v>203</v>
      </c>
      <c r="I225" s="64">
        <v>2.75</v>
      </c>
      <c r="J225" s="65">
        <f t="shared" si="4"/>
        <v>558.25</v>
      </c>
      <c r="K225" s="66"/>
      <c r="L225" s="40"/>
      <c r="M225" s="40"/>
      <c r="N225" s="40"/>
      <c r="O225" s="40"/>
      <c r="P225" s="40"/>
      <c r="Q225" s="40"/>
      <c r="R225" s="40"/>
      <c r="S225" s="66"/>
      <c r="T225" s="66"/>
      <c r="U225" s="66"/>
      <c r="V225" s="66"/>
      <c r="W225" s="66"/>
      <c r="X225" s="66"/>
      <c r="Y225" s="66"/>
      <c r="Z225" s="66"/>
      <c r="AA225" s="66"/>
      <c r="AB225" s="66"/>
      <c r="AC225" s="66"/>
    </row>
    <row r="226" spans="1:29" s="3" customFormat="1" ht="15" customHeight="1" x14ac:dyDescent="0.2">
      <c r="A226" s="10">
        <v>216</v>
      </c>
      <c r="B226" s="15">
        <v>45993</v>
      </c>
      <c r="C226" s="81" t="s">
        <v>40</v>
      </c>
      <c r="D226" s="78" t="s">
        <v>8</v>
      </c>
      <c r="E226" s="116" t="s">
        <v>702</v>
      </c>
      <c r="F226" s="101" t="s">
        <v>551</v>
      </c>
      <c r="G226" s="130" t="s">
        <v>552</v>
      </c>
      <c r="H226" s="67">
        <v>310</v>
      </c>
      <c r="I226" s="64">
        <v>49.56</v>
      </c>
      <c r="J226" s="65">
        <f t="shared" si="4"/>
        <v>15363.6</v>
      </c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</row>
    <row r="227" spans="1:29" ht="15" customHeight="1" x14ac:dyDescent="0.2">
      <c r="A227" s="81">
        <v>217</v>
      </c>
      <c r="B227" s="75">
        <v>45645</v>
      </c>
      <c r="C227" s="82" t="s">
        <v>40</v>
      </c>
      <c r="D227" s="83" t="s">
        <v>8</v>
      </c>
      <c r="E227" s="116" t="s">
        <v>360</v>
      </c>
      <c r="F227" s="97" t="s">
        <v>457</v>
      </c>
      <c r="G227" s="130" t="s">
        <v>9</v>
      </c>
      <c r="H227" s="67">
        <v>214</v>
      </c>
      <c r="I227" s="64">
        <v>34.9</v>
      </c>
      <c r="J227" s="65">
        <f t="shared" si="4"/>
        <v>7468.5999999999995</v>
      </c>
      <c r="L227" s="40"/>
      <c r="M227" s="40"/>
      <c r="N227" s="40"/>
      <c r="O227" s="40"/>
      <c r="P227" s="40"/>
      <c r="Q227" s="40"/>
      <c r="R227" s="40"/>
    </row>
    <row r="228" spans="1:29" s="3" customFormat="1" ht="15" customHeight="1" x14ac:dyDescent="0.2">
      <c r="A228" s="10">
        <v>218</v>
      </c>
      <c r="B228" s="15">
        <v>44663</v>
      </c>
      <c r="C228" s="81" t="s">
        <v>40</v>
      </c>
      <c r="D228" s="78" t="s">
        <v>8</v>
      </c>
      <c r="E228" s="116" t="s">
        <v>304</v>
      </c>
      <c r="F228" s="92" t="s">
        <v>303</v>
      </c>
      <c r="G228" s="130" t="s">
        <v>15</v>
      </c>
      <c r="H228" s="67">
        <v>257</v>
      </c>
      <c r="I228" s="64">
        <v>531</v>
      </c>
      <c r="J228" s="65">
        <f t="shared" si="4"/>
        <v>136467</v>
      </c>
      <c r="K228"/>
      <c r="L228" s="40"/>
      <c r="M228" s="40"/>
      <c r="N228" s="40"/>
      <c r="O228" s="40"/>
      <c r="P228" s="40"/>
      <c r="Q228" s="40"/>
      <c r="R228" s="40"/>
      <c r="S228"/>
      <c r="T228"/>
      <c r="U228"/>
      <c r="V228"/>
      <c r="W228"/>
      <c r="X228"/>
      <c r="Y228"/>
      <c r="Z228"/>
      <c r="AA228"/>
      <c r="AB228"/>
      <c r="AC228"/>
    </row>
    <row r="229" spans="1:29" s="3" customFormat="1" ht="15" customHeight="1" x14ac:dyDescent="0.2">
      <c r="A229" s="81">
        <v>219</v>
      </c>
      <c r="B229" s="15">
        <v>45511</v>
      </c>
      <c r="C229" s="81" t="s">
        <v>40</v>
      </c>
      <c r="D229" s="78" t="s">
        <v>8</v>
      </c>
      <c r="E229" s="116" t="s">
        <v>351</v>
      </c>
      <c r="F229" s="92" t="s">
        <v>350</v>
      </c>
      <c r="G229" s="130" t="s">
        <v>15</v>
      </c>
      <c r="H229" s="67">
        <v>100</v>
      </c>
      <c r="I229" s="64">
        <v>227.74</v>
      </c>
      <c r="J229" s="65">
        <f t="shared" si="4"/>
        <v>22774</v>
      </c>
      <c r="K229"/>
      <c r="L229" s="40"/>
      <c r="M229" s="40"/>
      <c r="N229" s="40"/>
      <c r="O229" s="40"/>
      <c r="P229" s="40"/>
      <c r="Q229" s="40"/>
      <c r="R229" s="40"/>
      <c r="S229"/>
      <c r="T229"/>
      <c r="U229"/>
      <c r="V229"/>
      <c r="W229"/>
      <c r="X229"/>
      <c r="Y229"/>
      <c r="Z229"/>
      <c r="AA229"/>
      <c r="AB229"/>
      <c r="AC229"/>
    </row>
    <row r="230" spans="1:29" s="3" customFormat="1" ht="15" customHeight="1" x14ac:dyDescent="0.2">
      <c r="A230" s="10">
        <v>220</v>
      </c>
      <c r="B230" s="15">
        <v>45673</v>
      </c>
      <c r="C230" s="81" t="s">
        <v>40</v>
      </c>
      <c r="D230" s="78" t="s">
        <v>8</v>
      </c>
      <c r="E230" s="116" t="s">
        <v>385</v>
      </c>
      <c r="F230" s="92" t="s">
        <v>384</v>
      </c>
      <c r="G230" s="130" t="s">
        <v>9</v>
      </c>
      <c r="H230" s="67">
        <v>52</v>
      </c>
      <c r="I230" s="64">
        <v>165.2</v>
      </c>
      <c r="J230" s="65">
        <f t="shared" si="4"/>
        <v>8590.4</v>
      </c>
      <c r="K230"/>
      <c r="L230" s="40"/>
      <c r="M230" s="40"/>
      <c r="N230" s="40"/>
      <c r="O230" s="40"/>
      <c r="P230" s="40"/>
      <c r="Q230" s="40"/>
      <c r="R230" s="40"/>
      <c r="S230"/>
      <c r="T230"/>
      <c r="U230"/>
      <c r="V230"/>
      <c r="W230"/>
      <c r="X230"/>
      <c r="Y230"/>
      <c r="Z230"/>
      <c r="AA230"/>
      <c r="AB230"/>
      <c r="AC230"/>
    </row>
    <row r="231" spans="1:29" s="3" customFormat="1" ht="15" customHeight="1" x14ac:dyDescent="0.2">
      <c r="A231" s="81">
        <v>221</v>
      </c>
      <c r="B231" s="15">
        <v>45673</v>
      </c>
      <c r="C231" s="81" t="s">
        <v>40</v>
      </c>
      <c r="D231" s="78" t="s">
        <v>8</v>
      </c>
      <c r="E231" s="116" t="s">
        <v>387</v>
      </c>
      <c r="F231" s="92" t="s">
        <v>386</v>
      </c>
      <c r="G231" s="130" t="s">
        <v>9</v>
      </c>
      <c r="H231" s="67">
        <v>82</v>
      </c>
      <c r="I231" s="64">
        <v>165.2</v>
      </c>
      <c r="J231" s="65">
        <f t="shared" si="4"/>
        <v>13546.4</v>
      </c>
      <c r="K231"/>
      <c r="L231" s="40"/>
      <c r="M231" s="40"/>
      <c r="N231" s="40"/>
      <c r="O231" s="40"/>
      <c r="P231" s="40"/>
      <c r="Q231" s="40"/>
      <c r="R231" s="40"/>
      <c r="S231"/>
      <c r="T231"/>
      <c r="U231"/>
      <c r="V231"/>
      <c r="W231"/>
      <c r="X231"/>
      <c r="Y231"/>
      <c r="Z231"/>
      <c r="AA231"/>
      <c r="AB231"/>
      <c r="AC231"/>
    </row>
    <row r="232" spans="1:29" s="3" customFormat="1" ht="15" customHeight="1" x14ac:dyDescent="0.2">
      <c r="A232" s="10">
        <v>222</v>
      </c>
      <c r="B232" s="15">
        <v>45993</v>
      </c>
      <c r="C232" s="81" t="s">
        <v>40</v>
      </c>
      <c r="D232" s="78" t="s">
        <v>8</v>
      </c>
      <c r="E232" s="116" t="s">
        <v>547</v>
      </c>
      <c r="F232" s="76" t="s">
        <v>548</v>
      </c>
      <c r="G232" s="130" t="s">
        <v>15</v>
      </c>
      <c r="H232" s="67">
        <v>19</v>
      </c>
      <c r="I232" s="64">
        <v>811.25</v>
      </c>
      <c r="J232" s="65">
        <f t="shared" si="4"/>
        <v>15413.75</v>
      </c>
      <c r="K232"/>
      <c r="L232" s="40"/>
      <c r="M232" s="40"/>
      <c r="N232" s="40"/>
      <c r="O232" s="40"/>
      <c r="P232" s="40"/>
      <c r="Q232" s="40"/>
      <c r="R232" s="40"/>
      <c r="S232"/>
      <c r="T232"/>
      <c r="U232"/>
      <c r="V232"/>
      <c r="W232"/>
      <c r="X232"/>
      <c r="Y232"/>
      <c r="Z232"/>
      <c r="AA232"/>
      <c r="AB232"/>
      <c r="AC232"/>
    </row>
    <row r="233" spans="1:29" s="3" customFormat="1" ht="15" customHeight="1" x14ac:dyDescent="0.2">
      <c r="A233" s="81">
        <v>223</v>
      </c>
      <c r="B233" s="15">
        <v>44669</v>
      </c>
      <c r="C233" s="81" t="s">
        <v>40</v>
      </c>
      <c r="D233" s="78" t="s">
        <v>8</v>
      </c>
      <c r="E233" s="116" t="s">
        <v>45</v>
      </c>
      <c r="F233" s="90" t="s">
        <v>46</v>
      </c>
      <c r="G233" s="130" t="s">
        <v>15</v>
      </c>
      <c r="H233" s="67">
        <v>105</v>
      </c>
      <c r="I233" s="64">
        <v>59</v>
      </c>
      <c r="J233" s="65">
        <f t="shared" si="4"/>
        <v>6195</v>
      </c>
      <c r="K233"/>
      <c r="L233" s="40"/>
      <c r="M233" s="40"/>
      <c r="N233" s="40"/>
      <c r="O233" s="40"/>
      <c r="P233" s="40"/>
      <c r="Q233" s="40"/>
      <c r="R233" s="40"/>
      <c r="S233"/>
      <c r="T233"/>
      <c r="U233"/>
      <c r="V233"/>
      <c r="W233"/>
      <c r="X233"/>
      <c r="Y233"/>
      <c r="Z233"/>
      <c r="AA233"/>
      <c r="AB233"/>
      <c r="AC233"/>
    </row>
    <row r="234" spans="1:29" s="3" customFormat="1" ht="26.25" customHeight="1" x14ac:dyDescent="0.2">
      <c r="A234" s="10">
        <v>224</v>
      </c>
      <c r="B234" s="15">
        <v>44663</v>
      </c>
      <c r="C234" s="10" t="s">
        <v>40</v>
      </c>
      <c r="D234" s="9" t="s">
        <v>8</v>
      </c>
      <c r="E234" s="116" t="s">
        <v>72</v>
      </c>
      <c r="F234" s="108" t="s">
        <v>691</v>
      </c>
      <c r="G234" s="130" t="s">
        <v>15</v>
      </c>
      <c r="H234" s="67">
        <v>28</v>
      </c>
      <c r="I234" s="64">
        <v>55.05</v>
      </c>
      <c r="J234" s="65">
        <f t="shared" si="4"/>
        <v>1541.3999999999999</v>
      </c>
      <c r="K234"/>
      <c r="L234" s="40"/>
      <c r="M234" s="40"/>
      <c r="N234" s="40"/>
      <c r="O234" s="40"/>
      <c r="P234" s="40"/>
      <c r="Q234" s="40"/>
      <c r="R234" s="40"/>
      <c r="S234"/>
      <c r="T234"/>
      <c r="U234"/>
      <c r="V234"/>
      <c r="W234"/>
      <c r="X234"/>
      <c r="Y234"/>
      <c r="Z234"/>
      <c r="AA234"/>
      <c r="AB234"/>
      <c r="AC234"/>
    </row>
    <row r="235" spans="1:29" s="3" customFormat="1" ht="15" customHeight="1" x14ac:dyDescent="0.2">
      <c r="A235" s="81">
        <v>225</v>
      </c>
      <c r="B235" s="15">
        <v>44846</v>
      </c>
      <c r="C235" s="81" t="s">
        <v>40</v>
      </c>
      <c r="D235" s="78" t="s">
        <v>8</v>
      </c>
      <c r="E235" s="116" t="s">
        <v>152</v>
      </c>
      <c r="F235" s="94" t="s">
        <v>151</v>
      </c>
      <c r="G235" s="131" t="s">
        <v>9</v>
      </c>
      <c r="H235" s="67">
        <v>328</v>
      </c>
      <c r="I235" s="64">
        <v>746.96</v>
      </c>
      <c r="J235" s="65">
        <f t="shared" si="4"/>
        <v>245002.88</v>
      </c>
      <c r="K235"/>
      <c r="L235" s="40"/>
      <c r="M235" s="40"/>
      <c r="N235" s="40"/>
      <c r="O235" s="40"/>
      <c r="P235" s="40"/>
      <c r="Q235" s="40"/>
      <c r="R235" s="40"/>
      <c r="S235"/>
      <c r="T235"/>
      <c r="U235"/>
      <c r="V235"/>
      <c r="W235"/>
      <c r="X235"/>
      <c r="Y235"/>
      <c r="Z235"/>
      <c r="AA235"/>
      <c r="AB235"/>
      <c r="AC235"/>
    </row>
    <row r="236" spans="1:29" s="3" customFormat="1" ht="15" customHeight="1" x14ac:dyDescent="0.2">
      <c r="A236" s="10">
        <v>226</v>
      </c>
      <c r="B236" s="15">
        <v>45729</v>
      </c>
      <c r="C236" s="81" t="s">
        <v>21</v>
      </c>
      <c r="D236" s="78" t="s">
        <v>116</v>
      </c>
      <c r="E236" s="116" t="s">
        <v>425</v>
      </c>
      <c r="F236" s="76" t="s">
        <v>541</v>
      </c>
      <c r="G236" s="131" t="s">
        <v>9</v>
      </c>
      <c r="H236" s="67">
        <v>20</v>
      </c>
      <c r="I236" s="64">
        <v>96.28</v>
      </c>
      <c r="J236" s="65">
        <f t="shared" si="4"/>
        <v>1925.6</v>
      </c>
      <c r="K236"/>
      <c r="L236" s="40"/>
      <c r="M236" s="40"/>
      <c r="N236" s="40"/>
      <c r="O236" s="40"/>
      <c r="P236" s="40"/>
      <c r="Q236" s="40"/>
      <c r="R236" s="40"/>
      <c r="S236"/>
      <c r="T236"/>
      <c r="U236"/>
      <c r="V236"/>
      <c r="W236"/>
      <c r="X236"/>
      <c r="Y236"/>
      <c r="Z236"/>
      <c r="AA236"/>
      <c r="AB236"/>
      <c r="AC236"/>
    </row>
    <row r="237" spans="1:29" s="3" customFormat="1" ht="24" customHeight="1" x14ac:dyDescent="0.2">
      <c r="A237" s="81">
        <v>227</v>
      </c>
      <c r="B237" s="15">
        <v>45511</v>
      </c>
      <c r="C237" s="10" t="s">
        <v>40</v>
      </c>
      <c r="D237" s="9" t="s">
        <v>8</v>
      </c>
      <c r="E237" s="116" t="s">
        <v>664</v>
      </c>
      <c r="F237" s="110" t="s">
        <v>147</v>
      </c>
      <c r="G237" s="131" t="s">
        <v>15</v>
      </c>
      <c r="H237" s="67">
        <v>964</v>
      </c>
      <c r="I237" s="64">
        <v>32.65</v>
      </c>
      <c r="J237" s="65">
        <f t="shared" si="4"/>
        <v>31474.6</v>
      </c>
      <c r="K237"/>
      <c r="L237" s="40"/>
      <c r="M237" s="40"/>
      <c r="N237" s="40"/>
      <c r="O237" s="40"/>
      <c r="P237" s="40"/>
      <c r="Q237" s="40"/>
      <c r="R237" s="40"/>
      <c r="S237"/>
      <c r="T237"/>
      <c r="U237"/>
      <c r="V237"/>
      <c r="W237"/>
      <c r="X237"/>
      <c r="Y237"/>
      <c r="Z237"/>
      <c r="AA237"/>
      <c r="AB237"/>
      <c r="AC237"/>
    </row>
    <row r="238" spans="1:29" s="3" customFormat="1" ht="15" customHeight="1" x14ac:dyDescent="0.2">
      <c r="A238" s="10">
        <v>228</v>
      </c>
      <c r="B238" s="15">
        <v>45244</v>
      </c>
      <c r="C238" s="81" t="s">
        <v>40</v>
      </c>
      <c r="D238" s="78" t="s">
        <v>8</v>
      </c>
      <c r="E238" s="116" t="s">
        <v>235</v>
      </c>
      <c r="F238" s="92" t="s">
        <v>234</v>
      </c>
      <c r="G238" s="130" t="s">
        <v>9</v>
      </c>
      <c r="H238" s="125">
        <v>89</v>
      </c>
      <c r="I238" s="64">
        <v>245.44</v>
      </c>
      <c r="J238" s="65">
        <f t="shared" si="4"/>
        <v>21844.16</v>
      </c>
      <c r="K238"/>
      <c r="L238" s="40"/>
      <c r="M238" s="40"/>
      <c r="N238" s="40"/>
      <c r="O238" s="40"/>
      <c r="P238" s="40"/>
      <c r="Q238" s="40"/>
      <c r="R238" s="40"/>
      <c r="S238"/>
      <c r="T238"/>
      <c r="U238"/>
      <c r="V238"/>
      <c r="W238"/>
      <c r="X238"/>
      <c r="Y238"/>
      <c r="Z238"/>
      <c r="AA238"/>
      <c r="AB238"/>
      <c r="AC238"/>
    </row>
    <row r="239" spans="1:29" s="3" customFormat="1" ht="15" customHeight="1" x14ac:dyDescent="0.2">
      <c r="A239" s="81">
        <v>229</v>
      </c>
      <c r="B239" s="15" t="s">
        <v>314</v>
      </c>
      <c r="C239" s="81" t="s">
        <v>40</v>
      </c>
      <c r="D239" s="78" t="s">
        <v>8</v>
      </c>
      <c r="E239" s="116" t="s">
        <v>458</v>
      </c>
      <c r="F239" s="94" t="s">
        <v>456</v>
      </c>
      <c r="G239" s="131" t="s">
        <v>15</v>
      </c>
      <c r="H239" s="67">
        <v>250</v>
      </c>
      <c r="I239" s="64">
        <v>90</v>
      </c>
      <c r="J239" s="65">
        <f t="shared" si="4"/>
        <v>22500</v>
      </c>
      <c r="K239"/>
      <c r="L239" s="40"/>
      <c r="M239" s="40"/>
      <c r="N239" s="40"/>
      <c r="O239" s="40"/>
      <c r="P239" s="40"/>
      <c r="Q239" s="40"/>
      <c r="R239" s="40"/>
      <c r="S239"/>
      <c r="T239"/>
      <c r="U239"/>
      <c r="V239"/>
      <c r="W239"/>
      <c r="X239"/>
      <c r="Y239"/>
      <c r="Z239"/>
      <c r="AA239"/>
      <c r="AB239"/>
      <c r="AC239"/>
    </row>
    <row r="240" spans="1:29" s="3" customFormat="1" ht="15" customHeight="1" x14ac:dyDescent="0.2">
      <c r="A240" s="10">
        <v>230</v>
      </c>
      <c r="B240" s="15">
        <v>45645</v>
      </c>
      <c r="C240" s="81" t="s">
        <v>40</v>
      </c>
      <c r="D240" s="78" t="s">
        <v>8</v>
      </c>
      <c r="E240" s="116" t="s">
        <v>364</v>
      </c>
      <c r="F240" s="94" t="s">
        <v>363</v>
      </c>
      <c r="G240" s="130" t="s">
        <v>9</v>
      </c>
      <c r="H240" s="67">
        <v>963</v>
      </c>
      <c r="I240" s="64">
        <v>320.07</v>
      </c>
      <c r="J240" s="65">
        <f t="shared" si="4"/>
        <v>308227.40999999997</v>
      </c>
      <c r="K240"/>
      <c r="L240" s="40"/>
      <c r="M240" s="40"/>
      <c r="N240" s="40"/>
      <c r="O240" s="40"/>
      <c r="P240" s="40"/>
      <c r="Q240" s="40"/>
      <c r="R240" s="40"/>
      <c r="S240"/>
      <c r="T240"/>
      <c r="U240"/>
      <c r="V240"/>
      <c r="W240"/>
      <c r="X240"/>
      <c r="Y240"/>
      <c r="Z240"/>
      <c r="AA240"/>
      <c r="AB240"/>
      <c r="AC240"/>
    </row>
    <row r="241" spans="1:29" s="3" customFormat="1" ht="15" customHeight="1" x14ac:dyDescent="0.2">
      <c r="A241" s="81">
        <v>231</v>
      </c>
      <c r="B241" s="15">
        <v>46002</v>
      </c>
      <c r="C241" s="81" t="s">
        <v>40</v>
      </c>
      <c r="D241" s="78" t="s">
        <v>8</v>
      </c>
      <c r="E241" s="116" t="s">
        <v>555</v>
      </c>
      <c r="F241" s="91" t="s">
        <v>556</v>
      </c>
      <c r="G241" s="130" t="s">
        <v>9</v>
      </c>
      <c r="H241" s="67">
        <v>510</v>
      </c>
      <c r="I241" s="64">
        <v>18.190000000000001</v>
      </c>
      <c r="J241" s="65">
        <f t="shared" si="4"/>
        <v>9276.9000000000015</v>
      </c>
      <c r="K241"/>
      <c r="L241" s="40"/>
      <c r="M241" s="40"/>
      <c r="N241" s="40"/>
      <c r="O241" s="40"/>
      <c r="P241" s="40"/>
      <c r="Q241" s="40"/>
      <c r="R241" s="40"/>
      <c r="S241"/>
      <c r="T241"/>
      <c r="U241"/>
      <c r="V241"/>
      <c r="W241"/>
      <c r="X241"/>
      <c r="Y241"/>
      <c r="Z241"/>
      <c r="AA241"/>
      <c r="AB241"/>
      <c r="AC241"/>
    </row>
    <row r="242" spans="1:29" s="3" customFormat="1" ht="15" customHeight="1" x14ac:dyDescent="0.2">
      <c r="A242" s="10">
        <v>232</v>
      </c>
      <c r="B242" s="15">
        <v>45729</v>
      </c>
      <c r="C242" s="81" t="s">
        <v>40</v>
      </c>
      <c r="D242" s="78" t="s">
        <v>8</v>
      </c>
      <c r="E242" s="116" t="s">
        <v>429</v>
      </c>
      <c r="F242" s="95" t="s">
        <v>430</v>
      </c>
      <c r="G242" s="130" t="s">
        <v>9</v>
      </c>
      <c r="H242" s="67">
        <v>927</v>
      </c>
      <c r="I242" s="64">
        <v>48.74</v>
      </c>
      <c r="J242" s="65">
        <f t="shared" si="4"/>
        <v>45181.98</v>
      </c>
      <c r="K242"/>
      <c r="L242" s="40"/>
      <c r="M242" s="40"/>
      <c r="N242" s="40"/>
      <c r="O242" s="40"/>
      <c r="P242" s="40"/>
      <c r="Q242" s="40"/>
      <c r="R242" s="40"/>
      <c r="S242"/>
      <c r="T242"/>
      <c r="U242"/>
      <c r="V242"/>
      <c r="W242"/>
      <c r="X242"/>
      <c r="Y242"/>
      <c r="Z242"/>
      <c r="AA242"/>
      <c r="AB242"/>
      <c r="AC242"/>
    </row>
    <row r="243" spans="1:29" s="72" customFormat="1" ht="15" customHeight="1" x14ac:dyDescent="0.2">
      <c r="A243" s="81">
        <v>233</v>
      </c>
      <c r="B243" s="77">
        <v>45015</v>
      </c>
      <c r="C243" s="81" t="s">
        <v>40</v>
      </c>
      <c r="D243" s="78" t="s">
        <v>8</v>
      </c>
      <c r="E243" s="83" t="s">
        <v>346</v>
      </c>
      <c r="F243" s="92" t="s">
        <v>345</v>
      </c>
      <c r="G243" s="82" t="s">
        <v>9</v>
      </c>
      <c r="H243" s="123">
        <v>895</v>
      </c>
      <c r="I243" s="80">
        <v>17.010000000000002</v>
      </c>
      <c r="J243" s="65">
        <f t="shared" si="4"/>
        <v>15223.95</v>
      </c>
      <c r="K243" s="23"/>
      <c r="L243" s="71"/>
      <c r="M243" s="71"/>
      <c r="N243" s="71"/>
      <c r="O243" s="71"/>
      <c r="P243" s="71"/>
      <c r="Q243" s="71"/>
      <c r="R243" s="71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</row>
    <row r="244" spans="1:29" s="3" customFormat="1" ht="15" customHeight="1" x14ac:dyDescent="0.2">
      <c r="A244" s="10">
        <v>234</v>
      </c>
      <c r="B244" s="15">
        <v>45645</v>
      </c>
      <c r="C244" s="81" t="s">
        <v>40</v>
      </c>
      <c r="D244" s="78" t="s">
        <v>8</v>
      </c>
      <c r="E244" s="116" t="s">
        <v>418</v>
      </c>
      <c r="F244" s="92" t="s">
        <v>419</v>
      </c>
      <c r="G244" s="130" t="s">
        <v>9</v>
      </c>
      <c r="H244" s="67">
        <v>1719</v>
      </c>
      <c r="I244" s="64">
        <v>15.72</v>
      </c>
      <c r="J244" s="65">
        <f t="shared" si="4"/>
        <v>27022.68</v>
      </c>
      <c r="K244"/>
      <c r="L244" s="40"/>
      <c r="M244" s="40"/>
      <c r="N244" s="40"/>
      <c r="O244" s="40"/>
      <c r="P244" s="40"/>
      <c r="Q244" s="40"/>
      <c r="R244" s="40"/>
      <c r="S244"/>
      <c r="T244"/>
      <c r="U244"/>
      <c r="V244"/>
      <c r="W244"/>
      <c r="X244"/>
      <c r="Y244"/>
      <c r="Z244"/>
      <c r="AA244"/>
      <c r="AB244"/>
      <c r="AC244"/>
    </row>
    <row r="245" spans="1:29" s="3" customFormat="1" ht="15" customHeight="1" x14ac:dyDescent="0.2">
      <c r="A245" s="81">
        <v>235</v>
      </c>
      <c r="B245" s="15">
        <v>42480</v>
      </c>
      <c r="C245" s="81" t="s">
        <v>44</v>
      </c>
      <c r="D245" s="78" t="s">
        <v>8</v>
      </c>
      <c r="E245" s="116" t="s">
        <v>47</v>
      </c>
      <c r="F245" s="90" t="s">
        <v>48</v>
      </c>
      <c r="G245" s="130" t="s">
        <v>15</v>
      </c>
      <c r="H245" s="67">
        <v>2</v>
      </c>
      <c r="I245" s="64">
        <v>925</v>
      </c>
      <c r="J245" s="65">
        <f t="shared" si="4"/>
        <v>1850</v>
      </c>
      <c r="K245"/>
      <c r="L245" s="40"/>
      <c r="M245" s="40"/>
      <c r="N245" s="40"/>
      <c r="O245" s="40"/>
      <c r="P245" s="40"/>
      <c r="Q245" s="40"/>
      <c r="R245" s="40"/>
      <c r="S245"/>
      <c r="T245"/>
      <c r="U245"/>
      <c r="V245"/>
      <c r="W245"/>
      <c r="X245"/>
      <c r="Y245"/>
      <c r="Z245"/>
      <c r="AA245"/>
      <c r="AB245"/>
      <c r="AC245"/>
    </row>
    <row r="246" spans="1:29" s="3" customFormat="1" ht="15" customHeight="1" x14ac:dyDescent="0.2">
      <c r="A246" s="10">
        <v>236</v>
      </c>
      <c r="B246" s="15">
        <v>42480</v>
      </c>
      <c r="C246" s="81" t="s">
        <v>44</v>
      </c>
      <c r="D246" s="78" t="s">
        <v>8</v>
      </c>
      <c r="E246" s="116" t="s">
        <v>49</v>
      </c>
      <c r="F246" s="90" t="s">
        <v>50</v>
      </c>
      <c r="G246" s="130" t="s">
        <v>15</v>
      </c>
      <c r="H246" s="67">
        <v>2</v>
      </c>
      <c r="I246" s="64">
        <v>1600</v>
      </c>
      <c r="J246" s="65">
        <f t="shared" si="4"/>
        <v>3200</v>
      </c>
      <c r="K246"/>
      <c r="L246" s="40"/>
      <c r="M246" s="40"/>
      <c r="N246" s="40"/>
      <c r="O246" s="40"/>
      <c r="P246" s="40"/>
      <c r="Q246" s="40"/>
      <c r="R246" s="40"/>
      <c r="S246"/>
      <c r="T246"/>
      <c r="U246"/>
      <c r="V246"/>
      <c r="W246"/>
      <c r="X246"/>
      <c r="Y246"/>
      <c r="Z246"/>
      <c r="AA246"/>
      <c r="AB246"/>
      <c r="AC246"/>
    </row>
    <row r="247" spans="1:29" ht="15" customHeight="1" x14ac:dyDescent="0.2">
      <c r="A247" s="81">
        <v>237</v>
      </c>
      <c r="B247" s="75">
        <v>46092</v>
      </c>
      <c r="C247" s="82" t="s">
        <v>40</v>
      </c>
      <c r="D247" s="83" t="s">
        <v>8</v>
      </c>
      <c r="E247" s="116" t="s">
        <v>472</v>
      </c>
      <c r="F247" s="93" t="s">
        <v>473</v>
      </c>
      <c r="G247" s="130" t="s">
        <v>9</v>
      </c>
      <c r="H247" s="124">
        <v>1144</v>
      </c>
      <c r="I247" s="64">
        <v>247.8</v>
      </c>
      <c r="J247" s="65">
        <f t="shared" si="4"/>
        <v>283483.2</v>
      </c>
      <c r="L247" s="40"/>
      <c r="M247" s="40"/>
      <c r="N247" s="40"/>
      <c r="O247" s="40"/>
      <c r="P247" s="40"/>
      <c r="Q247" s="40"/>
      <c r="R247" s="40"/>
    </row>
    <row r="248" spans="1:29" s="3" customFormat="1" ht="40.5" customHeight="1" x14ac:dyDescent="0.2">
      <c r="A248" s="10">
        <v>238</v>
      </c>
      <c r="B248" s="15">
        <v>45105</v>
      </c>
      <c r="C248" s="10" t="s">
        <v>40</v>
      </c>
      <c r="D248" s="9" t="s">
        <v>8</v>
      </c>
      <c r="E248" s="116" t="s">
        <v>207</v>
      </c>
      <c r="F248" s="110" t="s">
        <v>206</v>
      </c>
      <c r="G248" s="130" t="s">
        <v>9</v>
      </c>
      <c r="H248" s="67">
        <v>29</v>
      </c>
      <c r="I248" s="64">
        <v>1097.4000000000001</v>
      </c>
      <c r="J248" s="65">
        <f t="shared" si="4"/>
        <v>31824.600000000002</v>
      </c>
      <c r="K248"/>
      <c r="L248" s="40"/>
      <c r="M248" s="40"/>
      <c r="N248" s="40"/>
      <c r="O248" s="40"/>
      <c r="P248" s="40"/>
      <c r="Q248" s="40"/>
      <c r="R248" s="40"/>
      <c r="S248"/>
      <c r="T248"/>
      <c r="U248"/>
      <c r="V248"/>
      <c r="W248"/>
      <c r="X248"/>
      <c r="Y248"/>
      <c r="Z248"/>
      <c r="AA248"/>
      <c r="AB248"/>
      <c r="AC248"/>
    </row>
    <row r="249" spans="1:29" s="3" customFormat="1" ht="15" customHeight="1" x14ac:dyDescent="0.2">
      <c r="A249" s="81">
        <v>239</v>
      </c>
      <c r="B249" s="15">
        <v>44663</v>
      </c>
      <c r="C249" s="81" t="s">
        <v>44</v>
      </c>
      <c r="D249" s="78" t="s">
        <v>8</v>
      </c>
      <c r="E249" s="116" t="s">
        <v>64</v>
      </c>
      <c r="F249" s="90" t="s">
        <v>65</v>
      </c>
      <c r="G249" s="130" t="s">
        <v>51</v>
      </c>
      <c r="H249" s="67">
        <v>246</v>
      </c>
      <c r="I249" s="64">
        <v>174.64</v>
      </c>
      <c r="J249" s="65">
        <f t="shared" si="4"/>
        <v>42961.439999999995</v>
      </c>
      <c r="K249"/>
      <c r="L249" s="40"/>
      <c r="M249" s="40"/>
      <c r="N249" s="40"/>
      <c r="O249" s="40"/>
      <c r="P249" s="40"/>
      <c r="Q249" s="40"/>
      <c r="R249" s="40"/>
      <c r="S249"/>
      <c r="T249"/>
      <c r="U249"/>
      <c r="V249"/>
      <c r="W249"/>
      <c r="X249"/>
      <c r="Y249"/>
      <c r="Z249"/>
      <c r="AA249"/>
      <c r="AB249"/>
      <c r="AC249"/>
    </row>
    <row r="250" spans="1:29" s="3" customFormat="1" ht="15" customHeight="1" x14ac:dyDescent="0.2">
      <c r="A250" s="10">
        <v>240</v>
      </c>
      <c r="B250" s="15">
        <v>45503</v>
      </c>
      <c r="C250" s="81" t="s">
        <v>321</v>
      </c>
      <c r="D250" s="78" t="s">
        <v>8</v>
      </c>
      <c r="E250" s="116" t="s">
        <v>323</v>
      </c>
      <c r="F250" s="90" t="s">
        <v>324</v>
      </c>
      <c r="G250" s="130" t="s">
        <v>51</v>
      </c>
      <c r="H250" s="67">
        <v>339</v>
      </c>
      <c r="I250" s="64">
        <v>754.73</v>
      </c>
      <c r="J250" s="65">
        <f t="shared" si="4"/>
        <v>255853.47</v>
      </c>
      <c r="K250"/>
      <c r="L250" s="40"/>
      <c r="M250" s="40"/>
      <c r="N250" s="40"/>
      <c r="O250" s="40"/>
      <c r="P250" s="40"/>
      <c r="Q250" s="40"/>
      <c r="R250" s="40"/>
      <c r="S250"/>
      <c r="T250"/>
      <c r="U250"/>
      <c r="V250"/>
      <c r="W250"/>
      <c r="X250"/>
      <c r="Y250"/>
      <c r="Z250"/>
      <c r="AA250"/>
      <c r="AB250"/>
      <c r="AC250"/>
    </row>
    <row r="251" spans="1:29" s="3" customFormat="1" ht="15" customHeight="1" x14ac:dyDescent="0.2">
      <c r="A251" s="81">
        <v>241</v>
      </c>
      <c r="B251" s="15">
        <v>45503</v>
      </c>
      <c r="C251" s="81" t="s">
        <v>321</v>
      </c>
      <c r="D251" s="78" t="s">
        <v>8</v>
      </c>
      <c r="E251" s="116" t="s">
        <v>322</v>
      </c>
      <c r="F251" s="90" t="s">
        <v>325</v>
      </c>
      <c r="G251" s="130" t="s">
        <v>51</v>
      </c>
      <c r="H251" s="67">
        <v>323</v>
      </c>
      <c r="I251" s="64">
        <v>888.19</v>
      </c>
      <c r="J251" s="65">
        <f t="shared" si="4"/>
        <v>286885.37</v>
      </c>
      <c r="K251"/>
      <c r="L251" s="40"/>
      <c r="M251" s="40"/>
      <c r="N251" s="40"/>
      <c r="O251" s="40"/>
      <c r="P251" s="40"/>
      <c r="Q251" s="40"/>
      <c r="R251" s="40"/>
      <c r="S251"/>
      <c r="T251"/>
      <c r="U251"/>
      <c r="V251"/>
      <c r="W251"/>
      <c r="X251"/>
      <c r="Y251"/>
      <c r="Z251"/>
      <c r="AA251"/>
      <c r="AB251"/>
      <c r="AC251"/>
    </row>
    <row r="252" spans="1:29" s="3" customFormat="1" ht="15" customHeight="1" x14ac:dyDescent="0.2">
      <c r="A252" s="10">
        <v>242</v>
      </c>
      <c r="B252" s="15">
        <v>42688</v>
      </c>
      <c r="C252" s="81" t="s">
        <v>44</v>
      </c>
      <c r="D252" s="78" t="s">
        <v>8</v>
      </c>
      <c r="E252" s="116" t="s">
        <v>52</v>
      </c>
      <c r="F252" s="90" t="s">
        <v>335</v>
      </c>
      <c r="G252" s="130" t="s">
        <v>9</v>
      </c>
      <c r="H252" s="67">
        <v>571</v>
      </c>
      <c r="I252" s="64">
        <v>49.99</v>
      </c>
      <c r="J252" s="65">
        <f t="shared" si="4"/>
        <v>28544.29</v>
      </c>
      <c r="K252"/>
      <c r="L252" s="40"/>
      <c r="M252" s="40"/>
      <c r="N252" s="40"/>
      <c r="O252" s="40"/>
      <c r="P252" s="40"/>
      <c r="Q252" s="40"/>
      <c r="R252" s="40"/>
      <c r="S252"/>
      <c r="T252"/>
      <c r="U252"/>
      <c r="V252"/>
      <c r="W252"/>
      <c r="X252"/>
      <c r="Y252"/>
      <c r="Z252"/>
      <c r="AA252"/>
      <c r="AB252"/>
      <c r="AC252"/>
    </row>
    <row r="253" spans="1:29" s="3" customFormat="1" ht="15" customHeight="1" x14ac:dyDescent="0.2">
      <c r="A253" s="81">
        <v>243</v>
      </c>
      <c r="B253" s="15">
        <v>42480</v>
      </c>
      <c r="C253" s="81" t="s">
        <v>44</v>
      </c>
      <c r="D253" s="78" t="s">
        <v>8</v>
      </c>
      <c r="E253" s="116" t="s">
        <v>53</v>
      </c>
      <c r="F253" s="90" t="s">
        <v>54</v>
      </c>
      <c r="G253" s="130" t="s">
        <v>9</v>
      </c>
      <c r="H253" s="67">
        <v>6</v>
      </c>
      <c r="I253" s="64">
        <v>75</v>
      </c>
      <c r="J253" s="65">
        <f t="shared" si="4"/>
        <v>450</v>
      </c>
      <c r="K253"/>
      <c r="L253" s="40"/>
      <c r="M253" s="40"/>
      <c r="N253" s="40"/>
      <c r="O253" s="40"/>
      <c r="P253" s="40"/>
      <c r="Q253" s="40"/>
      <c r="R253" s="40"/>
      <c r="S253"/>
      <c r="T253"/>
      <c r="U253"/>
      <c r="V253"/>
      <c r="W253"/>
      <c r="X253"/>
      <c r="Y253"/>
      <c r="Z253"/>
      <c r="AA253"/>
      <c r="AB253"/>
      <c r="AC253"/>
    </row>
    <row r="254" spans="1:29" s="3" customFormat="1" ht="15" customHeight="1" x14ac:dyDescent="0.2">
      <c r="A254" s="10">
        <v>244</v>
      </c>
      <c r="B254" s="15">
        <v>44663</v>
      </c>
      <c r="C254" s="81" t="s">
        <v>44</v>
      </c>
      <c r="D254" s="78" t="s">
        <v>8</v>
      </c>
      <c r="E254" s="116" t="s">
        <v>55</v>
      </c>
      <c r="F254" s="90" t="s">
        <v>127</v>
      </c>
      <c r="G254" s="130" t="s">
        <v>9</v>
      </c>
      <c r="H254" s="67">
        <v>127</v>
      </c>
      <c r="I254" s="64">
        <v>22.59</v>
      </c>
      <c r="J254" s="65">
        <f t="shared" si="4"/>
        <v>2868.93</v>
      </c>
      <c r="K254"/>
      <c r="L254" s="40"/>
      <c r="M254" s="40"/>
      <c r="N254" s="40"/>
      <c r="O254" s="40"/>
      <c r="P254" s="40"/>
      <c r="Q254" s="40"/>
      <c r="R254" s="40"/>
      <c r="S254"/>
      <c r="T254"/>
      <c r="U254"/>
      <c r="V254"/>
      <c r="W254"/>
      <c r="X254"/>
      <c r="Y254"/>
      <c r="Z254"/>
      <c r="AA254"/>
      <c r="AB254"/>
      <c r="AC254"/>
    </row>
    <row r="255" spans="1:29" s="3" customFormat="1" ht="29.25" customHeight="1" x14ac:dyDescent="0.2">
      <c r="A255" s="81">
        <v>245</v>
      </c>
      <c r="B255" s="15">
        <v>45105</v>
      </c>
      <c r="C255" s="10" t="s">
        <v>40</v>
      </c>
      <c r="D255" s="9" t="s">
        <v>8</v>
      </c>
      <c r="E255" s="116" t="s">
        <v>205</v>
      </c>
      <c r="F255" s="110" t="s">
        <v>334</v>
      </c>
      <c r="G255" s="130" t="s">
        <v>51</v>
      </c>
      <c r="H255" s="67">
        <v>14</v>
      </c>
      <c r="I255" s="64">
        <v>1764.1</v>
      </c>
      <c r="J255" s="65">
        <f t="shared" si="4"/>
        <v>24697.399999999998</v>
      </c>
      <c r="K255"/>
      <c r="L255" s="40"/>
      <c r="M255" s="40"/>
      <c r="N255" s="40"/>
      <c r="O255" s="40"/>
      <c r="P255" s="40"/>
      <c r="Q255" s="40"/>
      <c r="R255" s="40"/>
      <c r="S255"/>
      <c r="T255"/>
      <c r="U255"/>
      <c r="V255"/>
      <c r="W255"/>
      <c r="X255"/>
      <c r="Y255"/>
      <c r="Z255"/>
      <c r="AA255"/>
      <c r="AB255"/>
      <c r="AC255"/>
    </row>
    <row r="256" spans="1:29" s="3" customFormat="1" ht="15" customHeight="1" x14ac:dyDescent="0.2">
      <c r="A256" s="10">
        <v>246</v>
      </c>
      <c r="B256" s="15">
        <v>44663</v>
      </c>
      <c r="C256" s="81" t="s">
        <v>44</v>
      </c>
      <c r="D256" s="78" t="s">
        <v>8</v>
      </c>
      <c r="E256" s="116" t="s">
        <v>56</v>
      </c>
      <c r="F256" s="90" t="s">
        <v>700</v>
      </c>
      <c r="G256" s="130" t="s">
        <v>9</v>
      </c>
      <c r="H256" s="67">
        <v>298</v>
      </c>
      <c r="I256" s="64">
        <v>341.02</v>
      </c>
      <c r="J256" s="65">
        <f t="shared" si="4"/>
        <v>101623.95999999999</v>
      </c>
      <c r="K256"/>
      <c r="L256" s="40"/>
      <c r="M256" s="40"/>
      <c r="N256" s="40"/>
      <c r="O256" s="40"/>
      <c r="P256" s="40"/>
      <c r="Q256" s="40"/>
      <c r="R256" s="40"/>
      <c r="S256"/>
      <c r="T256"/>
      <c r="U256"/>
      <c r="V256"/>
      <c r="W256"/>
      <c r="X256"/>
      <c r="Y256"/>
      <c r="Z256"/>
      <c r="AA256"/>
      <c r="AB256"/>
      <c r="AC256"/>
    </row>
    <row r="257" spans="1:29" s="3" customFormat="1" ht="15" customHeight="1" x14ac:dyDescent="0.2">
      <c r="A257" s="81">
        <v>247</v>
      </c>
      <c r="B257" s="15">
        <v>45736</v>
      </c>
      <c r="C257" s="81" t="s">
        <v>7</v>
      </c>
      <c r="D257" s="78" t="s">
        <v>71</v>
      </c>
      <c r="E257" s="116" t="s">
        <v>446</v>
      </c>
      <c r="F257" s="76" t="s">
        <v>701</v>
      </c>
      <c r="G257" s="130" t="s">
        <v>9</v>
      </c>
      <c r="H257" s="67">
        <v>62</v>
      </c>
      <c r="I257" s="64">
        <v>143.87</v>
      </c>
      <c r="J257" s="65">
        <f t="shared" si="4"/>
        <v>8919.94</v>
      </c>
      <c r="K257"/>
      <c r="L257" s="40"/>
      <c r="M257" s="40"/>
      <c r="N257" s="40"/>
      <c r="O257" s="40"/>
      <c r="P257" s="40"/>
      <c r="Q257" s="40"/>
      <c r="R257" s="40"/>
      <c r="S257"/>
      <c r="T257"/>
      <c r="U257"/>
      <c r="V257"/>
      <c r="W257"/>
      <c r="X257"/>
      <c r="Y257"/>
      <c r="Z257"/>
      <c r="AA257"/>
      <c r="AB257"/>
      <c r="AC257"/>
    </row>
    <row r="258" spans="1:29" s="3" customFormat="1" ht="15" customHeight="1" x14ac:dyDescent="0.2">
      <c r="A258" s="10">
        <v>248</v>
      </c>
      <c r="B258" s="15">
        <v>45729</v>
      </c>
      <c r="C258" s="81" t="s">
        <v>7</v>
      </c>
      <c r="D258" s="78" t="s">
        <v>71</v>
      </c>
      <c r="E258" s="116" t="s">
        <v>436</v>
      </c>
      <c r="F258" s="76" t="s">
        <v>437</v>
      </c>
      <c r="G258" s="130" t="s">
        <v>9</v>
      </c>
      <c r="H258" s="67">
        <v>6</v>
      </c>
      <c r="I258" s="64">
        <v>153.63999999999999</v>
      </c>
      <c r="J258" s="65">
        <f t="shared" si="4"/>
        <v>921.83999999999992</v>
      </c>
      <c r="K258"/>
      <c r="L258" s="40"/>
      <c r="M258" s="40"/>
      <c r="N258" s="40"/>
      <c r="O258" s="40"/>
      <c r="P258" s="40"/>
      <c r="Q258" s="40"/>
      <c r="R258" s="40"/>
      <c r="S258"/>
      <c r="T258"/>
      <c r="U258"/>
      <c r="V258"/>
      <c r="W258"/>
      <c r="X258"/>
      <c r="Y258"/>
      <c r="Z258"/>
      <c r="AA258"/>
      <c r="AB258"/>
      <c r="AC258"/>
    </row>
    <row r="259" spans="1:29" s="3" customFormat="1" ht="15" customHeight="1" x14ac:dyDescent="0.2">
      <c r="A259" s="81">
        <v>249</v>
      </c>
      <c r="B259" s="15">
        <v>45729</v>
      </c>
      <c r="C259" s="81" t="s">
        <v>40</v>
      </c>
      <c r="D259" s="78" t="s">
        <v>8</v>
      </c>
      <c r="E259" s="116" t="s">
        <v>451</v>
      </c>
      <c r="F259" s="90" t="s">
        <v>452</v>
      </c>
      <c r="G259" s="130" t="s">
        <v>15</v>
      </c>
      <c r="H259" s="67">
        <v>6</v>
      </c>
      <c r="I259" s="64">
        <v>1255.52</v>
      </c>
      <c r="J259" s="65">
        <f t="shared" si="4"/>
        <v>7533.12</v>
      </c>
      <c r="K259"/>
      <c r="L259" s="40"/>
      <c r="M259" s="40"/>
      <c r="N259" s="40"/>
      <c r="O259" s="40"/>
      <c r="P259" s="40"/>
      <c r="Q259" s="40"/>
      <c r="R259" s="40"/>
      <c r="S259"/>
      <c r="T259"/>
      <c r="U259"/>
      <c r="V259"/>
      <c r="W259"/>
      <c r="X259"/>
      <c r="Y259"/>
      <c r="Z259"/>
      <c r="AA259"/>
      <c r="AB259"/>
      <c r="AC259"/>
    </row>
    <row r="260" spans="1:29" s="3" customFormat="1" ht="15" customHeight="1" x14ac:dyDescent="0.2">
      <c r="A260" s="10">
        <v>250</v>
      </c>
      <c r="B260" s="15">
        <v>45729</v>
      </c>
      <c r="C260" s="81" t="s">
        <v>40</v>
      </c>
      <c r="D260" s="78" t="s">
        <v>8</v>
      </c>
      <c r="E260" s="116" t="s">
        <v>450</v>
      </c>
      <c r="F260" s="95" t="s">
        <v>426</v>
      </c>
      <c r="G260" s="130" t="s">
        <v>15</v>
      </c>
      <c r="H260" s="67">
        <v>18</v>
      </c>
      <c r="I260" s="64">
        <v>1926.24</v>
      </c>
      <c r="J260" s="65">
        <f t="shared" si="4"/>
        <v>34672.32</v>
      </c>
      <c r="K260"/>
      <c r="L260" s="40"/>
      <c r="M260" s="40"/>
      <c r="N260" s="40"/>
      <c r="O260" s="40"/>
      <c r="P260" s="40"/>
      <c r="Q260" s="40"/>
      <c r="R260" s="40"/>
      <c r="S260"/>
      <c r="T260"/>
      <c r="U260"/>
      <c r="V260"/>
      <c r="W260"/>
      <c r="X260"/>
      <c r="Y260"/>
      <c r="Z260"/>
      <c r="AA260"/>
      <c r="AB260"/>
      <c r="AC260"/>
    </row>
    <row r="261" spans="1:29" s="3" customFormat="1" ht="15" customHeight="1" x14ac:dyDescent="0.2">
      <c r="A261" s="81">
        <v>251</v>
      </c>
      <c r="B261" s="15">
        <v>44784</v>
      </c>
      <c r="C261" s="81" t="s">
        <v>40</v>
      </c>
      <c r="D261" s="78" t="s">
        <v>8</v>
      </c>
      <c r="E261" s="116" t="s">
        <v>149</v>
      </c>
      <c r="F261" s="92" t="s">
        <v>148</v>
      </c>
      <c r="G261" s="131" t="s">
        <v>9</v>
      </c>
      <c r="H261" s="67">
        <v>1472</v>
      </c>
      <c r="I261" s="64">
        <v>226</v>
      </c>
      <c r="J261" s="65">
        <f t="shared" si="4"/>
        <v>332672</v>
      </c>
      <c r="K261"/>
      <c r="L261" s="40"/>
      <c r="M261" s="40"/>
      <c r="N261" s="40"/>
      <c r="O261" s="40"/>
      <c r="P261" s="40"/>
      <c r="Q261" s="40"/>
      <c r="R261" s="40"/>
      <c r="S261"/>
      <c r="T261"/>
      <c r="U261"/>
      <c r="V261"/>
      <c r="W261"/>
      <c r="X261"/>
      <c r="Y261"/>
      <c r="Z261"/>
      <c r="AA261"/>
      <c r="AB261"/>
      <c r="AC261"/>
    </row>
    <row r="262" spans="1:29" s="3" customFormat="1" ht="15" customHeight="1" x14ac:dyDescent="0.2">
      <c r="A262" s="10">
        <v>252</v>
      </c>
      <c r="B262" s="15">
        <v>45460</v>
      </c>
      <c r="C262" s="81" t="s">
        <v>40</v>
      </c>
      <c r="D262" s="78" t="s">
        <v>223</v>
      </c>
      <c r="E262" s="116" t="s">
        <v>307</v>
      </c>
      <c r="F262" s="90" t="s">
        <v>306</v>
      </c>
      <c r="G262" s="130" t="s">
        <v>9</v>
      </c>
      <c r="H262" s="67">
        <v>334</v>
      </c>
      <c r="I262" s="64">
        <v>274.63</v>
      </c>
      <c r="J262" s="65">
        <f t="shared" si="4"/>
        <v>91726.42</v>
      </c>
      <c r="K262"/>
      <c r="L262" s="40"/>
      <c r="M262" s="40"/>
      <c r="N262" s="40"/>
      <c r="O262" s="40"/>
      <c r="P262" s="40"/>
      <c r="Q262" s="40"/>
      <c r="R262" s="40"/>
      <c r="S262"/>
      <c r="T262"/>
      <c r="U262"/>
      <c r="V262"/>
      <c r="W262"/>
      <c r="X262"/>
      <c r="Y262"/>
      <c r="Z262"/>
      <c r="AA262"/>
      <c r="AB262"/>
      <c r="AC262"/>
    </row>
    <row r="263" spans="1:29" s="3" customFormat="1" ht="15" customHeight="1" x14ac:dyDescent="0.2">
      <c r="A263" s="81">
        <v>253</v>
      </c>
      <c r="B263" s="15">
        <v>45932</v>
      </c>
      <c r="C263" s="81" t="s">
        <v>23</v>
      </c>
      <c r="D263" s="78" t="s">
        <v>8</v>
      </c>
      <c r="E263" s="116" t="s">
        <v>703</v>
      </c>
      <c r="F263" s="90" t="s">
        <v>699</v>
      </c>
      <c r="G263" s="130" t="s">
        <v>9</v>
      </c>
      <c r="H263" s="67">
        <v>100</v>
      </c>
      <c r="I263" s="64">
        <v>48.77</v>
      </c>
      <c r="J263" s="65">
        <f t="shared" si="4"/>
        <v>4877</v>
      </c>
      <c r="K263"/>
      <c r="L263" s="40"/>
      <c r="M263" s="40"/>
      <c r="N263" s="40"/>
      <c r="O263" s="40"/>
      <c r="P263" s="40"/>
      <c r="Q263" s="40"/>
      <c r="R263" s="40"/>
      <c r="S263"/>
      <c r="T263"/>
      <c r="U263"/>
      <c r="V263"/>
      <c r="W263"/>
      <c r="X263"/>
      <c r="Y263"/>
      <c r="Z263"/>
      <c r="AA263"/>
      <c r="AB263"/>
      <c r="AC263"/>
    </row>
    <row r="264" spans="1:29" s="3" customFormat="1" ht="15" customHeight="1" x14ac:dyDescent="0.2">
      <c r="A264" s="10">
        <v>254</v>
      </c>
      <c r="B264" s="15">
        <v>45932</v>
      </c>
      <c r="C264" s="81" t="s">
        <v>23</v>
      </c>
      <c r="D264" s="78" t="s">
        <v>8</v>
      </c>
      <c r="E264" s="116" t="s">
        <v>365</v>
      </c>
      <c r="F264" s="90" t="s">
        <v>599</v>
      </c>
      <c r="G264" s="130" t="s">
        <v>9</v>
      </c>
      <c r="H264" s="67">
        <v>82</v>
      </c>
      <c r="I264" s="64">
        <v>43.66</v>
      </c>
      <c r="J264" s="65">
        <f t="shared" si="4"/>
        <v>3580.12</v>
      </c>
      <c r="K264"/>
      <c r="L264" s="40"/>
      <c r="M264" s="40"/>
      <c r="N264" s="40"/>
      <c r="O264" s="40"/>
      <c r="P264" s="40"/>
      <c r="Q264" s="40"/>
      <c r="R264" s="40"/>
      <c r="S264"/>
      <c r="T264"/>
      <c r="U264"/>
      <c r="V264"/>
      <c r="W264"/>
      <c r="X264"/>
      <c r="Y264"/>
      <c r="Z264"/>
      <c r="AA264"/>
      <c r="AB264"/>
      <c r="AC264"/>
    </row>
    <row r="265" spans="1:29" s="3" customFormat="1" ht="30.75" customHeight="1" x14ac:dyDescent="0.2">
      <c r="A265" s="81">
        <v>255</v>
      </c>
      <c r="B265" s="15">
        <v>45460</v>
      </c>
      <c r="C265" s="10" t="s">
        <v>40</v>
      </c>
      <c r="D265" s="9" t="s">
        <v>8</v>
      </c>
      <c r="E265" s="116" t="s">
        <v>313</v>
      </c>
      <c r="F265" s="110" t="s">
        <v>310</v>
      </c>
      <c r="G265" s="130" t="s">
        <v>9</v>
      </c>
      <c r="H265" s="67">
        <v>263</v>
      </c>
      <c r="I265" s="64">
        <v>823.64</v>
      </c>
      <c r="J265" s="65">
        <f t="shared" si="4"/>
        <v>216617.32</v>
      </c>
      <c r="K265"/>
      <c r="L265" s="40"/>
      <c r="M265" s="40"/>
      <c r="N265" s="40"/>
      <c r="O265" s="40"/>
      <c r="P265" s="40"/>
      <c r="Q265" s="40"/>
      <c r="R265" s="40"/>
      <c r="S265"/>
      <c r="T265"/>
      <c r="U265"/>
      <c r="V265"/>
      <c r="W265"/>
      <c r="X265"/>
      <c r="Y265"/>
      <c r="Z265"/>
      <c r="AA265"/>
      <c r="AB265"/>
      <c r="AC265"/>
    </row>
    <row r="266" spans="1:29" s="3" customFormat="1" ht="30.75" customHeight="1" x14ac:dyDescent="0.2">
      <c r="A266" s="10">
        <v>256</v>
      </c>
      <c r="B266" s="15">
        <v>45460</v>
      </c>
      <c r="C266" s="10" t="s">
        <v>40</v>
      </c>
      <c r="D266" s="9" t="s">
        <v>8</v>
      </c>
      <c r="E266" s="116" t="s">
        <v>309</v>
      </c>
      <c r="F266" s="110" t="s">
        <v>308</v>
      </c>
      <c r="G266" s="130" t="s">
        <v>9</v>
      </c>
      <c r="H266" s="67">
        <v>113</v>
      </c>
      <c r="I266" s="64">
        <v>858.45</v>
      </c>
      <c r="J266" s="65">
        <f t="shared" ref="J266:J327" si="5">H266*I266</f>
        <v>97004.85</v>
      </c>
      <c r="K266"/>
      <c r="L266" s="40"/>
      <c r="M266" s="40"/>
      <c r="N266" s="40"/>
      <c r="O266" s="40"/>
      <c r="P266" s="40"/>
      <c r="Q266" s="40"/>
      <c r="R266" s="40"/>
      <c r="S266"/>
      <c r="T266"/>
      <c r="U266"/>
      <c r="V266"/>
      <c r="W266"/>
      <c r="X266"/>
      <c r="Y266"/>
      <c r="Z266"/>
      <c r="AA266"/>
      <c r="AB266"/>
      <c r="AC266"/>
    </row>
    <row r="267" spans="1:29" s="3" customFormat="1" ht="15" customHeight="1" x14ac:dyDescent="0.2">
      <c r="A267" s="81">
        <v>257</v>
      </c>
      <c r="B267" s="15">
        <v>45736</v>
      </c>
      <c r="C267" s="81" t="s">
        <v>40</v>
      </c>
      <c r="D267" s="78" t="s">
        <v>8</v>
      </c>
      <c r="E267" s="116" t="s">
        <v>444</v>
      </c>
      <c r="F267" s="76" t="s">
        <v>445</v>
      </c>
      <c r="G267" s="130" t="s">
        <v>9</v>
      </c>
      <c r="H267" s="67">
        <v>648</v>
      </c>
      <c r="I267" s="64">
        <v>55.03</v>
      </c>
      <c r="J267" s="65">
        <f t="shared" si="5"/>
        <v>35659.440000000002</v>
      </c>
      <c r="K267"/>
      <c r="L267" s="40"/>
      <c r="M267" s="40"/>
      <c r="N267" s="40"/>
      <c r="O267" s="40"/>
      <c r="P267" s="40"/>
      <c r="Q267" s="40"/>
      <c r="R267" s="40"/>
      <c r="S267"/>
      <c r="T267"/>
      <c r="U267"/>
      <c r="V267"/>
      <c r="W267"/>
      <c r="X267"/>
      <c r="Y267"/>
      <c r="Z267"/>
      <c r="AA267"/>
      <c r="AB267"/>
      <c r="AC267"/>
    </row>
    <row r="268" spans="1:29" s="3" customFormat="1" ht="15" customHeight="1" x14ac:dyDescent="0.2">
      <c r="A268" s="10">
        <v>258</v>
      </c>
      <c r="B268" s="15"/>
      <c r="C268" s="81"/>
      <c r="D268" s="78"/>
      <c r="E268" s="116" t="s">
        <v>674</v>
      </c>
      <c r="F268" s="76" t="s">
        <v>668</v>
      </c>
      <c r="G268" s="130" t="s">
        <v>9</v>
      </c>
      <c r="H268" s="67">
        <v>107</v>
      </c>
      <c r="I268" s="64">
        <v>148.68</v>
      </c>
      <c r="J268" s="65">
        <f t="shared" si="5"/>
        <v>15908.76</v>
      </c>
      <c r="K268"/>
      <c r="L268" s="40"/>
      <c r="M268" s="40"/>
      <c r="N268" s="40"/>
      <c r="O268" s="40"/>
      <c r="P268" s="40"/>
      <c r="Q268" s="40"/>
      <c r="R268" s="40"/>
      <c r="S268"/>
      <c r="T268"/>
      <c r="U268"/>
      <c r="V268"/>
      <c r="W268"/>
      <c r="X268"/>
      <c r="Y268"/>
      <c r="Z268"/>
      <c r="AA268"/>
      <c r="AB268"/>
      <c r="AC268"/>
    </row>
    <row r="269" spans="1:29" s="3" customFormat="1" ht="15" customHeight="1" x14ac:dyDescent="0.2">
      <c r="A269" s="81">
        <v>259</v>
      </c>
      <c r="B269" s="15">
        <v>45729</v>
      </c>
      <c r="C269" s="81" t="s">
        <v>40</v>
      </c>
      <c r="D269" s="78" t="s">
        <v>8</v>
      </c>
      <c r="E269" s="116" t="s">
        <v>438</v>
      </c>
      <c r="F269" s="76" t="s">
        <v>439</v>
      </c>
      <c r="G269" s="130" t="s">
        <v>9</v>
      </c>
      <c r="H269" s="67">
        <v>187</v>
      </c>
      <c r="I269" s="64">
        <v>256.08999999999997</v>
      </c>
      <c r="J269" s="65">
        <f t="shared" si="5"/>
        <v>47888.829999999994</v>
      </c>
      <c r="K269"/>
      <c r="L269" s="40"/>
      <c r="M269" s="40"/>
      <c r="N269" s="40"/>
      <c r="O269" s="40"/>
      <c r="P269" s="40"/>
      <c r="Q269" s="40"/>
      <c r="R269" s="40"/>
      <c r="S269"/>
      <c r="T269"/>
      <c r="U269"/>
      <c r="V269"/>
      <c r="W269"/>
      <c r="X269"/>
      <c r="Y269"/>
      <c r="Z269"/>
      <c r="AA269"/>
      <c r="AB269"/>
      <c r="AC269"/>
    </row>
    <row r="270" spans="1:29" s="3" customFormat="1" ht="15" customHeight="1" x14ac:dyDescent="0.2">
      <c r="A270" s="10">
        <v>260</v>
      </c>
      <c r="B270" s="15">
        <v>44663</v>
      </c>
      <c r="C270" s="81" t="s">
        <v>40</v>
      </c>
      <c r="D270" s="78" t="s">
        <v>8</v>
      </c>
      <c r="E270" s="116" t="s">
        <v>57</v>
      </c>
      <c r="F270" s="90" t="s">
        <v>58</v>
      </c>
      <c r="G270" s="130" t="s">
        <v>9</v>
      </c>
      <c r="H270" s="67">
        <v>96</v>
      </c>
      <c r="I270" s="64">
        <v>70.8</v>
      </c>
      <c r="J270" s="65">
        <f t="shared" si="5"/>
        <v>6796.7999999999993</v>
      </c>
      <c r="K270"/>
      <c r="L270" s="40"/>
      <c r="M270" s="40"/>
      <c r="N270" s="40"/>
      <c r="O270" s="40"/>
      <c r="P270" s="40"/>
      <c r="Q270" s="40"/>
      <c r="R270" s="40"/>
      <c r="S270"/>
      <c r="T270"/>
      <c r="U270"/>
      <c r="V270"/>
      <c r="W270"/>
      <c r="X270"/>
      <c r="Y270"/>
      <c r="Z270"/>
      <c r="AA270"/>
      <c r="AB270"/>
      <c r="AC270"/>
    </row>
    <row r="271" spans="1:29" s="3" customFormat="1" ht="15" customHeight="1" x14ac:dyDescent="0.2">
      <c r="A271" s="81">
        <v>261</v>
      </c>
      <c r="B271" s="15">
        <v>45503</v>
      </c>
      <c r="C271" s="81" t="s">
        <v>40</v>
      </c>
      <c r="D271" s="78" t="s">
        <v>8</v>
      </c>
      <c r="E271" s="116" t="s">
        <v>542</v>
      </c>
      <c r="F271" s="76" t="s">
        <v>665</v>
      </c>
      <c r="G271" s="130" t="s">
        <v>9</v>
      </c>
      <c r="H271" s="67">
        <v>2454</v>
      </c>
      <c r="I271" s="64">
        <v>41.08</v>
      </c>
      <c r="J271" s="65">
        <f t="shared" si="5"/>
        <v>100810.31999999999</v>
      </c>
      <c r="K271"/>
      <c r="L271" s="40"/>
      <c r="M271" s="40"/>
      <c r="N271" s="40"/>
      <c r="O271" s="40"/>
      <c r="P271" s="40"/>
      <c r="Q271" s="40"/>
      <c r="R271" s="40"/>
      <c r="S271"/>
      <c r="T271"/>
      <c r="U271"/>
      <c r="V271"/>
      <c r="W271"/>
      <c r="X271"/>
      <c r="Y271"/>
      <c r="Z271"/>
      <c r="AA271"/>
      <c r="AB271"/>
      <c r="AC271"/>
    </row>
    <row r="272" spans="1:29" s="3" customFormat="1" ht="15" customHeight="1" x14ac:dyDescent="0.2">
      <c r="A272" s="10">
        <v>262</v>
      </c>
      <c r="B272" s="15">
        <v>45736</v>
      </c>
      <c r="C272" s="81" t="s">
        <v>40</v>
      </c>
      <c r="D272" s="78" t="s">
        <v>8</v>
      </c>
      <c r="E272" s="116" t="s">
        <v>427</v>
      </c>
      <c r="F272" s="76" t="s">
        <v>666</v>
      </c>
      <c r="G272" s="130" t="s">
        <v>9</v>
      </c>
      <c r="H272" s="67">
        <v>1204</v>
      </c>
      <c r="I272" s="64">
        <v>24.53</v>
      </c>
      <c r="J272" s="65">
        <f t="shared" si="5"/>
        <v>29534.120000000003</v>
      </c>
      <c r="K272"/>
      <c r="L272" s="40"/>
      <c r="M272" s="40"/>
      <c r="N272" s="40"/>
      <c r="O272" s="40"/>
      <c r="P272" s="40"/>
      <c r="Q272" s="40"/>
      <c r="R272" s="40"/>
      <c r="S272"/>
      <c r="T272"/>
      <c r="U272"/>
      <c r="V272"/>
      <c r="W272"/>
      <c r="X272"/>
      <c r="Y272"/>
      <c r="Z272"/>
      <c r="AA272"/>
      <c r="AB272"/>
      <c r="AC272"/>
    </row>
    <row r="273" spans="1:29" s="3" customFormat="1" ht="15" customHeight="1" x14ac:dyDescent="0.2">
      <c r="A273" s="81">
        <v>263</v>
      </c>
      <c r="B273" s="15">
        <v>45670</v>
      </c>
      <c r="C273" s="81" t="s">
        <v>40</v>
      </c>
      <c r="D273" s="78" t="s">
        <v>8</v>
      </c>
      <c r="E273" s="116" t="s">
        <v>393</v>
      </c>
      <c r="F273" s="90" t="s">
        <v>410</v>
      </c>
      <c r="G273" s="130" t="s">
        <v>9</v>
      </c>
      <c r="H273" s="67">
        <v>1645</v>
      </c>
      <c r="I273" s="64">
        <v>78.61</v>
      </c>
      <c r="J273" s="65">
        <f t="shared" si="5"/>
        <v>129313.45</v>
      </c>
      <c r="K273"/>
      <c r="L273" s="40"/>
      <c r="M273" s="40"/>
      <c r="N273" s="40"/>
      <c r="O273" s="40"/>
      <c r="P273" s="40"/>
      <c r="Q273" s="40"/>
      <c r="R273" s="40"/>
      <c r="S273"/>
      <c r="T273"/>
      <c r="U273"/>
      <c r="V273"/>
      <c r="W273"/>
      <c r="X273"/>
      <c r="Y273"/>
      <c r="Z273"/>
      <c r="AA273"/>
      <c r="AB273"/>
      <c r="AC273"/>
    </row>
    <row r="274" spans="1:29" s="3" customFormat="1" ht="28.5" customHeight="1" x14ac:dyDescent="0.2">
      <c r="A274" s="10">
        <v>264</v>
      </c>
      <c r="B274" s="15">
        <v>45602</v>
      </c>
      <c r="C274" s="81" t="s">
        <v>40</v>
      </c>
      <c r="D274" s="78" t="s">
        <v>8</v>
      </c>
      <c r="E274" s="116" t="s">
        <v>669</v>
      </c>
      <c r="F274" s="108" t="s">
        <v>352</v>
      </c>
      <c r="G274" s="130" t="s">
        <v>17</v>
      </c>
      <c r="H274" s="67">
        <v>139</v>
      </c>
      <c r="I274" s="64">
        <v>146.26</v>
      </c>
      <c r="J274" s="65">
        <f t="shared" si="5"/>
        <v>20330.14</v>
      </c>
      <c r="K274"/>
      <c r="L274" s="40"/>
      <c r="M274" s="40"/>
      <c r="N274" s="40"/>
      <c r="O274" s="40"/>
      <c r="P274" s="40"/>
      <c r="Q274" s="40"/>
      <c r="R274" s="40"/>
      <c r="S274"/>
      <c r="T274"/>
      <c r="U274"/>
      <c r="V274"/>
      <c r="W274"/>
      <c r="X274"/>
      <c r="Y274"/>
      <c r="Z274"/>
      <c r="AA274"/>
      <c r="AB274"/>
      <c r="AC274"/>
    </row>
    <row r="275" spans="1:29" s="3" customFormat="1" ht="15" customHeight="1" x14ac:dyDescent="0.2">
      <c r="A275" s="81">
        <v>265</v>
      </c>
      <c r="B275" s="15">
        <v>45460</v>
      </c>
      <c r="C275" s="81" t="s">
        <v>40</v>
      </c>
      <c r="D275" s="78" t="s">
        <v>8</v>
      </c>
      <c r="E275" s="116" t="s">
        <v>312</v>
      </c>
      <c r="F275" s="90" t="s">
        <v>311</v>
      </c>
      <c r="G275" s="130" t="s">
        <v>9</v>
      </c>
      <c r="H275" s="67">
        <v>2663</v>
      </c>
      <c r="I275" s="64">
        <v>5.78</v>
      </c>
      <c r="J275" s="65">
        <f t="shared" si="5"/>
        <v>15392.140000000001</v>
      </c>
      <c r="K275"/>
      <c r="L275" s="40"/>
      <c r="M275" s="40"/>
      <c r="N275" s="40"/>
      <c r="O275" s="40"/>
      <c r="P275" s="40"/>
      <c r="Q275" s="40"/>
      <c r="R275" s="40"/>
      <c r="S275"/>
      <c r="T275"/>
      <c r="U275"/>
      <c r="V275"/>
      <c r="W275"/>
      <c r="X275"/>
      <c r="Y275"/>
      <c r="Z275"/>
      <c r="AA275"/>
      <c r="AB275"/>
      <c r="AC275"/>
    </row>
    <row r="276" spans="1:29" s="3" customFormat="1" ht="15" customHeight="1" x14ac:dyDescent="0.2">
      <c r="A276" s="10">
        <v>266</v>
      </c>
      <c r="B276" s="15">
        <v>45504</v>
      </c>
      <c r="C276" s="81" t="s">
        <v>40</v>
      </c>
      <c r="D276" s="78" t="s">
        <v>8</v>
      </c>
      <c r="E276" s="116" t="s">
        <v>366</v>
      </c>
      <c r="F276" s="92" t="s">
        <v>315</v>
      </c>
      <c r="G276" s="130" t="s">
        <v>9</v>
      </c>
      <c r="H276" s="67">
        <v>2843</v>
      </c>
      <c r="I276" s="64">
        <v>34.99</v>
      </c>
      <c r="J276" s="65">
        <f t="shared" si="5"/>
        <v>99476.57</v>
      </c>
      <c r="K276"/>
      <c r="L276" s="40"/>
      <c r="M276" s="40"/>
      <c r="N276" s="40"/>
      <c r="O276" s="40"/>
      <c r="P276" s="40"/>
      <c r="Q276" s="40"/>
      <c r="R276" s="40"/>
      <c r="S276"/>
      <c r="T276"/>
      <c r="U276"/>
      <c r="V276"/>
      <c r="W276"/>
      <c r="X276"/>
      <c r="Y276"/>
      <c r="Z276"/>
      <c r="AA276"/>
      <c r="AB276"/>
      <c r="AC276"/>
    </row>
    <row r="277" spans="1:29" s="3" customFormat="1" ht="15" customHeight="1" x14ac:dyDescent="0.2">
      <c r="A277" s="81">
        <v>267</v>
      </c>
      <c r="B277" s="15">
        <v>45993</v>
      </c>
      <c r="C277" s="81" t="s">
        <v>44</v>
      </c>
      <c r="D277" s="78" t="s">
        <v>8</v>
      </c>
      <c r="E277" s="116" t="s">
        <v>600</v>
      </c>
      <c r="F277" s="92" t="s">
        <v>601</v>
      </c>
      <c r="G277" s="130" t="s">
        <v>9</v>
      </c>
      <c r="H277" s="67">
        <v>30</v>
      </c>
      <c r="I277" s="64">
        <v>28.32</v>
      </c>
      <c r="J277" s="65">
        <f t="shared" si="5"/>
        <v>849.6</v>
      </c>
      <c r="K277"/>
      <c r="L277" s="40"/>
      <c r="M277" s="40"/>
      <c r="N277" s="40"/>
      <c r="O277" s="40"/>
      <c r="P277" s="40"/>
      <c r="Q277" s="40"/>
      <c r="R277" s="40"/>
      <c r="S277"/>
      <c r="T277"/>
      <c r="U277"/>
      <c r="V277"/>
      <c r="W277"/>
      <c r="X277"/>
      <c r="Y277"/>
      <c r="Z277"/>
      <c r="AA277"/>
      <c r="AB277"/>
      <c r="AC277"/>
    </row>
    <row r="278" spans="1:29" s="3" customFormat="1" ht="15" customHeight="1" x14ac:dyDescent="0.2">
      <c r="A278" s="81">
        <v>269</v>
      </c>
      <c r="B278" s="15">
        <v>45729</v>
      </c>
      <c r="C278" s="81" t="s">
        <v>40</v>
      </c>
      <c r="D278" s="78" t="s">
        <v>8</v>
      </c>
      <c r="E278" s="116" t="s">
        <v>440</v>
      </c>
      <c r="F278" s="76" t="s">
        <v>441</v>
      </c>
      <c r="G278" s="130" t="s">
        <v>9</v>
      </c>
      <c r="H278" s="67">
        <v>246</v>
      </c>
      <c r="I278" s="64">
        <v>291.45</v>
      </c>
      <c r="J278" s="65">
        <f t="shared" si="5"/>
        <v>71696.7</v>
      </c>
      <c r="K278"/>
      <c r="L278" s="40"/>
      <c r="M278" s="40"/>
      <c r="N278" s="40"/>
      <c r="O278" s="40"/>
      <c r="P278" s="40"/>
      <c r="Q278" s="40"/>
      <c r="R278" s="40"/>
      <c r="S278"/>
      <c r="T278"/>
      <c r="U278"/>
      <c r="V278"/>
      <c r="W278"/>
      <c r="X278"/>
      <c r="Y278"/>
      <c r="Z278"/>
      <c r="AA278"/>
      <c r="AB278"/>
      <c r="AC278"/>
    </row>
    <row r="279" spans="1:29" ht="15" customHeight="1" x14ac:dyDescent="0.2">
      <c r="A279" s="10">
        <v>270</v>
      </c>
      <c r="B279" s="75">
        <v>45989</v>
      </c>
      <c r="C279" s="81" t="s">
        <v>40</v>
      </c>
      <c r="D279" s="84" t="s">
        <v>8</v>
      </c>
      <c r="E279" s="116" t="s">
        <v>614</v>
      </c>
      <c r="F279" s="96" t="s">
        <v>615</v>
      </c>
      <c r="G279" s="130" t="s">
        <v>9</v>
      </c>
      <c r="H279" s="67">
        <v>4</v>
      </c>
      <c r="I279" s="64">
        <v>720.98</v>
      </c>
      <c r="J279" s="65">
        <f t="shared" si="5"/>
        <v>2883.92</v>
      </c>
      <c r="L279" s="40"/>
      <c r="M279" s="40"/>
      <c r="N279" s="40"/>
      <c r="O279" s="40"/>
      <c r="P279" s="40"/>
      <c r="Q279" s="40"/>
      <c r="R279" s="40"/>
    </row>
    <row r="280" spans="1:29" s="3" customFormat="1" ht="15" customHeight="1" x14ac:dyDescent="0.2">
      <c r="A280" s="81">
        <v>271</v>
      </c>
      <c r="B280" s="15">
        <v>45601</v>
      </c>
      <c r="C280" s="81" t="s">
        <v>40</v>
      </c>
      <c r="D280" s="78" t="s">
        <v>8</v>
      </c>
      <c r="E280" s="116" t="s">
        <v>349</v>
      </c>
      <c r="F280" s="92" t="s">
        <v>348</v>
      </c>
      <c r="G280" s="130" t="s">
        <v>9</v>
      </c>
      <c r="H280" s="67">
        <v>598</v>
      </c>
      <c r="I280" s="64">
        <v>16.52</v>
      </c>
      <c r="J280" s="65">
        <f t="shared" si="5"/>
        <v>9878.9599999999991</v>
      </c>
      <c r="K280"/>
      <c r="L280" s="40"/>
      <c r="M280" s="40"/>
      <c r="N280" s="40"/>
      <c r="O280" s="40"/>
      <c r="P280" s="40"/>
      <c r="Q280" s="40"/>
      <c r="R280" s="40"/>
      <c r="S280"/>
      <c r="T280"/>
      <c r="U280"/>
      <c r="V280"/>
      <c r="W280"/>
      <c r="X280"/>
      <c r="Y280"/>
      <c r="Z280"/>
      <c r="AA280"/>
      <c r="AB280"/>
      <c r="AC280"/>
    </row>
    <row r="281" spans="1:29" s="3" customFormat="1" ht="15" customHeight="1" x14ac:dyDescent="0.2">
      <c r="A281" s="10">
        <v>272</v>
      </c>
      <c r="B281" s="15">
        <v>45105</v>
      </c>
      <c r="C281" s="81" t="s">
        <v>40</v>
      </c>
      <c r="D281" s="78" t="s">
        <v>8</v>
      </c>
      <c r="E281" s="116" t="s">
        <v>153</v>
      </c>
      <c r="F281" s="94" t="s">
        <v>194</v>
      </c>
      <c r="G281" s="131" t="s">
        <v>15</v>
      </c>
      <c r="H281" s="67">
        <v>1</v>
      </c>
      <c r="I281" s="64">
        <v>4380.75</v>
      </c>
      <c r="J281" s="65">
        <f t="shared" si="5"/>
        <v>4380.75</v>
      </c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</row>
    <row r="282" spans="1:29" s="3" customFormat="1" ht="15" customHeight="1" x14ac:dyDescent="0.2">
      <c r="A282" s="81">
        <v>273</v>
      </c>
      <c r="B282" s="15">
        <v>45105</v>
      </c>
      <c r="C282" s="81" t="s">
        <v>40</v>
      </c>
      <c r="D282" s="78" t="s">
        <v>8</v>
      </c>
      <c r="E282" s="116" t="s">
        <v>494</v>
      </c>
      <c r="F282" s="101" t="s">
        <v>619</v>
      </c>
      <c r="G282" s="131" t="s">
        <v>9</v>
      </c>
      <c r="H282" s="67">
        <v>2067</v>
      </c>
      <c r="I282" s="64">
        <v>8.76</v>
      </c>
      <c r="J282" s="65">
        <f t="shared" si="5"/>
        <v>18106.919999999998</v>
      </c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</row>
    <row r="283" spans="1:29" s="3" customFormat="1" ht="15" customHeight="1" x14ac:dyDescent="0.2">
      <c r="A283" s="10">
        <v>274</v>
      </c>
      <c r="B283" s="15">
        <v>45986</v>
      </c>
      <c r="C283" s="81" t="s">
        <v>40</v>
      </c>
      <c r="D283" s="78" t="s">
        <v>8</v>
      </c>
      <c r="E283" s="116" t="s">
        <v>670</v>
      </c>
      <c r="F283" s="94" t="s">
        <v>671</v>
      </c>
      <c r="G283" s="124" t="s">
        <v>15</v>
      </c>
      <c r="H283" s="67">
        <v>11</v>
      </c>
      <c r="I283" s="64">
        <v>2416.64</v>
      </c>
      <c r="J283" s="65">
        <f t="shared" si="5"/>
        <v>26583.039999999997</v>
      </c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</row>
    <row r="284" spans="1:29" s="3" customFormat="1" ht="15" customHeight="1" x14ac:dyDescent="0.2">
      <c r="A284" s="81">
        <v>275</v>
      </c>
      <c r="B284" s="15">
        <v>45729</v>
      </c>
      <c r="C284" s="81" t="s">
        <v>40</v>
      </c>
      <c r="D284" s="78" t="s">
        <v>8</v>
      </c>
      <c r="E284" s="116" t="s">
        <v>442</v>
      </c>
      <c r="F284" s="76" t="s">
        <v>443</v>
      </c>
      <c r="G284" s="124" t="s">
        <v>15</v>
      </c>
      <c r="H284" s="67">
        <v>2</v>
      </c>
      <c r="I284" s="64">
        <v>5000</v>
      </c>
      <c r="J284" s="65">
        <f t="shared" si="5"/>
        <v>10000</v>
      </c>
      <c r="K284"/>
      <c r="L284" s="40"/>
      <c r="M284" s="40"/>
      <c r="N284" s="40"/>
      <c r="O284" s="40"/>
      <c r="P284" s="40"/>
      <c r="Q284" s="40"/>
      <c r="R284" s="40"/>
      <c r="S284"/>
      <c r="T284"/>
      <c r="U284"/>
      <c r="V284"/>
      <c r="W284"/>
      <c r="X284"/>
      <c r="Y284"/>
      <c r="Z284"/>
      <c r="AA284"/>
      <c r="AB284"/>
      <c r="AC284"/>
    </row>
    <row r="285" spans="1:29" s="3" customFormat="1" ht="15" customHeight="1" x14ac:dyDescent="0.2">
      <c r="A285" s="10">
        <v>276</v>
      </c>
      <c r="B285" s="15">
        <v>45015</v>
      </c>
      <c r="C285" s="81" t="s">
        <v>40</v>
      </c>
      <c r="D285" s="78" t="s">
        <v>8</v>
      </c>
      <c r="E285" s="116" t="s">
        <v>236</v>
      </c>
      <c r="F285" s="92" t="s">
        <v>181</v>
      </c>
      <c r="G285" s="130" t="s">
        <v>9</v>
      </c>
      <c r="H285" s="67">
        <v>248</v>
      </c>
      <c r="I285" s="64">
        <v>106.2</v>
      </c>
      <c r="J285" s="65">
        <f t="shared" si="5"/>
        <v>26337.600000000002</v>
      </c>
      <c r="K285"/>
      <c r="L285" s="40"/>
      <c r="M285" s="40"/>
      <c r="N285" s="40"/>
      <c r="O285" s="40"/>
      <c r="P285" s="40"/>
      <c r="Q285" s="40"/>
      <c r="R285" s="40"/>
      <c r="S285"/>
      <c r="T285"/>
      <c r="U285"/>
      <c r="V285"/>
      <c r="W285"/>
      <c r="X285"/>
      <c r="Y285"/>
      <c r="Z285"/>
      <c r="AA285"/>
      <c r="AB285"/>
      <c r="AC285"/>
    </row>
    <row r="286" spans="1:29" s="3" customFormat="1" ht="15" customHeight="1" x14ac:dyDescent="0.2">
      <c r="A286" s="81">
        <v>277</v>
      </c>
      <c r="B286" s="15">
        <v>44455</v>
      </c>
      <c r="C286" s="81" t="s">
        <v>40</v>
      </c>
      <c r="D286" s="78" t="s">
        <v>8</v>
      </c>
      <c r="E286" s="116" t="s">
        <v>73</v>
      </c>
      <c r="F286" s="90" t="s">
        <v>74</v>
      </c>
      <c r="G286" s="130" t="s">
        <v>61</v>
      </c>
      <c r="H286" s="67">
        <v>7</v>
      </c>
      <c r="I286" s="64">
        <v>358.72</v>
      </c>
      <c r="J286" s="65">
        <f t="shared" si="5"/>
        <v>2511.04</v>
      </c>
      <c r="K286"/>
      <c r="L286" s="40"/>
      <c r="M286" s="40"/>
      <c r="N286" s="40"/>
      <c r="O286" s="40"/>
      <c r="P286" s="40"/>
      <c r="Q286" s="40"/>
      <c r="R286" s="40"/>
      <c r="S286"/>
      <c r="T286"/>
      <c r="U286"/>
      <c r="V286"/>
      <c r="W286"/>
      <c r="X286"/>
      <c r="Y286"/>
      <c r="Z286"/>
      <c r="AA286"/>
      <c r="AB286"/>
      <c r="AC286"/>
    </row>
    <row r="287" spans="1:29" s="3" customFormat="1" ht="15" customHeight="1" x14ac:dyDescent="0.2">
      <c r="A287" s="10">
        <v>278</v>
      </c>
      <c r="B287" s="15">
        <v>45736</v>
      </c>
      <c r="C287" s="81" t="s">
        <v>40</v>
      </c>
      <c r="D287" s="78" t="s">
        <v>8</v>
      </c>
      <c r="E287" s="116" t="s">
        <v>428</v>
      </c>
      <c r="F287" s="90" t="s">
        <v>453</v>
      </c>
      <c r="G287" s="130" t="s">
        <v>9</v>
      </c>
      <c r="H287" s="67">
        <v>314</v>
      </c>
      <c r="I287" s="64">
        <v>42.31</v>
      </c>
      <c r="J287" s="65">
        <f t="shared" si="5"/>
        <v>13285.34</v>
      </c>
      <c r="K287"/>
      <c r="L287" s="40"/>
      <c r="M287" s="40"/>
      <c r="N287" s="40"/>
      <c r="O287" s="40"/>
      <c r="P287" s="40"/>
      <c r="Q287" s="40"/>
      <c r="R287" s="40"/>
      <c r="S287"/>
      <c r="T287"/>
      <c r="U287"/>
      <c r="V287"/>
      <c r="W287"/>
      <c r="X287"/>
      <c r="Y287"/>
      <c r="Z287"/>
      <c r="AA287"/>
      <c r="AB287"/>
      <c r="AC287"/>
    </row>
    <row r="288" spans="1:29" s="3" customFormat="1" ht="15" customHeight="1" x14ac:dyDescent="0.2">
      <c r="A288" s="81">
        <v>279</v>
      </c>
      <c r="B288" s="15">
        <v>44944</v>
      </c>
      <c r="C288" s="81" t="s">
        <v>40</v>
      </c>
      <c r="D288" s="78" t="s">
        <v>8</v>
      </c>
      <c r="E288" s="116" t="s">
        <v>162</v>
      </c>
      <c r="F288" s="90" t="s">
        <v>160</v>
      </c>
      <c r="G288" s="130" t="s">
        <v>9</v>
      </c>
      <c r="H288" s="67">
        <v>10</v>
      </c>
      <c r="I288" s="64">
        <v>4055.49</v>
      </c>
      <c r="J288" s="65">
        <f t="shared" si="5"/>
        <v>40554.899999999994</v>
      </c>
      <c r="K288"/>
      <c r="L288" s="40"/>
      <c r="M288" s="40"/>
      <c r="N288" s="40"/>
      <c r="O288" s="40"/>
      <c r="P288" s="40"/>
      <c r="Q288" s="40"/>
      <c r="R288" s="40"/>
      <c r="S288"/>
      <c r="T288"/>
      <c r="U288"/>
      <c r="V288"/>
      <c r="W288"/>
      <c r="X288"/>
      <c r="Y288"/>
      <c r="Z288"/>
      <c r="AA288"/>
      <c r="AB288"/>
      <c r="AC288"/>
    </row>
    <row r="289" spans="1:29" s="3" customFormat="1" ht="15" customHeight="1" x14ac:dyDescent="0.2">
      <c r="A289" s="10">
        <v>280</v>
      </c>
      <c r="B289" s="15">
        <v>44944</v>
      </c>
      <c r="C289" s="81" t="s">
        <v>40</v>
      </c>
      <c r="D289" s="78" t="s">
        <v>8</v>
      </c>
      <c r="E289" s="116" t="s">
        <v>163</v>
      </c>
      <c r="F289" s="90" t="s">
        <v>161</v>
      </c>
      <c r="G289" s="130" t="s">
        <v>9</v>
      </c>
      <c r="H289" s="67">
        <v>11</v>
      </c>
      <c r="I289" s="64">
        <v>4055.49</v>
      </c>
      <c r="J289" s="65">
        <f t="shared" si="5"/>
        <v>44610.39</v>
      </c>
      <c r="K289"/>
      <c r="L289" s="40"/>
      <c r="M289" s="40"/>
      <c r="N289" s="40"/>
      <c r="O289" s="40"/>
      <c r="P289" s="40"/>
      <c r="Q289" s="40"/>
      <c r="R289" s="40"/>
      <c r="S289"/>
      <c r="T289"/>
      <c r="U289"/>
      <c r="V289"/>
      <c r="W289"/>
      <c r="X289"/>
      <c r="Y289"/>
      <c r="Z289"/>
      <c r="AA289"/>
      <c r="AB289"/>
      <c r="AC289"/>
    </row>
    <row r="290" spans="1:29" s="3" customFormat="1" ht="15" customHeight="1" x14ac:dyDescent="0.2">
      <c r="A290" s="81">
        <v>281</v>
      </c>
      <c r="B290" s="15">
        <v>44831</v>
      </c>
      <c r="C290" s="81" t="s">
        <v>40</v>
      </c>
      <c r="D290" s="78" t="s">
        <v>8</v>
      </c>
      <c r="E290" s="116" t="s">
        <v>150</v>
      </c>
      <c r="F290" s="90" t="s">
        <v>347</v>
      </c>
      <c r="G290" s="130" t="s">
        <v>9</v>
      </c>
      <c r="H290" s="67">
        <v>8</v>
      </c>
      <c r="I290" s="64">
        <v>11682</v>
      </c>
      <c r="J290" s="65">
        <f t="shared" si="5"/>
        <v>93456</v>
      </c>
      <c r="K290"/>
      <c r="L290" s="40"/>
      <c r="M290" s="40"/>
      <c r="N290" s="40"/>
      <c r="O290" s="40"/>
      <c r="P290" s="40"/>
      <c r="Q290" s="40"/>
      <c r="R290" s="40"/>
      <c r="S290"/>
      <c r="T290"/>
      <c r="U290"/>
      <c r="V290"/>
      <c r="W290"/>
      <c r="X290"/>
      <c r="Y290"/>
      <c r="Z290"/>
      <c r="AA290"/>
      <c r="AB290"/>
      <c r="AC290"/>
    </row>
    <row r="291" spans="1:29" s="3" customFormat="1" ht="15" customHeight="1" x14ac:dyDescent="0.2">
      <c r="A291" s="10">
        <v>282</v>
      </c>
      <c r="B291" s="15">
        <v>44944</v>
      </c>
      <c r="C291" s="81" t="s">
        <v>40</v>
      </c>
      <c r="D291" s="78" t="s">
        <v>8</v>
      </c>
      <c r="E291" s="116" t="s">
        <v>165</v>
      </c>
      <c r="F291" s="92" t="s">
        <v>164</v>
      </c>
      <c r="G291" s="130" t="s">
        <v>9</v>
      </c>
      <c r="H291" s="67">
        <v>8</v>
      </c>
      <c r="I291" s="64">
        <v>4055.49</v>
      </c>
      <c r="J291" s="65">
        <f t="shared" si="5"/>
        <v>32443.919999999998</v>
      </c>
      <c r="K291"/>
      <c r="L291" s="40"/>
      <c r="M291" s="40"/>
      <c r="N291" s="40"/>
      <c r="O291" s="40"/>
      <c r="P291" s="40"/>
      <c r="Q291" s="40"/>
      <c r="R291" s="40"/>
      <c r="S291"/>
      <c r="T291"/>
      <c r="U291"/>
      <c r="V291"/>
      <c r="W291"/>
      <c r="X291"/>
      <c r="Y291"/>
      <c r="Z291"/>
      <c r="AA291"/>
      <c r="AB291"/>
      <c r="AC291"/>
    </row>
    <row r="292" spans="1:29" s="3" customFormat="1" ht="15" customHeight="1" x14ac:dyDescent="0.2">
      <c r="A292" s="81">
        <v>283</v>
      </c>
      <c r="B292" s="15">
        <v>43566</v>
      </c>
      <c r="C292" s="81" t="s">
        <v>40</v>
      </c>
      <c r="D292" s="78" t="s">
        <v>8</v>
      </c>
      <c r="E292" s="116" t="s">
        <v>66</v>
      </c>
      <c r="F292" s="90" t="s">
        <v>67</v>
      </c>
      <c r="G292" s="130" t="s">
        <v>9</v>
      </c>
      <c r="H292" s="67">
        <v>28</v>
      </c>
      <c r="I292" s="64">
        <v>5241.3100000000004</v>
      </c>
      <c r="J292" s="65">
        <f t="shared" si="5"/>
        <v>146756.68000000002</v>
      </c>
      <c r="K292"/>
      <c r="L292" s="40"/>
      <c r="M292" s="40"/>
      <c r="N292" s="40"/>
      <c r="O292" s="40"/>
      <c r="P292" s="40"/>
      <c r="Q292" s="40"/>
      <c r="R292" s="40"/>
      <c r="S292"/>
      <c r="T292"/>
      <c r="U292"/>
      <c r="V292"/>
      <c r="W292"/>
      <c r="X292"/>
      <c r="Y292"/>
      <c r="Z292"/>
      <c r="AA292"/>
      <c r="AB292"/>
      <c r="AC292"/>
    </row>
    <row r="293" spans="1:29" s="3" customFormat="1" ht="15" customHeight="1" x14ac:dyDescent="0.2">
      <c r="A293" s="10">
        <v>284</v>
      </c>
      <c r="B293" s="15">
        <v>45148</v>
      </c>
      <c r="C293" s="81" t="s">
        <v>40</v>
      </c>
      <c r="D293" s="78" t="s">
        <v>8</v>
      </c>
      <c r="E293" s="116" t="s">
        <v>170</v>
      </c>
      <c r="F293" s="90" t="s">
        <v>166</v>
      </c>
      <c r="G293" s="130" t="s">
        <v>9</v>
      </c>
      <c r="H293" s="67">
        <v>36</v>
      </c>
      <c r="I293" s="64">
        <v>13729.68</v>
      </c>
      <c r="J293" s="65">
        <f t="shared" si="5"/>
        <v>494268.48</v>
      </c>
      <c r="K293"/>
      <c r="L293" s="40"/>
      <c r="M293" s="40"/>
      <c r="N293" s="40"/>
      <c r="O293" s="40"/>
      <c r="P293" s="40"/>
      <c r="Q293" s="40"/>
      <c r="R293" s="40"/>
      <c r="S293"/>
      <c r="T293"/>
      <c r="U293"/>
      <c r="V293"/>
      <c r="W293"/>
      <c r="X293"/>
      <c r="Y293"/>
      <c r="Z293"/>
      <c r="AA293"/>
      <c r="AB293"/>
      <c r="AC293"/>
    </row>
    <row r="294" spans="1:29" s="3" customFormat="1" ht="15" customHeight="1" x14ac:dyDescent="0.2">
      <c r="A294" s="81">
        <v>285</v>
      </c>
      <c r="B294" s="15">
        <v>45148</v>
      </c>
      <c r="C294" s="81" t="s">
        <v>40</v>
      </c>
      <c r="D294" s="78" t="s">
        <v>8</v>
      </c>
      <c r="E294" s="116" t="s">
        <v>171</v>
      </c>
      <c r="F294" s="90" t="s">
        <v>167</v>
      </c>
      <c r="G294" s="130" t="s">
        <v>9</v>
      </c>
      <c r="H294" s="67">
        <v>44</v>
      </c>
      <c r="I294" s="64">
        <v>16394.32</v>
      </c>
      <c r="J294" s="65">
        <f t="shared" si="5"/>
        <v>721350.08</v>
      </c>
      <c r="K294"/>
      <c r="L294" s="40"/>
      <c r="M294" s="40"/>
      <c r="N294" s="40"/>
      <c r="O294" s="40"/>
      <c r="P294" s="40"/>
      <c r="Q294" s="40"/>
      <c r="R294" s="40"/>
      <c r="S294"/>
      <c r="T294"/>
      <c r="U294"/>
      <c r="V294"/>
      <c r="W294"/>
      <c r="X294"/>
      <c r="Y294"/>
      <c r="Z294"/>
      <c r="AA294"/>
      <c r="AB294"/>
      <c r="AC294"/>
    </row>
    <row r="295" spans="1:29" s="3" customFormat="1" ht="15" customHeight="1" x14ac:dyDescent="0.2">
      <c r="A295" s="10">
        <v>286</v>
      </c>
      <c r="B295" s="15">
        <v>45148</v>
      </c>
      <c r="C295" s="81" t="s">
        <v>40</v>
      </c>
      <c r="D295" s="78" t="s">
        <v>8</v>
      </c>
      <c r="E295" s="116" t="s">
        <v>75</v>
      </c>
      <c r="F295" s="90" t="s">
        <v>168</v>
      </c>
      <c r="G295" s="130" t="s">
        <v>9</v>
      </c>
      <c r="H295" s="67">
        <v>49</v>
      </c>
      <c r="I295" s="64">
        <v>2645.18</v>
      </c>
      <c r="J295" s="65">
        <f t="shared" si="5"/>
        <v>129613.81999999999</v>
      </c>
      <c r="K295"/>
      <c r="L295" s="40"/>
      <c r="M295" s="40"/>
      <c r="N295" s="40"/>
      <c r="O295" s="40"/>
      <c r="P295" s="40"/>
      <c r="Q295" s="40"/>
      <c r="R295" s="40"/>
      <c r="S295"/>
      <c r="T295"/>
      <c r="U295"/>
      <c r="V295"/>
      <c r="W295"/>
      <c r="X295"/>
      <c r="Y295"/>
      <c r="Z295"/>
      <c r="AA295"/>
      <c r="AB295"/>
      <c r="AC295"/>
    </row>
    <row r="296" spans="1:29" s="3" customFormat="1" ht="15" customHeight="1" x14ac:dyDescent="0.2">
      <c r="A296" s="81">
        <v>287</v>
      </c>
      <c r="B296" s="15">
        <v>45148</v>
      </c>
      <c r="C296" s="81" t="s">
        <v>40</v>
      </c>
      <c r="D296" s="78" t="s">
        <v>8</v>
      </c>
      <c r="E296" s="116" t="s">
        <v>172</v>
      </c>
      <c r="F296" s="90" t="s">
        <v>169</v>
      </c>
      <c r="G296" s="130" t="s">
        <v>9</v>
      </c>
      <c r="H296" s="67">
        <v>47</v>
      </c>
      <c r="I296" s="64">
        <v>9736.17</v>
      </c>
      <c r="J296" s="65">
        <f t="shared" si="5"/>
        <v>457599.99</v>
      </c>
      <c r="K296"/>
      <c r="L296" s="40"/>
      <c r="M296" s="40"/>
      <c r="N296" s="40"/>
      <c r="O296" s="40"/>
      <c r="P296" s="40"/>
      <c r="Q296" s="40"/>
      <c r="R296" s="40"/>
      <c r="S296"/>
      <c r="T296"/>
      <c r="U296"/>
      <c r="V296"/>
      <c r="W296"/>
      <c r="X296"/>
      <c r="Y296"/>
      <c r="Z296"/>
      <c r="AA296"/>
      <c r="AB296"/>
      <c r="AC296"/>
    </row>
    <row r="297" spans="1:29" s="3" customFormat="1" ht="15" customHeight="1" x14ac:dyDescent="0.2">
      <c r="A297" s="10">
        <v>288</v>
      </c>
      <c r="B297" s="15">
        <v>45667</v>
      </c>
      <c r="C297" s="81" t="s">
        <v>40</v>
      </c>
      <c r="D297" s="78" t="s">
        <v>8</v>
      </c>
      <c r="E297" s="116" t="s">
        <v>394</v>
      </c>
      <c r="F297" s="90" t="s">
        <v>388</v>
      </c>
      <c r="G297" s="130" t="s">
        <v>9</v>
      </c>
      <c r="H297" s="67">
        <v>11</v>
      </c>
      <c r="I297" s="64">
        <v>6689.01</v>
      </c>
      <c r="J297" s="65">
        <f t="shared" si="5"/>
        <v>73579.11</v>
      </c>
      <c r="K297"/>
      <c r="L297" s="40"/>
      <c r="M297" s="40"/>
      <c r="N297" s="40"/>
      <c r="O297" s="40"/>
      <c r="P297" s="40"/>
      <c r="Q297" s="40"/>
      <c r="R297" s="40"/>
      <c r="S297"/>
      <c r="T297"/>
      <c r="U297"/>
      <c r="V297"/>
      <c r="W297"/>
      <c r="X297"/>
      <c r="Y297"/>
      <c r="Z297"/>
      <c r="AA297"/>
      <c r="AB297"/>
      <c r="AC297"/>
    </row>
    <row r="298" spans="1:29" s="3" customFormat="1" ht="15" customHeight="1" x14ac:dyDescent="0.2">
      <c r="A298" s="81">
        <v>289</v>
      </c>
      <c r="B298" s="15">
        <v>45667</v>
      </c>
      <c r="C298" s="81" t="s">
        <v>40</v>
      </c>
      <c r="D298" s="78" t="s">
        <v>8</v>
      </c>
      <c r="E298" s="116" t="s">
        <v>395</v>
      </c>
      <c r="F298" s="90" t="s">
        <v>389</v>
      </c>
      <c r="G298" s="130" t="s">
        <v>9</v>
      </c>
      <c r="H298" s="67">
        <v>7</v>
      </c>
      <c r="I298" s="64">
        <v>7418.9</v>
      </c>
      <c r="J298" s="65">
        <f t="shared" si="5"/>
        <v>51932.299999999996</v>
      </c>
      <c r="K298"/>
      <c r="L298" s="40"/>
      <c r="M298" s="40"/>
      <c r="N298" s="40"/>
      <c r="O298" s="40"/>
      <c r="P298" s="40"/>
      <c r="Q298" s="40"/>
      <c r="R298" s="40"/>
      <c r="S298"/>
      <c r="T298"/>
      <c r="U298"/>
      <c r="V298"/>
      <c r="W298"/>
      <c r="X298"/>
      <c r="Y298"/>
      <c r="Z298"/>
      <c r="AA298"/>
      <c r="AB298"/>
      <c r="AC298"/>
    </row>
    <row r="299" spans="1:29" s="3" customFormat="1" ht="15" customHeight="1" x14ac:dyDescent="0.2">
      <c r="A299" s="10">
        <v>290</v>
      </c>
      <c r="B299" s="15">
        <v>45667</v>
      </c>
      <c r="C299" s="81" t="s">
        <v>40</v>
      </c>
      <c r="D299" s="78" t="s">
        <v>8</v>
      </c>
      <c r="E299" s="116" t="s">
        <v>396</v>
      </c>
      <c r="F299" s="90" t="s">
        <v>390</v>
      </c>
      <c r="G299" s="130" t="s">
        <v>9</v>
      </c>
      <c r="H299" s="67">
        <v>8</v>
      </c>
      <c r="I299" s="64">
        <v>7418.9</v>
      </c>
      <c r="J299" s="65">
        <f t="shared" si="5"/>
        <v>59351.199999999997</v>
      </c>
      <c r="K299"/>
      <c r="L299" s="40"/>
      <c r="M299" s="40"/>
      <c r="N299" s="40"/>
      <c r="O299" s="40"/>
      <c r="P299" s="40"/>
      <c r="Q299" s="40"/>
      <c r="R299" s="40"/>
      <c r="S299"/>
      <c r="T299"/>
      <c r="U299"/>
      <c r="V299"/>
      <c r="W299"/>
      <c r="X299"/>
      <c r="Y299"/>
      <c r="Z299"/>
      <c r="AA299"/>
      <c r="AB299"/>
      <c r="AC299"/>
    </row>
    <row r="300" spans="1:29" s="3" customFormat="1" ht="15" customHeight="1" x14ac:dyDescent="0.2">
      <c r="A300" s="81">
        <v>291</v>
      </c>
      <c r="B300" s="15">
        <v>45667</v>
      </c>
      <c r="C300" s="81" t="s">
        <v>40</v>
      </c>
      <c r="D300" s="78" t="s">
        <v>8</v>
      </c>
      <c r="E300" s="116" t="s">
        <v>397</v>
      </c>
      <c r="F300" s="90" t="s">
        <v>391</v>
      </c>
      <c r="G300" s="130" t="s">
        <v>9</v>
      </c>
      <c r="H300" s="67">
        <v>7</v>
      </c>
      <c r="I300" s="64">
        <v>7418.9</v>
      </c>
      <c r="J300" s="65">
        <f t="shared" si="5"/>
        <v>51932.299999999996</v>
      </c>
      <c r="K300"/>
      <c r="L300" s="40"/>
      <c r="M300" s="40"/>
      <c r="N300" s="40"/>
      <c r="O300" s="40"/>
      <c r="P300" s="40"/>
      <c r="Q300" s="40"/>
      <c r="R300" s="40"/>
      <c r="S300"/>
      <c r="T300"/>
      <c r="U300"/>
      <c r="V300"/>
      <c r="W300"/>
      <c r="X300"/>
      <c r="Y300"/>
      <c r="Z300"/>
      <c r="AA300"/>
      <c r="AB300"/>
      <c r="AC300"/>
    </row>
    <row r="301" spans="1:29" s="3" customFormat="1" ht="15" customHeight="1" x14ac:dyDescent="0.2">
      <c r="A301" s="10">
        <v>292</v>
      </c>
      <c r="B301" s="15">
        <v>45667</v>
      </c>
      <c r="C301" s="81" t="s">
        <v>40</v>
      </c>
      <c r="D301" s="78" t="s">
        <v>8</v>
      </c>
      <c r="E301" s="116" t="s">
        <v>398</v>
      </c>
      <c r="F301" s="90" t="s">
        <v>392</v>
      </c>
      <c r="G301" s="130" t="s">
        <v>9</v>
      </c>
      <c r="H301" s="67">
        <v>2</v>
      </c>
      <c r="I301" s="64">
        <v>6891.33</v>
      </c>
      <c r="J301" s="65">
        <f t="shared" si="5"/>
        <v>13782.66</v>
      </c>
      <c r="K301"/>
      <c r="L301" s="40"/>
      <c r="M301" s="40"/>
      <c r="N301" s="40"/>
      <c r="O301" s="40"/>
      <c r="P301" s="40"/>
      <c r="Q301" s="40"/>
      <c r="R301" s="40"/>
      <c r="S301"/>
      <c r="T301"/>
      <c r="U301"/>
      <c r="V301"/>
      <c r="W301"/>
      <c r="X301"/>
      <c r="Y301"/>
      <c r="Z301"/>
      <c r="AA301"/>
      <c r="AB301"/>
      <c r="AC301"/>
    </row>
    <row r="302" spans="1:29" s="3" customFormat="1" ht="15" customHeight="1" x14ac:dyDescent="0.2">
      <c r="A302" s="81">
        <v>293</v>
      </c>
      <c r="B302" s="15">
        <v>44944</v>
      </c>
      <c r="C302" s="81" t="s">
        <v>40</v>
      </c>
      <c r="D302" s="78" t="s">
        <v>8</v>
      </c>
      <c r="E302" s="116" t="s">
        <v>68</v>
      </c>
      <c r="F302" s="90" t="s">
        <v>69</v>
      </c>
      <c r="G302" s="130" t="s">
        <v>9</v>
      </c>
      <c r="H302" s="67">
        <v>3</v>
      </c>
      <c r="I302" s="64">
        <v>7263.45</v>
      </c>
      <c r="J302" s="65">
        <f t="shared" si="5"/>
        <v>21790.35</v>
      </c>
      <c r="K302"/>
      <c r="L302" s="40"/>
      <c r="M302" s="40"/>
      <c r="N302" s="40"/>
      <c r="O302" s="40"/>
      <c r="P302" s="40"/>
      <c r="Q302" s="40"/>
      <c r="R302" s="40"/>
      <c r="S302"/>
      <c r="T302"/>
      <c r="U302"/>
      <c r="V302"/>
      <c r="W302"/>
      <c r="X302"/>
      <c r="Y302"/>
      <c r="Z302"/>
      <c r="AA302"/>
      <c r="AB302"/>
      <c r="AC302"/>
    </row>
    <row r="303" spans="1:29" s="3" customFormat="1" ht="15" customHeight="1" x14ac:dyDescent="0.2">
      <c r="A303" s="10">
        <v>294</v>
      </c>
      <c r="B303" s="15">
        <v>44944</v>
      </c>
      <c r="C303" s="81" t="s">
        <v>40</v>
      </c>
      <c r="D303" s="78" t="s">
        <v>8</v>
      </c>
      <c r="E303" s="116" t="s">
        <v>125</v>
      </c>
      <c r="F303" s="90" t="s">
        <v>126</v>
      </c>
      <c r="G303" s="130" t="s">
        <v>9</v>
      </c>
      <c r="H303" s="67">
        <v>24</v>
      </c>
      <c r="I303" s="64">
        <v>5203</v>
      </c>
      <c r="J303" s="65">
        <f t="shared" si="5"/>
        <v>124872</v>
      </c>
      <c r="K303"/>
      <c r="L303" s="40"/>
      <c r="M303" s="40"/>
      <c r="N303" s="40"/>
      <c r="O303" s="40"/>
      <c r="P303" s="40"/>
      <c r="Q303" s="40"/>
      <c r="R303" s="40"/>
      <c r="S303"/>
      <c r="T303"/>
      <c r="U303"/>
      <c r="V303"/>
      <c r="W303"/>
      <c r="X303"/>
      <c r="Y303"/>
      <c r="Z303"/>
      <c r="AA303"/>
      <c r="AB303"/>
      <c r="AC303"/>
    </row>
    <row r="304" spans="1:29" s="3" customFormat="1" ht="15" customHeight="1" x14ac:dyDescent="0.2">
      <c r="A304" s="81">
        <v>295</v>
      </c>
      <c r="B304" s="15">
        <v>45667</v>
      </c>
      <c r="C304" s="81" t="s">
        <v>40</v>
      </c>
      <c r="D304" s="78" t="s">
        <v>8</v>
      </c>
      <c r="E304" s="116" t="s">
        <v>400</v>
      </c>
      <c r="F304" s="90" t="s">
        <v>408</v>
      </c>
      <c r="G304" s="130" t="s">
        <v>9</v>
      </c>
      <c r="H304" s="67">
        <v>8</v>
      </c>
      <c r="I304" s="64">
        <v>11434.53</v>
      </c>
      <c r="J304" s="65">
        <f t="shared" si="5"/>
        <v>91476.24</v>
      </c>
      <c r="K304"/>
      <c r="L304" s="40"/>
      <c r="M304" s="40"/>
      <c r="N304" s="40"/>
      <c r="O304" s="40"/>
      <c r="P304" s="40"/>
      <c r="Q304" s="40"/>
      <c r="R304" s="40"/>
      <c r="S304"/>
      <c r="T304"/>
      <c r="U304"/>
      <c r="V304"/>
      <c r="W304"/>
      <c r="X304"/>
      <c r="Y304"/>
      <c r="Z304"/>
      <c r="AA304"/>
      <c r="AB304"/>
      <c r="AC304"/>
    </row>
    <row r="305" spans="1:29" s="3" customFormat="1" ht="15" customHeight="1" x14ac:dyDescent="0.2">
      <c r="A305" s="10">
        <v>296</v>
      </c>
      <c r="B305" s="15">
        <v>45667</v>
      </c>
      <c r="C305" s="81" t="s">
        <v>40</v>
      </c>
      <c r="D305" s="78" t="s">
        <v>8</v>
      </c>
      <c r="E305" s="116" t="s">
        <v>399</v>
      </c>
      <c r="F305" s="90" t="s">
        <v>407</v>
      </c>
      <c r="G305" s="130" t="s">
        <v>9</v>
      </c>
      <c r="H305" s="67">
        <v>20</v>
      </c>
      <c r="I305" s="64">
        <v>5588.26</v>
      </c>
      <c r="J305" s="65">
        <f t="shared" si="5"/>
        <v>111765.20000000001</v>
      </c>
      <c r="K305"/>
      <c r="L305" s="40"/>
      <c r="M305" s="40"/>
      <c r="N305" s="40"/>
      <c r="O305" s="40"/>
      <c r="P305" s="40"/>
      <c r="Q305" s="40"/>
      <c r="R305" s="40"/>
      <c r="S305"/>
      <c r="T305"/>
      <c r="U305"/>
      <c r="V305"/>
      <c r="W305"/>
      <c r="X305"/>
      <c r="Y305"/>
      <c r="Z305"/>
      <c r="AA305"/>
      <c r="AB305"/>
      <c r="AC305"/>
    </row>
    <row r="306" spans="1:29" s="3" customFormat="1" ht="15" customHeight="1" x14ac:dyDescent="0.2">
      <c r="A306" s="81">
        <v>297</v>
      </c>
      <c r="B306" s="15">
        <v>45667</v>
      </c>
      <c r="C306" s="81" t="s">
        <v>40</v>
      </c>
      <c r="D306" s="78" t="s">
        <v>8</v>
      </c>
      <c r="E306" s="116" t="s">
        <v>401</v>
      </c>
      <c r="F306" s="90" t="s">
        <v>461</v>
      </c>
      <c r="G306" s="130" t="s">
        <v>9</v>
      </c>
      <c r="H306" s="67">
        <v>2</v>
      </c>
      <c r="I306" s="64">
        <v>4952.0600000000004</v>
      </c>
      <c r="J306" s="65">
        <f t="shared" si="5"/>
        <v>9904.1200000000008</v>
      </c>
      <c r="K306"/>
      <c r="L306" s="40"/>
      <c r="M306" s="40"/>
      <c r="N306" s="40"/>
      <c r="O306" s="40"/>
      <c r="P306" s="40"/>
      <c r="Q306" s="40"/>
      <c r="R306" s="40"/>
      <c r="S306"/>
      <c r="T306"/>
      <c r="U306"/>
      <c r="V306"/>
      <c r="W306"/>
      <c r="X306"/>
      <c r="Y306"/>
      <c r="Z306"/>
      <c r="AA306"/>
      <c r="AB306"/>
      <c r="AC306"/>
    </row>
    <row r="307" spans="1:29" s="3" customFormat="1" ht="15" customHeight="1" x14ac:dyDescent="0.2">
      <c r="A307" s="10">
        <v>298</v>
      </c>
      <c r="B307" s="15">
        <v>46014</v>
      </c>
      <c r="C307" s="81" t="s">
        <v>40</v>
      </c>
      <c r="D307" s="78" t="s">
        <v>8</v>
      </c>
      <c r="E307" s="116" t="s">
        <v>631</v>
      </c>
      <c r="F307" s="90" t="s">
        <v>630</v>
      </c>
      <c r="G307" s="130" t="s">
        <v>9</v>
      </c>
      <c r="H307" s="67">
        <v>12</v>
      </c>
      <c r="I307" s="64">
        <v>21989.3</v>
      </c>
      <c r="J307" s="65">
        <f t="shared" si="5"/>
        <v>263871.59999999998</v>
      </c>
      <c r="K307"/>
      <c r="L307" s="40"/>
      <c r="M307" s="40"/>
      <c r="N307" s="40"/>
      <c r="O307" s="40"/>
      <c r="P307" s="40"/>
      <c r="Q307" s="40"/>
      <c r="R307" s="40"/>
      <c r="S307"/>
      <c r="T307"/>
      <c r="U307"/>
      <c r="V307"/>
      <c r="W307"/>
      <c r="X307"/>
      <c r="Y307"/>
      <c r="Z307"/>
      <c r="AA307"/>
      <c r="AB307"/>
      <c r="AC307"/>
    </row>
    <row r="308" spans="1:29" s="3" customFormat="1" ht="15" customHeight="1" x14ac:dyDescent="0.2">
      <c r="A308" s="81">
        <v>299</v>
      </c>
      <c r="B308" s="15">
        <v>45279</v>
      </c>
      <c r="C308" s="81" t="s">
        <v>40</v>
      </c>
      <c r="D308" s="78" t="s">
        <v>8</v>
      </c>
      <c r="E308" s="116" t="s">
        <v>244</v>
      </c>
      <c r="F308" s="90" t="s">
        <v>243</v>
      </c>
      <c r="G308" s="130" t="s">
        <v>9</v>
      </c>
      <c r="H308" s="67">
        <v>61</v>
      </c>
      <c r="I308" s="64">
        <v>11250.96</v>
      </c>
      <c r="J308" s="65">
        <f t="shared" si="5"/>
        <v>686308.55999999994</v>
      </c>
      <c r="K308"/>
      <c r="L308" s="40"/>
      <c r="M308" s="40"/>
      <c r="N308" s="40"/>
      <c r="O308" s="40"/>
      <c r="P308" s="40"/>
      <c r="Q308" s="40"/>
      <c r="R308" s="40"/>
      <c r="S308"/>
      <c r="T308"/>
      <c r="U308"/>
      <c r="V308"/>
      <c r="W308"/>
      <c r="X308"/>
      <c r="Y308"/>
      <c r="Z308"/>
      <c r="AA308"/>
      <c r="AB308"/>
      <c r="AC308"/>
    </row>
    <row r="309" spans="1:29" s="3" customFormat="1" ht="15" customHeight="1" x14ac:dyDescent="0.2">
      <c r="A309" s="10">
        <v>300</v>
      </c>
      <c r="B309" s="15">
        <v>46014</v>
      </c>
      <c r="C309" s="81" t="s">
        <v>40</v>
      </c>
      <c r="D309" s="78" t="s">
        <v>8</v>
      </c>
      <c r="E309" s="116" t="s">
        <v>624</v>
      </c>
      <c r="F309" s="97" t="s">
        <v>240</v>
      </c>
      <c r="G309" s="130" t="s">
        <v>9</v>
      </c>
      <c r="H309" s="67">
        <v>138</v>
      </c>
      <c r="I309" s="64">
        <v>13114.52</v>
      </c>
      <c r="J309" s="65">
        <f t="shared" si="5"/>
        <v>1809803.76</v>
      </c>
      <c r="K309"/>
      <c r="L309" s="40"/>
      <c r="M309" s="40"/>
      <c r="N309" s="40"/>
      <c r="O309" s="40"/>
      <c r="P309" s="40"/>
      <c r="Q309" s="40"/>
      <c r="R309" s="40"/>
      <c r="S309"/>
      <c r="T309"/>
      <c r="U309"/>
      <c r="V309"/>
      <c r="W309"/>
      <c r="X309"/>
      <c r="Y309"/>
      <c r="Z309"/>
      <c r="AA309"/>
      <c r="AB309"/>
      <c r="AC309"/>
    </row>
    <row r="310" spans="1:29" s="3" customFormat="1" ht="15" customHeight="1" x14ac:dyDescent="0.2">
      <c r="A310" s="81">
        <v>301</v>
      </c>
      <c r="B310" s="15">
        <v>46014</v>
      </c>
      <c r="C310" s="81" t="s">
        <v>40</v>
      </c>
      <c r="D310" s="78" t="s">
        <v>8</v>
      </c>
      <c r="E310" s="116" t="s">
        <v>625</v>
      </c>
      <c r="F310" s="90" t="s">
        <v>241</v>
      </c>
      <c r="G310" s="130" t="s">
        <v>9</v>
      </c>
      <c r="H310" s="67">
        <v>161</v>
      </c>
      <c r="I310" s="64">
        <v>18238.080000000002</v>
      </c>
      <c r="J310" s="65">
        <f t="shared" si="5"/>
        <v>2936330.8800000004</v>
      </c>
      <c r="K310"/>
      <c r="L310" s="40"/>
      <c r="M310" s="40"/>
      <c r="N310" s="40"/>
      <c r="O310" s="40"/>
      <c r="P310" s="40"/>
      <c r="Q310" s="40"/>
      <c r="R310" s="40"/>
      <c r="S310"/>
      <c r="T310"/>
      <c r="U310"/>
      <c r="V310"/>
      <c r="W310"/>
      <c r="X310"/>
      <c r="Y310"/>
      <c r="Z310"/>
      <c r="AA310"/>
      <c r="AB310"/>
      <c r="AC310"/>
    </row>
    <row r="311" spans="1:29" s="3" customFormat="1" ht="15" customHeight="1" x14ac:dyDescent="0.2">
      <c r="A311" s="10">
        <v>302</v>
      </c>
      <c r="B311" s="15">
        <v>46014</v>
      </c>
      <c r="C311" s="81" t="s">
        <v>40</v>
      </c>
      <c r="D311" s="78" t="s">
        <v>8</v>
      </c>
      <c r="E311" s="116" t="s">
        <v>627</v>
      </c>
      <c r="F311" s="76" t="s">
        <v>626</v>
      </c>
      <c r="G311" s="82" t="s">
        <v>9</v>
      </c>
      <c r="H311" s="67">
        <v>162</v>
      </c>
      <c r="I311" s="64">
        <v>18238.080000000002</v>
      </c>
      <c r="J311" s="65">
        <f t="shared" si="5"/>
        <v>2954568.9600000004</v>
      </c>
      <c r="K311"/>
      <c r="L311" s="40"/>
      <c r="M311" s="40"/>
      <c r="N311" s="40"/>
      <c r="O311" s="40"/>
      <c r="P311" s="40"/>
      <c r="Q311" s="40"/>
      <c r="R311" s="40"/>
      <c r="S311"/>
      <c r="T311"/>
      <c r="U311"/>
      <c r="V311"/>
      <c r="W311"/>
      <c r="X311"/>
      <c r="Y311"/>
      <c r="Z311"/>
      <c r="AA311"/>
      <c r="AB311"/>
      <c r="AC311"/>
    </row>
    <row r="312" spans="1:29" s="3" customFormat="1" ht="15" customHeight="1" x14ac:dyDescent="0.2">
      <c r="A312" s="81">
        <v>303</v>
      </c>
      <c r="B312" s="15">
        <v>46014</v>
      </c>
      <c r="C312" s="81" t="s">
        <v>40</v>
      </c>
      <c r="D312" s="78" t="s">
        <v>8</v>
      </c>
      <c r="E312" s="116" t="s">
        <v>629</v>
      </c>
      <c r="F312" s="76" t="s">
        <v>628</v>
      </c>
      <c r="G312" s="82" t="s">
        <v>9</v>
      </c>
      <c r="H312" s="67">
        <v>170</v>
      </c>
      <c r="I312" s="64">
        <v>18238.080000000002</v>
      </c>
      <c r="J312" s="65">
        <f t="shared" si="5"/>
        <v>3100473.6</v>
      </c>
      <c r="K312"/>
      <c r="L312" s="40"/>
      <c r="M312" s="40"/>
      <c r="N312" s="40"/>
      <c r="O312" s="40"/>
      <c r="P312" s="40"/>
      <c r="Q312" s="40"/>
      <c r="R312" s="40"/>
      <c r="S312"/>
      <c r="T312"/>
      <c r="U312"/>
      <c r="V312"/>
      <c r="W312"/>
      <c r="X312"/>
      <c r="Y312"/>
      <c r="Z312"/>
      <c r="AA312"/>
      <c r="AB312"/>
      <c r="AC312"/>
    </row>
    <row r="313" spans="1:29" s="3" customFormat="1" ht="15" customHeight="1" x14ac:dyDescent="0.2">
      <c r="A313" s="10">
        <v>304</v>
      </c>
      <c r="B313" s="15">
        <v>44950</v>
      </c>
      <c r="C313" s="81" t="s">
        <v>40</v>
      </c>
      <c r="D313" s="78" t="s">
        <v>8</v>
      </c>
      <c r="E313" s="116" t="s">
        <v>176</v>
      </c>
      <c r="F313" s="90" t="s">
        <v>173</v>
      </c>
      <c r="G313" s="130" t="s">
        <v>9</v>
      </c>
      <c r="H313" s="67">
        <v>1</v>
      </c>
      <c r="I313" s="64">
        <v>16226.95</v>
      </c>
      <c r="J313" s="65">
        <f t="shared" si="5"/>
        <v>16226.95</v>
      </c>
      <c r="K313"/>
      <c r="L313" s="40"/>
      <c r="M313" s="40"/>
      <c r="N313" s="40"/>
      <c r="O313" s="40"/>
      <c r="P313" s="40"/>
      <c r="Q313" s="40"/>
      <c r="R313" s="40"/>
      <c r="S313"/>
      <c r="T313"/>
      <c r="U313"/>
      <c r="V313"/>
      <c r="W313"/>
      <c r="X313"/>
      <c r="Y313"/>
      <c r="Z313"/>
      <c r="AA313"/>
      <c r="AB313"/>
      <c r="AC313"/>
    </row>
    <row r="314" spans="1:29" s="3" customFormat="1" ht="15" customHeight="1" x14ac:dyDescent="0.2">
      <c r="A314" s="81">
        <v>305</v>
      </c>
      <c r="B314" s="15">
        <v>46014</v>
      </c>
      <c r="C314" s="81" t="s">
        <v>40</v>
      </c>
      <c r="D314" s="78" t="s">
        <v>8</v>
      </c>
      <c r="E314" s="116" t="s">
        <v>635</v>
      </c>
      <c r="F314" s="76" t="s">
        <v>634</v>
      </c>
      <c r="G314" s="82" t="s">
        <v>9</v>
      </c>
      <c r="H314" s="67">
        <v>19</v>
      </c>
      <c r="I314" s="64">
        <v>19001.54</v>
      </c>
      <c r="J314" s="65">
        <f t="shared" si="5"/>
        <v>361029.26</v>
      </c>
      <c r="K314"/>
      <c r="L314" s="40"/>
      <c r="M314" s="40"/>
      <c r="N314" s="40"/>
      <c r="O314" s="40"/>
      <c r="P314" s="40"/>
      <c r="Q314" s="40"/>
      <c r="R314" s="40"/>
      <c r="S314"/>
      <c r="T314"/>
      <c r="U314"/>
      <c r="V314"/>
      <c r="W314"/>
      <c r="X314"/>
      <c r="Y314"/>
      <c r="Z314"/>
      <c r="AA314"/>
      <c r="AB314"/>
      <c r="AC314"/>
    </row>
    <row r="315" spans="1:29" s="3" customFormat="1" ht="15" customHeight="1" x14ac:dyDescent="0.2">
      <c r="A315" s="10">
        <v>306</v>
      </c>
      <c r="B315" s="15">
        <v>44950</v>
      </c>
      <c r="C315" s="81" t="s">
        <v>40</v>
      </c>
      <c r="D315" s="78" t="s">
        <v>8</v>
      </c>
      <c r="E315" s="116" t="s">
        <v>177</v>
      </c>
      <c r="F315" s="90" t="s">
        <v>174</v>
      </c>
      <c r="G315" s="130" t="s">
        <v>9</v>
      </c>
      <c r="H315" s="67">
        <v>1</v>
      </c>
      <c r="I315" s="64">
        <v>16226.95</v>
      </c>
      <c r="J315" s="65">
        <f t="shared" si="5"/>
        <v>16226.95</v>
      </c>
      <c r="K315"/>
      <c r="L315" s="40"/>
      <c r="M315" s="40"/>
      <c r="N315" s="40"/>
      <c r="O315" s="40"/>
      <c r="P315" s="40"/>
      <c r="Q315" s="40"/>
      <c r="R315" s="40"/>
      <c r="S315"/>
      <c r="T315"/>
      <c r="U315"/>
      <c r="V315"/>
      <c r="W315"/>
      <c r="X315"/>
      <c r="Y315"/>
      <c r="Z315"/>
      <c r="AA315"/>
      <c r="AB315"/>
      <c r="AC315"/>
    </row>
    <row r="316" spans="1:29" s="3" customFormat="1" ht="15" customHeight="1" x14ac:dyDescent="0.2">
      <c r="A316" s="81">
        <v>307</v>
      </c>
      <c r="B316" s="15">
        <v>46014</v>
      </c>
      <c r="C316" s="81" t="s">
        <v>40</v>
      </c>
      <c r="D316" s="78" t="s">
        <v>8</v>
      </c>
      <c r="E316" s="116" t="s">
        <v>637</v>
      </c>
      <c r="F316" s="76" t="s">
        <v>636</v>
      </c>
      <c r="G316" s="82" t="s">
        <v>9</v>
      </c>
      <c r="H316" s="67">
        <v>11</v>
      </c>
      <c r="I316" s="64">
        <v>27364.2</v>
      </c>
      <c r="J316" s="65">
        <f t="shared" si="5"/>
        <v>301006.2</v>
      </c>
      <c r="K316"/>
      <c r="L316" s="40"/>
      <c r="M316" s="40"/>
      <c r="N316" s="40"/>
      <c r="O316" s="40"/>
      <c r="P316" s="40"/>
      <c r="Q316" s="40"/>
      <c r="R316" s="40"/>
      <c r="S316"/>
      <c r="T316"/>
      <c r="U316"/>
      <c r="V316"/>
      <c r="W316"/>
      <c r="X316"/>
      <c r="Y316"/>
      <c r="Z316"/>
      <c r="AA316"/>
      <c r="AB316"/>
      <c r="AC316"/>
    </row>
    <row r="317" spans="1:29" s="3" customFormat="1" ht="15" customHeight="1" x14ac:dyDescent="0.2">
      <c r="A317" s="10">
        <v>308</v>
      </c>
      <c r="B317" s="15">
        <v>46014</v>
      </c>
      <c r="C317" s="81" t="s">
        <v>40</v>
      </c>
      <c r="D317" s="78" t="s">
        <v>8</v>
      </c>
      <c r="E317" s="116" t="s">
        <v>639</v>
      </c>
      <c r="F317" s="76" t="s">
        <v>638</v>
      </c>
      <c r="G317" s="82" t="s">
        <v>9</v>
      </c>
      <c r="H317" s="67">
        <v>14</v>
      </c>
      <c r="I317" s="64">
        <v>27364.2</v>
      </c>
      <c r="J317" s="65">
        <f t="shared" si="5"/>
        <v>383098.8</v>
      </c>
      <c r="K317"/>
      <c r="L317" s="40"/>
      <c r="M317" s="40"/>
      <c r="N317" s="40"/>
      <c r="O317" s="40"/>
      <c r="P317" s="40"/>
      <c r="Q317" s="40"/>
      <c r="R317" s="40"/>
      <c r="S317"/>
      <c r="T317"/>
      <c r="U317"/>
      <c r="V317"/>
      <c r="W317"/>
      <c r="X317"/>
      <c r="Y317"/>
      <c r="Z317"/>
      <c r="AA317"/>
      <c r="AB317"/>
      <c r="AC317"/>
    </row>
    <row r="318" spans="1:29" s="3" customFormat="1" ht="15" customHeight="1" x14ac:dyDescent="0.2">
      <c r="A318" s="81">
        <v>309</v>
      </c>
      <c r="B318" s="15">
        <v>44950</v>
      </c>
      <c r="C318" s="81" t="s">
        <v>40</v>
      </c>
      <c r="D318" s="78" t="s">
        <v>8</v>
      </c>
      <c r="E318" s="116" t="s">
        <v>178</v>
      </c>
      <c r="F318" s="90" t="s">
        <v>175</v>
      </c>
      <c r="G318" s="130" t="s">
        <v>9</v>
      </c>
      <c r="H318" s="67">
        <v>9</v>
      </c>
      <c r="I318" s="64">
        <v>16226.95</v>
      </c>
      <c r="J318" s="65">
        <f t="shared" si="5"/>
        <v>146042.55000000002</v>
      </c>
      <c r="K318"/>
      <c r="L318" s="40"/>
      <c r="M318" s="40"/>
      <c r="N318" s="40"/>
      <c r="O318" s="40"/>
      <c r="P318" s="40"/>
      <c r="Q318" s="40"/>
      <c r="R318" s="40"/>
      <c r="S318"/>
      <c r="T318"/>
      <c r="U318"/>
      <c r="V318"/>
      <c r="W318"/>
      <c r="X318"/>
      <c r="Y318"/>
      <c r="Z318"/>
      <c r="AA318"/>
      <c r="AB318"/>
      <c r="AC318"/>
    </row>
    <row r="319" spans="1:29" s="3" customFormat="1" ht="15" customHeight="1" x14ac:dyDescent="0.2">
      <c r="A319" s="10">
        <v>310</v>
      </c>
      <c r="B319" s="15">
        <v>46014</v>
      </c>
      <c r="C319" s="81" t="s">
        <v>40</v>
      </c>
      <c r="D319" s="78" t="s">
        <v>8</v>
      </c>
      <c r="E319" s="116" t="s">
        <v>641</v>
      </c>
      <c r="F319" s="76" t="s">
        <v>640</v>
      </c>
      <c r="G319" s="82" t="s">
        <v>9</v>
      </c>
      <c r="H319" s="67">
        <v>3</v>
      </c>
      <c r="I319" s="64">
        <v>27364.2</v>
      </c>
      <c r="J319" s="65">
        <f t="shared" si="5"/>
        <v>82092.600000000006</v>
      </c>
      <c r="K319"/>
      <c r="L319" s="40"/>
      <c r="M319" s="40"/>
      <c r="N319" s="40"/>
      <c r="O319" s="40"/>
      <c r="P319" s="40"/>
      <c r="Q319" s="40"/>
      <c r="R319" s="40"/>
      <c r="S319"/>
      <c r="T319"/>
      <c r="U319"/>
      <c r="V319"/>
      <c r="W319"/>
      <c r="X319"/>
      <c r="Y319"/>
      <c r="Z319"/>
      <c r="AA319"/>
      <c r="AB319"/>
      <c r="AC319"/>
    </row>
    <row r="320" spans="1:29" s="3" customFormat="1" ht="15" customHeight="1" x14ac:dyDescent="0.2">
      <c r="A320" s="81">
        <v>311</v>
      </c>
      <c r="B320" s="15">
        <v>46014</v>
      </c>
      <c r="C320" s="81" t="s">
        <v>40</v>
      </c>
      <c r="D320" s="78" t="s">
        <v>8</v>
      </c>
      <c r="E320" s="116" t="s">
        <v>643</v>
      </c>
      <c r="F320" s="76" t="s">
        <v>642</v>
      </c>
      <c r="G320" s="82" t="s">
        <v>9</v>
      </c>
      <c r="H320" s="67">
        <v>27</v>
      </c>
      <c r="I320" s="64">
        <v>15295.16</v>
      </c>
      <c r="J320" s="65">
        <f t="shared" si="5"/>
        <v>412969.32</v>
      </c>
      <c r="K320"/>
      <c r="L320" s="40"/>
      <c r="M320" s="40"/>
      <c r="N320" s="40"/>
      <c r="O320" s="40"/>
      <c r="P320" s="40"/>
      <c r="Q320" s="40"/>
      <c r="R320" s="40"/>
      <c r="S320"/>
      <c r="T320"/>
      <c r="U320"/>
      <c r="V320"/>
      <c r="W320"/>
      <c r="X320"/>
      <c r="Y320"/>
      <c r="Z320"/>
      <c r="AA320"/>
      <c r="AB320"/>
      <c r="AC320"/>
    </row>
    <row r="321" spans="1:29" s="3" customFormat="1" ht="15" customHeight="1" x14ac:dyDescent="0.2">
      <c r="A321" s="10">
        <v>312</v>
      </c>
      <c r="B321" s="15">
        <v>46014</v>
      </c>
      <c r="C321" s="81" t="s">
        <v>40</v>
      </c>
      <c r="D321" s="78" t="s">
        <v>8</v>
      </c>
      <c r="E321" s="116" t="s">
        <v>646</v>
      </c>
      <c r="F321" s="76" t="s">
        <v>644</v>
      </c>
      <c r="G321" s="82" t="s">
        <v>9</v>
      </c>
      <c r="H321" s="67">
        <v>45</v>
      </c>
      <c r="I321" s="64">
        <v>15295.16</v>
      </c>
      <c r="J321" s="65">
        <f t="shared" si="5"/>
        <v>688282.2</v>
      </c>
      <c r="K321"/>
      <c r="L321" s="40"/>
      <c r="M321" s="40"/>
      <c r="N321" s="40"/>
      <c r="O321" s="40"/>
      <c r="P321" s="40"/>
      <c r="Q321" s="40"/>
      <c r="R321" s="40"/>
      <c r="S321"/>
      <c r="T321"/>
      <c r="U321"/>
      <c r="V321"/>
      <c r="W321"/>
      <c r="X321"/>
      <c r="Y321"/>
      <c r="Z321"/>
      <c r="AA321"/>
      <c r="AB321"/>
      <c r="AC321"/>
    </row>
    <row r="322" spans="1:29" s="3" customFormat="1" ht="15" customHeight="1" x14ac:dyDescent="0.2">
      <c r="A322" s="81">
        <v>313</v>
      </c>
      <c r="B322" s="15">
        <v>46014</v>
      </c>
      <c r="C322" s="81" t="s">
        <v>40</v>
      </c>
      <c r="D322" s="78" t="s">
        <v>8</v>
      </c>
      <c r="E322" s="116" t="s">
        <v>647</v>
      </c>
      <c r="F322" s="76" t="s">
        <v>645</v>
      </c>
      <c r="G322" s="82" t="s">
        <v>9</v>
      </c>
      <c r="H322" s="67">
        <v>49</v>
      </c>
      <c r="I322" s="64">
        <v>15295.16</v>
      </c>
      <c r="J322" s="65">
        <f t="shared" si="5"/>
        <v>749462.84</v>
      </c>
      <c r="K322"/>
      <c r="L322" s="40"/>
      <c r="M322" s="40"/>
      <c r="N322" s="40"/>
      <c r="O322" s="40"/>
      <c r="P322" s="40"/>
      <c r="Q322" s="40"/>
      <c r="R322" s="40"/>
      <c r="S322"/>
      <c r="T322"/>
      <c r="U322"/>
      <c r="V322"/>
      <c r="W322"/>
      <c r="X322"/>
      <c r="Y322"/>
      <c r="Z322"/>
      <c r="AA322"/>
      <c r="AB322"/>
      <c r="AC322"/>
    </row>
    <row r="323" spans="1:29" s="3" customFormat="1" ht="15" customHeight="1" x14ac:dyDescent="0.2">
      <c r="A323" s="10">
        <v>314</v>
      </c>
      <c r="B323" s="15">
        <v>45279</v>
      </c>
      <c r="C323" s="81" t="s">
        <v>40</v>
      </c>
      <c r="D323" s="78" t="s">
        <v>8</v>
      </c>
      <c r="E323" s="116" t="s">
        <v>242</v>
      </c>
      <c r="F323" s="90" t="s">
        <v>331</v>
      </c>
      <c r="G323" s="130" t="s">
        <v>9</v>
      </c>
      <c r="H323" s="67">
        <v>13</v>
      </c>
      <c r="I323" s="64">
        <v>13561.13</v>
      </c>
      <c r="J323" s="65">
        <f t="shared" si="5"/>
        <v>176294.69</v>
      </c>
      <c r="K323"/>
      <c r="L323" s="40"/>
      <c r="M323" s="40"/>
      <c r="N323" s="40"/>
      <c r="O323" s="40"/>
      <c r="P323" s="40"/>
      <c r="Q323" s="40"/>
      <c r="R323" s="40"/>
      <c r="S323"/>
      <c r="T323"/>
      <c r="U323"/>
      <c r="V323"/>
      <c r="W323"/>
      <c r="X323"/>
      <c r="Y323"/>
      <c r="Z323"/>
      <c r="AA323"/>
      <c r="AB323"/>
      <c r="AC323"/>
    </row>
    <row r="324" spans="1:29" s="22" customFormat="1" ht="15" customHeight="1" x14ac:dyDescent="0.2">
      <c r="A324" s="81">
        <v>315</v>
      </c>
      <c r="B324" s="15">
        <v>45279</v>
      </c>
      <c r="C324" s="81" t="s">
        <v>40</v>
      </c>
      <c r="D324" s="78" t="s">
        <v>8</v>
      </c>
      <c r="E324" s="116" t="s">
        <v>332</v>
      </c>
      <c r="F324" s="90" t="s">
        <v>333</v>
      </c>
      <c r="G324" s="131" t="s">
        <v>9</v>
      </c>
      <c r="H324" s="67">
        <v>11</v>
      </c>
      <c r="I324" s="64">
        <v>4728.03</v>
      </c>
      <c r="J324" s="65">
        <f t="shared" si="5"/>
        <v>52008.329999999994</v>
      </c>
      <c r="K324" s="66"/>
      <c r="L324" s="40"/>
      <c r="M324" s="40"/>
      <c r="N324" s="40"/>
      <c r="O324" s="40"/>
      <c r="P324" s="40"/>
      <c r="Q324" s="40"/>
      <c r="R324" s="40"/>
      <c r="S324" s="66"/>
      <c r="T324" s="66"/>
      <c r="U324" s="66"/>
      <c r="V324" s="66"/>
      <c r="W324" s="66"/>
      <c r="X324" s="66"/>
      <c r="Y324" s="66"/>
      <c r="Z324" s="66"/>
      <c r="AA324" s="66"/>
      <c r="AB324" s="66"/>
      <c r="AC324" s="66"/>
    </row>
    <row r="325" spans="1:29" s="74" customFormat="1" ht="15" customHeight="1" x14ac:dyDescent="0.2">
      <c r="A325" s="10">
        <v>316</v>
      </c>
      <c r="B325" s="15">
        <v>46014</v>
      </c>
      <c r="C325" s="81" t="s">
        <v>40</v>
      </c>
      <c r="D325" s="78" t="s">
        <v>8</v>
      </c>
      <c r="E325" s="116" t="s">
        <v>633</v>
      </c>
      <c r="F325" s="95" t="s">
        <v>632</v>
      </c>
      <c r="G325" s="131" t="s">
        <v>9</v>
      </c>
      <c r="H325" s="67">
        <v>20</v>
      </c>
      <c r="I325" s="64">
        <v>14361.78</v>
      </c>
      <c r="J325" s="65">
        <f t="shared" si="5"/>
        <v>287235.60000000003</v>
      </c>
      <c r="K325" s="73"/>
      <c r="L325" s="34"/>
      <c r="M325" s="34"/>
      <c r="N325" s="34"/>
      <c r="O325" s="34"/>
      <c r="P325" s="34"/>
      <c r="Q325" s="34"/>
      <c r="R325" s="34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</row>
    <row r="326" spans="1:29" s="74" customFormat="1" ht="15" customHeight="1" x14ac:dyDescent="0.2">
      <c r="A326" s="81">
        <v>317</v>
      </c>
      <c r="B326" s="15">
        <v>45785</v>
      </c>
      <c r="C326" s="81" t="s">
        <v>40</v>
      </c>
      <c r="D326" s="78" t="s">
        <v>8</v>
      </c>
      <c r="E326" s="116" t="s">
        <v>462</v>
      </c>
      <c r="F326" s="95" t="s">
        <v>465</v>
      </c>
      <c r="G326" s="131" t="s">
        <v>9</v>
      </c>
      <c r="H326" s="67">
        <v>19</v>
      </c>
      <c r="I326" s="64">
        <v>17081.400000000001</v>
      </c>
      <c r="J326" s="65">
        <f t="shared" si="5"/>
        <v>324546.60000000003</v>
      </c>
      <c r="K326" s="73"/>
      <c r="L326" s="34"/>
      <c r="M326" s="34"/>
      <c r="N326" s="34"/>
      <c r="O326" s="34"/>
      <c r="P326" s="34"/>
      <c r="Q326" s="34"/>
      <c r="R326" s="34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</row>
    <row r="327" spans="1:29" s="74" customFormat="1" ht="15" customHeight="1" x14ac:dyDescent="0.2">
      <c r="A327" s="10">
        <v>318</v>
      </c>
      <c r="B327" s="15">
        <v>45786</v>
      </c>
      <c r="C327" s="81" t="s">
        <v>40</v>
      </c>
      <c r="D327" s="78" t="s">
        <v>8</v>
      </c>
      <c r="E327" s="116" t="s">
        <v>463</v>
      </c>
      <c r="F327" s="95" t="s">
        <v>466</v>
      </c>
      <c r="G327" s="131" t="s">
        <v>9</v>
      </c>
      <c r="H327" s="67">
        <v>18</v>
      </c>
      <c r="I327" s="64">
        <v>17081.400000000001</v>
      </c>
      <c r="J327" s="65">
        <f t="shared" si="5"/>
        <v>307465.2</v>
      </c>
      <c r="K327" s="73"/>
      <c r="L327" s="34"/>
      <c r="M327" s="34"/>
      <c r="N327" s="34"/>
      <c r="O327" s="34"/>
      <c r="P327" s="34"/>
      <c r="Q327" s="34"/>
      <c r="R327" s="34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</row>
    <row r="328" spans="1:29" s="74" customFormat="1" ht="15" customHeight="1" x14ac:dyDescent="0.2">
      <c r="A328" s="81">
        <v>319</v>
      </c>
      <c r="B328" s="15">
        <v>45787</v>
      </c>
      <c r="C328" s="81" t="s">
        <v>40</v>
      </c>
      <c r="D328" s="78" t="s">
        <v>8</v>
      </c>
      <c r="E328" s="116" t="s">
        <v>464</v>
      </c>
      <c r="F328" s="95" t="s">
        <v>467</v>
      </c>
      <c r="G328" s="131" t="s">
        <v>9</v>
      </c>
      <c r="H328" s="67">
        <v>19</v>
      </c>
      <c r="I328" s="64">
        <v>17081.400000000001</v>
      </c>
      <c r="J328" s="65">
        <f t="shared" ref="J328:J335" si="6">H328*I328</f>
        <v>324546.60000000003</v>
      </c>
      <c r="K328" s="73"/>
      <c r="L328" s="34"/>
      <c r="M328" s="34"/>
      <c r="N328" s="34"/>
      <c r="O328" s="34"/>
      <c r="P328" s="34"/>
      <c r="Q328" s="34"/>
      <c r="R328" s="34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</row>
    <row r="329" spans="1:29" s="74" customFormat="1" ht="15" customHeight="1" x14ac:dyDescent="0.2">
      <c r="A329" s="10">
        <v>320</v>
      </c>
      <c r="B329" s="15">
        <v>45834</v>
      </c>
      <c r="C329" s="81" t="s">
        <v>40</v>
      </c>
      <c r="D329" s="78" t="s">
        <v>8</v>
      </c>
      <c r="E329" s="116" t="s">
        <v>469</v>
      </c>
      <c r="F329" s="76" t="s">
        <v>476</v>
      </c>
      <c r="G329" s="131" t="s">
        <v>9</v>
      </c>
      <c r="H329" s="67">
        <v>1</v>
      </c>
      <c r="I329" s="64">
        <v>5843.25</v>
      </c>
      <c r="J329" s="65">
        <f t="shared" si="6"/>
        <v>5843.25</v>
      </c>
      <c r="K329" s="73"/>
      <c r="L329" s="34"/>
      <c r="M329" s="34"/>
      <c r="N329" s="34"/>
      <c r="O329" s="34"/>
      <c r="P329" s="34"/>
      <c r="Q329" s="34"/>
      <c r="R329" s="34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</row>
    <row r="330" spans="1:29" s="74" customFormat="1" ht="15" customHeight="1" x14ac:dyDescent="0.2">
      <c r="A330" s="81">
        <v>321</v>
      </c>
      <c r="B330" s="15">
        <v>45834</v>
      </c>
      <c r="C330" s="81" t="s">
        <v>40</v>
      </c>
      <c r="D330" s="78" t="s">
        <v>8</v>
      </c>
      <c r="E330" s="116" t="s">
        <v>470</v>
      </c>
      <c r="F330" s="76" t="s">
        <v>477</v>
      </c>
      <c r="G330" s="131" t="s">
        <v>9</v>
      </c>
      <c r="H330" s="67">
        <v>1</v>
      </c>
      <c r="I330" s="64">
        <v>6891.33</v>
      </c>
      <c r="J330" s="65">
        <f t="shared" si="6"/>
        <v>6891.33</v>
      </c>
      <c r="K330" s="73"/>
      <c r="L330" s="34"/>
      <c r="M330" s="34"/>
      <c r="N330" s="34"/>
      <c r="O330" s="34"/>
      <c r="P330" s="34"/>
      <c r="Q330" s="34"/>
      <c r="R330" s="34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</row>
    <row r="331" spans="1:29" s="74" customFormat="1" ht="15" customHeight="1" x14ac:dyDescent="0.2">
      <c r="A331" s="10">
        <v>322</v>
      </c>
      <c r="B331" s="15">
        <v>45834</v>
      </c>
      <c r="C331" s="81" t="s">
        <v>40</v>
      </c>
      <c r="D331" s="78" t="s">
        <v>8</v>
      </c>
      <c r="E331" s="116" t="s">
        <v>471</v>
      </c>
      <c r="F331" s="76" t="s">
        <v>478</v>
      </c>
      <c r="G331" s="131" t="s">
        <v>9</v>
      </c>
      <c r="H331" s="67">
        <v>2</v>
      </c>
      <c r="I331" s="64">
        <v>6891.33</v>
      </c>
      <c r="J331" s="65">
        <f t="shared" si="6"/>
        <v>13782.66</v>
      </c>
      <c r="K331" s="73"/>
      <c r="L331" s="34"/>
      <c r="M331" s="34"/>
      <c r="N331" s="34"/>
      <c r="O331" s="34"/>
      <c r="P331" s="34"/>
      <c r="Q331" s="34"/>
      <c r="R331" s="34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</row>
    <row r="332" spans="1:29" s="23" customFormat="1" ht="15" customHeight="1" x14ac:dyDescent="0.2">
      <c r="A332" s="81">
        <v>323</v>
      </c>
      <c r="B332" s="15">
        <v>45859</v>
      </c>
      <c r="C332" s="81" t="s">
        <v>40</v>
      </c>
      <c r="D332" s="78" t="s">
        <v>8</v>
      </c>
      <c r="E332" s="116" t="s">
        <v>474</v>
      </c>
      <c r="F332" s="92" t="s">
        <v>475</v>
      </c>
      <c r="G332" s="130" t="s">
        <v>9</v>
      </c>
      <c r="H332" s="67">
        <v>10</v>
      </c>
      <c r="I332" s="64">
        <v>696.2</v>
      </c>
      <c r="J332" s="65">
        <f t="shared" si="6"/>
        <v>6962</v>
      </c>
    </row>
    <row r="333" spans="1:29" s="3" customFormat="1" ht="37.5" customHeight="1" x14ac:dyDescent="0.2">
      <c r="A333" s="10">
        <v>324</v>
      </c>
      <c r="B333" s="15">
        <v>44914</v>
      </c>
      <c r="C333" s="10" t="s">
        <v>159</v>
      </c>
      <c r="D333" s="9" t="s">
        <v>8</v>
      </c>
      <c r="E333" s="116" t="s">
        <v>180</v>
      </c>
      <c r="F333" s="108" t="s">
        <v>179</v>
      </c>
      <c r="G333" s="130" t="s">
        <v>9</v>
      </c>
      <c r="H333" s="67">
        <v>824</v>
      </c>
      <c r="I333" s="64">
        <v>442.5</v>
      </c>
      <c r="J333" s="65">
        <f t="shared" si="6"/>
        <v>364620</v>
      </c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</row>
    <row r="334" spans="1:29" s="3" customFormat="1" ht="15" customHeight="1" x14ac:dyDescent="0.2">
      <c r="A334" s="81">
        <v>325</v>
      </c>
      <c r="B334" s="15">
        <v>45748</v>
      </c>
      <c r="C334" s="81" t="s">
        <v>455</v>
      </c>
      <c r="D334" s="78" t="s">
        <v>8</v>
      </c>
      <c r="E334" s="116" t="s">
        <v>515</v>
      </c>
      <c r="F334" s="96" t="s">
        <v>516</v>
      </c>
      <c r="G334" s="130" t="s">
        <v>9</v>
      </c>
      <c r="H334" s="67">
        <v>536</v>
      </c>
      <c r="I334" s="68">
        <v>253.7</v>
      </c>
      <c r="J334" s="65">
        <f t="shared" si="6"/>
        <v>135983.19999999998</v>
      </c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</row>
    <row r="335" spans="1:29" s="22" customFormat="1" ht="15" customHeight="1" x14ac:dyDescent="0.2">
      <c r="A335" s="10">
        <v>326</v>
      </c>
      <c r="B335" s="15">
        <v>45748</v>
      </c>
      <c r="C335" s="81" t="s">
        <v>455</v>
      </c>
      <c r="D335" s="78" t="s">
        <v>8</v>
      </c>
      <c r="E335" s="116" t="s">
        <v>447</v>
      </c>
      <c r="F335" s="96" t="s">
        <v>448</v>
      </c>
      <c r="G335" s="130" t="s">
        <v>9</v>
      </c>
      <c r="H335" s="67">
        <v>473</v>
      </c>
      <c r="I335" s="68">
        <v>525.1</v>
      </c>
      <c r="J335" s="65">
        <f t="shared" si="6"/>
        <v>248372.30000000002</v>
      </c>
      <c r="L335" s="69"/>
      <c r="M335" s="69"/>
      <c r="N335" s="69"/>
      <c r="O335" s="69"/>
      <c r="P335" s="69"/>
      <c r="Q335" s="69"/>
      <c r="R335" s="69"/>
    </row>
    <row r="336" spans="1:29" s="3" customFormat="1" ht="12.75" customHeight="1" x14ac:dyDescent="0.2">
      <c r="A336" s="32"/>
      <c r="B336" s="48"/>
      <c r="C336" s="49"/>
      <c r="D336" s="50"/>
      <c r="E336" s="118"/>
      <c r="F336" s="99"/>
      <c r="G336" s="148" t="s">
        <v>203</v>
      </c>
      <c r="H336" s="148"/>
      <c r="I336" s="51"/>
      <c r="J336" s="52">
        <f>SUM(J13:J335)</f>
        <v>37667637.980000019</v>
      </c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</row>
    <row r="337" spans="1:18" s="14" customFormat="1" x14ac:dyDescent="0.2">
      <c r="A337" s="53"/>
      <c r="B337" s="54"/>
      <c r="C337" s="55"/>
      <c r="D337" s="56"/>
      <c r="E337" s="119"/>
      <c r="F337" s="103"/>
      <c r="G337" s="133"/>
      <c r="H337" s="58"/>
      <c r="I337" s="51"/>
      <c r="J337" s="113"/>
      <c r="K337" s="57"/>
      <c r="L337" s="55"/>
      <c r="M337" s="55"/>
      <c r="N337" s="55"/>
      <c r="O337" s="55"/>
      <c r="P337" s="55"/>
      <c r="Q337" s="55"/>
      <c r="R337" s="55"/>
    </row>
    <row r="338" spans="1:18" s="14" customFormat="1" x14ac:dyDescent="0.2">
      <c r="A338" s="53"/>
      <c r="B338" s="54"/>
      <c r="C338" s="55"/>
      <c r="D338" s="56"/>
      <c r="E338" s="119"/>
      <c r="F338" s="103"/>
      <c r="G338" s="134"/>
      <c r="H338" s="58"/>
      <c r="I338" s="51"/>
      <c r="J338" s="52"/>
      <c r="K338" s="57"/>
      <c r="L338" s="55"/>
      <c r="M338" s="55"/>
      <c r="N338" s="55"/>
      <c r="O338" s="55"/>
      <c r="P338" s="55"/>
      <c r="Q338" s="55"/>
      <c r="R338" s="55"/>
    </row>
    <row r="339" spans="1:18" x14ac:dyDescent="0.2">
      <c r="A339" s="27"/>
      <c r="B339" s="28"/>
      <c r="C339" s="27"/>
      <c r="D339" s="29"/>
      <c r="E339" s="118"/>
      <c r="F339" s="99"/>
      <c r="G339" s="32"/>
      <c r="H339" s="35"/>
      <c r="I339" s="36"/>
      <c r="J339" s="37"/>
      <c r="K339" s="33"/>
      <c r="L339" s="40"/>
      <c r="M339" s="40"/>
      <c r="N339" s="40"/>
      <c r="O339" s="40"/>
      <c r="P339" s="40"/>
      <c r="Q339" s="40"/>
      <c r="R339" s="40"/>
    </row>
    <row r="340" spans="1:18" x14ac:dyDescent="0.2">
      <c r="A340" s="150" t="s">
        <v>416</v>
      </c>
      <c r="B340" s="150"/>
      <c r="C340" s="150"/>
      <c r="D340" s="43"/>
      <c r="E340" s="29"/>
      <c r="F340" s="98" t="s">
        <v>415</v>
      </c>
      <c r="G340" s="135"/>
      <c r="H340" s="142" t="s">
        <v>417</v>
      </c>
      <c r="I340" s="142"/>
      <c r="J340" s="142"/>
      <c r="K340" s="33"/>
      <c r="L340" s="40"/>
      <c r="M340" s="40"/>
      <c r="N340" s="40"/>
      <c r="O340" s="40"/>
      <c r="P340" s="40"/>
      <c r="Q340" s="40"/>
      <c r="R340" s="40"/>
    </row>
    <row r="341" spans="1:18" ht="12.75" customHeight="1" x14ac:dyDescent="0.2">
      <c r="A341" s="138" t="s">
        <v>657</v>
      </c>
      <c r="B341" s="138"/>
      <c r="C341" s="138"/>
      <c r="D341" s="29"/>
      <c r="E341" s="30"/>
      <c r="F341" s="30" t="s">
        <v>492</v>
      </c>
      <c r="G341" s="120"/>
      <c r="H341" s="143" t="s">
        <v>402</v>
      </c>
      <c r="I341" s="143"/>
      <c r="J341" s="143"/>
      <c r="K341" s="33"/>
      <c r="L341" s="40"/>
      <c r="M341" s="40"/>
      <c r="N341" s="40"/>
      <c r="O341" s="40"/>
      <c r="P341" s="40"/>
      <c r="Q341" s="40"/>
      <c r="R341" s="40"/>
    </row>
    <row r="342" spans="1:18" ht="12.75" customHeight="1" x14ac:dyDescent="0.2">
      <c r="A342" s="138" t="s">
        <v>340</v>
      </c>
      <c r="B342" s="138"/>
      <c r="C342" s="138"/>
      <c r="D342" s="29"/>
      <c r="E342" s="31"/>
      <c r="F342" s="104" t="s">
        <v>493</v>
      </c>
      <c r="G342" s="32"/>
      <c r="H342" s="142" t="s">
        <v>406</v>
      </c>
      <c r="I342" s="142"/>
      <c r="J342" s="142"/>
      <c r="K342" s="33"/>
      <c r="L342" s="40"/>
      <c r="M342" s="40"/>
      <c r="N342" s="40"/>
      <c r="O342" s="40"/>
      <c r="P342" s="40"/>
      <c r="Q342" s="40"/>
      <c r="R342" s="40"/>
    </row>
    <row r="343" spans="1:18" ht="12.75" customHeight="1" x14ac:dyDescent="0.2">
      <c r="A343" s="138" t="s">
        <v>383</v>
      </c>
      <c r="B343" s="138"/>
      <c r="C343" s="138"/>
      <c r="D343" s="29"/>
      <c r="E343" s="31"/>
      <c r="F343" s="105"/>
      <c r="G343" s="32"/>
      <c r="H343" s="31"/>
      <c r="I343" s="31"/>
      <c r="J343" s="31"/>
      <c r="K343" s="33"/>
      <c r="L343" s="40"/>
      <c r="M343" s="40"/>
      <c r="N343" s="40"/>
      <c r="O343" s="40"/>
      <c r="P343" s="40"/>
      <c r="Q343" s="40"/>
      <c r="R343" s="40"/>
    </row>
    <row r="344" spans="1:18" ht="12.75" customHeight="1" x14ac:dyDescent="0.2">
      <c r="A344" s="137" t="s">
        <v>660</v>
      </c>
      <c r="B344" s="137"/>
      <c r="C344" s="137"/>
      <c r="D344" s="29"/>
      <c r="E344" s="31"/>
      <c r="F344" s="105"/>
      <c r="G344" s="32"/>
      <c r="H344" s="31"/>
      <c r="I344" s="31"/>
      <c r="J344" s="31"/>
      <c r="K344" s="33"/>
      <c r="L344" s="40"/>
      <c r="M344" s="40"/>
      <c r="N344" s="40"/>
      <c r="O344" s="40"/>
      <c r="P344" s="40"/>
      <c r="Q344" s="40"/>
      <c r="R344" s="40"/>
    </row>
    <row r="345" spans="1:18" ht="12.75" customHeight="1" x14ac:dyDescent="0.2">
      <c r="A345" s="137" t="s">
        <v>414</v>
      </c>
      <c r="B345" s="137"/>
      <c r="C345" s="137"/>
      <c r="D345" s="29"/>
      <c r="E345" s="31"/>
      <c r="F345" s="105"/>
      <c r="G345" s="32"/>
      <c r="H345" s="31"/>
      <c r="I345" s="31"/>
      <c r="J345" s="31"/>
      <c r="K345" s="33"/>
      <c r="L345" s="40"/>
      <c r="M345" s="40"/>
      <c r="N345" s="40"/>
      <c r="O345" s="40"/>
      <c r="P345" s="40"/>
      <c r="Q345" s="40"/>
      <c r="R345" s="40"/>
    </row>
    <row r="346" spans="1:18" ht="12.75" customHeight="1" x14ac:dyDescent="0.2">
      <c r="A346" s="137" t="s">
        <v>661</v>
      </c>
      <c r="B346" s="137"/>
      <c r="C346" s="137"/>
      <c r="D346" s="29"/>
      <c r="E346" s="32"/>
      <c r="F346" s="99"/>
      <c r="G346" s="120"/>
      <c r="H346" s="35"/>
      <c r="I346" s="36"/>
      <c r="J346" s="37"/>
      <c r="K346" s="33"/>
      <c r="L346" s="40"/>
      <c r="M346" s="40"/>
      <c r="N346" s="40"/>
      <c r="O346" s="40"/>
      <c r="P346" s="40"/>
      <c r="Q346" s="40"/>
      <c r="R346" s="40"/>
    </row>
    <row r="347" spans="1:18" ht="12.75" customHeight="1" x14ac:dyDescent="0.2">
      <c r="A347" s="137" t="s">
        <v>454</v>
      </c>
      <c r="B347" s="137"/>
      <c r="C347" s="137"/>
      <c r="D347" s="29"/>
      <c r="E347" s="118"/>
      <c r="F347" s="99"/>
      <c r="G347" s="32"/>
      <c r="H347" s="35"/>
      <c r="I347" s="36"/>
      <c r="J347" s="37"/>
      <c r="K347" s="33"/>
      <c r="L347" s="40"/>
      <c r="M347" s="40"/>
      <c r="N347" s="40"/>
      <c r="O347" s="40"/>
      <c r="P347" s="40"/>
      <c r="Q347" s="40"/>
      <c r="R347" s="40"/>
    </row>
    <row r="348" spans="1:18" ht="12.75" customHeight="1" x14ac:dyDescent="0.2">
      <c r="A348" s="43" t="s">
        <v>339</v>
      </c>
      <c r="B348" s="45"/>
      <c r="C348" s="45"/>
      <c r="D348" s="45"/>
      <c r="E348" s="118"/>
      <c r="F348" s="99"/>
      <c r="G348" s="32"/>
      <c r="H348" s="35"/>
      <c r="I348" s="36"/>
      <c r="J348" s="37"/>
      <c r="K348" s="33"/>
      <c r="L348" s="40"/>
      <c r="M348" s="40"/>
      <c r="N348" s="40"/>
      <c r="O348" s="40"/>
      <c r="P348" s="40"/>
      <c r="Q348" s="40"/>
      <c r="R348" s="40"/>
    </row>
    <row r="349" spans="1:18" x14ac:dyDescent="0.2">
      <c r="B349" s="39"/>
      <c r="C349" s="40"/>
      <c r="D349" s="29"/>
      <c r="E349" s="118"/>
      <c r="F349" s="99"/>
      <c r="G349" s="32"/>
      <c r="H349" s="35"/>
      <c r="I349" s="36"/>
      <c r="J349" s="37"/>
      <c r="K349" s="33"/>
      <c r="L349" s="40"/>
      <c r="M349" s="40"/>
      <c r="N349" s="40"/>
      <c r="O349" s="40"/>
      <c r="P349" s="40"/>
      <c r="Q349" s="40"/>
      <c r="R349" s="40"/>
    </row>
    <row r="350" spans="1:18" x14ac:dyDescent="0.2">
      <c r="A350" s="38"/>
      <c r="B350" s="39"/>
      <c r="C350" s="40"/>
      <c r="D350" s="41"/>
      <c r="E350" s="120"/>
      <c r="F350" s="105"/>
      <c r="G350" s="120"/>
      <c r="H350" s="42"/>
      <c r="I350" s="36"/>
      <c r="J350" s="37"/>
      <c r="K350" s="33"/>
      <c r="L350" s="40"/>
      <c r="M350" s="40"/>
      <c r="N350" s="40"/>
      <c r="O350" s="40"/>
      <c r="P350" s="40"/>
      <c r="Q350" s="40"/>
      <c r="R350" s="40"/>
    </row>
    <row r="351" spans="1:18" x14ac:dyDescent="0.2">
      <c r="A351" s="38"/>
      <c r="B351" s="39"/>
      <c r="C351" s="40"/>
      <c r="D351" s="41"/>
      <c r="E351" s="120"/>
      <c r="F351" s="105"/>
      <c r="G351" s="120"/>
      <c r="H351" s="42"/>
      <c r="I351" s="43"/>
      <c r="J351" s="44"/>
      <c r="K351" s="43"/>
      <c r="L351" s="40"/>
      <c r="M351" s="40"/>
      <c r="N351" s="40"/>
      <c r="O351" s="40"/>
      <c r="P351" s="40"/>
      <c r="Q351" s="40"/>
      <c r="R351" s="40"/>
    </row>
    <row r="352" spans="1:18" x14ac:dyDescent="0.2">
      <c r="A352" s="38"/>
      <c r="B352" s="39"/>
      <c r="C352" s="40"/>
      <c r="D352" s="41"/>
      <c r="E352" s="120"/>
      <c r="F352" s="105"/>
      <c r="G352" s="120"/>
      <c r="H352" s="42"/>
      <c r="I352" s="139"/>
      <c r="J352" s="139"/>
      <c r="K352" s="139"/>
      <c r="L352" s="40"/>
      <c r="M352" s="40"/>
      <c r="N352" s="40"/>
      <c r="O352" s="40"/>
      <c r="P352" s="40"/>
      <c r="Q352" s="40"/>
      <c r="R352" s="40"/>
    </row>
    <row r="353" spans="1:18" x14ac:dyDescent="0.2">
      <c r="A353" s="38"/>
      <c r="B353" s="39"/>
      <c r="C353" s="40"/>
      <c r="D353" s="41"/>
      <c r="E353" s="120"/>
      <c r="F353" s="105"/>
      <c r="G353" s="120"/>
      <c r="H353" s="42"/>
      <c r="I353" s="139"/>
      <c r="J353" s="139"/>
      <c r="K353" s="59"/>
      <c r="L353" s="40"/>
      <c r="M353" s="40"/>
      <c r="N353" s="40"/>
      <c r="O353" s="40"/>
      <c r="P353" s="40"/>
      <c r="Q353" s="40"/>
      <c r="R353" s="40"/>
    </row>
    <row r="354" spans="1:18" x14ac:dyDescent="0.2">
      <c r="A354" s="38"/>
      <c r="B354" s="39"/>
      <c r="C354" s="40"/>
      <c r="D354" s="41"/>
      <c r="E354" s="120"/>
      <c r="F354" s="105"/>
      <c r="G354" s="120"/>
      <c r="H354" s="42"/>
      <c r="I354" s="139"/>
      <c r="J354" s="139"/>
      <c r="K354" s="59"/>
      <c r="L354" s="40"/>
      <c r="M354" s="40"/>
      <c r="N354" s="40"/>
      <c r="O354" s="40"/>
      <c r="P354" s="40"/>
      <c r="Q354" s="40"/>
      <c r="R354" s="40"/>
    </row>
    <row r="355" spans="1:18" x14ac:dyDescent="0.2">
      <c r="A355" s="38"/>
      <c r="B355" s="39"/>
      <c r="C355" s="40"/>
      <c r="D355" s="41"/>
      <c r="E355" s="120"/>
      <c r="F355" s="105"/>
      <c r="G355" s="120"/>
      <c r="H355" s="42"/>
      <c r="I355" s="139"/>
      <c r="J355" s="139"/>
      <c r="K355" s="45"/>
      <c r="L355" s="40"/>
      <c r="M355" s="40"/>
      <c r="N355" s="40"/>
      <c r="O355" s="40"/>
      <c r="P355" s="40"/>
      <c r="Q355" s="40"/>
      <c r="R355" s="40"/>
    </row>
    <row r="356" spans="1:18" x14ac:dyDescent="0.2">
      <c r="A356" s="38"/>
      <c r="B356" s="39"/>
      <c r="C356" s="40"/>
      <c r="D356" s="29"/>
      <c r="E356" s="118"/>
      <c r="F356" s="99"/>
      <c r="G356" s="32"/>
      <c r="H356" s="35"/>
      <c r="I356" s="139"/>
      <c r="J356" s="139"/>
      <c r="K356" s="45"/>
      <c r="L356" s="40"/>
      <c r="M356" s="40"/>
      <c r="N356" s="40"/>
      <c r="O356" s="40"/>
      <c r="P356" s="40"/>
      <c r="Q356" s="40"/>
      <c r="R356" s="40"/>
    </row>
    <row r="357" spans="1:18" x14ac:dyDescent="0.2">
      <c r="A357" s="38"/>
      <c r="B357" s="39"/>
      <c r="C357" s="40"/>
      <c r="D357" s="29"/>
      <c r="E357" s="118"/>
      <c r="F357" s="99"/>
      <c r="G357" s="32"/>
      <c r="H357" s="35"/>
      <c r="I357" s="139"/>
      <c r="J357" s="139"/>
      <c r="K357" s="45"/>
      <c r="L357" s="40"/>
      <c r="M357" s="40"/>
      <c r="N357" s="40"/>
      <c r="O357" s="40"/>
      <c r="P357" s="40"/>
      <c r="Q357" s="40"/>
      <c r="R357" s="40"/>
    </row>
    <row r="358" spans="1:18" x14ac:dyDescent="0.2">
      <c r="A358" s="38"/>
      <c r="B358" s="39"/>
      <c r="C358" s="40"/>
      <c r="D358" s="29"/>
      <c r="E358" s="118"/>
      <c r="F358" s="99"/>
      <c r="G358" s="32"/>
      <c r="H358" s="35"/>
      <c r="I358" s="43"/>
      <c r="J358" s="46"/>
      <c r="K358" s="47"/>
      <c r="L358" s="40"/>
      <c r="M358" s="40"/>
      <c r="N358" s="40"/>
      <c r="O358" s="40"/>
      <c r="P358" s="40"/>
      <c r="Q358" s="40"/>
      <c r="R358" s="40"/>
    </row>
    <row r="359" spans="1:18" x14ac:dyDescent="0.2">
      <c r="A359" s="38"/>
      <c r="B359" s="39"/>
      <c r="C359" s="40"/>
      <c r="D359" s="29"/>
      <c r="E359" s="118"/>
      <c r="F359" s="99"/>
      <c r="G359" s="32"/>
      <c r="H359" s="35"/>
      <c r="I359" s="36"/>
      <c r="J359" s="37"/>
      <c r="K359" s="33"/>
      <c r="L359" s="40"/>
      <c r="M359" s="40"/>
      <c r="N359" s="40"/>
      <c r="O359" s="40"/>
      <c r="P359" s="40"/>
      <c r="Q359" s="40"/>
      <c r="R359" s="40"/>
    </row>
    <row r="360" spans="1:18" x14ac:dyDescent="0.2">
      <c r="A360" s="38"/>
      <c r="B360" s="39"/>
      <c r="C360" s="40"/>
      <c r="D360" s="29"/>
      <c r="E360" s="118"/>
      <c r="F360" s="99"/>
      <c r="G360" s="32"/>
      <c r="H360" s="35"/>
      <c r="I360" s="36"/>
      <c r="J360" s="37"/>
      <c r="K360" s="33"/>
      <c r="L360" s="40"/>
      <c r="M360" s="40"/>
      <c r="N360" s="40"/>
      <c r="O360" s="40"/>
      <c r="P360" s="40"/>
      <c r="Q360" s="40"/>
      <c r="R360" s="40"/>
    </row>
    <row r="361" spans="1:18" x14ac:dyDescent="0.2">
      <c r="A361" s="38"/>
      <c r="B361" s="39"/>
      <c r="C361" s="40"/>
      <c r="D361" s="29"/>
      <c r="E361" s="118"/>
      <c r="F361" s="99"/>
      <c r="G361" s="32"/>
      <c r="H361" s="35"/>
      <c r="I361" s="36"/>
      <c r="J361" s="37"/>
      <c r="L361" s="40"/>
      <c r="M361" s="40"/>
      <c r="N361" s="40"/>
      <c r="O361" s="40"/>
      <c r="P361" s="40"/>
      <c r="Q361" s="40"/>
      <c r="R361" s="40"/>
    </row>
    <row r="362" spans="1:18" x14ac:dyDescent="0.2">
      <c r="A362" s="38"/>
      <c r="B362" s="39"/>
      <c r="C362" s="40"/>
      <c r="D362" s="29"/>
      <c r="E362" s="118"/>
      <c r="F362" s="99"/>
      <c r="G362" s="32"/>
      <c r="H362" s="35"/>
      <c r="I362" s="36"/>
      <c r="J362" s="37"/>
      <c r="L362" s="40"/>
      <c r="M362" s="40"/>
      <c r="N362" s="40"/>
      <c r="O362" s="40"/>
      <c r="P362" s="40"/>
      <c r="Q362" s="40"/>
      <c r="R362" s="40"/>
    </row>
    <row r="363" spans="1:18" x14ac:dyDescent="0.2">
      <c r="A363" s="38"/>
      <c r="B363" s="39"/>
      <c r="C363" s="40"/>
      <c r="D363" s="29"/>
      <c r="E363" s="118"/>
      <c r="F363" s="99"/>
      <c r="G363" s="32"/>
      <c r="H363" s="35"/>
      <c r="I363" s="36"/>
      <c r="J363" s="37"/>
      <c r="L363" s="40"/>
      <c r="M363" s="40"/>
      <c r="N363" s="40"/>
      <c r="O363" s="40"/>
      <c r="P363" s="40"/>
      <c r="Q363" s="40"/>
      <c r="R363" s="40"/>
    </row>
    <row r="364" spans="1:18" x14ac:dyDescent="0.2">
      <c r="A364" s="38"/>
      <c r="B364" s="39"/>
      <c r="C364" s="40"/>
      <c r="D364" s="29"/>
      <c r="E364" s="118"/>
      <c r="F364" s="99"/>
      <c r="G364" s="32"/>
      <c r="H364" s="35"/>
      <c r="I364" s="36"/>
      <c r="J364" s="37"/>
      <c r="L364" s="40"/>
      <c r="M364" s="40"/>
      <c r="N364" s="40"/>
      <c r="O364" s="40"/>
      <c r="P364" s="40"/>
      <c r="Q364" s="40"/>
      <c r="R364" s="40"/>
    </row>
    <row r="365" spans="1:18" x14ac:dyDescent="0.2">
      <c r="A365" s="38"/>
      <c r="B365" s="39"/>
      <c r="C365" s="40"/>
      <c r="D365" s="29"/>
      <c r="E365" s="118"/>
      <c r="F365" s="99"/>
      <c r="G365" s="32"/>
      <c r="H365" s="35"/>
      <c r="I365" s="36"/>
      <c r="J365" s="37"/>
      <c r="L365" s="40"/>
      <c r="M365" s="40"/>
      <c r="N365" s="40"/>
      <c r="O365" s="40"/>
      <c r="P365" s="40"/>
      <c r="Q365" s="40"/>
      <c r="R365" s="40"/>
    </row>
    <row r="366" spans="1:18" x14ac:dyDescent="0.2">
      <c r="A366" s="38"/>
      <c r="B366" s="39"/>
      <c r="C366" s="40"/>
      <c r="D366" s="29"/>
      <c r="E366" s="118"/>
      <c r="F366" s="99"/>
      <c r="G366" s="32"/>
      <c r="H366" s="35"/>
      <c r="I366" s="36"/>
      <c r="J366" s="37"/>
      <c r="L366" s="40"/>
      <c r="M366" s="40"/>
      <c r="N366" s="40"/>
      <c r="O366" s="40"/>
      <c r="P366" s="40"/>
      <c r="Q366" s="40"/>
      <c r="R366" s="40"/>
    </row>
    <row r="367" spans="1:18" x14ac:dyDescent="0.2">
      <c r="A367" s="38"/>
      <c r="B367" s="39"/>
      <c r="C367" s="40"/>
      <c r="D367" s="29"/>
      <c r="E367" s="118"/>
      <c r="F367" s="99"/>
      <c r="G367" s="32"/>
      <c r="H367" s="35"/>
      <c r="I367" s="36"/>
      <c r="J367" s="37"/>
      <c r="L367" s="40"/>
      <c r="M367" s="40"/>
      <c r="N367" s="40"/>
      <c r="O367" s="40"/>
      <c r="P367" s="40"/>
      <c r="Q367" s="40"/>
      <c r="R367" s="40"/>
    </row>
    <row r="368" spans="1:18" x14ac:dyDescent="0.2">
      <c r="A368" s="38"/>
      <c r="B368" s="39"/>
      <c r="C368" s="40"/>
      <c r="D368" s="29"/>
      <c r="E368" s="118"/>
      <c r="F368" s="99"/>
      <c r="G368" s="32"/>
      <c r="H368" s="35"/>
      <c r="I368" s="36"/>
      <c r="J368" s="37"/>
      <c r="L368" s="40"/>
      <c r="M368" s="40"/>
      <c r="N368" s="40"/>
      <c r="O368" s="40"/>
      <c r="P368" s="40"/>
      <c r="Q368" s="40"/>
      <c r="R368" s="40"/>
    </row>
    <row r="369" spans="1:18" x14ac:dyDescent="0.2">
      <c r="A369" s="38"/>
      <c r="B369" s="39"/>
      <c r="C369" s="40"/>
      <c r="D369" s="29"/>
      <c r="E369" s="118"/>
      <c r="F369" s="99"/>
      <c r="G369" s="32"/>
      <c r="H369" s="35"/>
      <c r="I369" s="36"/>
      <c r="J369" s="37"/>
      <c r="L369" s="40"/>
      <c r="M369" s="40"/>
      <c r="N369" s="40"/>
      <c r="O369" s="40"/>
      <c r="P369" s="40"/>
      <c r="Q369" s="40"/>
      <c r="R369" s="40"/>
    </row>
    <row r="370" spans="1:18" x14ac:dyDescent="0.2">
      <c r="A370" s="38"/>
      <c r="B370" s="39"/>
      <c r="C370" s="40"/>
      <c r="D370" s="29"/>
      <c r="E370" s="118"/>
      <c r="F370" s="99"/>
      <c r="G370" s="32"/>
      <c r="H370" s="35"/>
      <c r="I370" s="36"/>
      <c r="J370" s="37"/>
      <c r="L370" s="40"/>
      <c r="M370" s="40"/>
      <c r="N370" s="40"/>
      <c r="O370" s="40"/>
      <c r="P370" s="40"/>
      <c r="Q370" s="40"/>
      <c r="R370" s="40"/>
    </row>
    <row r="371" spans="1:18" x14ac:dyDescent="0.2">
      <c r="A371" s="38"/>
      <c r="B371" s="39"/>
      <c r="C371" s="40"/>
      <c r="D371" s="29"/>
      <c r="E371" s="118"/>
      <c r="F371" s="99"/>
      <c r="G371" s="32"/>
      <c r="H371" s="35"/>
      <c r="I371" s="36"/>
      <c r="J371" s="37"/>
      <c r="L371" s="40"/>
      <c r="M371" s="40"/>
      <c r="N371" s="40"/>
      <c r="O371" s="40"/>
      <c r="P371" s="40"/>
      <c r="Q371" s="40"/>
      <c r="R371" s="40"/>
    </row>
    <row r="372" spans="1:18" x14ac:dyDescent="0.2">
      <c r="A372" s="38"/>
      <c r="B372" s="39"/>
      <c r="C372" s="40"/>
      <c r="D372" s="29"/>
      <c r="E372" s="118"/>
      <c r="F372" s="99"/>
      <c r="G372" s="32"/>
      <c r="H372" s="35"/>
      <c r="I372" s="36"/>
      <c r="J372" s="37"/>
      <c r="L372" s="40"/>
      <c r="M372" s="40"/>
      <c r="N372" s="40"/>
      <c r="O372" s="40"/>
      <c r="P372" s="40"/>
      <c r="Q372" s="40"/>
      <c r="R372" s="40"/>
    </row>
    <row r="373" spans="1:18" x14ac:dyDescent="0.2">
      <c r="A373" s="38"/>
      <c r="B373" s="39"/>
      <c r="C373" s="40"/>
      <c r="D373" s="29"/>
      <c r="E373" s="118"/>
      <c r="F373" s="99"/>
      <c r="G373" s="32"/>
      <c r="H373" s="35"/>
      <c r="I373" s="36"/>
      <c r="J373" s="37"/>
      <c r="L373" s="40"/>
      <c r="M373" s="40"/>
      <c r="N373" s="40"/>
      <c r="O373" s="40"/>
      <c r="P373" s="40"/>
      <c r="Q373" s="40"/>
      <c r="R373" s="40"/>
    </row>
    <row r="374" spans="1:18" x14ac:dyDescent="0.2">
      <c r="A374" s="38"/>
      <c r="B374" s="39"/>
      <c r="C374" s="40"/>
      <c r="D374" s="29"/>
      <c r="E374" s="118"/>
      <c r="F374" s="99"/>
      <c r="G374" s="32"/>
      <c r="H374" s="35"/>
      <c r="I374" s="36"/>
      <c r="J374" s="37"/>
      <c r="L374" s="40"/>
      <c r="M374" s="40"/>
      <c r="N374" s="40"/>
      <c r="O374" s="40"/>
      <c r="P374" s="40"/>
      <c r="Q374" s="40"/>
      <c r="R374" s="40"/>
    </row>
    <row r="375" spans="1:18" x14ac:dyDescent="0.2">
      <c r="A375" s="38"/>
      <c r="B375" s="39"/>
      <c r="C375" s="40"/>
      <c r="D375" s="29"/>
      <c r="E375" s="118"/>
      <c r="F375" s="99"/>
      <c r="G375" s="32"/>
      <c r="H375" s="35"/>
      <c r="I375" s="36"/>
      <c r="J375" s="37"/>
      <c r="L375" s="40"/>
      <c r="M375" s="40"/>
      <c r="N375" s="40"/>
      <c r="O375" s="40"/>
      <c r="P375" s="40"/>
      <c r="Q375" s="40"/>
      <c r="R375" s="40"/>
    </row>
    <row r="376" spans="1:18" x14ac:dyDescent="0.2">
      <c r="A376" s="38"/>
      <c r="B376" s="39"/>
      <c r="C376" s="40"/>
      <c r="D376" s="29"/>
      <c r="E376" s="118"/>
      <c r="F376" s="99"/>
      <c r="G376" s="32"/>
      <c r="H376" s="35"/>
      <c r="I376" s="36"/>
      <c r="J376" s="37"/>
      <c r="L376" s="40"/>
      <c r="M376" s="40"/>
      <c r="N376" s="40"/>
      <c r="O376" s="40"/>
      <c r="P376" s="40"/>
      <c r="Q376" s="40"/>
      <c r="R376" s="40"/>
    </row>
    <row r="377" spans="1:18" x14ac:dyDescent="0.2">
      <c r="A377" s="38"/>
      <c r="B377" s="39"/>
      <c r="C377" s="40"/>
      <c r="D377" s="29"/>
      <c r="E377" s="118"/>
      <c r="F377" s="99"/>
      <c r="G377" s="32"/>
      <c r="H377" s="35"/>
      <c r="I377" s="36"/>
      <c r="J377" s="37"/>
      <c r="L377" s="40"/>
      <c r="M377" s="40"/>
      <c r="N377" s="40"/>
      <c r="O377" s="40"/>
      <c r="P377" s="40"/>
      <c r="Q377" s="40"/>
      <c r="R377" s="40"/>
    </row>
    <row r="378" spans="1:18" x14ac:dyDescent="0.2">
      <c r="A378" s="38"/>
      <c r="B378" s="39"/>
      <c r="C378" s="40"/>
      <c r="D378" s="29"/>
      <c r="E378" s="118"/>
      <c r="F378" s="99"/>
      <c r="G378" s="32"/>
      <c r="H378" s="35"/>
      <c r="I378" s="36"/>
      <c r="J378" s="37"/>
      <c r="L378" s="40"/>
      <c r="M378" s="40"/>
      <c r="N378" s="40"/>
      <c r="O378" s="40"/>
      <c r="P378" s="40"/>
      <c r="Q378" s="40"/>
      <c r="R378" s="40"/>
    </row>
    <row r="379" spans="1:18" x14ac:dyDescent="0.2">
      <c r="A379" s="38"/>
      <c r="B379" s="39"/>
      <c r="C379" s="40"/>
      <c r="D379" s="29"/>
      <c r="E379" s="118"/>
      <c r="F379" s="99"/>
      <c r="G379" s="32"/>
      <c r="H379" s="35"/>
      <c r="I379" s="36"/>
      <c r="J379" s="37"/>
      <c r="L379" s="40"/>
      <c r="M379" s="40"/>
      <c r="N379" s="40"/>
      <c r="O379" s="40"/>
      <c r="P379" s="40"/>
      <c r="Q379" s="40"/>
      <c r="R379" s="40"/>
    </row>
    <row r="380" spans="1:18" x14ac:dyDescent="0.2">
      <c r="A380" s="38"/>
      <c r="B380" s="39"/>
      <c r="C380" s="40"/>
      <c r="D380" s="29"/>
      <c r="E380" s="118"/>
      <c r="F380" s="99"/>
      <c r="G380" s="32"/>
      <c r="H380" s="35"/>
      <c r="I380" s="36"/>
      <c r="J380" s="37"/>
      <c r="L380" s="40"/>
      <c r="M380" s="40"/>
      <c r="N380" s="40"/>
      <c r="O380" s="40"/>
      <c r="P380" s="40"/>
      <c r="Q380" s="40"/>
      <c r="R380" s="40"/>
    </row>
    <row r="381" spans="1:18" x14ac:dyDescent="0.2">
      <c r="A381" s="38"/>
      <c r="B381" s="39"/>
      <c r="C381" s="40"/>
      <c r="D381" s="29"/>
      <c r="E381" s="118"/>
      <c r="F381" s="99"/>
      <c r="G381" s="32"/>
      <c r="H381" s="35"/>
      <c r="I381" s="36"/>
      <c r="J381" s="37"/>
      <c r="L381" s="40"/>
      <c r="M381" s="40"/>
      <c r="N381" s="40"/>
      <c r="O381" s="40"/>
      <c r="P381" s="40"/>
      <c r="Q381" s="40"/>
      <c r="R381" s="40"/>
    </row>
    <row r="382" spans="1:18" x14ac:dyDescent="0.2">
      <c r="A382" s="38"/>
      <c r="B382" s="39"/>
      <c r="C382" s="40"/>
      <c r="D382" s="29"/>
      <c r="E382" s="118"/>
      <c r="F382" s="99"/>
      <c r="G382" s="32"/>
      <c r="H382" s="35"/>
      <c r="I382" s="36"/>
      <c r="J382" s="37"/>
      <c r="L382" s="40"/>
      <c r="M382" s="40"/>
      <c r="N382" s="40"/>
      <c r="O382" s="40"/>
      <c r="P382" s="40"/>
      <c r="Q382" s="40"/>
      <c r="R382" s="40"/>
    </row>
    <row r="383" spans="1:18" x14ac:dyDescent="0.2">
      <c r="A383" s="38"/>
      <c r="B383" s="39"/>
      <c r="C383" s="40"/>
      <c r="D383" s="29"/>
      <c r="E383" s="118"/>
      <c r="F383" s="99"/>
      <c r="G383" s="32"/>
      <c r="H383" s="35"/>
      <c r="I383" s="36"/>
      <c r="J383" s="37"/>
      <c r="L383" s="40"/>
      <c r="M383" s="40"/>
      <c r="N383" s="40"/>
      <c r="O383" s="40"/>
      <c r="P383" s="40"/>
      <c r="Q383" s="40"/>
      <c r="R383" s="40"/>
    </row>
    <row r="384" spans="1:18" x14ac:dyDescent="0.2">
      <c r="A384" s="38"/>
      <c r="B384" s="39"/>
      <c r="C384" s="40"/>
      <c r="D384" s="29"/>
      <c r="E384" s="118"/>
      <c r="F384" s="99"/>
      <c r="G384" s="32"/>
      <c r="H384" s="35"/>
      <c r="I384" s="36"/>
      <c r="J384" s="37"/>
      <c r="L384" s="40"/>
      <c r="M384" s="40"/>
      <c r="N384" s="40"/>
      <c r="O384" s="40"/>
      <c r="P384" s="40"/>
      <c r="Q384" s="40"/>
      <c r="R384" s="40"/>
    </row>
    <row r="385" spans="1:18" x14ac:dyDescent="0.2">
      <c r="A385" s="38"/>
      <c r="B385" s="39"/>
      <c r="C385" s="40"/>
      <c r="D385" s="29"/>
      <c r="E385" s="118"/>
      <c r="F385" s="99"/>
      <c r="G385" s="32"/>
      <c r="H385" s="35"/>
      <c r="I385" s="36"/>
      <c r="J385" s="37"/>
      <c r="L385" s="40"/>
      <c r="M385" s="40"/>
      <c r="N385" s="40"/>
      <c r="O385" s="40"/>
      <c r="P385" s="40"/>
      <c r="Q385" s="40"/>
      <c r="R385" s="40"/>
    </row>
    <row r="386" spans="1:18" x14ac:dyDescent="0.2">
      <c r="A386" s="38"/>
      <c r="B386" s="39"/>
      <c r="C386" s="40"/>
      <c r="D386" s="29"/>
      <c r="E386" s="118"/>
      <c r="F386" s="99"/>
      <c r="G386" s="32"/>
      <c r="H386" s="35"/>
      <c r="I386" s="36"/>
      <c r="J386" s="37"/>
      <c r="L386" s="40"/>
      <c r="M386" s="40"/>
      <c r="N386" s="40"/>
      <c r="O386" s="40"/>
      <c r="P386" s="40"/>
      <c r="Q386" s="40"/>
      <c r="R386" s="40"/>
    </row>
    <row r="387" spans="1:18" x14ac:dyDescent="0.2">
      <c r="A387" s="38"/>
      <c r="B387" s="39"/>
      <c r="C387" s="40"/>
      <c r="D387" s="29"/>
      <c r="E387" s="118"/>
      <c r="F387" s="99"/>
      <c r="G387" s="32"/>
      <c r="H387" s="35"/>
      <c r="I387" s="36"/>
      <c r="J387" s="37"/>
      <c r="L387" s="40"/>
      <c r="M387" s="40"/>
      <c r="N387" s="40"/>
      <c r="O387" s="40"/>
      <c r="P387" s="40"/>
      <c r="Q387" s="40"/>
      <c r="R387" s="40"/>
    </row>
    <row r="388" spans="1:18" x14ac:dyDescent="0.2">
      <c r="A388" s="38"/>
      <c r="B388" s="39"/>
      <c r="C388" s="40"/>
      <c r="D388" s="29"/>
      <c r="E388" s="118"/>
      <c r="F388" s="99"/>
      <c r="G388" s="32"/>
      <c r="H388" s="35"/>
      <c r="I388" s="36"/>
      <c r="J388" s="37"/>
      <c r="L388" s="40"/>
      <c r="M388" s="40"/>
      <c r="N388" s="40"/>
      <c r="O388" s="40"/>
      <c r="P388" s="40"/>
      <c r="Q388" s="40"/>
      <c r="R388" s="40"/>
    </row>
    <row r="389" spans="1:18" x14ac:dyDescent="0.2">
      <c r="A389" s="38"/>
      <c r="B389" s="39"/>
      <c r="C389" s="40"/>
      <c r="D389" s="29"/>
      <c r="E389" s="118"/>
      <c r="F389" s="99"/>
      <c r="G389" s="32"/>
      <c r="H389" s="35"/>
      <c r="I389" s="36"/>
      <c r="J389" s="37"/>
      <c r="L389" s="40"/>
      <c r="M389" s="40"/>
      <c r="N389" s="40"/>
      <c r="O389" s="40"/>
      <c r="P389" s="40"/>
      <c r="Q389" s="40"/>
      <c r="R389" s="40"/>
    </row>
    <row r="390" spans="1:18" x14ac:dyDescent="0.2">
      <c r="A390" s="38"/>
      <c r="B390" s="39"/>
      <c r="C390" s="40"/>
      <c r="D390" s="29"/>
      <c r="E390" s="118"/>
      <c r="F390" s="99"/>
      <c r="G390" s="32"/>
      <c r="H390" s="35"/>
      <c r="I390" s="36"/>
      <c r="J390" s="37"/>
      <c r="L390" s="40"/>
      <c r="M390" s="40"/>
      <c r="N390" s="40"/>
      <c r="O390" s="40"/>
      <c r="P390" s="40"/>
      <c r="Q390" s="40"/>
      <c r="R390" s="40"/>
    </row>
    <row r="391" spans="1:18" x14ac:dyDescent="0.2">
      <c r="A391" s="38"/>
      <c r="B391" s="39"/>
      <c r="C391" s="40"/>
      <c r="D391" s="29"/>
      <c r="E391" s="118"/>
      <c r="F391" s="99"/>
      <c r="G391" s="32"/>
      <c r="H391" s="35"/>
      <c r="I391" s="36"/>
      <c r="J391" s="37"/>
      <c r="L391" s="40"/>
      <c r="M391" s="40"/>
      <c r="N391" s="40"/>
      <c r="O391" s="40"/>
      <c r="P391" s="40"/>
      <c r="Q391" s="40"/>
      <c r="R391" s="40"/>
    </row>
    <row r="392" spans="1:18" x14ac:dyDescent="0.2">
      <c r="A392" s="38"/>
      <c r="B392" s="39"/>
      <c r="C392" s="40"/>
      <c r="D392" s="29"/>
      <c r="E392" s="118"/>
      <c r="F392" s="99"/>
      <c r="G392" s="32"/>
      <c r="H392" s="35"/>
      <c r="I392" s="36"/>
      <c r="J392" s="37"/>
      <c r="L392" s="40"/>
      <c r="M392" s="40"/>
      <c r="N392" s="40"/>
      <c r="O392" s="40"/>
      <c r="P392" s="40"/>
      <c r="Q392" s="40"/>
      <c r="R392" s="40"/>
    </row>
    <row r="393" spans="1:18" x14ac:dyDescent="0.2">
      <c r="A393" s="38"/>
      <c r="B393" s="39"/>
      <c r="C393" s="40"/>
      <c r="D393" s="29"/>
      <c r="E393" s="118"/>
      <c r="F393" s="99"/>
      <c r="G393" s="32"/>
      <c r="H393" s="35"/>
      <c r="I393" s="36"/>
      <c r="J393" s="37"/>
      <c r="L393" s="40"/>
      <c r="M393" s="40"/>
      <c r="N393" s="40"/>
      <c r="O393" s="40"/>
      <c r="P393" s="40"/>
      <c r="Q393" s="40"/>
      <c r="R393" s="40"/>
    </row>
    <row r="394" spans="1:18" x14ac:dyDescent="0.2">
      <c r="A394" s="38"/>
      <c r="B394" s="39"/>
      <c r="C394" s="40"/>
      <c r="D394" s="29"/>
      <c r="E394" s="118"/>
      <c r="F394" s="99"/>
      <c r="G394" s="32"/>
      <c r="H394" s="35"/>
      <c r="I394" s="36"/>
      <c r="J394" s="37"/>
      <c r="L394" s="40"/>
      <c r="M394" s="40"/>
      <c r="N394" s="40"/>
      <c r="O394" s="40"/>
      <c r="P394" s="40"/>
      <c r="Q394" s="40"/>
      <c r="R394" s="40"/>
    </row>
    <row r="395" spans="1:18" x14ac:dyDescent="0.2">
      <c r="A395" s="38"/>
      <c r="B395" s="39"/>
      <c r="C395" s="40"/>
      <c r="D395" s="29"/>
      <c r="E395" s="118"/>
      <c r="F395" s="99"/>
      <c r="G395" s="32"/>
      <c r="H395" s="35"/>
      <c r="I395" s="36"/>
      <c r="J395" s="37"/>
      <c r="L395" s="40"/>
      <c r="M395" s="40"/>
      <c r="N395" s="40"/>
      <c r="O395" s="40"/>
      <c r="P395" s="40"/>
      <c r="Q395" s="40"/>
      <c r="R395" s="40"/>
    </row>
    <row r="396" spans="1:18" x14ac:dyDescent="0.2">
      <c r="A396" s="38"/>
      <c r="B396" s="39"/>
      <c r="C396" s="40"/>
      <c r="D396" s="29"/>
      <c r="E396" s="118"/>
      <c r="F396" s="99"/>
      <c r="G396" s="32"/>
      <c r="H396" s="35"/>
      <c r="I396" s="36"/>
      <c r="J396" s="37"/>
      <c r="L396" s="40"/>
      <c r="M396" s="40"/>
      <c r="N396" s="40"/>
      <c r="O396" s="40"/>
      <c r="P396" s="40"/>
      <c r="Q396" s="40"/>
      <c r="R396" s="40"/>
    </row>
    <row r="397" spans="1:18" x14ac:dyDescent="0.2">
      <c r="A397" s="38"/>
      <c r="B397" s="39"/>
      <c r="C397" s="40"/>
      <c r="D397" s="29"/>
      <c r="E397" s="118"/>
      <c r="F397" s="99"/>
      <c r="G397" s="32"/>
      <c r="H397" s="35"/>
      <c r="I397" s="36"/>
      <c r="J397" s="37"/>
      <c r="L397" s="40"/>
      <c r="M397" s="40"/>
      <c r="N397" s="40"/>
      <c r="O397" s="40"/>
      <c r="P397" s="40"/>
      <c r="Q397" s="40"/>
      <c r="R397" s="40"/>
    </row>
    <row r="398" spans="1:18" x14ac:dyDescent="0.2">
      <c r="A398" s="38"/>
      <c r="B398" s="39"/>
      <c r="C398" s="40"/>
      <c r="D398" s="29"/>
      <c r="E398" s="118"/>
      <c r="F398" s="99"/>
      <c r="G398" s="32"/>
      <c r="H398" s="35"/>
      <c r="I398" s="36"/>
      <c r="J398" s="37"/>
      <c r="L398" s="40"/>
      <c r="M398" s="40"/>
      <c r="N398" s="40"/>
      <c r="O398" s="40"/>
      <c r="P398" s="40"/>
      <c r="Q398" s="40"/>
      <c r="R398" s="40"/>
    </row>
    <row r="399" spans="1:18" x14ac:dyDescent="0.2">
      <c r="A399" s="38"/>
      <c r="B399" s="39"/>
      <c r="C399" s="40"/>
      <c r="D399" s="29"/>
      <c r="E399" s="118"/>
      <c r="F399" s="99"/>
      <c r="G399" s="32"/>
      <c r="H399" s="35"/>
      <c r="I399" s="36"/>
      <c r="J399" s="37"/>
      <c r="L399" s="40"/>
      <c r="M399" s="40"/>
      <c r="N399" s="40"/>
      <c r="O399" s="40"/>
      <c r="P399" s="40"/>
      <c r="Q399" s="40"/>
      <c r="R399" s="40"/>
    </row>
    <row r="400" spans="1:18" x14ac:dyDescent="0.2">
      <c r="A400" s="38"/>
      <c r="B400" s="39"/>
      <c r="C400" s="40"/>
      <c r="D400" s="29"/>
      <c r="E400" s="118"/>
      <c r="F400" s="99"/>
      <c r="G400" s="32"/>
      <c r="H400" s="35"/>
      <c r="I400" s="36"/>
      <c r="J400" s="37"/>
      <c r="L400" s="40"/>
      <c r="M400" s="40"/>
      <c r="N400" s="40"/>
      <c r="O400" s="40"/>
      <c r="P400" s="40"/>
      <c r="Q400" s="40"/>
      <c r="R400" s="40"/>
    </row>
    <row r="401" spans="1:18" x14ac:dyDescent="0.2">
      <c r="A401" s="38"/>
      <c r="B401" s="39"/>
      <c r="C401" s="40"/>
      <c r="D401" s="29"/>
      <c r="E401" s="118"/>
      <c r="F401" s="99"/>
      <c r="G401" s="32"/>
      <c r="H401" s="35"/>
      <c r="I401" s="36"/>
      <c r="J401" s="37"/>
      <c r="L401" s="40"/>
      <c r="M401" s="40"/>
      <c r="N401" s="40"/>
      <c r="O401" s="40"/>
      <c r="P401" s="40"/>
      <c r="Q401" s="40"/>
      <c r="R401" s="40"/>
    </row>
    <row r="402" spans="1:18" x14ac:dyDescent="0.2">
      <c r="A402" s="38"/>
      <c r="B402" s="39"/>
      <c r="C402" s="40"/>
      <c r="D402" s="29"/>
      <c r="E402" s="118"/>
      <c r="F402" s="99"/>
      <c r="G402" s="32"/>
      <c r="H402" s="35"/>
      <c r="I402" s="36"/>
      <c r="J402" s="37"/>
      <c r="L402" s="40"/>
      <c r="M402" s="40"/>
      <c r="N402" s="40"/>
      <c r="O402" s="40"/>
      <c r="P402" s="40"/>
      <c r="Q402" s="40"/>
      <c r="R402" s="40"/>
    </row>
    <row r="403" spans="1:18" x14ac:dyDescent="0.2">
      <c r="A403" s="38"/>
      <c r="B403" s="39"/>
      <c r="C403" s="40"/>
      <c r="D403" s="29"/>
      <c r="E403" s="118"/>
      <c r="F403" s="99"/>
      <c r="G403" s="32"/>
      <c r="H403" s="35"/>
      <c r="I403" s="36"/>
      <c r="J403" s="37"/>
      <c r="L403" s="40"/>
      <c r="M403" s="40"/>
      <c r="N403" s="40"/>
      <c r="O403" s="40"/>
      <c r="P403" s="40"/>
      <c r="Q403" s="40"/>
      <c r="R403" s="40"/>
    </row>
    <row r="404" spans="1:18" x14ac:dyDescent="0.2">
      <c r="A404" s="38"/>
      <c r="B404" s="39"/>
      <c r="C404" s="40"/>
      <c r="D404" s="29"/>
      <c r="E404" s="118"/>
      <c r="F404" s="99"/>
      <c r="G404" s="32"/>
      <c r="H404" s="35"/>
      <c r="I404" s="36"/>
      <c r="J404" s="37"/>
      <c r="L404" s="40"/>
      <c r="M404" s="40"/>
      <c r="N404" s="40"/>
      <c r="O404" s="40"/>
      <c r="P404" s="40"/>
      <c r="Q404" s="40"/>
      <c r="R404" s="40"/>
    </row>
    <row r="405" spans="1:18" x14ac:dyDescent="0.2">
      <c r="A405" s="38"/>
      <c r="B405" s="39"/>
      <c r="C405" s="40"/>
      <c r="D405" s="29"/>
      <c r="E405" s="118"/>
      <c r="F405" s="99"/>
      <c r="G405" s="32"/>
      <c r="H405" s="35"/>
      <c r="I405" s="36"/>
      <c r="J405" s="37"/>
      <c r="L405" s="40"/>
      <c r="M405" s="40"/>
      <c r="N405" s="40"/>
      <c r="O405" s="40"/>
      <c r="P405" s="40"/>
      <c r="Q405" s="40"/>
      <c r="R405" s="40"/>
    </row>
    <row r="406" spans="1:18" x14ac:dyDescent="0.2">
      <c r="A406" s="38"/>
      <c r="B406" s="39"/>
      <c r="C406" s="40"/>
      <c r="D406" s="29"/>
      <c r="E406" s="118"/>
      <c r="F406" s="99"/>
      <c r="G406" s="32"/>
      <c r="H406" s="35"/>
      <c r="I406" s="36"/>
      <c r="J406" s="37"/>
      <c r="L406" s="40"/>
      <c r="M406" s="40"/>
      <c r="N406" s="40"/>
      <c r="O406" s="40"/>
      <c r="P406" s="40"/>
      <c r="Q406" s="40"/>
      <c r="R406" s="40"/>
    </row>
    <row r="407" spans="1:18" x14ac:dyDescent="0.2">
      <c r="A407" s="38"/>
      <c r="B407" s="39"/>
      <c r="C407" s="40"/>
      <c r="D407" s="29"/>
      <c r="E407" s="118"/>
      <c r="F407" s="99"/>
      <c r="G407" s="32"/>
      <c r="H407" s="35"/>
      <c r="I407" s="36"/>
      <c r="J407" s="37"/>
      <c r="L407" s="40"/>
      <c r="M407" s="40"/>
      <c r="N407" s="40"/>
      <c r="O407" s="40"/>
      <c r="P407" s="40"/>
      <c r="Q407" s="40"/>
      <c r="R407" s="40"/>
    </row>
    <row r="408" spans="1:18" x14ac:dyDescent="0.2">
      <c r="A408" s="38"/>
      <c r="B408" s="39"/>
      <c r="C408" s="40"/>
      <c r="D408" s="29"/>
      <c r="E408" s="118"/>
      <c r="F408" s="99"/>
      <c r="G408" s="32"/>
      <c r="H408" s="35"/>
      <c r="I408" s="36"/>
      <c r="J408" s="37"/>
      <c r="L408" s="40"/>
      <c r="M408" s="40"/>
      <c r="N408" s="40"/>
      <c r="O408" s="40"/>
      <c r="P408" s="40"/>
      <c r="Q408" s="40"/>
      <c r="R408" s="40"/>
    </row>
    <row r="409" spans="1:18" x14ac:dyDescent="0.2">
      <c r="A409" s="38"/>
      <c r="B409" s="39"/>
      <c r="C409" s="40"/>
      <c r="D409" s="29"/>
      <c r="E409" s="118"/>
      <c r="F409" s="99"/>
      <c r="G409" s="32"/>
      <c r="H409" s="35"/>
      <c r="I409" s="36"/>
      <c r="J409" s="37"/>
      <c r="L409" s="40"/>
      <c r="M409" s="40"/>
      <c r="N409" s="40"/>
      <c r="O409" s="40"/>
      <c r="P409" s="40"/>
      <c r="Q409" s="40"/>
      <c r="R409" s="40"/>
    </row>
    <row r="410" spans="1:18" x14ac:dyDescent="0.2">
      <c r="A410" s="38"/>
      <c r="B410" s="39"/>
      <c r="C410" s="40"/>
      <c r="D410" s="29"/>
      <c r="E410" s="118"/>
      <c r="F410" s="99"/>
      <c r="G410" s="32"/>
      <c r="H410" s="35"/>
      <c r="I410" s="36"/>
      <c r="J410" s="37"/>
      <c r="L410" s="40"/>
      <c r="M410" s="40"/>
      <c r="N410" s="40"/>
      <c r="O410" s="40"/>
      <c r="P410" s="40"/>
      <c r="Q410" s="40"/>
      <c r="R410" s="40"/>
    </row>
    <row r="411" spans="1:18" x14ac:dyDescent="0.2">
      <c r="A411" s="38"/>
      <c r="B411" s="39"/>
      <c r="C411" s="40"/>
      <c r="D411" s="29"/>
      <c r="E411" s="118"/>
      <c r="F411" s="99"/>
      <c r="G411" s="32"/>
      <c r="H411" s="35"/>
      <c r="I411" s="36"/>
      <c r="J411" s="37"/>
      <c r="L411" s="40"/>
      <c r="M411" s="40"/>
      <c r="N411" s="40"/>
      <c r="O411" s="40"/>
      <c r="P411" s="40"/>
      <c r="Q411" s="40"/>
      <c r="R411" s="40"/>
    </row>
    <row r="412" spans="1:18" x14ac:dyDescent="0.2">
      <c r="A412" s="38"/>
      <c r="B412" s="39"/>
      <c r="C412" s="40"/>
      <c r="D412" s="29"/>
      <c r="E412" s="118"/>
      <c r="F412" s="99"/>
      <c r="G412" s="32"/>
      <c r="H412" s="35"/>
      <c r="I412" s="36"/>
      <c r="J412" s="37"/>
      <c r="L412" s="40"/>
      <c r="M412" s="40"/>
      <c r="N412" s="40"/>
      <c r="O412" s="40"/>
      <c r="P412" s="40"/>
      <c r="Q412" s="40"/>
      <c r="R412" s="40"/>
    </row>
    <row r="413" spans="1:18" x14ac:dyDescent="0.2">
      <c r="A413" s="38"/>
      <c r="B413" s="39"/>
      <c r="C413" s="40"/>
      <c r="D413" s="29"/>
      <c r="E413" s="118"/>
      <c r="F413" s="99"/>
      <c r="G413" s="32"/>
      <c r="H413" s="35"/>
      <c r="I413" s="36"/>
      <c r="J413" s="37"/>
      <c r="L413" s="40"/>
      <c r="M413" s="40"/>
      <c r="N413" s="40"/>
      <c r="O413" s="40"/>
      <c r="P413" s="40"/>
      <c r="Q413" s="40"/>
      <c r="R413" s="40"/>
    </row>
    <row r="414" spans="1:18" x14ac:dyDescent="0.2">
      <c r="A414" s="38"/>
      <c r="B414" s="39"/>
      <c r="C414" s="40"/>
      <c r="D414" s="29"/>
      <c r="E414" s="118"/>
      <c r="F414" s="99"/>
      <c r="G414" s="32"/>
      <c r="H414" s="35"/>
      <c r="I414" s="36"/>
      <c r="J414" s="37"/>
      <c r="L414" s="40"/>
      <c r="M414" s="40"/>
      <c r="N414" s="40"/>
      <c r="O414" s="40"/>
      <c r="P414" s="40"/>
      <c r="Q414" s="40"/>
      <c r="R414" s="40"/>
    </row>
    <row r="415" spans="1:18" x14ac:dyDescent="0.2">
      <c r="A415" s="38"/>
      <c r="B415" s="39"/>
      <c r="C415" s="40"/>
      <c r="D415" s="29"/>
      <c r="E415" s="118"/>
      <c r="F415" s="99"/>
      <c r="G415" s="32"/>
      <c r="H415" s="35"/>
      <c r="I415" s="36"/>
      <c r="J415" s="37"/>
      <c r="L415" s="40"/>
      <c r="M415" s="40"/>
      <c r="N415" s="40"/>
      <c r="O415" s="40"/>
      <c r="P415" s="40"/>
      <c r="Q415" s="40"/>
      <c r="R415" s="40"/>
    </row>
    <row r="416" spans="1:18" x14ac:dyDescent="0.2">
      <c r="A416" s="38"/>
      <c r="B416" s="39"/>
      <c r="C416" s="40"/>
      <c r="D416" s="29"/>
      <c r="E416" s="118"/>
      <c r="F416" s="99"/>
      <c r="G416" s="32"/>
      <c r="H416" s="35"/>
      <c r="I416" s="36"/>
      <c r="J416" s="37"/>
      <c r="L416" s="40"/>
      <c r="M416" s="40"/>
      <c r="N416" s="40"/>
      <c r="O416" s="40"/>
      <c r="P416" s="40"/>
      <c r="Q416" s="40"/>
      <c r="R416" s="40"/>
    </row>
    <row r="417" spans="1:18" x14ac:dyDescent="0.2">
      <c r="A417" s="38"/>
      <c r="B417" s="39"/>
      <c r="C417" s="40"/>
      <c r="D417" s="29"/>
      <c r="E417" s="118"/>
      <c r="F417" s="99"/>
      <c r="G417" s="32"/>
      <c r="H417" s="35"/>
      <c r="I417" s="36"/>
      <c r="J417" s="37"/>
      <c r="L417" s="40"/>
      <c r="M417" s="40"/>
      <c r="N417" s="40"/>
      <c r="O417" s="40"/>
      <c r="P417" s="40"/>
      <c r="Q417" s="40"/>
      <c r="R417" s="40"/>
    </row>
    <row r="418" spans="1:18" x14ac:dyDescent="0.2">
      <c r="A418" s="38"/>
      <c r="B418" s="39"/>
      <c r="C418" s="40"/>
      <c r="D418" s="29"/>
      <c r="E418" s="118"/>
      <c r="F418" s="99"/>
      <c r="G418" s="32"/>
      <c r="H418" s="35"/>
      <c r="I418" s="36"/>
      <c r="J418" s="37"/>
      <c r="L418" s="40"/>
      <c r="M418" s="40"/>
      <c r="N418" s="40"/>
      <c r="O418" s="40"/>
      <c r="P418" s="40"/>
      <c r="Q418" s="40"/>
      <c r="R418" s="40"/>
    </row>
    <row r="419" spans="1:18" x14ac:dyDescent="0.2">
      <c r="A419" s="38"/>
      <c r="B419" s="39"/>
      <c r="C419" s="40"/>
      <c r="D419" s="29"/>
      <c r="E419" s="118"/>
      <c r="F419" s="99"/>
      <c r="G419" s="32"/>
      <c r="H419" s="35"/>
      <c r="I419" s="36"/>
      <c r="J419" s="37"/>
      <c r="L419" s="40"/>
      <c r="M419" s="40"/>
      <c r="N419" s="40"/>
      <c r="O419" s="40"/>
      <c r="P419" s="40"/>
      <c r="Q419" s="40"/>
      <c r="R419" s="40"/>
    </row>
    <row r="420" spans="1:18" x14ac:dyDescent="0.2">
      <c r="A420" s="38"/>
      <c r="B420" s="39"/>
      <c r="C420" s="40"/>
      <c r="D420" s="29"/>
      <c r="E420" s="118"/>
      <c r="F420" s="99"/>
      <c r="G420" s="32"/>
      <c r="H420" s="35"/>
      <c r="I420" s="36"/>
      <c r="J420" s="37"/>
      <c r="L420" s="40"/>
      <c r="M420" s="40"/>
      <c r="N420" s="40"/>
      <c r="O420" s="40"/>
      <c r="P420" s="40"/>
      <c r="Q420" s="40"/>
      <c r="R420" s="40"/>
    </row>
    <row r="421" spans="1:18" x14ac:dyDescent="0.2">
      <c r="A421" s="38"/>
      <c r="B421" s="39"/>
      <c r="C421" s="40"/>
      <c r="D421" s="29"/>
      <c r="E421" s="118"/>
      <c r="F421" s="99"/>
      <c r="G421" s="32"/>
      <c r="H421" s="35"/>
      <c r="I421" s="36"/>
      <c r="J421" s="37"/>
      <c r="L421" s="40"/>
      <c r="M421" s="40"/>
      <c r="N421" s="40"/>
      <c r="O421" s="40"/>
      <c r="P421" s="40"/>
      <c r="Q421" s="40"/>
      <c r="R421" s="40"/>
    </row>
    <row r="422" spans="1:18" x14ac:dyDescent="0.2">
      <c r="A422" s="38"/>
      <c r="B422" s="39"/>
      <c r="C422" s="40"/>
      <c r="D422" s="29"/>
      <c r="E422" s="118"/>
      <c r="F422" s="99"/>
      <c r="G422" s="32"/>
      <c r="H422" s="35"/>
      <c r="I422" s="36"/>
      <c r="J422" s="37"/>
      <c r="L422" s="40"/>
      <c r="M422" s="40"/>
      <c r="N422" s="40"/>
      <c r="O422" s="40"/>
      <c r="P422" s="40"/>
      <c r="Q422" s="40"/>
      <c r="R422" s="40"/>
    </row>
    <row r="423" spans="1:18" x14ac:dyDescent="0.2">
      <c r="A423" s="38"/>
      <c r="B423" s="39"/>
      <c r="C423" s="40"/>
      <c r="D423" s="29"/>
      <c r="E423" s="118"/>
      <c r="F423" s="99"/>
      <c r="G423" s="32"/>
      <c r="H423" s="35"/>
      <c r="I423" s="36"/>
      <c r="J423" s="37"/>
      <c r="L423" s="40"/>
      <c r="M423" s="40"/>
      <c r="N423" s="40"/>
      <c r="O423" s="40"/>
      <c r="P423" s="40"/>
      <c r="Q423" s="40"/>
      <c r="R423" s="40"/>
    </row>
    <row r="424" spans="1:18" x14ac:dyDescent="0.2">
      <c r="A424" s="38"/>
      <c r="B424" s="39"/>
      <c r="C424" s="40"/>
      <c r="D424" s="29"/>
      <c r="E424" s="118"/>
      <c r="F424" s="99"/>
      <c r="G424" s="32"/>
      <c r="H424" s="35"/>
      <c r="I424" s="36"/>
      <c r="J424" s="37"/>
      <c r="L424" s="40"/>
      <c r="M424" s="40"/>
      <c r="N424" s="40"/>
      <c r="O424" s="40"/>
      <c r="P424" s="40"/>
      <c r="Q424" s="40"/>
      <c r="R424" s="40"/>
    </row>
    <row r="425" spans="1:18" x14ac:dyDescent="0.2">
      <c r="A425" s="38"/>
      <c r="B425" s="39"/>
      <c r="C425" s="40"/>
      <c r="D425" s="29"/>
      <c r="E425" s="118"/>
      <c r="F425" s="99"/>
      <c r="G425" s="32"/>
      <c r="H425" s="35"/>
      <c r="I425" s="36"/>
      <c r="J425" s="37"/>
      <c r="L425" s="40"/>
      <c r="M425" s="40"/>
      <c r="N425" s="40"/>
      <c r="O425" s="40"/>
      <c r="P425" s="40"/>
      <c r="Q425" s="40"/>
      <c r="R425" s="40"/>
    </row>
    <row r="426" spans="1:18" x14ac:dyDescent="0.2">
      <c r="A426" s="38"/>
      <c r="B426" s="39"/>
      <c r="C426" s="40"/>
      <c r="D426" s="29"/>
      <c r="E426" s="118"/>
      <c r="F426" s="99"/>
      <c r="G426" s="32"/>
      <c r="H426" s="35"/>
      <c r="I426" s="36"/>
      <c r="J426" s="37"/>
      <c r="L426" s="40"/>
      <c r="M426" s="40"/>
      <c r="N426" s="40"/>
      <c r="O426" s="40"/>
      <c r="P426" s="40"/>
      <c r="Q426" s="40"/>
      <c r="R426" s="40"/>
    </row>
    <row r="427" spans="1:18" x14ac:dyDescent="0.2">
      <c r="A427" s="38"/>
      <c r="B427" s="39"/>
      <c r="C427" s="40"/>
      <c r="D427" s="29"/>
      <c r="E427" s="118"/>
      <c r="F427" s="99"/>
      <c r="G427" s="32"/>
      <c r="H427" s="35"/>
      <c r="I427" s="36"/>
      <c r="J427" s="37"/>
      <c r="L427" s="40"/>
      <c r="M427" s="40"/>
      <c r="N427" s="40"/>
      <c r="O427" s="40"/>
      <c r="P427" s="40"/>
      <c r="Q427" s="40"/>
      <c r="R427" s="40"/>
    </row>
    <row r="428" spans="1:18" x14ac:dyDescent="0.2">
      <c r="A428" s="38"/>
      <c r="B428" s="39"/>
      <c r="C428" s="40"/>
      <c r="D428" s="29"/>
      <c r="E428" s="118"/>
      <c r="F428" s="99"/>
      <c r="G428" s="32"/>
      <c r="H428" s="35"/>
      <c r="I428" s="36"/>
      <c r="J428" s="37"/>
      <c r="L428" s="40"/>
      <c r="M428" s="40"/>
      <c r="N428" s="40"/>
      <c r="O428" s="40"/>
      <c r="P428" s="40"/>
      <c r="Q428" s="40"/>
      <c r="R428" s="40"/>
    </row>
    <row r="429" spans="1:18" x14ac:dyDescent="0.2">
      <c r="A429" s="38"/>
      <c r="B429" s="39"/>
      <c r="C429" s="40"/>
      <c r="D429" s="29"/>
      <c r="E429" s="118"/>
      <c r="F429" s="99"/>
      <c r="G429" s="32"/>
      <c r="H429" s="35"/>
      <c r="I429" s="36"/>
      <c r="J429" s="37"/>
      <c r="L429" s="40"/>
      <c r="M429" s="40"/>
      <c r="N429" s="40"/>
      <c r="O429" s="40"/>
      <c r="P429" s="40"/>
      <c r="Q429" s="40"/>
      <c r="R429" s="40"/>
    </row>
    <row r="430" spans="1:18" x14ac:dyDescent="0.2">
      <c r="A430" s="38"/>
      <c r="B430" s="39"/>
      <c r="C430" s="40"/>
      <c r="D430" s="29"/>
      <c r="E430" s="118"/>
      <c r="F430" s="99"/>
      <c r="G430" s="32"/>
      <c r="H430" s="35"/>
      <c r="I430" s="36"/>
      <c r="J430" s="37"/>
      <c r="L430" s="40"/>
      <c r="M430" s="40"/>
      <c r="N430" s="40"/>
      <c r="O430" s="40"/>
      <c r="P430" s="40"/>
      <c r="Q430" s="40"/>
      <c r="R430" s="40"/>
    </row>
    <row r="431" spans="1:18" x14ac:dyDescent="0.2">
      <c r="A431" s="38"/>
      <c r="B431" s="39"/>
      <c r="C431" s="40"/>
      <c r="D431" s="29"/>
      <c r="E431" s="118"/>
      <c r="F431" s="99"/>
      <c r="G431" s="32"/>
      <c r="H431" s="35"/>
      <c r="I431" s="36"/>
      <c r="J431" s="37"/>
      <c r="L431" s="40"/>
      <c r="M431" s="40"/>
      <c r="N431" s="40"/>
      <c r="O431" s="40"/>
      <c r="P431" s="40"/>
      <c r="Q431" s="40"/>
      <c r="R431" s="40"/>
    </row>
    <row r="432" spans="1:18" x14ac:dyDescent="0.2">
      <c r="A432" s="38"/>
      <c r="B432" s="39"/>
      <c r="C432" s="40"/>
      <c r="D432" s="29"/>
      <c r="E432" s="118"/>
      <c r="F432" s="99"/>
      <c r="G432" s="32"/>
      <c r="H432" s="35"/>
      <c r="I432" s="36"/>
      <c r="J432" s="37"/>
      <c r="L432" s="40"/>
      <c r="M432" s="40"/>
      <c r="N432" s="40"/>
      <c r="O432" s="40"/>
      <c r="P432" s="40"/>
      <c r="Q432" s="40"/>
      <c r="R432" s="40"/>
    </row>
    <row r="433" spans="1:18" x14ac:dyDescent="0.2">
      <c r="A433" s="38"/>
      <c r="B433" s="39"/>
      <c r="C433" s="40"/>
      <c r="D433" s="29"/>
      <c r="E433" s="118"/>
      <c r="F433" s="99"/>
      <c r="G433" s="32"/>
      <c r="H433" s="35"/>
      <c r="I433" s="36"/>
      <c r="J433" s="37"/>
      <c r="L433" s="40"/>
      <c r="M433" s="40"/>
      <c r="N433" s="40"/>
      <c r="O433" s="40"/>
      <c r="P433" s="40"/>
      <c r="Q433" s="40"/>
      <c r="R433" s="40"/>
    </row>
    <row r="434" spans="1:18" x14ac:dyDescent="0.2">
      <c r="A434" s="38"/>
      <c r="B434" s="39"/>
      <c r="C434" s="40"/>
      <c r="D434" s="29"/>
      <c r="E434" s="118"/>
      <c r="F434" s="99"/>
      <c r="G434" s="32"/>
      <c r="H434" s="35"/>
      <c r="I434" s="36"/>
      <c r="J434" s="37"/>
      <c r="L434" s="40"/>
      <c r="M434" s="40"/>
      <c r="N434" s="40"/>
      <c r="O434" s="40"/>
      <c r="P434" s="40"/>
      <c r="Q434" s="40"/>
      <c r="R434" s="40"/>
    </row>
    <row r="435" spans="1:18" x14ac:dyDescent="0.2">
      <c r="A435" s="38"/>
      <c r="B435" s="39"/>
      <c r="C435" s="40"/>
      <c r="D435" s="29"/>
      <c r="E435" s="118"/>
      <c r="F435" s="99"/>
      <c r="G435" s="32"/>
      <c r="H435" s="35"/>
      <c r="I435" s="36"/>
      <c r="J435" s="37"/>
      <c r="L435" s="40"/>
      <c r="M435" s="40"/>
      <c r="N435" s="40"/>
      <c r="O435" s="40"/>
      <c r="P435" s="40"/>
      <c r="Q435" s="40"/>
      <c r="R435" s="40"/>
    </row>
    <row r="436" spans="1:18" x14ac:dyDescent="0.2">
      <c r="A436" s="38"/>
      <c r="B436" s="39"/>
      <c r="C436" s="40"/>
      <c r="D436" s="29"/>
      <c r="E436" s="118"/>
      <c r="F436" s="99"/>
      <c r="G436" s="32"/>
      <c r="H436" s="35"/>
      <c r="I436" s="36"/>
      <c r="J436" s="37"/>
      <c r="L436" s="40"/>
      <c r="M436" s="40"/>
      <c r="N436" s="40"/>
      <c r="O436" s="40"/>
      <c r="P436" s="40"/>
      <c r="Q436" s="40"/>
      <c r="R436" s="40"/>
    </row>
    <row r="437" spans="1:18" x14ac:dyDescent="0.2">
      <c r="A437" s="38"/>
      <c r="B437" s="39"/>
      <c r="C437" s="40"/>
      <c r="D437" s="29"/>
      <c r="E437" s="118"/>
      <c r="F437" s="99"/>
      <c r="G437" s="32"/>
      <c r="H437" s="35"/>
      <c r="I437" s="36"/>
      <c r="J437" s="37"/>
      <c r="L437" s="40"/>
      <c r="M437" s="40"/>
      <c r="N437" s="40"/>
      <c r="O437" s="40"/>
      <c r="P437" s="40"/>
      <c r="Q437" s="40"/>
      <c r="R437" s="40"/>
    </row>
    <row r="438" spans="1:18" x14ac:dyDescent="0.2">
      <c r="A438" s="38"/>
      <c r="B438" s="39"/>
      <c r="C438" s="40"/>
      <c r="D438" s="29"/>
      <c r="E438" s="118"/>
      <c r="F438" s="99"/>
      <c r="G438" s="32"/>
      <c r="H438" s="35"/>
      <c r="I438" s="36"/>
      <c r="J438" s="37"/>
      <c r="L438" s="40"/>
      <c r="M438" s="40"/>
      <c r="N438" s="40"/>
      <c r="O438" s="40"/>
      <c r="P438" s="40"/>
      <c r="Q438" s="40"/>
      <c r="R438" s="40"/>
    </row>
    <row r="439" spans="1:18" x14ac:dyDescent="0.2">
      <c r="A439" s="38"/>
      <c r="B439" s="39"/>
      <c r="C439" s="40"/>
      <c r="D439" s="29"/>
      <c r="E439" s="118"/>
      <c r="F439" s="99"/>
      <c r="G439" s="32"/>
      <c r="H439" s="35"/>
      <c r="I439" s="36"/>
      <c r="J439" s="37"/>
      <c r="L439" s="40"/>
      <c r="M439" s="40"/>
      <c r="N439" s="40"/>
      <c r="O439" s="40"/>
      <c r="P439" s="40"/>
      <c r="Q439" s="40"/>
      <c r="R439" s="40"/>
    </row>
    <row r="440" spans="1:18" x14ac:dyDescent="0.2">
      <c r="A440" s="38"/>
      <c r="B440" s="39"/>
      <c r="C440" s="40"/>
      <c r="D440" s="29"/>
      <c r="E440" s="118"/>
      <c r="F440" s="99"/>
      <c r="G440" s="32"/>
      <c r="H440" s="35"/>
      <c r="I440" s="36"/>
      <c r="J440" s="37"/>
      <c r="L440" s="40"/>
      <c r="M440" s="40"/>
      <c r="N440" s="40"/>
      <c r="O440" s="40"/>
      <c r="P440" s="40"/>
      <c r="Q440" s="40"/>
      <c r="R440" s="40"/>
    </row>
    <row r="441" spans="1:18" x14ac:dyDescent="0.2">
      <c r="A441" s="38"/>
      <c r="B441" s="39"/>
      <c r="C441" s="40"/>
      <c r="D441" s="29"/>
      <c r="E441" s="118"/>
      <c r="F441" s="99"/>
      <c r="G441" s="32"/>
      <c r="H441" s="35"/>
      <c r="I441" s="36"/>
      <c r="J441" s="37"/>
      <c r="L441" s="40"/>
      <c r="M441" s="40"/>
      <c r="N441" s="40"/>
      <c r="O441" s="40"/>
      <c r="P441" s="40"/>
      <c r="Q441" s="40"/>
      <c r="R441" s="40"/>
    </row>
    <row r="442" spans="1:18" x14ac:dyDescent="0.2">
      <c r="A442" s="38"/>
      <c r="B442" s="39"/>
      <c r="C442" s="40"/>
      <c r="D442" s="29"/>
      <c r="E442" s="118"/>
      <c r="F442" s="99"/>
      <c r="G442" s="32"/>
      <c r="H442" s="35"/>
      <c r="I442" s="36"/>
      <c r="J442" s="37"/>
      <c r="L442" s="40"/>
      <c r="M442" s="40"/>
      <c r="N442" s="40"/>
      <c r="O442" s="40"/>
      <c r="P442" s="40"/>
      <c r="Q442" s="40"/>
      <c r="R442" s="40"/>
    </row>
    <row r="443" spans="1:18" x14ac:dyDescent="0.2">
      <c r="A443" s="38"/>
      <c r="B443" s="39"/>
      <c r="C443" s="40"/>
      <c r="D443" s="29"/>
      <c r="E443" s="118"/>
      <c r="F443" s="99"/>
      <c r="G443" s="32"/>
      <c r="H443" s="35"/>
      <c r="I443" s="36"/>
      <c r="J443" s="37"/>
      <c r="L443" s="40"/>
      <c r="M443" s="40"/>
      <c r="N443" s="40"/>
      <c r="O443" s="40"/>
      <c r="P443" s="40"/>
      <c r="Q443" s="40"/>
      <c r="R443" s="40"/>
    </row>
    <row r="444" spans="1:18" x14ac:dyDescent="0.2">
      <c r="A444" s="2"/>
      <c r="B444" s="16"/>
      <c r="C444" s="1"/>
      <c r="D444" s="7"/>
      <c r="E444" s="118"/>
      <c r="F444" s="106"/>
      <c r="G444" s="136"/>
      <c r="H444" s="25"/>
      <c r="I444" s="19"/>
      <c r="J444" s="4"/>
      <c r="L444" s="1"/>
      <c r="M444" s="1"/>
      <c r="N444" s="1"/>
      <c r="O444" s="1"/>
      <c r="P444" s="1"/>
      <c r="Q444" s="1"/>
      <c r="R444" s="1"/>
    </row>
    <row r="445" spans="1:18" x14ac:dyDescent="0.2">
      <c r="A445" s="2"/>
      <c r="B445" s="16"/>
      <c r="C445" s="1"/>
      <c r="D445" s="7"/>
      <c r="E445" s="118"/>
      <c r="F445" s="106"/>
      <c r="G445" s="136"/>
      <c r="H445" s="25"/>
      <c r="I445" s="19"/>
      <c r="J445" s="4"/>
      <c r="L445" s="1"/>
      <c r="M445" s="1"/>
      <c r="N445" s="1"/>
      <c r="O445" s="1"/>
      <c r="P445" s="1"/>
      <c r="Q445" s="1"/>
      <c r="R445" s="1"/>
    </row>
    <row r="446" spans="1:18" x14ac:dyDescent="0.2">
      <c r="A446" s="2"/>
      <c r="B446" s="16"/>
      <c r="C446" s="1"/>
      <c r="D446" s="7"/>
      <c r="E446" s="118"/>
      <c r="F446" s="106"/>
      <c r="G446" s="136"/>
      <c r="H446" s="25"/>
      <c r="I446" s="19"/>
      <c r="J446" s="4"/>
      <c r="L446" s="1"/>
      <c r="M446" s="1"/>
      <c r="N446" s="1"/>
      <c r="O446" s="1"/>
      <c r="P446" s="1"/>
      <c r="Q446" s="1"/>
      <c r="R446" s="1"/>
    </row>
    <row r="447" spans="1:18" x14ac:dyDescent="0.2">
      <c r="A447" s="2"/>
      <c r="B447" s="16"/>
      <c r="C447" s="1"/>
      <c r="D447" s="7"/>
      <c r="E447" s="118"/>
      <c r="F447" s="106"/>
      <c r="G447" s="136"/>
      <c r="H447" s="25"/>
      <c r="I447" s="19"/>
      <c r="J447" s="4"/>
      <c r="L447" s="1"/>
      <c r="M447" s="1"/>
      <c r="N447" s="1"/>
      <c r="O447" s="1"/>
      <c r="P447" s="1"/>
      <c r="Q447" s="1"/>
      <c r="R447" s="1"/>
    </row>
    <row r="448" spans="1:18" x14ac:dyDescent="0.2">
      <c r="A448" s="2"/>
      <c r="B448" s="16"/>
      <c r="C448" s="1"/>
      <c r="D448" s="7"/>
      <c r="E448" s="118"/>
      <c r="F448" s="106"/>
      <c r="G448" s="136"/>
      <c r="H448" s="25"/>
      <c r="I448" s="19"/>
      <c r="J448" s="4"/>
      <c r="L448" s="1"/>
      <c r="M448" s="1"/>
      <c r="N448" s="1"/>
      <c r="O448" s="1"/>
      <c r="P448" s="1"/>
      <c r="Q448" s="1"/>
      <c r="R448" s="1"/>
    </row>
    <row r="449" spans="1:18" x14ac:dyDescent="0.2">
      <c r="A449" s="2"/>
      <c r="B449" s="16"/>
      <c r="C449" s="1"/>
      <c r="D449" s="7"/>
      <c r="E449" s="118"/>
      <c r="F449" s="106"/>
      <c r="G449" s="136"/>
      <c r="H449" s="25"/>
      <c r="I449" s="19"/>
      <c r="J449" s="4"/>
      <c r="L449" s="1"/>
      <c r="M449" s="1"/>
      <c r="N449" s="1"/>
      <c r="O449" s="1"/>
      <c r="P449" s="1"/>
      <c r="Q449" s="1"/>
      <c r="R449" s="1"/>
    </row>
    <row r="450" spans="1:18" x14ac:dyDescent="0.2">
      <c r="A450" s="2"/>
      <c r="B450" s="16"/>
      <c r="C450" s="1"/>
      <c r="D450" s="7"/>
      <c r="E450" s="118"/>
      <c r="F450" s="106"/>
      <c r="G450" s="136"/>
      <c r="H450" s="25"/>
      <c r="I450" s="19"/>
      <c r="J450" s="4"/>
      <c r="L450" s="1"/>
      <c r="M450" s="1"/>
      <c r="N450" s="1"/>
      <c r="O450" s="1"/>
      <c r="P450" s="1"/>
      <c r="Q450" s="1"/>
      <c r="R450" s="1"/>
    </row>
    <row r="451" spans="1:18" x14ac:dyDescent="0.2">
      <c r="A451" s="2"/>
      <c r="B451" s="16"/>
      <c r="C451" s="1"/>
      <c r="D451" s="7"/>
      <c r="E451" s="118"/>
      <c r="F451" s="106"/>
      <c r="G451" s="136"/>
      <c r="H451" s="25"/>
      <c r="I451" s="19"/>
      <c r="J451" s="4"/>
      <c r="L451" s="1"/>
      <c r="M451" s="1"/>
      <c r="N451" s="1"/>
      <c r="O451" s="1"/>
      <c r="P451" s="1"/>
      <c r="Q451" s="1"/>
      <c r="R451" s="1"/>
    </row>
    <row r="452" spans="1:18" x14ac:dyDescent="0.2">
      <c r="A452" s="2"/>
      <c r="B452" s="16"/>
      <c r="C452" s="1"/>
      <c r="D452" s="7"/>
      <c r="E452" s="118"/>
      <c r="F452" s="106"/>
      <c r="G452" s="136"/>
      <c r="H452" s="25"/>
      <c r="I452" s="19"/>
      <c r="J452" s="4"/>
      <c r="L452" s="1"/>
      <c r="M452" s="1"/>
      <c r="N452" s="1"/>
      <c r="O452" s="1"/>
      <c r="P452" s="1"/>
      <c r="Q452" s="1"/>
      <c r="R452" s="1"/>
    </row>
    <row r="453" spans="1:18" x14ac:dyDescent="0.2">
      <c r="A453" s="2"/>
      <c r="B453" s="16"/>
      <c r="C453" s="1"/>
      <c r="D453" s="7"/>
      <c r="E453" s="118"/>
      <c r="F453" s="106"/>
      <c r="G453" s="136"/>
      <c r="H453" s="25"/>
      <c r="I453" s="19"/>
      <c r="J453" s="4"/>
      <c r="L453" s="1"/>
      <c r="M453" s="1"/>
      <c r="N453" s="1"/>
      <c r="O453" s="1"/>
      <c r="P453" s="1"/>
      <c r="Q453" s="1"/>
      <c r="R453" s="1"/>
    </row>
    <row r="454" spans="1:18" x14ac:dyDescent="0.2">
      <c r="A454" s="2"/>
      <c r="B454" s="16"/>
      <c r="C454" s="1"/>
      <c r="D454" s="7"/>
      <c r="E454" s="118"/>
      <c r="F454" s="106"/>
      <c r="G454" s="136"/>
      <c r="H454" s="25"/>
      <c r="I454" s="19"/>
      <c r="J454" s="4"/>
      <c r="L454" s="1"/>
      <c r="M454" s="1"/>
      <c r="N454" s="1"/>
      <c r="O454" s="1"/>
      <c r="P454" s="1"/>
      <c r="Q454" s="1"/>
      <c r="R454" s="1"/>
    </row>
    <row r="455" spans="1:18" x14ac:dyDescent="0.2">
      <c r="A455" s="2"/>
      <c r="B455" s="16"/>
      <c r="C455" s="1"/>
      <c r="D455" s="7"/>
      <c r="E455" s="118"/>
      <c r="F455" s="106"/>
      <c r="G455" s="136"/>
      <c r="H455" s="25"/>
      <c r="I455" s="19"/>
      <c r="J455" s="4"/>
      <c r="L455" s="1"/>
      <c r="M455" s="1"/>
      <c r="N455" s="1"/>
      <c r="O455" s="1"/>
      <c r="P455" s="1"/>
      <c r="Q455" s="1"/>
      <c r="R455" s="1"/>
    </row>
    <row r="456" spans="1:18" x14ac:dyDescent="0.2">
      <c r="A456" s="2"/>
      <c r="B456" s="16"/>
      <c r="C456" s="1"/>
      <c r="D456" s="7"/>
      <c r="E456" s="118"/>
      <c r="F456" s="106"/>
      <c r="G456" s="136"/>
      <c r="H456" s="25"/>
      <c r="I456" s="19"/>
      <c r="J456" s="4"/>
      <c r="L456" s="1"/>
      <c r="M456" s="1"/>
      <c r="N456" s="1"/>
      <c r="O456" s="1"/>
      <c r="P456" s="1"/>
      <c r="Q456" s="1"/>
      <c r="R456" s="1"/>
    </row>
    <row r="457" spans="1:18" x14ac:dyDescent="0.2">
      <c r="A457" s="2"/>
      <c r="B457" s="16"/>
      <c r="C457" s="1"/>
      <c r="D457" s="7"/>
      <c r="E457" s="118"/>
      <c r="F457" s="106"/>
      <c r="G457" s="136"/>
      <c r="H457" s="25"/>
      <c r="I457" s="19"/>
      <c r="J457" s="4"/>
      <c r="L457" s="1"/>
      <c r="M457" s="1"/>
      <c r="N457" s="1"/>
      <c r="O457" s="1"/>
      <c r="P457" s="1"/>
      <c r="Q457" s="1"/>
      <c r="R457" s="1"/>
    </row>
    <row r="458" spans="1:18" x14ac:dyDescent="0.2">
      <c r="A458" s="2"/>
      <c r="B458" s="16"/>
      <c r="C458" s="1"/>
      <c r="D458" s="7"/>
      <c r="E458" s="118"/>
      <c r="F458" s="106"/>
      <c r="G458" s="136"/>
      <c r="H458" s="25"/>
      <c r="I458" s="19"/>
      <c r="J458" s="4"/>
      <c r="L458" s="1"/>
      <c r="M458" s="1"/>
      <c r="N458" s="1"/>
      <c r="O458" s="1"/>
      <c r="P458" s="1"/>
      <c r="Q458" s="1"/>
      <c r="R458" s="1"/>
    </row>
    <row r="459" spans="1:18" x14ac:dyDescent="0.2">
      <c r="A459" s="2"/>
      <c r="B459" s="16"/>
      <c r="C459" s="1"/>
      <c r="D459" s="7"/>
      <c r="E459" s="118"/>
      <c r="F459" s="106"/>
      <c r="G459" s="136"/>
      <c r="H459" s="25"/>
      <c r="I459" s="19"/>
      <c r="J459" s="4"/>
      <c r="L459" s="1"/>
      <c r="M459" s="1"/>
      <c r="N459" s="1"/>
      <c r="O459" s="1"/>
      <c r="P459" s="1"/>
      <c r="Q459" s="1"/>
      <c r="R459" s="1"/>
    </row>
    <row r="460" spans="1:18" x14ac:dyDescent="0.2">
      <c r="A460" s="2"/>
      <c r="B460" s="16"/>
      <c r="C460" s="1"/>
      <c r="D460" s="7"/>
      <c r="E460" s="118"/>
      <c r="F460" s="106"/>
      <c r="G460" s="136"/>
      <c r="H460" s="25"/>
      <c r="I460" s="19"/>
      <c r="J460" s="4"/>
      <c r="L460" s="1"/>
      <c r="M460" s="1"/>
      <c r="N460" s="1"/>
      <c r="O460" s="1"/>
      <c r="P460" s="1"/>
      <c r="Q460" s="1"/>
      <c r="R460" s="1"/>
    </row>
    <row r="461" spans="1:18" x14ac:dyDescent="0.2">
      <c r="A461" s="2"/>
      <c r="B461" s="16"/>
      <c r="C461" s="1"/>
      <c r="D461" s="7"/>
      <c r="E461" s="118"/>
      <c r="F461" s="106"/>
      <c r="G461" s="136"/>
      <c r="H461" s="25"/>
      <c r="I461" s="19"/>
      <c r="J461" s="4"/>
      <c r="L461" s="1"/>
      <c r="M461" s="1"/>
      <c r="N461" s="1"/>
      <c r="O461" s="1"/>
      <c r="P461" s="1"/>
      <c r="Q461" s="1"/>
      <c r="R461" s="1"/>
    </row>
    <row r="462" spans="1:18" x14ac:dyDescent="0.2">
      <c r="A462" s="2"/>
      <c r="B462" s="16"/>
      <c r="C462" s="1"/>
      <c r="D462" s="7"/>
      <c r="E462" s="118"/>
      <c r="F462" s="106"/>
      <c r="G462" s="136"/>
      <c r="H462" s="25"/>
      <c r="I462" s="19"/>
      <c r="J462" s="4"/>
      <c r="L462" s="1"/>
      <c r="M462" s="1"/>
      <c r="N462" s="1"/>
      <c r="O462" s="1"/>
      <c r="P462" s="1"/>
      <c r="Q462" s="1"/>
      <c r="R462" s="1"/>
    </row>
    <row r="463" spans="1:18" x14ac:dyDescent="0.2">
      <c r="A463" s="2"/>
      <c r="B463" s="16"/>
      <c r="C463" s="1"/>
      <c r="D463" s="7"/>
      <c r="E463" s="118"/>
      <c r="F463" s="106"/>
      <c r="G463" s="136"/>
      <c r="H463" s="25"/>
      <c r="I463" s="19"/>
      <c r="J463" s="4"/>
      <c r="L463" s="1"/>
      <c r="M463" s="1"/>
      <c r="N463" s="1"/>
      <c r="O463" s="1"/>
      <c r="P463" s="1"/>
      <c r="Q463" s="1"/>
      <c r="R463" s="1"/>
    </row>
    <row r="464" spans="1:18" x14ac:dyDescent="0.2">
      <c r="A464" s="2"/>
      <c r="B464" s="16"/>
      <c r="C464" s="1"/>
      <c r="D464" s="7"/>
      <c r="E464" s="118"/>
      <c r="F464" s="106"/>
      <c r="G464" s="136"/>
      <c r="H464" s="25"/>
      <c r="I464" s="19"/>
      <c r="J464" s="4"/>
      <c r="L464" s="1"/>
      <c r="M464" s="1"/>
      <c r="N464" s="1"/>
      <c r="O464" s="1"/>
      <c r="P464" s="1"/>
      <c r="Q464" s="1"/>
      <c r="R464" s="1"/>
    </row>
    <row r="465" spans="1:18" x14ac:dyDescent="0.2">
      <c r="A465" s="2"/>
      <c r="B465" s="16"/>
      <c r="C465" s="1"/>
      <c r="D465" s="7"/>
      <c r="E465" s="118"/>
      <c r="F465" s="106"/>
      <c r="G465" s="136"/>
      <c r="H465" s="25"/>
      <c r="I465" s="19"/>
      <c r="J465" s="4"/>
      <c r="L465" s="1"/>
      <c r="M465" s="1"/>
      <c r="N465" s="1"/>
      <c r="O465" s="1"/>
      <c r="P465" s="1"/>
      <c r="Q465" s="1"/>
      <c r="R465" s="1"/>
    </row>
    <row r="466" spans="1:18" x14ac:dyDescent="0.2">
      <c r="A466" s="2"/>
      <c r="B466" s="16"/>
      <c r="C466" s="1"/>
      <c r="D466" s="7"/>
      <c r="E466" s="118"/>
      <c r="F466" s="106"/>
      <c r="G466" s="136"/>
      <c r="H466" s="25"/>
      <c r="I466" s="19"/>
      <c r="J466" s="4"/>
      <c r="L466" s="1"/>
      <c r="M466" s="1"/>
      <c r="N466" s="1"/>
      <c r="O466" s="1"/>
      <c r="P466" s="1"/>
      <c r="Q466" s="1"/>
      <c r="R466" s="1"/>
    </row>
    <row r="467" spans="1:18" x14ac:dyDescent="0.2">
      <c r="A467" s="2"/>
      <c r="B467" s="16"/>
      <c r="C467" s="1"/>
      <c r="D467" s="7"/>
      <c r="E467" s="118"/>
      <c r="F467" s="106"/>
      <c r="G467" s="136"/>
      <c r="H467" s="25"/>
      <c r="I467" s="19"/>
      <c r="J467" s="4"/>
      <c r="L467" s="1"/>
      <c r="M467" s="1"/>
      <c r="N467" s="1"/>
      <c r="O467" s="1"/>
      <c r="P467" s="1"/>
      <c r="Q467" s="1"/>
      <c r="R467" s="1"/>
    </row>
    <row r="468" spans="1:18" x14ac:dyDescent="0.2">
      <c r="A468" s="2"/>
      <c r="B468" s="16"/>
      <c r="C468" s="1"/>
      <c r="D468" s="7"/>
      <c r="E468" s="118"/>
      <c r="F468" s="106"/>
      <c r="G468" s="136"/>
      <c r="H468" s="25"/>
      <c r="I468" s="19"/>
      <c r="J468" s="4"/>
      <c r="L468" s="1"/>
      <c r="M468" s="1"/>
      <c r="N468" s="1"/>
      <c r="O468" s="1"/>
      <c r="P468" s="1"/>
      <c r="Q468" s="1"/>
      <c r="R468" s="1"/>
    </row>
    <row r="469" spans="1:18" x14ac:dyDescent="0.2">
      <c r="A469" s="2"/>
      <c r="B469" s="16"/>
      <c r="C469" s="1"/>
      <c r="D469" s="7"/>
      <c r="E469" s="118"/>
      <c r="F469" s="106"/>
      <c r="G469" s="136"/>
      <c r="H469" s="25"/>
      <c r="I469" s="19"/>
      <c r="J469" s="4"/>
      <c r="L469" s="1"/>
      <c r="M469" s="1"/>
      <c r="N469" s="1"/>
      <c r="O469" s="1"/>
      <c r="P469" s="1"/>
      <c r="Q469" s="1"/>
      <c r="R469" s="1"/>
    </row>
    <row r="470" spans="1:18" x14ac:dyDescent="0.2">
      <c r="A470" s="2"/>
      <c r="B470" s="16"/>
      <c r="C470" s="1"/>
      <c r="D470" s="7"/>
      <c r="E470" s="118"/>
      <c r="F470" s="106"/>
      <c r="G470" s="136"/>
      <c r="H470" s="25"/>
      <c r="I470" s="19"/>
      <c r="J470" s="4"/>
      <c r="L470" s="1"/>
      <c r="M470" s="1"/>
      <c r="N470" s="1"/>
      <c r="O470" s="1"/>
      <c r="P470" s="1"/>
      <c r="Q470" s="1"/>
      <c r="R470" s="1"/>
    </row>
    <row r="471" spans="1:18" x14ac:dyDescent="0.2">
      <c r="A471" s="2"/>
      <c r="B471" s="16"/>
      <c r="C471" s="1"/>
      <c r="D471" s="7"/>
      <c r="E471" s="118"/>
      <c r="F471" s="106"/>
      <c r="G471" s="136"/>
      <c r="H471" s="25"/>
      <c r="I471" s="19"/>
      <c r="J471" s="4"/>
      <c r="L471" s="1"/>
      <c r="M471" s="1"/>
      <c r="N471" s="1"/>
      <c r="O471" s="1"/>
      <c r="P471" s="1"/>
      <c r="Q471" s="1"/>
      <c r="R471" s="1"/>
    </row>
    <row r="472" spans="1:18" x14ac:dyDescent="0.2">
      <c r="A472" s="2"/>
      <c r="B472" s="16"/>
      <c r="C472" s="1"/>
      <c r="D472" s="7"/>
      <c r="E472" s="118"/>
      <c r="F472" s="106"/>
      <c r="G472" s="136"/>
      <c r="H472" s="25"/>
      <c r="I472" s="19"/>
      <c r="J472" s="4"/>
      <c r="L472" s="1"/>
      <c r="M472" s="1"/>
      <c r="N472" s="1"/>
      <c r="O472" s="1"/>
      <c r="P472" s="1"/>
      <c r="Q472" s="1"/>
      <c r="R472" s="1"/>
    </row>
    <row r="473" spans="1:18" x14ac:dyDescent="0.2">
      <c r="A473" s="2"/>
      <c r="B473" s="16"/>
      <c r="C473" s="1"/>
      <c r="D473" s="7"/>
      <c r="E473" s="118"/>
      <c r="F473" s="106"/>
      <c r="G473" s="136"/>
      <c r="H473" s="25"/>
      <c r="I473" s="19"/>
      <c r="J473" s="4"/>
      <c r="L473" s="1"/>
      <c r="M473" s="1"/>
      <c r="N473" s="1"/>
      <c r="O473" s="1"/>
      <c r="P473" s="1"/>
      <c r="Q473" s="1"/>
      <c r="R473" s="1"/>
    </row>
    <row r="474" spans="1:18" x14ac:dyDescent="0.2">
      <c r="A474" s="2"/>
      <c r="B474" s="16"/>
      <c r="C474" s="1"/>
      <c r="D474" s="7"/>
      <c r="E474" s="118"/>
      <c r="F474" s="106"/>
      <c r="G474" s="136"/>
      <c r="H474" s="25"/>
      <c r="I474" s="19"/>
      <c r="J474" s="4"/>
      <c r="L474" s="1"/>
      <c r="M474" s="1"/>
      <c r="N474" s="1"/>
      <c r="O474" s="1"/>
      <c r="P474" s="1"/>
      <c r="Q474" s="1"/>
      <c r="R474" s="1"/>
    </row>
    <row r="475" spans="1:18" x14ac:dyDescent="0.2">
      <c r="A475" s="2"/>
      <c r="B475" s="16"/>
      <c r="C475" s="1"/>
      <c r="D475" s="7"/>
      <c r="E475" s="118"/>
      <c r="F475" s="106"/>
      <c r="G475" s="136"/>
      <c r="H475" s="25"/>
      <c r="I475" s="19"/>
      <c r="J475" s="4"/>
      <c r="L475" s="1"/>
      <c r="M475" s="1"/>
      <c r="N475" s="1"/>
      <c r="O475" s="1"/>
      <c r="P475" s="1"/>
      <c r="Q475" s="1"/>
      <c r="R475" s="1"/>
    </row>
    <row r="476" spans="1:18" x14ac:dyDescent="0.2">
      <c r="A476" s="2"/>
      <c r="B476" s="16"/>
      <c r="C476" s="1"/>
      <c r="D476" s="7"/>
      <c r="E476" s="118"/>
      <c r="F476" s="106"/>
      <c r="G476" s="136"/>
      <c r="H476" s="25"/>
      <c r="I476" s="19"/>
      <c r="J476" s="4"/>
      <c r="L476" s="1"/>
      <c r="M476" s="1"/>
      <c r="N476" s="1"/>
      <c r="O476" s="1"/>
      <c r="P476" s="1"/>
      <c r="Q476" s="1"/>
      <c r="R476" s="1"/>
    </row>
    <row r="477" spans="1:18" x14ac:dyDescent="0.2">
      <c r="A477" s="2"/>
      <c r="B477" s="16"/>
      <c r="C477" s="1"/>
      <c r="D477" s="7"/>
      <c r="E477" s="118"/>
      <c r="F477" s="106"/>
      <c r="G477" s="136"/>
      <c r="H477" s="25"/>
      <c r="I477" s="19"/>
      <c r="J477" s="4"/>
      <c r="L477" s="1"/>
      <c r="M477" s="1"/>
      <c r="N477" s="1"/>
      <c r="O477" s="1"/>
      <c r="P477" s="1"/>
      <c r="Q477" s="1"/>
      <c r="R477" s="1"/>
    </row>
    <row r="478" spans="1:18" x14ac:dyDescent="0.2">
      <c r="A478" s="2"/>
      <c r="B478" s="16"/>
      <c r="C478" s="1"/>
      <c r="D478" s="7"/>
      <c r="E478" s="118"/>
      <c r="F478" s="106"/>
      <c r="G478" s="136"/>
      <c r="H478" s="25"/>
      <c r="I478" s="19"/>
      <c r="J478" s="4"/>
      <c r="L478" s="1"/>
      <c r="M478" s="1"/>
      <c r="N478" s="1"/>
      <c r="O478" s="1"/>
      <c r="P478" s="1"/>
      <c r="Q478" s="1"/>
      <c r="R478" s="1"/>
    </row>
    <row r="479" spans="1:18" x14ac:dyDescent="0.2">
      <c r="A479" s="2"/>
      <c r="B479" s="16"/>
      <c r="C479" s="1"/>
      <c r="D479" s="7"/>
      <c r="E479" s="118"/>
      <c r="F479" s="106"/>
      <c r="G479" s="136"/>
      <c r="H479" s="25"/>
      <c r="I479" s="19"/>
      <c r="J479" s="4"/>
      <c r="L479" s="1"/>
      <c r="M479" s="1"/>
      <c r="N479" s="1"/>
      <c r="O479" s="1"/>
      <c r="P479" s="1"/>
      <c r="Q479" s="1"/>
      <c r="R479" s="1"/>
    </row>
    <row r="480" spans="1:18" x14ac:dyDescent="0.2">
      <c r="A480" s="2"/>
      <c r="B480" s="16"/>
      <c r="C480" s="1"/>
      <c r="D480" s="7"/>
      <c r="E480" s="118"/>
      <c r="F480" s="106"/>
      <c r="G480" s="136"/>
      <c r="H480" s="25"/>
      <c r="I480" s="19"/>
      <c r="J480" s="4"/>
      <c r="L480" s="1"/>
      <c r="M480" s="1"/>
      <c r="N480" s="1"/>
      <c r="O480" s="1"/>
      <c r="P480" s="1"/>
      <c r="Q480" s="1"/>
      <c r="R480" s="1"/>
    </row>
    <row r="481" spans="1:18" x14ac:dyDescent="0.2">
      <c r="A481" s="2"/>
      <c r="B481" s="16"/>
      <c r="C481" s="1"/>
      <c r="D481" s="7"/>
      <c r="E481" s="118"/>
      <c r="F481" s="106"/>
      <c r="G481" s="136"/>
      <c r="H481" s="25"/>
      <c r="I481" s="19"/>
      <c r="J481" s="4"/>
      <c r="L481" s="1"/>
      <c r="M481" s="1"/>
      <c r="N481" s="1"/>
      <c r="O481" s="1"/>
      <c r="P481" s="1"/>
      <c r="Q481" s="1"/>
      <c r="R481" s="1"/>
    </row>
    <row r="482" spans="1:18" x14ac:dyDescent="0.2">
      <c r="A482" s="2"/>
      <c r="B482" s="16"/>
      <c r="C482" s="1"/>
      <c r="D482" s="7"/>
      <c r="E482" s="118"/>
      <c r="F482" s="106"/>
      <c r="G482" s="136"/>
      <c r="H482" s="25"/>
      <c r="I482" s="19"/>
      <c r="J482" s="4"/>
      <c r="L482" s="1"/>
      <c r="M482" s="1"/>
      <c r="N482" s="1"/>
      <c r="O482" s="1"/>
      <c r="P482" s="1"/>
      <c r="Q482" s="1"/>
      <c r="R482" s="1"/>
    </row>
    <row r="483" spans="1:18" x14ac:dyDescent="0.2">
      <c r="A483" s="2"/>
      <c r="B483" s="16"/>
      <c r="C483" s="1"/>
      <c r="D483" s="7"/>
      <c r="E483" s="118"/>
      <c r="F483" s="106"/>
      <c r="G483" s="136"/>
      <c r="H483" s="25"/>
      <c r="I483" s="19"/>
      <c r="J483" s="4"/>
      <c r="L483" s="1"/>
      <c r="M483" s="1"/>
      <c r="N483" s="1"/>
      <c r="O483" s="1"/>
      <c r="P483" s="1"/>
      <c r="Q483" s="1"/>
      <c r="R483" s="1"/>
    </row>
    <row r="484" spans="1:18" x14ac:dyDescent="0.2">
      <c r="A484" s="2"/>
      <c r="B484" s="16"/>
      <c r="C484" s="1"/>
      <c r="D484" s="7"/>
      <c r="E484" s="118"/>
      <c r="F484" s="106"/>
      <c r="G484" s="136"/>
      <c r="H484" s="25"/>
      <c r="I484" s="19"/>
      <c r="J484" s="4"/>
      <c r="L484" s="1"/>
      <c r="M484" s="1"/>
      <c r="N484" s="1"/>
      <c r="O484" s="1"/>
      <c r="P484" s="1"/>
      <c r="Q484" s="1"/>
      <c r="R484" s="1"/>
    </row>
    <row r="485" spans="1:18" x14ac:dyDescent="0.2">
      <c r="A485" s="2"/>
      <c r="B485" s="16"/>
      <c r="C485" s="1"/>
      <c r="D485" s="7"/>
      <c r="E485" s="118"/>
      <c r="F485" s="106"/>
      <c r="G485" s="136"/>
      <c r="H485" s="25"/>
      <c r="I485" s="19"/>
      <c r="J485" s="4"/>
      <c r="L485" s="1"/>
      <c r="M485" s="1"/>
      <c r="N485" s="1"/>
      <c r="O485" s="1"/>
      <c r="P485" s="1"/>
      <c r="Q485" s="1"/>
      <c r="R485" s="1"/>
    </row>
    <row r="486" spans="1:18" x14ac:dyDescent="0.2">
      <c r="A486" s="2"/>
      <c r="B486" s="16"/>
      <c r="C486" s="1"/>
      <c r="D486" s="7"/>
      <c r="E486" s="118"/>
      <c r="F486" s="106"/>
      <c r="G486" s="136"/>
      <c r="H486" s="25"/>
      <c r="I486" s="19"/>
      <c r="J486" s="4"/>
      <c r="L486" s="1"/>
      <c r="M486" s="1"/>
      <c r="N486" s="1"/>
      <c r="O486" s="1"/>
      <c r="P486" s="1"/>
      <c r="Q486" s="1"/>
      <c r="R486" s="1"/>
    </row>
    <row r="487" spans="1:18" x14ac:dyDescent="0.2">
      <c r="A487" s="2"/>
      <c r="B487" s="16"/>
      <c r="C487" s="1"/>
      <c r="D487" s="7"/>
      <c r="E487" s="118"/>
      <c r="F487" s="106"/>
      <c r="G487" s="136"/>
      <c r="H487" s="25"/>
      <c r="I487" s="19"/>
      <c r="J487" s="4"/>
      <c r="L487" s="1"/>
      <c r="M487" s="1"/>
      <c r="N487" s="1"/>
      <c r="O487" s="1"/>
      <c r="P487" s="1"/>
      <c r="Q487" s="1"/>
      <c r="R487" s="1"/>
    </row>
    <row r="488" spans="1:18" x14ac:dyDescent="0.2">
      <c r="A488" s="2"/>
      <c r="B488" s="16"/>
      <c r="C488" s="1"/>
      <c r="D488" s="7"/>
      <c r="E488" s="118"/>
      <c r="F488" s="106"/>
      <c r="G488" s="136"/>
      <c r="H488" s="25"/>
      <c r="I488" s="19"/>
      <c r="J488" s="4"/>
      <c r="L488" s="1"/>
      <c r="M488" s="1"/>
      <c r="N488" s="1"/>
      <c r="O488" s="1"/>
      <c r="P488" s="1"/>
      <c r="Q488" s="1"/>
      <c r="R488" s="1"/>
    </row>
    <row r="489" spans="1:18" x14ac:dyDescent="0.2">
      <c r="A489" s="2"/>
      <c r="B489" s="16"/>
      <c r="C489" s="1"/>
      <c r="D489" s="7"/>
      <c r="E489" s="118"/>
      <c r="F489" s="106"/>
      <c r="G489" s="136"/>
      <c r="H489" s="25"/>
      <c r="I489" s="19"/>
      <c r="J489" s="4"/>
      <c r="L489" s="1"/>
      <c r="M489" s="1"/>
      <c r="N489" s="1"/>
      <c r="O489" s="1"/>
      <c r="P489" s="1"/>
      <c r="Q489" s="1"/>
      <c r="R489" s="1"/>
    </row>
    <row r="490" spans="1:18" x14ac:dyDescent="0.2">
      <c r="A490" s="2"/>
      <c r="B490" s="16"/>
      <c r="C490" s="1"/>
      <c r="D490" s="7"/>
      <c r="E490" s="118"/>
      <c r="F490" s="106"/>
      <c r="G490" s="136"/>
      <c r="H490" s="25"/>
      <c r="I490" s="19"/>
      <c r="J490" s="4"/>
      <c r="L490" s="1"/>
      <c r="M490" s="1"/>
      <c r="N490" s="1"/>
      <c r="O490" s="1"/>
      <c r="P490" s="1"/>
      <c r="Q490" s="1"/>
      <c r="R490" s="1"/>
    </row>
    <row r="491" spans="1:18" x14ac:dyDescent="0.2">
      <c r="A491" s="2"/>
      <c r="B491" s="16"/>
      <c r="C491" s="1"/>
      <c r="D491" s="7"/>
      <c r="E491" s="118"/>
      <c r="F491" s="106"/>
      <c r="G491" s="136"/>
      <c r="H491" s="25"/>
      <c r="I491" s="19"/>
      <c r="J491" s="4"/>
      <c r="L491" s="1"/>
      <c r="M491" s="1"/>
      <c r="N491" s="1"/>
      <c r="O491" s="1"/>
      <c r="P491" s="1"/>
      <c r="Q491" s="1"/>
      <c r="R491" s="1"/>
    </row>
    <row r="492" spans="1:18" x14ac:dyDescent="0.2">
      <c r="A492" s="2"/>
      <c r="B492" s="16"/>
      <c r="C492" s="1"/>
      <c r="D492" s="7"/>
      <c r="E492" s="118"/>
      <c r="F492" s="106"/>
      <c r="G492" s="136"/>
      <c r="H492" s="25"/>
      <c r="I492" s="19"/>
      <c r="J492" s="4"/>
      <c r="L492" s="1"/>
      <c r="M492" s="1"/>
      <c r="N492" s="1"/>
      <c r="O492" s="1"/>
      <c r="P492" s="1"/>
      <c r="Q492" s="1"/>
      <c r="R492" s="1"/>
    </row>
    <row r="493" spans="1:18" x14ac:dyDescent="0.2">
      <c r="A493" s="2"/>
      <c r="B493" s="16"/>
      <c r="C493" s="1"/>
      <c r="D493" s="7"/>
      <c r="E493" s="118"/>
      <c r="F493" s="106"/>
      <c r="G493" s="136"/>
      <c r="H493" s="25"/>
      <c r="I493" s="19"/>
      <c r="J493" s="4"/>
      <c r="L493" s="1"/>
      <c r="M493" s="1"/>
      <c r="N493" s="1"/>
      <c r="O493" s="1"/>
      <c r="P493" s="1"/>
      <c r="Q493" s="1"/>
      <c r="R493" s="1"/>
    </row>
    <row r="494" spans="1:18" x14ac:dyDescent="0.2">
      <c r="A494" s="2"/>
      <c r="B494" s="16"/>
      <c r="C494" s="1"/>
      <c r="D494" s="7"/>
      <c r="E494" s="118"/>
      <c r="F494" s="106"/>
      <c r="G494" s="136"/>
      <c r="H494" s="25"/>
      <c r="I494" s="19"/>
      <c r="J494" s="4"/>
      <c r="L494" s="1"/>
      <c r="M494" s="1"/>
      <c r="N494" s="1"/>
      <c r="O494" s="1"/>
      <c r="P494" s="1"/>
      <c r="Q494" s="1"/>
      <c r="R494" s="1"/>
    </row>
    <row r="495" spans="1:18" x14ac:dyDescent="0.2">
      <c r="A495" s="2"/>
      <c r="B495" s="16"/>
      <c r="C495" s="1"/>
      <c r="D495" s="7"/>
      <c r="E495" s="118"/>
      <c r="F495" s="106"/>
      <c r="G495" s="136"/>
      <c r="H495" s="25"/>
      <c r="I495" s="19"/>
      <c r="J495" s="4"/>
      <c r="L495" s="1"/>
      <c r="M495" s="1"/>
      <c r="N495" s="1"/>
      <c r="O495" s="1"/>
      <c r="P495" s="1"/>
      <c r="Q495" s="1"/>
      <c r="R495" s="1"/>
    </row>
    <row r="496" spans="1:18" x14ac:dyDescent="0.2">
      <c r="A496" s="1"/>
      <c r="B496" s="17"/>
      <c r="C496" s="1"/>
      <c r="D496" s="7"/>
      <c r="E496" s="118"/>
      <c r="F496" s="106"/>
      <c r="G496" s="136"/>
      <c r="H496" s="25"/>
      <c r="I496" s="19"/>
      <c r="J496" s="4"/>
      <c r="L496" s="1"/>
      <c r="M496" s="1"/>
      <c r="N496" s="1"/>
      <c r="O496" s="1"/>
      <c r="P496" s="1"/>
      <c r="Q496" s="1"/>
      <c r="R496" s="1"/>
    </row>
    <row r="497" spans="3:18" x14ac:dyDescent="0.2">
      <c r="C497" s="1"/>
      <c r="D497" s="7"/>
      <c r="E497" s="38"/>
      <c r="F497" s="106"/>
      <c r="G497" s="2"/>
      <c r="H497" s="24"/>
      <c r="I497" s="20"/>
      <c r="J497" s="5"/>
      <c r="L497" s="1"/>
      <c r="M497" s="1"/>
      <c r="N497" s="1"/>
      <c r="O497" s="1"/>
      <c r="P497" s="1"/>
      <c r="Q497" s="1"/>
      <c r="R497" s="1"/>
    </row>
  </sheetData>
  <sortState xmlns:xlrd2="http://schemas.microsoft.com/office/spreadsheetml/2017/richdata2" ref="A13:J336">
    <sortCondition ref="F32:F75"/>
  </sortState>
  <mergeCells count="23">
    <mergeCell ref="A2:J2"/>
    <mergeCell ref="H340:J340"/>
    <mergeCell ref="H341:J341"/>
    <mergeCell ref="H342:J342"/>
    <mergeCell ref="E9:F9"/>
    <mergeCell ref="A10:J10"/>
    <mergeCell ref="A11:J11"/>
    <mergeCell ref="G336:H336"/>
    <mergeCell ref="A3:J3"/>
    <mergeCell ref="A342:C342"/>
    <mergeCell ref="A340:C340"/>
    <mergeCell ref="A341:C341"/>
    <mergeCell ref="A344:C344"/>
    <mergeCell ref="A345:C345"/>
    <mergeCell ref="A343:C343"/>
    <mergeCell ref="I357:J357"/>
    <mergeCell ref="I352:K352"/>
    <mergeCell ref="I353:J353"/>
    <mergeCell ref="I354:J354"/>
    <mergeCell ref="I355:J355"/>
    <mergeCell ref="I356:J356"/>
    <mergeCell ref="A346:C346"/>
    <mergeCell ref="A347:C347"/>
  </mergeCells>
  <phoneticPr fontId="1" type="noConversion"/>
  <printOptions horizontalCentered="1"/>
  <pageMargins left="0.19685039370078741" right="0.19685039370078741" top="0.98425196850393704" bottom="0.98425196850393704" header="0.51181102362204722" footer="0.51181102362204722"/>
  <pageSetup paperSize="9" scale="80" fitToHeight="0" orientation="portrait" r:id="rId1"/>
  <ignoredErrors>
    <ignoredError sqref="D333:E333 D286:E286 D290:E291 D288:E289 D308:E308 D304:E306 D323:E324 D326:E326 D328:E328 D327:E327 D313:E313 D315:E315 D318:E318 D330:E331 D302:E302 D329 D303 D292:E301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L21" sqref="L21"/>
    </sheetView>
  </sheetViews>
  <sheetFormatPr baseColWidth="10" defaultRowHeight="11.25" x14ac:dyDescent="0.2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Hoja11</vt:lpstr>
      <vt:lpstr>Bienes de consumo</vt:lpstr>
      <vt:lpstr>Hoja3</vt:lpstr>
      <vt:lpstr>'Bienes de consumo'!Área_de_impresión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 ogando</dc:creator>
  <cp:lastModifiedBy>Melvin Joel Montero Mendez</cp:lastModifiedBy>
  <cp:lastPrinted>2026-04-06T19:22:36Z</cp:lastPrinted>
  <dcterms:created xsi:type="dcterms:W3CDTF">2018-06-05T15:14:43Z</dcterms:created>
  <dcterms:modified xsi:type="dcterms:W3CDTF">2026-04-17T16:26:46Z</dcterms:modified>
</cp:coreProperties>
</file>