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OCTUBRE" sheetId="2" r:id="rId1"/>
    <sheet name="Hoja3" sheetId="3" r:id="rId2"/>
  </sheets>
  <definedNames>
    <definedName name="_xlnm.Print_Area" localSheetId="0">OCTUBRE!$A$1:$F$93</definedName>
  </definedNames>
  <calcPr calcId="145621"/>
</workbook>
</file>

<file path=xl/calcChain.xml><?xml version="1.0" encoding="utf-8"?>
<calcChain xmlns="http://schemas.openxmlformats.org/spreadsheetml/2006/main">
  <c r="F19" i="2" l="1"/>
  <c r="F17" i="2"/>
  <c r="F14" i="2" l="1"/>
  <c r="F81" i="2"/>
</calcChain>
</file>

<file path=xl/sharedStrings.xml><?xml version="1.0" encoding="utf-8"?>
<sst xmlns="http://schemas.openxmlformats.org/spreadsheetml/2006/main" count="238" uniqueCount="181">
  <si>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</si>
  <si>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</si>
  <si>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</si>
  <si>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</si>
  <si>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</si>
  <si>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</si>
  <si>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</si>
  <si>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</si>
  <si>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EXPRESS TRAILER SERVICES ETS, SRL</t>
  </si>
  <si>
    <t>B1500000483</t>
  </si>
  <si>
    <t>B1500000486</t>
  </si>
  <si>
    <t>B1500000502</t>
  </si>
  <si>
    <t>B1500000510</t>
  </si>
  <si>
    <t>B1500000513</t>
  </si>
  <si>
    <t>ALQUILER DE OFICINA  MOVIL O FURGON PARA USO DE LA POLICIA AUXILIAR CON ASIENTO EN SANTIAGO, CORRESPONDIENTE AL PERIODO DESDE 17/03/2021 AL 16/04/2021.</t>
  </si>
  <si>
    <t>ALQUILER DE OFICINA  MOVIL O FURGON PARA USO DE LA POLICIA AUXILIAR CON ASIENTO EN SANTIAGO, CORRESPONDIENTE AL PERIODO DESDE 17/04/2021 AL 16/05/2021.</t>
  </si>
  <si>
    <t>ALQUILER DE OFICINA  MOVIL O FURGON PARA USO DE LA POLICIA AUXILIAR CON ASIENTO EN SANTIAGO, CORRESPONDIENTE AL PERIODO DESDE 17/06/2021 AL 16/07/2021.</t>
  </si>
  <si>
    <t>ALQUILER DE OFICINA  MOVIL O FURGON PARA USO DE LA POLICIA AUXILIAR CON ASIENTO EN SANTIAGO, CORRESPONDIENTE AL PERIODO DESDE 17/07/2021 AL 16/08/2021.</t>
  </si>
  <si>
    <t>Auxiliar de Contabilidad</t>
  </si>
  <si>
    <t>B1500000527</t>
  </si>
  <si>
    <t>ALQUILER DE OFICINA  MOVIL O FURGON PARA USO DE LA POLICIA AUXILIAR CON ASIENTO EN SANTIAGO, CORRESPONDIENTE AL PERIODO DESDE 17/08/2021 AL 16/09/2021.</t>
  </si>
  <si>
    <t>AUTORIZADO POR</t>
  </si>
  <si>
    <t>LIC. RAMON FRANCISCO HERNANDEZ VENTURA</t>
  </si>
  <si>
    <t xml:space="preserve">REVISADO POR </t>
  </si>
  <si>
    <t>LICDA. ROSANDA SERRANO</t>
  </si>
  <si>
    <t>Encargada Depto. De Contabilidad</t>
  </si>
  <si>
    <t>Director Financiero</t>
  </si>
  <si>
    <t>JESUS A. BATISTA MARTINEZ</t>
  </si>
  <si>
    <t>ALQUILER DE OFICINA  MOVIL O FURGON PARA USO DE LA POLICIA AUXILIAR CON ASIENTO EN SANTIAGO, CORRESPONDIENTE AL PERIODO DESDE 17/05/2021 AL 16/06/2021.</t>
  </si>
  <si>
    <t>ALQUILER DE OFICINA  MOVIL O FURGON PARA USO DE LA POLICIA AUXILIAR CON ASIENTO EN SANTIAGO, CORRESPONDIENTE AL PERIODO DESDE 17/09/2021 AL 16/10/2021.</t>
  </si>
  <si>
    <t>B1500000530</t>
  </si>
  <si>
    <t>ALQUILER DE OFICINA  MOVIL O FURGON PARA USO DE LA POLICIA AUXILIAR CON ASIENTO EN SANTIAGO, CORRESPONDIENTE AL PERIODO DESDE 17/10/2021 AL 16/11/2021.</t>
  </si>
  <si>
    <t>B1500000539</t>
  </si>
  <si>
    <t>DENTO MEDIA, SRL</t>
  </si>
  <si>
    <t>ALQUILER DE OFICINA  MOVIL O FURGON PARA USO DE LA POLICIA AUXILIAR CON ASIENTO EN SANTIAGO, CORRESPONDIENTE AL PERIODO DESDE 17/11/2021 AL 16/12/2021.</t>
  </si>
  <si>
    <t>B1500000547</t>
  </si>
  <si>
    <t>GRUPO MARTE ROMAN, SRL</t>
  </si>
  <si>
    <t>GRUPO PEÑALBA, SRL</t>
  </si>
  <si>
    <t>CONTRATACION DE SERVICIO DE PUBLICIDAD LOS DIAS 09 Y 10 DE DICIEMBRE DEL 2021, PARA LA ADQUISICION DE CINCUENTA Y CINCO (55) CAMIONETAS DOBLE CABINA 4WD PARA USO DE ESTE MIP.</t>
  </si>
  <si>
    <t>ADQUISICION DE 4 DESMUFICADORES PARA SER INSTALADOS EN EL ARCHIVO DE ARMAS DE ESTE MIP. (VER FECHA TECNICA)</t>
  </si>
  <si>
    <t>B1500000430</t>
  </si>
  <si>
    <t>B1500000028</t>
  </si>
  <si>
    <t>MORAMI, SRL</t>
  </si>
  <si>
    <t>REFRIGERACION Y SERVICIOS INDUSTRIALES (REFRESEIS), SA</t>
  </si>
  <si>
    <t>PUBLICACIONES AHORA, SAS</t>
  </si>
  <si>
    <t>ADQUISICION DE INSUMOS MEDICOS PARA LA ASISTENCIA EN EL DISPENSARIO DE ATENCION PRIMARIA QUE SE OFRECE  A LOS EMPLEADOS DEL MIP.</t>
  </si>
  <si>
    <t>ADQUISICION DE COMPRESOR PARA SER UTILIZADO EN LA REPARACION DE UN AIRE ACONDICIONADO DE LO QUE SERA LA PROXIMA SUCURSAL DEL MIP.</t>
  </si>
  <si>
    <t>B1500002427</t>
  </si>
  <si>
    <t>B1500000757</t>
  </si>
  <si>
    <t>B1500002566</t>
  </si>
  <si>
    <t>ALTICE DOMINICANA, S.A</t>
  </si>
  <si>
    <t>AGENCIA DE VIAJES MILENA TOURS, SRL</t>
  </si>
  <si>
    <t>CONTRATACION DE SERVICIOS PARA CENA DE AGASAJO A LA DELEGACION OFICIAL DE CARABINERO DE CHILE, PARA 12 PERSONAS EL 06 DE ENERO 2022.</t>
  </si>
  <si>
    <t>ALQUILER DE OFICINA  MOVIL O FURGON PARA USO DE LA POLICIA AUXILIAR CON ASIENTO EN SANTIAGO, CORRESPONDIENTE AL PERIODO DESDE 17/12/2021 AL 16/01/2022.</t>
  </si>
  <si>
    <t>B1500000552</t>
  </si>
  <si>
    <t>INVERSIONES CORGARHI, SRL</t>
  </si>
  <si>
    <t>ADQUISICION DE ALIMENTOS PREPARADOS Y BEBIDAS PARA DIFERENTES ACTIVIDADES QUE SE REALIZARAN POR EL MINISTERIO A LAS CUALES ASISTIRAN ASESORES E INVITADOS INTERNACIONALES ENTRE OTRAS PERSONALIDADES.</t>
  </si>
  <si>
    <t>B1500000477</t>
  </si>
  <si>
    <t>LUYENS COMERCIAL , SRL</t>
  </si>
  <si>
    <t>ADQUISICION DE 10 EXTRACTORES DE AIRES PARA PARED, QUE SERAN UTILIZADAS EN LA SUCURSAL DE SANTIAGO DE LOS CABALLEROS DE ESTE MIP.</t>
  </si>
  <si>
    <t>B1500000766</t>
  </si>
  <si>
    <t>ADQUISICION DE EQUIPOS INFORMATICOS Y CAMARAS DIGITALES PARA DOS NUEVAS OFICINAS DE CONTROL DE SERVICIOS MIGRATORIOS A NIVEL NACIONAL.</t>
  </si>
  <si>
    <t>ANSALFI PRODUCCIONES Y EVENTOS, SRL</t>
  </si>
  <si>
    <t>AGUA CRYSTAL, S.A</t>
  </si>
  <si>
    <t>AYUNTAMIENTO DEL DISTRITO NACIONAL</t>
  </si>
  <si>
    <t>CONTRATACION DE SERVICIOS DE HOSPEDAJE A NIVEL NACIONAL.</t>
  </si>
  <si>
    <t>B1500004155</t>
  </si>
  <si>
    <t>ACADEMIA NACIONAL DE COMUNICACIONES ANCO, SRL</t>
  </si>
  <si>
    <t>CRISFLOR FLORESTERIA, SRL</t>
  </si>
  <si>
    <t>CONSULTORES DE DATOS DEL CARIBE, SRL</t>
  </si>
  <si>
    <t>PARTICIPACION DE CURSO DE TALLER DE ORATORIA PARA CUATRO (04) COLABORADORES DE ESTE MIP.</t>
  </si>
  <si>
    <t>B1500000001</t>
  </si>
  <si>
    <t>B1500000554</t>
  </si>
  <si>
    <t>ALQUILER DE OFICINA  MOVIL O FURGON PARA USO DE LA POLICIA AUXILIAR CON ASIENTO EN SANTIAGO, CORRESPONDIENTE AL PERIODO DESDE 17/01/2022 AL 16/02/2022.</t>
  </si>
  <si>
    <t>ITCORP GONGLOSS, SRL</t>
  </si>
  <si>
    <t>B1500002621</t>
  </si>
  <si>
    <t>CONTRATACION DE SERVICIO DE PUBLICIDAD EL DIA 27 DE ENERO 2022 A BLANCO Y NEGRO, PARA LA PUBLICACION DEL REGLAMENTO DE LEY DE LA POLICIA NACIONAL.</t>
  </si>
  <si>
    <t>CONTRATACION DE SERVICIO PARA EL ALQUILER DE BASE EN TRUSS Y TARIMAS PARA LA ACTIVIDA DE ESTRATEGIA NACIONAL INTEGRAL DE SEGURIDAD CIUDADANA, DE ESTE MIP.</t>
  </si>
  <si>
    <t>B1500004230</t>
  </si>
  <si>
    <t>B1500000055</t>
  </si>
  <si>
    <t>B1500031922</t>
  </si>
  <si>
    <t>B1500038595</t>
  </si>
  <si>
    <t>B1500038619</t>
  </si>
  <si>
    <t>CAASD</t>
  </si>
  <si>
    <t>SERVICIO DE AGUA POTABLE  PERIODO DICIEMBRE 2021.</t>
  </si>
  <si>
    <t>SERVICIO DE AGUA POTABLE  PERIODO ENERO 2022</t>
  </si>
  <si>
    <t>B1500078168</t>
  </si>
  <si>
    <t>B1500079490</t>
  </si>
  <si>
    <t>B1500085809</t>
  </si>
  <si>
    <t>CENTRO AUTOMOTRIZ REMESA, SRL</t>
  </si>
  <si>
    <t>CREACIONES SORIVEL, SRL</t>
  </si>
  <si>
    <t>COMPAÑÍA DOMINICANA DE TELEFONOS, S.A</t>
  </si>
  <si>
    <t>DANIEL ENRIQUE POU SUAZO</t>
  </si>
  <si>
    <t>SERVICIO DE AGUA POTABLE  PERIODO FEBRERO 2022.</t>
  </si>
  <si>
    <t>SERVICIO DE AGUA POTABLE  PERIODO MARZO 2022</t>
  </si>
  <si>
    <t>CONTRATACION DE SERVICIOS DE DESABOLLADURA Y PINTURA PARA LA FLOTILLA VEHICULAR DE ESTE MIP.</t>
  </si>
  <si>
    <t>ADQUISICION DE 2 CORONAS FUNEBRES PARA LA FENECIDA MILGIE SABRINA GARCIA CORDERO Y RAMON TOMAS FELIZ FELIZ.</t>
  </si>
  <si>
    <t>ADQUISICION DE 6 PUCHEROS EN FLORES VARIADAS PARA SER UTILIZADOS  EN EL ECUENTRO QUE SOSTUVO EL MINISTRO CON EL GABINETE DE POLITICAS SOCIALES Y LIDERES COMUNITARIOS.</t>
  </si>
  <si>
    <t>CARGO FJO CORRESPONDIENTE AL PERIODO 13/02/2022 AL 12/03/2022.</t>
  </si>
  <si>
    <t>ASESORIA ESPECIALIZADA PARA LA CREACION E IMPLEMENTACION DE UNA METODOLOGIA DE TRABAJO QUE PERMITA LA CONSECUCION DE LOS OBJETIVOS DE GRUPO DE TRABAJO PARA LA TRANSFORMACION Y PROFESIONALIZACION DE LA POLICIA NACIONAL CREADO POR DECRETO NO.211-21.</t>
  </si>
  <si>
    <t>ADQUISICION DE SELLO PRETINTADOS PARA SER USADO DIFERENTES AREAS DE ESTE MIP.</t>
  </si>
  <si>
    <t>B1500087168</t>
  </si>
  <si>
    <t>B1500090094</t>
  </si>
  <si>
    <t xml:space="preserve">B1500001442  </t>
  </si>
  <si>
    <t>B1500001459</t>
  </si>
  <si>
    <t>B1500001781</t>
  </si>
  <si>
    <t>B1500001787</t>
  </si>
  <si>
    <t>B1500000417</t>
  </si>
  <si>
    <t>B1500000419</t>
  </si>
  <si>
    <t>B1500164097</t>
  </si>
  <si>
    <t>B1500164346</t>
  </si>
  <si>
    <t>B1500001106</t>
  </si>
  <si>
    <t>B1500000106</t>
  </si>
  <si>
    <t>B1500000145</t>
  </si>
  <si>
    <t>EDENORTE DOMINICANA, S.A</t>
  </si>
  <si>
    <t>ALQUILER DE OFICINA  MOVIL O FURGON PARA USO DE LA POLICIA AUXILIAR CON ASIENTO EN SANTIAGO, CORRESPONDIENTE AL PERIODO DESDE 17/02/2022 AL 16/03/2022.</t>
  </si>
  <si>
    <t>PAGO DE SERVICIO DE FACTURA ELECTRICA PERTENECIENTE A LA OFICINA REGIONAL DE ESTE MIP UBICADA EN SANTIAGO.</t>
  </si>
  <si>
    <t>DESHUMIFICADORES PARA SER INSTALADOS EN EL ARCHIVO DE ARMAS, DE ESTE MIP.</t>
  </si>
  <si>
    <t>B1500000560</t>
  </si>
  <si>
    <t>B1500270566</t>
  </si>
  <si>
    <t>B1500000438</t>
  </si>
  <si>
    <t>JLV GROUP, SRL</t>
  </si>
  <si>
    <t>MIGUELINA BUFFET, SRL</t>
  </si>
  <si>
    <t>OFICINA GUBERNAMENTAL DE TECNOLOGIA DE LA INFORMACION Y COMUNICACIÓN (OGTIC)</t>
  </si>
  <si>
    <t>OBRINAP, SRL</t>
  </si>
  <si>
    <t>CONTRATACION DE SERVICIOS DE GESTION DE EVENTOS.</t>
  </si>
  <si>
    <t>CONTRATACION DE SERVICIOS PARA EL ALQUILER DE LOS EQUIPOS QUE SERAN UTILIZADOS EN EL MONTAJE PARA LA PRESENTACION DE LOGROS Y PROYECTOS DE LA ¨ESTRATEGIA NACIONAL DE SEGURIDAD CIUDADANA MI PAIS SEGURO¨.</t>
  </si>
  <si>
    <t>CONTRATACION DE SERVICIOS DE CATERING PARA DESAYUNOS Y ALMUERZO.</t>
  </si>
  <si>
    <t>APORTE PARA EL SOSTENIMIENTO DE LA OPERACIÓN DEL ESPACIO QUE OCUPA EN EL PUNTO GOB-MEGACENTRO. CORRESPONDIENTE AL MES MARZO  2022.</t>
  </si>
  <si>
    <t>APORTE PARA EL SOSTENIMIENTO DE LA OPERACIÓN DEL ESPACIO QUE OCUPA EN EL PUNTO GOB-SAMBIL  CORRESPONDIENTE AL MES MARZO  2022.</t>
  </si>
  <si>
    <t>ADQUISICION DE ESCALERAS QUE SERAN UTILIZADAS EN LOS DISTINTOS DEPARTAMENTOS DE ESTE MIP.</t>
  </si>
  <si>
    <t>ADQUISICION DE VARIOS MATERIALES PARA LOS TRABAJOS REALIZADOS EN EL DEPARTAMENTO DE COMPRAS DE ESTE MIP.</t>
  </si>
  <si>
    <t>B1500000009</t>
  </si>
  <si>
    <t>B1500000010</t>
  </si>
  <si>
    <t>B1500000211</t>
  </si>
  <si>
    <t>B1500001549</t>
  </si>
  <si>
    <t>B1500001564</t>
  </si>
  <si>
    <t>B1500000124</t>
  </si>
  <si>
    <t>B1500000125</t>
  </si>
  <si>
    <t>SANTO DOMINGO MOTORS</t>
  </si>
  <si>
    <t>SANTO DOMINGO MOTORS COMPANY, SA</t>
  </si>
  <si>
    <t>SERVICIOS EMPRESARIALES CANAAN, SRL</t>
  </si>
  <si>
    <t>SERVICIO SISTEMA MOTRIZ A.M.G</t>
  </si>
  <si>
    <t>SERVICIO DE MANTENIMIENTO DE VEHICULO MARCA CHEVROLET, MODELO TAHOE, CHASIS: 196228, ASIGNADO AL MINISTRO.</t>
  </si>
  <si>
    <t>CONTRATACION DE SERVICIOS DE MANTENIMIENTO DE VEHICULO EN GARANTIA MARCA NISSAN, MODELO X-TRAIL, CHASIS: 025647 ASIGNADO A LA SRA. VIOLETA HERNANDEZ COORDINADORA FINANCIERA.</t>
  </si>
  <si>
    <t>MANTENIMIENTO DE VEHICULO TIPO CAMIONETA MARCA CHEVROLET COLORADO 2018, CHASIS 650594.</t>
  </si>
  <si>
    <t>B1500020174</t>
  </si>
  <si>
    <t>B1500020278</t>
  </si>
  <si>
    <t>B1500020323</t>
  </si>
  <si>
    <t>B1500000701</t>
  </si>
  <si>
    <t>SISTEMAS Y CONSULTORIA, SRL</t>
  </si>
  <si>
    <t>TRILOGY DOMINICANA, S.A ( VIVA DOMINICANA)</t>
  </si>
  <si>
    <t>REPARACION Y/O MANTENIMIENTO DEL VEHICULO TIPO JEEP, MARCA KIA, SORENTO CHASIS: 455264, ASIGNADA AL COBA.</t>
  </si>
  <si>
    <t>ADQUISICION DE UN MOTHER BOARD Y POWER SUPPLY PARA EQUIPOS INFORMATICOS DE ESTE MIP.</t>
  </si>
  <si>
    <t>B1500002554</t>
  </si>
  <si>
    <t>B1500000075</t>
  </si>
  <si>
    <t xml:space="preserve">B1500001993      </t>
  </si>
  <si>
    <t>B1500002036</t>
  </si>
  <si>
    <t xml:space="preserve">B1500004213      </t>
  </si>
  <si>
    <t>B1500004214</t>
  </si>
  <si>
    <t>B1500034275</t>
  </si>
  <si>
    <t>100 FARDO DE BOTELLAS DE AGUA PLASTICAS PURIFICADA DE 16OZ 20/1.</t>
  </si>
  <si>
    <t xml:space="preserve">B1500033636      </t>
  </si>
  <si>
    <t>ADQUISICION DE 200 FARDOS DE BOTELLAS PLASTICAS DE AGUA PURIFICADA QUE SERAN UTILIZADAS EN LOS DIFERENTES DEPARTAMENTOS Y ACTIVIDADES DE ESTE MIP.</t>
  </si>
  <si>
    <t>B1500034131</t>
  </si>
  <si>
    <t>ADQUISICION DE 276 FARDOS DE BOTELLAS PLASTICAS DE AGUA PURIFICADA QUE SERAN UTILIZADAS EN LOS DIFERENTES DEPARTAMENTOS Y ACTIVIDADES DE ESTE MIP.</t>
  </si>
  <si>
    <t>CORRESPONDIENTE AL 31 DE MARZO  DEL 2022</t>
  </si>
  <si>
    <t xml:space="preserve">B1500030276    </t>
  </si>
  <si>
    <t>PAGO CUENTA NO.710029713, SEGUN FACTURA NCF. B1500164097 ,D/F 28/03/2022,  POR SERVICIO TELEFÓNICO A ESTE MIP, CORRESPONDIENTE AL MES MARZO 2022.</t>
  </si>
  <si>
    <t>PAGO CUENTA NO. 703616800, NCF B1500164346  D/F 28/03/2022, POR SERVICIO DE FLOTA DE ESTE MINISTERIO, CORRESPONDIENTE AL MES DE MARZO 2022</t>
  </si>
  <si>
    <t>142 FARDO DE BOTELLAS DE AGUA PLASTICAS PURIFICADA DE 16 OZ 20/1.</t>
  </si>
  <si>
    <t>PAGO DE SERVICIO DE RECOGIDA DE BASURA MES DE MARZO 2022.</t>
  </si>
  <si>
    <t>SERVICIO DE REPARACION Y/O MANTENIMIENTO PARA EL VEHICULO MARCA: LEXUS, MODELOS LS-460 CHASIS 017832, ASIGNADO AL DESPACHO DE ESTE MIP.</t>
  </si>
  <si>
    <t>PAGO DE ALQUILER DE INSTALACIONES POLICIA AUXILIAR. PAGO MES MARZO 2022.</t>
  </si>
  <si>
    <t>SERVICIO DE INTERNET UTILIZADO EN EL MIP COMO BACKUP. DEL 16/01/2022 AL 15/02/2022.</t>
  </si>
  <si>
    <t>SERVICIO DE INTERNET UTILIZADO EN EL MIP COMO BACKUP. DEL 16/02/2022 AL 15/03/2022.</t>
  </si>
  <si>
    <t>ADQUISICION DE 1  CORONAS FUNEBRES PARA LA FENECIDA: ALBA  CORNERO VDA CABRAL.</t>
  </si>
  <si>
    <t>ADQUISICION DE 1 CORONAS FUNEBRES PARA EL FENECIDO: JOSE GERTRUDRIS SOLIS BELTRE.</t>
  </si>
  <si>
    <t>PAGO DE SERVICIOS DE INTERNET DE RESPALDO. NUMERO DE CUENTA: 4045090, CON PERIODO 20/02/2022 AL 19/03/2022.</t>
  </si>
  <si>
    <t>PAGO DE SERVICIOS POLICIA AUXILIAR. NUMERO DE CUENTA: 9704970 CON PERIODO DE FACTURACION DESDE  20/02/2022 HASTA 19/03/2022</t>
  </si>
  <si>
    <t>SERVICIO DE AGUA POTABLE,  PERIODO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</si>
</sst>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43" fontId="1" fillId="0" borderId="0" xfId="1" applyFont="1" applyAlignment="1">
      <alignment horizontal="center" wrapText="1"/>
    </xf>
    <xf numFmtId="0" fontId="10" fillId="0" borderId="0" xfId="0" applyFont="1" applyFill="1" applyBorder="1" applyAlignment="1"/>
    <xf numFmtId="0" fontId="9" fillId="0" borderId="0" xfId="0" applyFont="1" applyFill="1" applyBorder="1" applyAlignment="1"/>
    <xf numFmtId="0" fontId="11" fillId="0" borderId="0" xfId="0" applyFont="1" applyFill="1" applyBorder="1" applyAlignment="1"/>
    <xf numFmtId="0" fontId="4" fillId="3" borderId="3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6" fillId="2" borderId="1" xfId="4" applyFont="1" applyFill="1" applyBorder="1" applyAlignment="1">
      <alignment horizontal="left" wrapText="1"/>
    </xf>
    <xf numFmtId="0" fontId="7" fillId="2" borderId="1" xfId="4" applyFont="1" applyFill="1" applyBorder="1" applyAlignment="1">
      <alignment horizontal="left" wrapText="1"/>
    </xf>
    <xf numFmtId="14" fontId="7" fillId="0" borderId="1" xfId="4" applyNumberFormat="1" applyFont="1" applyFill="1" applyBorder="1" applyAlignment="1">
      <alignment horizontal="center" wrapText="1"/>
    </xf>
    <xf numFmtId="14" fontId="8" fillId="0" borderId="1" xfId="4" applyNumberFormat="1" applyFont="1" applyFill="1" applyBorder="1" applyAlignment="1">
      <alignment horizontal="center" wrapText="1"/>
    </xf>
    <xf numFmtId="0" fontId="7" fillId="0" borderId="1" xfId="4" applyFont="1" applyFill="1" applyBorder="1" applyAlignment="1">
      <alignment horizontal="left" wrapText="1"/>
    </xf>
    <xf numFmtId="0" fontId="8" fillId="2" borderId="1" xfId="4" applyNumberFormat="1" applyFont="1" applyFill="1" applyBorder="1" applyAlignment="1">
      <alignment horizontal="center" wrapText="1"/>
    </xf>
    <xf numFmtId="14" fontId="7" fillId="0" borderId="1" xfId="4" applyNumberFormat="1" applyFont="1" applyFill="1" applyBorder="1" applyAlignment="1">
      <alignment horizontal="center"/>
    </xf>
    <xf numFmtId="0" fontId="7" fillId="2" borderId="1" xfId="4" applyNumberFormat="1" applyFont="1" applyFill="1" applyBorder="1" applyAlignment="1">
      <alignment horizontal="center"/>
    </xf>
    <xf numFmtId="43" fontId="7" fillId="2" borderId="1" xfId="5" applyFont="1" applyFill="1" applyBorder="1" applyAlignment="1">
      <alignment horizontal="right"/>
    </xf>
    <xf numFmtId="0" fontId="0" fillId="0" borderId="0" xfId="0" applyFill="1"/>
    <xf numFmtId="43" fontId="8" fillId="0" borderId="1" xfId="5" applyFont="1" applyFill="1" applyBorder="1" applyAlignment="1">
      <alignment horizontal="right" wrapText="1"/>
    </xf>
    <xf numFmtId="0" fontId="8" fillId="0" borderId="1" xfId="4" applyNumberFormat="1" applyFont="1" applyFill="1" applyBorder="1" applyAlignment="1">
      <alignment horizontal="center" wrapText="1"/>
    </xf>
    <xf numFmtId="164" fontId="7" fillId="0" borderId="1" xfId="4" applyNumberFormat="1" applyFont="1" applyFill="1" applyBorder="1" applyAlignment="1">
      <alignment horizontal="right"/>
    </xf>
    <xf numFmtId="0" fontId="7" fillId="0" borderId="1" xfId="4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6">
    <cellStyle name="Millares" xfId="1" builtinId="3"/>
    <cellStyle name="Millares 2" xfId="3"/>
    <cellStyle name="Millares 3" xfId="5"/>
    <cellStyle name="Normal" xfId="0" builtinId="0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1490821</xdr:colOff>
      <xdr:row>0</xdr:row>
      <xdr:rowOff>0</xdr:rowOff>
    </xdr:from>
    <xdr:to>
      <xdr:col>4</xdr:col>
      <xdr:colOff>3520126</xdr:colOff>
      <xdr:row>6</xdr:row>
      <xdr:rowOff>87527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5094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382286</xdr:colOff>
      <xdr:row>85</xdr:row>
      <xdr:rowOff>28575</xdr:rowOff>
    </xdr:to>
    <xdr:pic>
      <xdr:nvPicPr>
        <xdr:cNvPr id="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382286</xdr:colOff>
      <xdr:row>85</xdr:row>
      <xdr:rowOff>28575</xdr:rowOff>
    </xdr:to>
    <xdr:pic>
      <xdr:nvPicPr>
        <xdr:cNvPr id="10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382286</xdr:colOff>
      <xdr:row>85</xdr:row>
      <xdr:rowOff>28575</xdr:rowOff>
    </xdr:to>
    <xdr:pic>
      <xdr:nvPicPr>
        <xdr:cNvPr id="1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382286</xdr:colOff>
      <xdr:row>85</xdr:row>
      <xdr:rowOff>28575</xdr:rowOff>
    </xdr:to>
    <xdr:pic>
      <xdr:nvPicPr>
        <xdr:cNvPr id="12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1286</xdr:colOff>
      <xdr:row>85</xdr:row>
      <xdr:rowOff>114300</xdr:rowOff>
    </xdr:to>
    <xdr:pic>
      <xdr:nvPicPr>
        <xdr:cNvPr id="13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1286</xdr:colOff>
      <xdr:row>85</xdr:row>
      <xdr:rowOff>114300</xdr:rowOff>
    </xdr:to>
    <xdr:pic>
      <xdr:nvPicPr>
        <xdr:cNvPr id="14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1286</xdr:colOff>
      <xdr:row>85</xdr:row>
      <xdr:rowOff>114300</xdr:rowOff>
    </xdr:to>
    <xdr:pic>
      <xdr:nvPicPr>
        <xdr:cNvPr id="15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1286</xdr:colOff>
      <xdr:row>85</xdr:row>
      <xdr:rowOff>114300</xdr:rowOff>
    </xdr:to>
    <xdr:pic>
      <xdr:nvPicPr>
        <xdr:cNvPr id="16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1286</xdr:colOff>
      <xdr:row>85</xdr:row>
      <xdr:rowOff>114300</xdr:rowOff>
    </xdr:to>
    <xdr:pic>
      <xdr:nvPicPr>
        <xdr:cNvPr id="17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1286</xdr:colOff>
      <xdr:row>85</xdr:row>
      <xdr:rowOff>114300</xdr:rowOff>
    </xdr:to>
    <xdr:pic>
      <xdr:nvPicPr>
        <xdr:cNvPr id="18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1286</xdr:colOff>
      <xdr:row>85</xdr:row>
      <xdr:rowOff>114300</xdr:rowOff>
    </xdr:to>
    <xdr:pic>
      <xdr:nvPicPr>
        <xdr:cNvPr id="19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1286</xdr:colOff>
      <xdr:row>85</xdr:row>
      <xdr:rowOff>114300</xdr:rowOff>
    </xdr:to>
    <xdr:pic>
      <xdr:nvPicPr>
        <xdr:cNvPr id="20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382286</xdr:colOff>
      <xdr:row>85</xdr:row>
      <xdr:rowOff>28575</xdr:rowOff>
    </xdr:to>
    <xdr:pic>
      <xdr:nvPicPr>
        <xdr:cNvPr id="2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382286</xdr:colOff>
      <xdr:row>85</xdr:row>
      <xdr:rowOff>28575</xdr:rowOff>
    </xdr:to>
    <xdr:pic>
      <xdr:nvPicPr>
        <xdr:cNvPr id="22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382286</xdr:colOff>
      <xdr:row>85</xdr:row>
      <xdr:rowOff>28575</xdr:rowOff>
    </xdr:to>
    <xdr:pic>
      <xdr:nvPicPr>
        <xdr:cNvPr id="23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382286</xdr:colOff>
      <xdr:row>85</xdr:row>
      <xdr:rowOff>28575</xdr:rowOff>
    </xdr:to>
    <xdr:pic>
      <xdr:nvPicPr>
        <xdr:cNvPr id="24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753761</xdr:colOff>
      <xdr:row>85</xdr:row>
      <xdr:rowOff>114300</xdr:rowOff>
    </xdr:to>
    <xdr:pic>
      <xdr:nvPicPr>
        <xdr:cNvPr id="25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753761</xdr:colOff>
      <xdr:row>85</xdr:row>
      <xdr:rowOff>114300</xdr:rowOff>
    </xdr:to>
    <xdr:pic>
      <xdr:nvPicPr>
        <xdr:cNvPr id="26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753761</xdr:colOff>
      <xdr:row>85</xdr:row>
      <xdr:rowOff>114300</xdr:rowOff>
    </xdr:to>
    <xdr:pic>
      <xdr:nvPicPr>
        <xdr:cNvPr id="27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753761</xdr:colOff>
      <xdr:row>85</xdr:row>
      <xdr:rowOff>114300</xdr:rowOff>
    </xdr:to>
    <xdr:pic>
      <xdr:nvPicPr>
        <xdr:cNvPr id="28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677561</xdr:colOff>
      <xdr:row>85</xdr:row>
      <xdr:rowOff>114300</xdr:rowOff>
    </xdr:to>
    <xdr:pic>
      <xdr:nvPicPr>
        <xdr:cNvPr id="29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677561</xdr:colOff>
      <xdr:row>85</xdr:row>
      <xdr:rowOff>114300</xdr:rowOff>
    </xdr:to>
    <xdr:pic>
      <xdr:nvPicPr>
        <xdr:cNvPr id="30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677561</xdr:colOff>
      <xdr:row>85</xdr:row>
      <xdr:rowOff>114300</xdr:rowOff>
    </xdr:to>
    <xdr:pic>
      <xdr:nvPicPr>
        <xdr:cNvPr id="31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85</xdr:row>
      <xdr:rowOff>0</xdr:rowOff>
    </xdr:from>
    <xdr:to>
      <xdr:col>2</xdr:col>
      <xdr:colOff>677561</xdr:colOff>
      <xdr:row>85</xdr:row>
      <xdr:rowOff>114300</xdr:rowOff>
    </xdr:to>
    <xdr:pic>
      <xdr:nvPicPr>
        <xdr:cNvPr id="32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33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34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35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36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161925</xdr:colOff>
      <xdr:row>28</xdr:row>
      <xdr:rowOff>200025</xdr:rowOff>
    </xdr:to>
    <xdr:pic>
      <xdr:nvPicPr>
        <xdr:cNvPr id="37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161925</xdr:colOff>
      <xdr:row>28</xdr:row>
      <xdr:rowOff>200025</xdr:rowOff>
    </xdr:to>
    <xdr:pic>
      <xdr:nvPicPr>
        <xdr:cNvPr id="38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9525</xdr:colOff>
      <xdr:row>28</xdr:row>
      <xdr:rowOff>200025</xdr:rowOff>
    </xdr:to>
    <xdr:pic>
      <xdr:nvPicPr>
        <xdr:cNvPr id="3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9525</xdr:colOff>
      <xdr:row>28</xdr:row>
      <xdr:rowOff>200025</xdr:rowOff>
    </xdr:to>
    <xdr:pic>
      <xdr:nvPicPr>
        <xdr:cNvPr id="40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82</xdr:row>
      <xdr:rowOff>0</xdr:rowOff>
    </xdr:from>
    <xdr:to>
      <xdr:col>2</xdr:col>
      <xdr:colOff>161925</xdr:colOff>
      <xdr:row>83</xdr:row>
      <xdr:rowOff>9525</xdr:rowOff>
    </xdr:to>
    <xdr:pic>
      <xdr:nvPicPr>
        <xdr:cNvPr id="4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82</xdr:row>
      <xdr:rowOff>0</xdr:rowOff>
    </xdr:from>
    <xdr:to>
      <xdr:col>2</xdr:col>
      <xdr:colOff>161925</xdr:colOff>
      <xdr:row>83</xdr:row>
      <xdr:rowOff>9525</xdr:rowOff>
    </xdr:to>
    <xdr:pic>
      <xdr:nvPicPr>
        <xdr:cNvPr id="42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82</xdr:row>
      <xdr:rowOff>0</xdr:rowOff>
    </xdr:from>
    <xdr:to>
      <xdr:col>2</xdr:col>
      <xdr:colOff>695325</xdr:colOff>
      <xdr:row>83</xdr:row>
      <xdr:rowOff>9525</xdr:rowOff>
    </xdr:to>
    <xdr:pic>
      <xdr:nvPicPr>
        <xdr:cNvPr id="43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82</xdr:row>
      <xdr:rowOff>0</xdr:rowOff>
    </xdr:from>
    <xdr:to>
      <xdr:col>2</xdr:col>
      <xdr:colOff>695325</xdr:colOff>
      <xdr:row>83</xdr:row>
      <xdr:rowOff>9525</xdr:rowOff>
    </xdr:to>
    <xdr:pic>
      <xdr:nvPicPr>
        <xdr:cNvPr id="44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82</xdr:row>
      <xdr:rowOff>0</xdr:rowOff>
    </xdr:from>
    <xdr:to>
      <xdr:col>2</xdr:col>
      <xdr:colOff>9525</xdr:colOff>
      <xdr:row>83</xdr:row>
      <xdr:rowOff>9525</xdr:rowOff>
    </xdr:to>
    <xdr:pic>
      <xdr:nvPicPr>
        <xdr:cNvPr id="45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82</xdr:row>
      <xdr:rowOff>0</xdr:rowOff>
    </xdr:from>
    <xdr:to>
      <xdr:col>2</xdr:col>
      <xdr:colOff>9525</xdr:colOff>
      <xdr:row>83</xdr:row>
      <xdr:rowOff>9525</xdr:rowOff>
    </xdr:to>
    <xdr:pic>
      <xdr:nvPicPr>
        <xdr:cNvPr id="46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82</xdr:row>
      <xdr:rowOff>0</xdr:rowOff>
    </xdr:from>
    <xdr:to>
      <xdr:col>2</xdr:col>
      <xdr:colOff>66675</xdr:colOff>
      <xdr:row>83</xdr:row>
      <xdr:rowOff>9525</xdr:rowOff>
    </xdr:to>
    <xdr:pic>
      <xdr:nvPicPr>
        <xdr:cNvPr id="47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82</xdr:row>
      <xdr:rowOff>0</xdr:rowOff>
    </xdr:from>
    <xdr:to>
      <xdr:col>2</xdr:col>
      <xdr:colOff>66675</xdr:colOff>
      <xdr:row>83</xdr:row>
      <xdr:rowOff>9525</xdr:rowOff>
    </xdr:to>
    <xdr:pic>
      <xdr:nvPicPr>
        <xdr:cNvPr id="48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82</xdr:row>
      <xdr:rowOff>0</xdr:rowOff>
    </xdr:from>
    <xdr:to>
      <xdr:col>2</xdr:col>
      <xdr:colOff>66675</xdr:colOff>
      <xdr:row>83</xdr:row>
      <xdr:rowOff>9525</xdr:rowOff>
    </xdr:to>
    <xdr:pic>
      <xdr:nvPicPr>
        <xdr:cNvPr id="49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82</xdr:row>
      <xdr:rowOff>0</xdr:rowOff>
    </xdr:from>
    <xdr:to>
      <xdr:col>2</xdr:col>
      <xdr:colOff>66675</xdr:colOff>
      <xdr:row>83</xdr:row>
      <xdr:rowOff>9525</xdr:rowOff>
    </xdr:to>
    <xdr:pic>
      <xdr:nvPicPr>
        <xdr:cNvPr id="50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82</xdr:row>
      <xdr:rowOff>0</xdr:rowOff>
    </xdr:from>
    <xdr:to>
      <xdr:col>2</xdr:col>
      <xdr:colOff>66675</xdr:colOff>
      <xdr:row>83</xdr:row>
      <xdr:rowOff>9525</xdr:rowOff>
    </xdr:to>
    <xdr:pic>
      <xdr:nvPicPr>
        <xdr:cNvPr id="51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82</xdr:row>
      <xdr:rowOff>0</xdr:rowOff>
    </xdr:from>
    <xdr:to>
      <xdr:col>2</xdr:col>
      <xdr:colOff>66675</xdr:colOff>
      <xdr:row>83</xdr:row>
      <xdr:rowOff>9525</xdr:rowOff>
    </xdr:to>
    <xdr:pic>
      <xdr:nvPicPr>
        <xdr:cNvPr id="52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323850</xdr:colOff>
      <xdr:row>28</xdr:row>
      <xdr:rowOff>200025</xdr:rowOff>
    </xdr:to>
    <xdr:pic>
      <xdr:nvPicPr>
        <xdr:cNvPr id="53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323850</xdr:colOff>
      <xdr:row>28</xdr:row>
      <xdr:rowOff>200025</xdr:rowOff>
    </xdr:to>
    <xdr:pic>
      <xdr:nvPicPr>
        <xdr:cNvPr id="54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857250</xdr:colOff>
      <xdr:row>28</xdr:row>
      <xdr:rowOff>200025</xdr:rowOff>
    </xdr:to>
    <xdr:pic>
      <xdr:nvPicPr>
        <xdr:cNvPr id="55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857250</xdr:colOff>
      <xdr:row>28</xdr:row>
      <xdr:rowOff>200025</xdr:rowOff>
    </xdr:to>
    <xdr:pic>
      <xdr:nvPicPr>
        <xdr:cNvPr id="56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857250</xdr:colOff>
      <xdr:row>28</xdr:row>
      <xdr:rowOff>200025</xdr:rowOff>
    </xdr:to>
    <xdr:pic>
      <xdr:nvPicPr>
        <xdr:cNvPr id="57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857250</xdr:colOff>
      <xdr:row>28</xdr:row>
      <xdr:rowOff>200025</xdr:rowOff>
    </xdr:to>
    <xdr:pic>
      <xdr:nvPicPr>
        <xdr:cNvPr id="58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0</xdr:colOff>
      <xdr:row>28</xdr:row>
      <xdr:rowOff>200025</xdr:rowOff>
    </xdr:to>
    <xdr:pic>
      <xdr:nvPicPr>
        <xdr:cNvPr id="5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0</xdr:colOff>
      <xdr:row>28</xdr:row>
      <xdr:rowOff>200025</xdr:rowOff>
    </xdr:to>
    <xdr:pic>
      <xdr:nvPicPr>
        <xdr:cNvPr id="60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6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62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63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64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38</xdr:row>
      <xdr:rowOff>0</xdr:rowOff>
    </xdr:from>
    <xdr:to>
      <xdr:col>2</xdr:col>
      <xdr:colOff>323850</xdr:colOff>
      <xdr:row>38</xdr:row>
      <xdr:rowOff>200025</xdr:rowOff>
    </xdr:to>
    <xdr:pic>
      <xdr:nvPicPr>
        <xdr:cNvPr id="65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38</xdr:row>
      <xdr:rowOff>0</xdr:rowOff>
    </xdr:from>
    <xdr:to>
      <xdr:col>2</xdr:col>
      <xdr:colOff>323850</xdr:colOff>
      <xdr:row>38</xdr:row>
      <xdr:rowOff>200025</xdr:rowOff>
    </xdr:to>
    <xdr:pic>
      <xdr:nvPicPr>
        <xdr:cNvPr id="66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38</xdr:row>
      <xdr:rowOff>0</xdr:rowOff>
    </xdr:from>
    <xdr:to>
      <xdr:col>2</xdr:col>
      <xdr:colOff>857250</xdr:colOff>
      <xdr:row>38</xdr:row>
      <xdr:rowOff>200025</xdr:rowOff>
    </xdr:to>
    <xdr:pic>
      <xdr:nvPicPr>
        <xdr:cNvPr id="67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38</xdr:row>
      <xdr:rowOff>0</xdr:rowOff>
    </xdr:from>
    <xdr:to>
      <xdr:col>2</xdr:col>
      <xdr:colOff>857250</xdr:colOff>
      <xdr:row>38</xdr:row>
      <xdr:rowOff>200025</xdr:rowOff>
    </xdr:to>
    <xdr:pic>
      <xdr:nvPicPr>
        <xdr:cNvPr id="68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38</xdr:row>
      <xdr:rowOff>0</xdr:rowOff>
    </xdr:from>
    <xdr:to>
      <xdr:col>2</xdr:col>
      <xdr:colOff>857250</xdr:colOff>
      <xdr:row>38</xdr:row>
      <xdr:rowOff>200025</xdr:rowOff>
    </xdr:to>
    <xdr:pic>
      <xdr:nvPicPr>
        <xdr:cNvPr id="6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38</xdr:row>
      <xdr:rowOff>0</xdr:rowOff>
    </xdr:from>
    <xdr:to>
      <xdr:col>2</xdr:col>
      <xdr:colOff>857250</xdr:colOff>
      <xdr:row>38</xdr:row>
      <xdr:rowOff>200025</xdr:rowOff>
    </xdr:to>
    <xdr:pic>
      <xdr:nvPicPr>
        <xdr:cNvPr id="70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25</xdr:row>
      <xdr:rowOff>0</xdr:rowOff>
    </xdr:from>
    <xdr:to>
      <xdr:col>2</xdr:col>
      <xdr:colOff>57150</xdr:colOff>
      <xdr:row>25</xdr:row>
      <xdr:rowOff>200025</xdr:rowOff>
    </xdr:to>
    <xdr:pic>
      <xdr:nvPicPr>
        <xdr:cNvPr id="71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25</xdr:row>
      <xdr:rowOff>0</xdr:rowOff>
    </xdr:from>
    <xdr:to>
      <xdr:col>2</xdr:col>
      <xdr:colOff>57150</xdr:colOff>
      <xdr:row>25</xdr:row>
      <xdr:rowOff>200025</xdr:rowOff>
    </xdr:to>
    <xdr:pic>
      <xdr:nvPicPr>
        <xdr:cNvPr id="72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25</xdr:row>
      <xdr:rowOff>0</xdr:rowOff>
    </xdr:from>
    <xdr:to>
      <xdr:col>2</xdr:col>
      <xdr:colOff>57150</xdr:colOff>
      <xdr:row>25</xdr:row>
      <xdr:rowOff>200025</xdr:rowOff>
    </xdr:to>
    <xdr:pic>
      <xdr:nvPicPr>
        <xdr:cNvPr id="73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25</xdr:row>
      <xdr:rowOff>0</xdr:rowOff>
    </xdr:from>
    <xdr:to>
      <xdr:col>2</xdr:col>
      <xdr:colOff>57150</xdr:colOff>
      <xdr:row>25</xdr:row>
      <xdr:rowOff>200025</xdr:rowOff>
    </xdr:to>
    <xdr:pic>
      <xdr:nvPicPr>
        <xdr:cNvPr id="74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57150</xdr:colOff>
      <xdr:row>27</xdr:row>
      <xdr:rowOff>200025</xdr:rowOff>
    </xdr:to>
    <xdr:pic>
      <xdr:nvPicPr>
        <xdr:cNvPr id="75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57150</xdr:colOff>
      <xdr:row>27</xdr:row>
      <xdr:rowOff>200025</xdr:rowOff>
    </xdr:to>
    <xdr:pic>
      <xdr:nvPicPr>
        <xdr:cNvPr id="76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57150</xdr:colOff>
      <xdr:row>27</xdr:row>
      <xdr:rowOff>200025</xdr:rowOff>
    </xdr:to>
    <xdr:pic>
      <xdr:nvPicPr>
        <xdr:cNvPr id="77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57150</xdr:colOff>
      <xdr:row>27</xdr:row>
      <xdr:rowOff>200025</xdr:rowOff>
    </xdr:to>
    <xdr:pic>
      <xdr:nvPicPr>
        <xdr:cNvPr id="78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9"/>
  <sheetViews>
    <sheetView tabSelected="1" view="pageBreakPreview" topLeftCell="A4" zoomScale="55" zoomScaleNormal="70" zoomScaleSheetLayoutView="55" workbookViewId="0">
      <selection activeCell="F25" sqref="F25"/>
    </sheetView>
  </sheetViews>
  <sheetFormatPr baseColWidth="10" defaultRowHeight="15" x14ac:dyDescent="0.25"/>
  <cols>
    <col min="1" max="1" width="11.42578125" style="24"/>
    <col min="2" max="2" width="17.140625" customWidth="1"/>
    <col min="3" max="3" width="25.140625" customWidth="1"/>
    <col min="4" max="4" width="42.7109375" customWidth="1"/>
    <col min="5" max="5" width="98.28515625" customWidth="1"/>
    <col min="6" max="6" width="67.140625" customWidth="1"/>
    <col min="7" max="7" width="22.85546875" customWidth="1"/>
  </cols>
  <sheetData>
    <row r="2" spans="2:6" x14ac:dyDescent="0.25">
      <c r="B2" s="32"/>
      <c r="C2" s="32"/>
      <c r="D2" s="32"/>
      <c r="E2" s="32"/>
      <c r="F2" s="32"/>
    </row>
    <row r="3" spans="2:6" x14ac:dyDescent="0.25">
      <c r="B3" s="32"/>
      <c r="C3" s="32"/>
      <c r="D3" s="32"/>
      <c r="E3" s="32"/>
      <c r="F3" s="32"/>
    </row>
    <row r="4" spans="2:6" x14ac:dyDescent="0.25">
      <c r="B4" s="32"/>
      <c r="C4" s="32"/>
      <c r="D4" s="32"/>
      <c r="E4" s="32"/>
      <c r="F4" s="32"/>
    </row>
    <row r="5" spans="2:6" x14ac:dyDescent="0.25">
      <c r="B5" s="32"/>
      <c r="C5" s="32"/>
      <c r="D5" s="32"/>
      <c r="E5" s="32"/>
      <c r="F5" s="32"/>
    </row>
    <row r="6" spans="2:6" x14ac:dyDescent="0.25">
      <c r="B6" s="32"/>
      <c r="C6" s="32"/>
      <c r="D6" s="32"/>
      <c r="E6" s="32"/>
      <c r="F6" s="32"/>
    </row>
    <row r="7" spans="2:6" x14ac:dyDescent="0.25">
      <c r="B7" s="32"/>
      <c r="C7" s="32"/>
      <c r="D7" s="32"/>
      <c r="E7" s="32"/>
      <c r="F7" s="32"/>
    </row>
    <row r="8" spans="2:6" ht="18" x14ac:dyDescent="0.25">
      <c r="B8" s="33" t="s">
        <v>5</v>
      </c>
      <c r="C8" s="33"/>
      <c r="D8" s="33"/>
      <c r="E8" s="33"/>
      <c r="F8" s="33"/>
    </row>
    <row r="9" spans="2:6" ht="15.75" x14ac:dyDescent="0.25">
      <c r="B9" s="34" t="s">
        <v>6</v>
      </c>
      <c r="C9" s="34"/>
      <c r="D9" s="34"/>
      <c r="E9" s="34"/>
      <c r="F9" s="34"/>
    </row>
    <row r="10" spans="2:6" ht="15.75" x14ac:dyDescent="0.25">
      <c r="B10" s="35" t="s">
        <v>166</v>
      </c>
      <c r="C10" s="35"/>
      <c r="D10" s="35"/>
      <c r="E10" s="35"/>
      <c r="F10" s="35"/>
    </row>
    <row r="11" spans="2:6" ht="57" customHeight="1" x14ac:dyDescent="0.25">
      <c r="B11" s="1" t="s">
        <v>0</v>
      </c>
      <c r="C11" s="1" t="s">
        <v>1</v>
      </c>
      <c r="D11" s="1" t="s">
        <v>2</v>
      </c>
      <c r="E11" s="8" t="s">
        <v>3</v>
      </c>
      <c r="F11" s="2" t="s">
        <v>4</v>
      </c>
    </row>
    <row r="12" spans="2:6" ht="71.25" customHeight="1" x14ac:dyDescent="0.35">
      <c r="B12" s="18">
        <v>44573</v>
      </c>
      <c r="C12" s="26" t="s">
        <v>66</v>
      </c>
      <c r="D12" s="15" t="s">
        <v>51</v>
      </c>
      <c r="E12" s="16" t="s">
        <v>52</v>
      </c>
      <c r="F12" s="25">
        <v>95832.52</v>
      </c>
    </row>
    <row r="13" spans="2:6" ht="73.5" customHeight="1" x14ac:dyDescent="0.35">
      <c r="B13" s="18">
        <v>44615</v>
      </c>
      <c r="C13" s="26" t="s">
        <v>78</v>
      </c>
      <c r="D13" s="15" t="s">
        <v>51</v>
      </c>
      <c r="E13" s="16" t="s">
        <v>65</v>
      </c>
      <c r="F13" s="25">
        <v>127400</v>
      </c>
    </row>
    <row r="14" spans="2:6" ht="63.75" customHeight="1" x14ac:dyDescent="0.35">
      <c r="B14" s="18">
        <v>44606</v>
      </c>
      <c r="C14" s="28" t="s">
        <v>158</v>
      </c>
      <c r="D14" s="15" t="s">
        <v>51</v>
      </c>
      <c r="E14" s="16" t="s">
        <v>65</v>
      </c>
      <c r="F14" s="25">
        <f>465600.24</f>
        <v>465600.24</v>
      </c>
    </row>
    <row r="15" spans="2:6" ht="63.75" customHeight="1" x14ac:dyDescent="0.35">
      <c r="B15" s="18">
        <v>44606</v>
      </c>
      <c r="C15" s="28" t="s">
        <v>159</v>
      </c>
      <c r="D15" s="15" t="s">
        <v>51</v>
      </c>
      <c r="E15" s="16" t="s">
        <v>65</v>
      </c>
      <c r="F15" s="25">
        <v>348000</v>
      </c>
    </row>
    <row r="16" spans="2:6" ht="72" customHeight="1" x14ac:dyDescent="0.35">
      <c r="B16" s="18">
        <v>44613</v>
      </c>
      <c r="C16" s="26" t="s">
        <v>79</v>
      </c>
      <c r="D16" s="15" t="s">
        <v>62</v>
      </c>
      <c r="E16" s="16" t="s">
        <v>77</v>
      </c>
      <c r="F16" s="25">
        <v>164020</v>
      </c>
    </row>
    <row r="17" spans="2:6" ht="72" customHeight="1" x14ac:dyDescent="0.35">
      <c r="B17" s="18">
        <v>44607</v>
      </c>
      <c r="C17" s="26" t="s">
        <v>167</v>
      </c>
      <c r="D17" s="15" t="s">
        <v>63</v>
      </c>
      <c r="E17" s="16" t="s">
        <v>170</v>
      </c>
      <c r="F17" s="25">
        <f>17750</f>
        <v>17750</v>
      </c>
    </row>
    <row r="18" spans="2:6" ht="72" customHeight="1" x14ac:dyDescent="0.35">
      <c r="B18" s="18">
        <v>44607</v>
      </c>
      <c r="C18" s="26" t="s">
        <v>160</v>
      </c>
      <c r="D18" s="15" t="s">
        <v>63</v>
      </c>
      <c r="E18" s="16" t="s">
        <v>161</v>
      </c>
      <c r="F18" s="25">
        <v>12500</v>
      </c>
    </row>
    <row r="19" spans="2:6" ht="72" customHeight="1" x14ac:dyDescent="0.35">
      <c r="B19" s="18">
        <v>44573</v>
      </c>
      <c r="C19" s="26" t="s">
        <v>162</v>
      </c>
      <c r="D19" s="15" t="s">
        <v>63</v>
      </c>
      <c r="E19" s="16" t="s">
        <v>163</v>
      </c>
      <c r="F19" s="25">
        <f>25000</f>
        <v>25000</v>
      </c>
    </row>
    <row r="20" spans="2:6" ht="72" customHeight="1" x14ac:dyDescent="0.35">
      <c r="B20" s="18">
        <v>44594</v>
      </c>
      <c r="C20" s="26" t="s">
        <v>164</v>
      </c>
      <c r="D20" s="15" t="s">
        <v>63</v>
      </c>
      <c r="E20" s="16" t="s">
        <v>165</v>
      </c>
      <c r="F20" s="25">
        <v>34500</v>
      </c>
    </row>
    <row r="21" spans="2:6" ht="80.25" customHeight="1" x14ac:dyDescent="0.35">
      <c r="B21" s="18">
        <v>44621</v>
      </c>
      <c r="C21" s="26" t="s">
        <v>80</v>
      </c>
      <c r="D21" s="15" t="s">
        <v>64</v>
      </c>
      <c r="E21" s="16" t="s">
        <v>171</v>
      </c>
      <c r="F21" s="25">
        <v>3613</v>
      </c>
    </row>
    <row r="22" spans="2:6" ht="66.75" customHeight="1" x14ac:dyDescent="0.35">
      <c r="B22" s="18">
        <v>44558</v>
      </c>
      <c r="C22" s="26" t="s">
        <v>71</v>
      </c>
      <c r="D22" s="15" t="s">
        <v>67</v>
      </c>
      <c r="E22" s="16" t="s">
        <v>70</v>
      </c>
      <c r="F22" s="25">
        <v>40000</v>
      </c>
    </row>
    <row r="23" spans="2:6" ht="66.75" customHeight="1" x14ac:dyDescent="0.35">
      <c r="B23" s="18">
        <v>44645</v>
      </c>
      <c r="C23" s="26" t="s">
        <v>81</v>
      </c>
      <c r="D23" s="15" t="s">
        <v>50</v>
      </c>
      <c r="E23" s="16" t="s">
        <v>178</v>
      </c>
      <c r="F23" s="25">
        <v>148023.35999999999</v>
      </c>
    </row>
    <row r="24" spans="2:6" ht="66.75" customHeight="1" x14ac:dyDescent="0.35">
      <c r="B24" s="18">
        <v>44645</v>
      </c>
      <c r="C24" s="26" t="s">
        <v>82</v>
      </c>
      <c r="D24" s="15" t="s">
        <v>50</v>
      </c>
      <c r="E24" s="16" t="s">
        <v>179</v>
      </c>
      <c r="F24" s="25">
        <v>3304.21</v>
      </c>
    </row>
    <row r="25" spans="2:6" ht="50.25" customHeight="1" x14ac:dyDescent="0.35">
      <c r="B25" s="18">
        <v>44501</v>
      </c>
      <c r="C25" s="26" t="s">
        <v>86</v>
      </c>
      <c r="D25" s="15" t="s">
        <v>83</v>
      </c>
      <c r="E25" s="16" t="s">
        <v>180</v>
      </c>
      <c r="F25" s="25">
        <v>9048</v>
      </c>
    </row>
    <row r="26" spans="2:6" ht="54" customHeight="1" x14ac:dyDescent="0.25">
      <c r="B26" s="1" t="s">
        <v>0</v>
      </c>
      <c r="C26" s="1" t="s">
        <v>1</v>
      </c>
      <c r="D26" s="1" t="s">
        <v>2</v>
      </c>
      <c r="E26" s="8" t="s">
        <v>3</v>
      </c>
      <c r="F26" s="2" t="s">
        <v>4</v>
      </c>
    </row>
    <row r="27" spans="2:6" ht="54" customHeight="1" x14ac:dyDescent="0.35">
      <c r="B27" s="18">
        <v>44531</v>
      </c>
      <c r="C27" s="26" t="s">
        <v>87</v>
      </c>
      <c r="D27" s="15" t="s">
        <v>83</v>
      </c>
      <c r="E27" s="16" t="s">
        <v>84</v>
      </c>
      <c r="F27" s="25">
        <v>9048</v>
      </c>
    </row>
    <row r="28" spans="2:6" ht="54" customHeight="1" x14ac:dyDescent="0.35">
      <c r="B28" s="18">
        <v>44562</v>
      </c>
      <c r="C28" s="26" t="s">
        <v>88</v>
      </c>
      <c r="D28" s="15" t="s">
        <v>83</v>
      </c>
      <c r="E28" s="16" t="s">
        <v>85</v>
      </c>
      <c r="F28" s="25">
        <v>9048</v>
      </c>
    </row>
    <row r="29" spans="2:6" ht="43.5" customHeight="1" x14ac:dyDescent="0.35">
      <c r="B29" s="18">
        <v>44593</v>
      </c>
      <c r="C29" s="26" t="s">
        <v>101</v>
      </c>
      <c r="D29" s="15" t="s">
        <v>83</v>
      </c>
      <c r="E29" s="16" t="s">
        <v>93</v>
      </c>
      <c r="F29" s="25">
        <v>9591</v>
      </c>
    </row>
    <row r="30" spans="2:6" ht="55.5" customHeight="1" x14ac:dyDescent="0.35">
      <c r="B30" s="18">
        <v>44621</v>
      </c>
      <c r="C30" s="26" t="s">
        <v>102</v>
      </c>
      <c r="D30" s="15" t="s">
        <v>83</v>
      </c>
      <c r="E30" s="16" t="s">
        <v>94</v>
      </c>
      <c r="F30" s="25">
        <v>9048</v>
      </c>
    </row>
    <row r="31" spans="2:6" ht="67.5" customHeight="1" x14ac:dyDescent="0.35">
      <c r="B31" s="18">
        <v>44586</v>
      </c>
      <c r="C31" s="26" t="s">
        <v>103</v>
      </c>
      <c r="D31" s="15" t="s">
        <v>89</v>
      </c>
      <c r="E31" s="16" t="s">
        <v>95</v>
      </c>
      <c r="F31" s="25">
        <v>58941</v>
      </c>
    </row>
    <row r="32" spans="2:6" ht="60" customHeight="1" x14ac:dyDescent="0.35">
      <c r="B32" s="18">
        <v>44637</v>
      </c>
      <c r="C32" s="26" t="s">
        <v>104</v>
      </c>
      <c r="D32" s="15" t="s">
        <v>89</v>
      </c>
      <c r="E32" s="16" t="s">
        <v>95</v>
      </c>
      <c r="F32" s="25">
        <v>58044.2</v>
      </c>
    </row>
    <row r="33" spans="2:6" ht="66" customHeight="1" x14ac:dyDescent="0.35">
      <c r="B33" s="18">
        <v>44568</v>
      </c>
      <c r="C33" s="26" t="s">
        <v>105</v>
      </c>
      <c r="D33" s="15" t="s">
        <v>90</v>
      </c>
      <c r="E33" s="16" t="s">
        <v>176</v>
      </c>
      <c r="F33" s="25">
        <v>9440</v>
      </c>
    </row>
    <row r="34" spans="2:6" ht="65.25" customHeight="1" x14ac:dyDescent="0.35">
      <c r="B34" s="18">
        <v>44602</v>
      </c>
      <c r="C34" s="26" t="s">
        <v>106</v>
      </c>
      <c r="D34" s="15" t="s">
        <v>90</v>
      </c>
      <c r="E34" s="16" t="s">
        <v>177</v>
      </c>
      <c r="F34" s="25">
        <v>9440</v>
      </c>
    </row>
    <row r="35" spans="2:6" ht="58.5" customHeight="1" x14ac:dyDescent="0.35">
      <c r="B35" s="18">
        <v>44610</v>
      </c>
      <c r="C35" s="26" t="s">
        <v>107</v>
      </c>
      <c r="D35" s="15" t="s">
        <v>68</v>
      </c>
      <c r="E35" s="16" t="s">
        <v>96</v>
      </c>
      <c r="F35" s="25">
        <v>16284</v>
      </c>
    </row>
    <row r="36" spans="2:6" ht="75" customHeight="1" x14ac:dyDescent="0.35">
      <c r="B36" s="18">
        <v>44640</v>
      </c>
      <c r="C36" s="26" t="s">
        <v>108</v>
      </c>
      <c r="D36" s="15" t="s">
        <v>68</v>
      </c>
      <c r="E36" s="16" t="s">
        <v>97</v>
      </c>
      <c r="F36" s="25">
        <v>9204</v>
      </c>
    </row>
    <row r="37" spans="2:6" ht="65.25" customHeight="1" x14ac:dyDescent="0.35">
      <c r="B37" s="18">
        <v>44648</v>
      </c>
      <c r="C37" s="26" t="s">
        <v>109</v>
      </c>
      <c r="D37" s="15" t="s">
        <v>91</v>
      </c>
      <c r="E37" s="16" t="s">
        <v>168</v>
      </c>
      <c r="F37" s="25">
        <v>1035679.4</v>
      </c>
    </row>
    <row r="38" spans="2:6" ht="68.25" customHeight="1" x14ac:dyDescent="0.35">
      <c r="B38" s="18">
        <v>44648</v>
      </c>
      <c r="C38" s="26" t="s">
        <v>110</v>
      </c>
      <c r="D38" s="15" t="s">
        <v>91</v>
      </c>
      <c r="E38" s="16" t="s">
        <v>169</v>
      </c>
      <c r="F38" s="25">
        <v>727305.6</v>
      </c>
    </row>
    <row r="39" spans="2:6" ht="65.25" customHeight="1" x14ac:dyDescent="0.35">
      <c r="B39" s="18">
        <v>44634</v>
      </c>
      <c r="C39" s="26" t="s">
        <v>111</v>
      </c>
      <c r="D39" s="15" t="s">
        <v>69</v>
      </c>
      <c r="E39" s="16" t="s">
        <v>98</v>
      </c>
      <c r="F39" s="25">
        <v>167839.15</v>
      </c>
    </row>
    <row r="40" spans="2:6" ht="117.75" customHeight="1" x14ac:dyDescent="0.35">
      <c r="B40" s="18">
        <v>44596</v>
      </c>
      <c r="C40" s="26" t="s">
        <v>112</v>
      </c>
      <c r="D40" s="15" t="s">
        <v>92</v>
      </c>
      <c r="E40" s="16" t="s">
        <v>99</v>
      </c>
      <c r="F40" s="25">
        <v>259600</v>
      </c>
    </row>
    <row r="41" spans="2:6" ht="65.25" customHeight="1" x14ac:dyDescent="0.35">
      <c r="B41" s="18">
        <v>44649</v>
      </c>
      <c r="C41" s="26" t="s">
        <v>113</v>
      </c>
      <c r="D41" s="15" t="s">
        <v>33</v>
      </c>
      <c r="E41" s="16" t="s">
        <v>100</v>
      </c>
      <c r="F41" s="25">
        <v>25724</v>
      </c>
    </row>
    <row r="42" spans="2:6" ht="65.25" customHeight="1" x14ac:dyDescent="0.35">
      <c r="B42" s="17">
        <v>44413</v>
      </c>
      <c r="C42" s="17" t="s">
        <v>12</v>
      </c>
      <c r="D42" s="15" t="s">
        <v>8</v>
      </c>
      <c r="E42" s="16" t="s">
        <v>16</v>
      </c>
      <c r="F42" s="27">
        <v>16520</v>
      </c>
    </row>
    <row r="43" spans="2:6" ht="65.25" customHeight="1" x14ac:dyDescent="0.35">
      <c r="B43" s="17">
        <v>44319</v>
      </c>
      <c r="C43" s="17" t="s">
        <v>9</v>
      </c>
      <c r="D43" s="15" t="s">
        <v>8</v>
      </c>
      <c r="E43" s="16" t="s">
        <v>14</v>
      </c>
      <c r="F43" s="27">
        <v>16520</v>
      </c>
    </row>
    <row r="44" spans="2:6" ht="65.25" customHeight="1" x14ac:dyDescent="0.35">
      <c r="B44" s="17">
        <v>44357</v>
      </c>
      <c r="C44" s="17" t="s">
        <v>10</v>
      </c>
      <c r="D44" s="15" t="s">
        <v>8</v>
      </c>
      <c r="E44" s="16" t="s">
        <v>15</v>
      </c>
      <c r="F44" s="27">
        <v>16520</v>
      </c>
    </row>
    <row r="45" spans="2:6" ht="65.25" customHeight="1" x14ac:dyDescent="0.25">
      <c r="B45" s="1" t="s">
        <v>0</v>
      </c>
      <c r="C45" s="1" t="s">
        <v>1</v>
      </c>
      <c r="D45" s="1" t="s">
        <v>2</v>
      </c>
      <c r="E45" s="8" t="s">
        <v>3</v>
      </c>
      <c r="F45" s="2" t="s">
        <v>4</v>
      </c>
    </row>
    <row r="46" spans="2:6" ht="65.25" customHeight="1" x14ac:dyDescent="0.35">
      <c r="B46" s="17">
        <v>44397</v>
      </c>
      <c r="C46" s="17" t="s">
        <v>11</v>
      </c>
      <c r="D46" s="15" t="s">
        <v>8</v>
      </c>
      <c r="E46" s="16" t="s">
        <v>28</v>
      </c>
      <c r="F46" s="27">
        <v>16520</v>
      </c>
    </row>
    <row r="47" spans="2:6" ht="65.25" customHeight="1" x14ac:dyDescent="0.35">
      <c r="B47" s="17">
        <v>44417</v>
      </c>
      <c r="C47" s="17" t="s">
        <v>13</v>
      </c>
      <c r="D47" s="15" t="s">
        <v>8</v>
      </c>
      <c r="E47" s="16" t="s">
        <v>17</v>
      </c>
      <c r="F47" s="27">
        <v>16520</v>
      </c>
    </row>
    <row r="48" spans="2:6" ht="65.25" customHeight="1" x14ac:dyDescent="0.35">
      <c r="B48" s="17">
        <v>44442</v>
      </c>
      <c r="C48" s="17" t="s">
        <v>19</v>
      </c>
      <c r="D48" s="15" t="s">
        <v>8</v>
      </c>
      <c r="E48" s="16" t="s">
        <v>20</v>
      </c>
      <c r="F48" s="27">
        <v>16520</v>
      </c>
    </row>
    <row r="49" spans="2:6" ht="65.25" customHeight="1" x14ac:dyDescent="0.35">
      <c r="B49" s="17">
        <v>44476</v>
      </c>
      <c r="C49" s="17" t="s">
        <v>30</v>
      </c>
      <c r="D49" s="15" t="s">
        <v>8</v>
      </c>
      <c r="E49" s="16" t="s">
        <v>29</v>
      </c>
      <c r="F49" s="27">
        <v>16520</v>
      </c>
    </row>
    <row r="50" spans="2:6" ht="65.25" customHeight="1" x14ac:dyDescent="0.35">
      <c r="B50" s="17">
        <v>44508</v>
      </c>
      <c r="C50" s="17" t="s">
        <v>32</v>
      </c>
      <c r="D50" s="15" t="s">
        <v>8</v>
      </c>
      <c r="E50" s="16" t="s">
        <v>31</v>
      </c>
      <c r="F50" s="27">
        <v>16520</v>
      </c>
    </row>
    <row r="51" spans="2:6" ht="65.25" customHeight="1" x14ac:dyDescent="0.35">
      <c r="B51" s="17">
        <v>44540</v>
      </c>
      <c r="C51" s="17" t="s">
        <v>35</v>
      </c>
      <c r="D51" s="15" t="s">
        <v>8</v>
      </c>
      <c r="E51" s="16" t="s">
        <v>34</v>
      </c>
      <c r="F51" s="27">
        <v>16520</v>
      </c>
    </row>
    <row r="52" spans="2:6" ht="65.25" customHeight="1" x14ac:dyDescent="0.35">
      <c r="B52" s="17">
        <v>44566</v>
      </c>
      <c r="C52" s="17" t="s">
        <v>54</v>
      </c>
      <c r="D52" s="15" t="s">
        <v>8</v>
      </c>
      <c r="E52" s="16" t="s">
        <v>53</v>
      </c>
      <c r="F52" s="27">
        <v>16520</v>
      </c>
    </row>
    <row r="53" spans="2:6" ht="65.25" customHeight="1" x14ac:dyDescent="0.35">
      <c r="B53" s="17">
        <v>44595</v>
      </c>
      <c r="C53" s="17" t="s">
        <v>72</v>
      </c>
      <c r="D53" s="15" t="s">
        <v>8</v>
      </c>
      <c r="E53" s="16" t="s">
        <v>73</v>
      </c>
      <c r="F53" s="27">
        <v>16520</v>
      </c>
    </row>
    <row r="54" spans="2:6" ht="78.75" customHeight="1" x14ac:dyDescent="0.35">
      <c r="B54" s="17">
        <v>44624</v>
      </c>
      <c r="C54" s="17" t="s">
        <v>118</v>
      </c>
      <c r="D54" s="15" t="s">
        <v>8</v>
      </c>
      <c r="E54" s="16" t="s">
        <v>115</v>
      </c>
      <c r="F54" s="27">
        <v>16520</v>
      </c>
    </row>
    <row r="55" spans="2:6" ht="69" customHeight="1" x14ac:dyDescent="0.35">
      <c r="B55" s="17">
        <v>44624</v>
      </c>
      <c r="C55" s="17" t="s">
        <v>119</v>
      </c>
      <c r="D55" s="15" t="s">
        <v>114</v>
      </c>
      <c r="E55" s="16" t="s">
        <v>116</v>
      </c>
      <c r="F55" s="27">
        <v>25989.66</v>
      </c>
    </row>
    <row r="56" spans="2:6" ht="65.25" customHeight="1" x14ac:dyDescent="0.35">
      <c r="B56" s="17">
        <v>44539</v>
      </c>
      <c r="C56" s="17" t="s">
        <v>40</v>
      </c>
      <c r="D56" s="15" t="s">
        <v>36</v>
      </c>
      <c r="E56" s="16" t="s">
        <v>39</v>
      </c>
      <c r="F56" s="27">
        <v>45359.98</v>
      </c>
    </row>
    <row r="57" spans="2:6" ht="65.25" customHeight="1" x14ac:dyDescent="0.35">
      <c r="B57" s="17">
        <v>44620</v>
      </c>
      <c r="C57" s="17" t="s">
        <v>120</v>
      </c>
      <c r="D57" s="15" t="s">
        <v>36</v>
      </c>
      <c r="E57" s="16" t="s">
        <v>117</v>
      </c>
      <c r="F57" s="27">
        <v>51171.76</v>
      </c>
    </row>
    <row r="58" spans="2:6" ht="65.25" customHeight="1" x14ac:dyDescent="0.35">
      <c r="B58" s="17">
        <v>44546</v>
      </c>
      <c r="C58" s="17" t="s">
        <v>41</v>
      </c>
      <c r="D58" s="15" t="s">
        <v>37</v>
      </c>
      <c r="E58" s="16" t="s">
        <v>172</v>
      </c>
      <c r="F58" s="27">
        <v>55085</v>
      </c>
    </row>
    <row r="59" spans="2:6" ht="76.5" customHeight="1" x14ac:dyDescent="0.35">
      <c r="B59" s="18">
        <v>44588</v>
      </c>
      <c r="C59" s="20" t="s">
        <v>57</v>
      </c>
      <c r="D59" s="15" t="s">
        <v>55</v>
      </c>
      <c r="E59" s="19" t="s">
        <v>56</v>
      </c>
      <c r="F59" s="25">
        <v>98022.6</v>
      </c>
    </row>
    <row r="60" spans="2:6" ht="76.5" customHeight="1" x14ac:dyDescent="0.35">
      <c r="B60" s="18">
        <v>44587</v>
      </c>
      <c r="C60" s="20" t="s">
        <v>12</v>
      </c>
      <c r="D60" s="15" t="s">
        <v>74</v>
      </c>
      <c r="E60" s="19" t="s">
        <v>61</v>
      </c>
      <c r="F60" s="25">
        <v>29195.25</v>
      </c>
    </row>
    <row r="61" spans="2:6" ht="65.25" customHeight="1" x14ac:dyDescent="0.25">
      <c r="B61" s="1" t="s">
        <v>0</v>
      </c>
      <c r="C61" s="1" t="s">
        <v>1</v>
      </c>
      <c r="D61" s="1" t="s">
        <v>2</v>
      </c>
      <c r="E61" s="8" t="s">
        <v>3</v>
      </c>
      <c r="F61" s="2" t="s">
        <v>4</v>
      </c>
    </row>
    <row r="62" spans="2:6" ht="65.25" customHeight="1" x14ac:dyDescent="0.35">
      <c r="B62" s="18">
        <v>44609</v>
      </c>
      <c r="C62" s="20" t="s">
        <v>132</v>
      </c>
      <c r="D62" s="15" t="s">
        <v>121</v>
      </c>
      <c r="E62" s="19" t="s">
        <v>125</v>
      </c>
      <c r="F62" s="25">
        <v>104430</v>
      </c>
    </row>
    <row r="63" spans="2:6" ht="65.25" customHeight="1" x14ac:dyDescent="0.35">
      <c r="B63" s="18">
        <v>44609</v>
      </c>
      <c r="C63" s="20" t="s">
        <v>133</v>
      </c>
      <c r="D63" s="15" t="s">
        <v>121</v>
      </c>
      <c r="E63" s="19" t="s">
        <v>126</v>
      </c>
      <c r="F63" s="25">
        <v>164020</v>
      </c>
    </row>
    <row r="64" spans="2:6" ht="65.25" customHeight="1" x14ac:dyDescent="0.35">
      <c r="B64" s="18">
        <v>44566</v>
      </c>
      <c r="C64" s="20" t="s">
        <v>60</v>
      </c>
      <c r="D64" s="15" t="s">
        <v>58</v>
      </c>
      <c r="E64" s="19" t="s">
        <v>59</v>
      </c>
      <c r="F64" s="25">
        <v>21349.98</v>
      </c>
    </row>
    <row r="65" spans="2:6" ht="81.75" customHeight="1" x14ac:dyDescent="0.35">
      <c r="B65" s="18">
        <v>44600</v>
      </c>
      <c r="C65" s="20" t="s">
        <v>134</v>
      </c>
      <c r="D65" s="15" t="s">
        <v>122</v>
      </c>
      <c r="E65" s="19" t="s">
        <v>127</v>
      </c>
      <c r="F65" s="25">
        <v>144133.46</v>
      </c>
    </row>
    <row r="66" spans="2:6" ht="87" customHeight="1" x14ac:dyDescent="0.35">
      <c r="B66" s="18">
        <v>44511</v>
      </c>
      <c r="C66" s="26" t="s">
        <v>47</v>
      </c>
      <c r="D66" s="15" t="s">
        <v>42</v>
      </c>
      <c r="E66" s="19" t="s">
        <v>45</v>
      </c>
      <c r="F66" s="25">
        <v>38055.4</v>
      </c>
    </row>
    <row r="67" spans="2:6" ht="65.25" customHeight="1" x14ac:dyDescent="0.35">
      <c r="B67" s="18">
        <v>44623</v>
      </c>
      <c r="C67" s="26" t="s">
        <v>135</v>
      </c>
      <c r="D67" s="15" t="s">
        <v>123</v>
      </c>
      <c r="E67" s="19" t="s">
        <v>128</v>
      </c>
      <c r="F67" s="25">
        <v>65000</v>
      </c>
    </row>
    <row r="68" spans="2:6" ht="65.25" customHeight="1" x14ac:dyDescent="0.35">
      <c r="B68" s="18">
        <v>44623</v>
      </c>
      <c r="C68" s="26" t="s">
        <v>136</v>
      </c>
      <c r="D68" s="15" t="s">
        <v>123</v>
      </c>
      <c r="E68" s="19" t="s">
        <v>129</v>
      </c>
      <c r="F68" s="25">
        <v>70000</v>
      </c>
    </row>
    <row r="69" spans="2:6" ht="65.25" customHeight="1" x14ac:dyDescent="0.35">
      <c r="B69" s="18">
        <v>44617</v>
      </c>
      <c r="C69" s="26" t="s">
        <v>137</v>
      </c>
      <c r="D69" s="15" t="s">
        <v>124</v>
      </c>
      <c r="E69" s="19" t="s">
        <v>130</v>
      </c>
      <c r="F69" s="25">
        <v>30802.720000000001</v>
      </c>
    </row>
    <row r="70" spans="2:6" ht="65.25" customHeight="1" x14ac:dyDescent="0.35">
      <c r="B70" s="18">
        <v>44648</v>
      </c>
      <c r="C70" s="26" t="s">
        <v>138</v>
      </c>
      <c r="D70" s="15" t="s">
        <v>124</v>
      </c>
      <c r="E70" s="19" t="s">
        <v>131</v>
      </c>
      <c r="F70" s="25">
        <v>118300.9</v>
      </c>
    </row>
    <row r="71" spans="2:6" ht="65.25" customHeight="1" x14ac:dyDescent="0.35">
      <c r="B71" s="17">
        <v>44545</v>
      </c>
      <c r="C71" s="17" t="s">
        <v>49</v>
      </c>
      <c r="D71" s="15" t="s">
        <v>44</v>
      </c>
      <c r="E71" s="16" t="s">
        <v>38</v>
      </c>
      <c r="F71" s="27">
        <v>85986.6</v>
      </c>
    </row>
    <row r="72" spans="2:6" ht="65.25" customHeight="1" x14ac:dyDescent="0.35">
      <c r="B72" s="17">
        <v>44589</v>
      </c>
      <c r="C72" s="17" t="s">
        <v>75</v>
      </c>
      <c r="D72" s="15" t="s">
        <v>44</v>
      </c>
      <c r="E72" s="16" t="s">
        <v>76</v>
      </c>
      <c r="F72" s="27">
        <v>85986.6</v>
      </c>
    </row>
    <row r="73" spans="2:6" ht="65.25" customHeight="1" x14ac:dyDescent="0.35">
      <c r="B73" s="17">
        <v>44502</v>
      </c>
      <c r="C73" s="17" t="s">
        <v>48</v>
      </c>
      <c r="D73" s="15" t="s">
        <v>43</v>
      </c>
      <c r="E73" s="16" t="s">
        <v>46</v>
      </c>
      <c r="F73" s="27">
        <v>33405.800000000003</v>
      </c>
    </row>
    <row r="74" spans="2:6" ht="65.25" customHeight="1" x14ac:dyDescent="0.35">
      <c r="B74" s="17">
        <v>44601</v>
      </c>
      <c r="C74" s="17" t="s">
        <v>146</v>
      </c>
      <c r="D74" s="15" t="s">
        <v>139</v>
      </c>
      <c r="E74" s="16" t="s">
        <v>143</v>
      </c>
      <c r="F74" s="27">
        <v>13408.69</v>
      </c>
    </row>
    <row r="75" spans="2:6" ht="65.25" customHeight="1" x14ac:dyDescent="0.35">
      <c r="B75" s="17">
        <v>44609</v>
      </c>
      <c r="C75" s="17" t="s">
        <v>147</v>
      </c>
      <c r="D75" s="15" t="s">
        <v>140</v>
      </c>
      <c r="E75" s="16" t="s">
        <v>144</v>
      </c>
      <c r="F75" s="27">
        <v>72624.210000000006</v>
      </c>
    </row>
    <row r="76" spans="2:6" ht="65.25" customHeight="1" x14ac:dyDescent="0.35">
      <c r="B76" s="17">
        <v>44613</v>
      </c>
      <c r="C76" s="17" t="s">
        <v>148</v>
      </c>
      <c r="D76" s="15" t="s">
        <v>140</v>
      </c>
      <c r="E76" s="16" t="s">
        <v>145</v>
      </c>
      <c r="F76" s="27">
        <v>4312.49</v>
      </c>
    </row>
    <row r="77" spans="2:6" ht="65.25" customHeight="1" x14ac:dyDescent="0.35">
      <c r="B77" s="17">
        <v>44622</v>
      </c>
      <c r="C77" s="17" t="s">
        <v>149</v>
      </c>
      <c r="D77" s="15" t="s">
        <v>141</v>
      </c>
      <c r="E77" s="16" t="s">
        <v>173</v>
      </c>
      <c r="F77" s="27">
        <v>195000</v>
      </c>
    </row>
    <row r="78" spans="2:6" ht="65.25" customHeight="1" x14ac:dyDescent="0.25">
      <c r="B78" s="1" t="s">
        <v>0</v>
      </c>
      <c r="C78" s="1" t="s">
        <v>1</v>
      </c>
      <c r="D78" s="1" t="s">
        <v>2</v>
      </c>
      <c r="E78" s="8" t="s">
        <v>3</v>
      </c>
      <c r="F78" s="2" t="s">
        <v>4</v>
      </c>
    </row>
    <row r="79" spans="2:6" ht="65.25" customHeight="1" x14ac:dyDescent="0.35">
      <c r="B79" s="17">
        <v>44587</v>
      </c>
      <c r="C79" s="17" t="s">
        <v>154</v>
      </c>
      <c r="D79" s="15" t="s">
        <v>142</v>
      </c>
      <c r="E79" s="16" t="s">
        <v>152</v>
      </c>
      <c r="F79" s="27">
        <v>90871</v>
      </c>
    </row>
    <row r="80" spans="2:6" ht="58.5" customHeight="1" x14ac:dyDescent="0.35">
      <c r="B80" s="17">
        <v>44627</v>
      </c>
      <c r="C80" s="17" t="s">
        <v>155</v>
      </c>
      <c r="D80" s="15" t="s">
        <v>150</v>
      </c>
      <c r="E80" s="16" t="s">
        <v>153</v>
      </c>
      <c r="F80" s="27">
        <v>96642</v>
      </c>
    </row>
    <row r="81" spans="2:7" ht="42" x14ac:dyDescent="0.35">
      <c r="B81" s="17">
        <v>44607</v>
      </c>
      <c r="C81" s="17" t="s">
        <v>156</v>
      </c>
      <c r="D81" s="15" t="s">
        <v>151</v>
      </c>
      <c r="E81" s="16" t="s">
        <v>174</v>
      </c>
      <c r="F81" s="27">
        <f>81506.49</f>
        <v>81506.490000000005</v>
      </c>
    </row>
    <row r="82" spans="2:7" ht="60.75" customHeight="1" x14ac:dyDescent="0.35">
      <c r="B82" s="21">
        <v>44635</v>
      </c>
      <c r="C82" s="22" t="s">
        <v>157</v>
      </c>
      <c r="D82" s="15" t="s">
        <v>151</v>
      </c>
      <c r="E82" s="16" t="s">
        <v>175</v>
      </c>
      <c r="F82" s="23">
        <v>84343.73</v>
      </c>
    </row>
    <row r="84" spans="2:7" ht="41.25" customHeight="1" x14ac:dyDescent="0.25"/>
    <row r="85" spans="2:7" ht="43.5" customHeight="1" x14ac:dyDescent="0.25"/>
    <row r="86" spans="2:7" ht="35.25" customHeight="1" x14ac:dyDescent="0.25">
      <c r="B86" s="3"/>
      <c r="F86" s="4"/>
    </row>
    <row r="87" spans="2:7" ht="21" x14ac:dyDescent="0.35">
      <c r="C87" s="29" t="s">
        <v>27</v>
      </c>
      <c r="D87" s="29"/>
      <c r="E87" s="13" t="s">
        <v>24</v>
      </c>
      <c r="F87" s="14" t="s">
        <v>22</v>
      </c>
      <c r="G87" s="5"/>
    </row>
    <row r="88" spans="2:7" x14ac:dyDescent="0.25">
      <c r="C88" s="30" t="s">
        <v>7</v>
      </c>
      <c r="D88" s="30"/>
      <c r="E88" s="11" t="s">
        <v>23</v>
      </c>
      <c r="F88" s="9" t="s">
        <v>21</v>
      </c>
      <c r="G88" s="6"/>
    </row>
    <row r="89" spans="2:7" ht="20.25" customHeight="1" x14ac:dyDescent="0.3">
      <c r="C89" s="31" t="s">
        <v>18</v>
      </c>
      <c r="D89" s="31"/>
      <c r="E89" s="12" t="s">
        <v>25</v>
      </c>
      <c r="F89" s="10" t="s">
        <v>26</v>
      </c>
      <c r="G89" s="7"/>
    </row>
  </sheetData>
  <mergeCells count="7">
    <mergeCell ref="C87:D87"/>
    <mergeCell ref="C88:D88"/>
    <mergeCell ref="C89:D89"/>
    <mergeCell ref="B2:F7"/>
    <mergeCell ref="B8:F8"/>
    <mergeCell ref="B9:F9"/>
    <mergeCell ref="B10:F10"/>
  </mergeCells>
  <pageMargins left="0" right="0" top="0.35433070866141736" bottom="0" header="0.31496062992125984" footer="0.31496062992125984"/>
  <pageSetup scale="50" orientation="landscape" r:id="rId1"/>
  <rowBreaks count="4" manualBreakCount="4">
    <brk id="25" max="5" man="1"/>
    <brk id="44" max="5" man="1"/>
    <brk id="60" max="5" man="1"/>
    <brk id="7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</vt:lpstr>
      <vt:lpstr>Hoja3</vt:lpstr>
      <vt:lpstr>OCTUBRE!Área_de_impresión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Jesus Alberto Batista Martinez</cp:lastModifiedBy>
  <cp:lastPrinted>2022-04-05T19:10:25Z</cp:lastPrinted>
  <dcterms:created xsi:type="dcterms:W3CDTF">2020-06-03T15:35:03Z</dcterms:created>
  <dcterms:modified xsi:type="dcterms:W3CDTF">2022-04-05T19:12:07Z</dcterms:modified>
</cp:coreProperties>
</file>