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Julio" sheetId="2" r:id="rId1"/>
    <sheet name="Hoja3" sheetId="3" r:id="rId2"/>
  </sheets>
  <definedNames>
    <definedName name="_xlnm.Print_Area" localSheetId="0">Julio!$A$1:$G$151</definedName>
  </definedNames>
  <calcPr calcId="145621"/>
</workbook>
</file>

<file path=xl/calcChain.xml><?xml version="1.0" encoding="utf-8"?>
<calcChain xmlns="http://schemas.openxmlformats.org/spreadsheetml/2006/main">
  <c r="F138" i="2" l="1"/>
  <c r="F133" i="2"/>
  <c r="F96" i="2"/>
  <c r="F92" i="2"/>
  <c r="F13" i="2"/>
  <c r="F12" i="2"/>
</calcChain>
</file>

<file path=xl/sharedStrings.xml><?xml version="1.0" encoding="utf-8"?>
<sst xmlns="http://schemas.openxmlformats.org/spreadsheetml/2006/main" count="400" uniqueCount="289">
  <si>
    <t>FECHA DE REGISTRO</t>
  </si>
  <si>
    <t xml:space="preserve">NO. FACTURA O COMPROBANTE </t>
  </si>
  <si>
    <t>NOMBRE DEL ACREEDOR</t>
  </si>
  <si>
    <t>CONCEPTO</t>
  </si>
  <si>
    <t>MONTO DE LA DEUDA EN RD$</t>
  </si>
  <si>
    <t>DEPARTAMENTO DE CONTABILIDAD</t>
  </si>
  <si>
    <t>ESTADO DE CUENTA POR PAGAR A SUPLIDORES</t>
  </si>
  <si>
    <t>PREPARADO POR</t>
  </si>
  <si>
    <t>ARISTIDES E. VALLEJOS B.</t>
  </si>
  <si>
    <t>AARA SEC IMÁGENES, SRL</t>
  </si>
  <si>
    <t>AGUA CRYSTAL S.A</t>
  </si>
  <si>
    <t>BIENES RAICES AMOK, SRL</t>
  </si>
  <si>
    <t>CARLOS ANTONIO CUELLO GOMEZ</t>
  </si>
  <si>
    <t>CREACIONES SORIVEL, SRL</t>
  </si>
  <si>
    <t>DOVADO, SRL</t>
  </si>
  <si>
    <t>DOCUGREEN, SRL</t>
  </si>
  <si>
    <t>EDITORA DEL CARIBE, SA</t>
  </si>
  <si>
    <t>ELLIS ROSALIO CARASCO DIAZ</t>
  </si>
  <si>
    <t>EXPRESS TRAILER SERVICES ETS, SRL</t>
  </si>
  <si>
    <t>EXPOMEDIA PRODUCTIONS, SRL</t>
  </si>
  <si>
    <t>FELIX YSMAEL PARRA CRUZ</t>
  </si>
  <si>
    <t>GOBERNACION JUAN PABLO DUARTE</t>
  </si>
  <si>
    <t>GTB RADIODIFUSORES, SRL</t>
  </si>
  <si>
    <t>HECTOR AQUILES GOMEZ RAMIREZ</t>
  </si>
  <si>
    <t>HV MEDISOLUTIONS, SRL</t>
  </si>
  <si>
    <t>INVERSIONES TARAMACA, SAS</t>
  </si>
  <si>
    <t>IDENTIFICACIONES JMB, SRL</t>
  </si>
  <si>
    <t>METRO TECNOLOGIA (METROTEC), SRL</t>
  </si>
  <si>
    <t>NOEL RAMON MINAYA MELENDEZ</t>
  </si>
  <si>
    <t>OFICINA PRESIDENCIAL DE TECNOLOGIA DE LA INFORMACION Y COMUNICACIÓN(OPTIC)</t>
  </si>
  <si>
    <t>OCEAN BEEF, E.I.R.L</t>
  </si>
  <si>
    <t>OMED TRADING, SRL</t>
  </si>
  <si>
    <t>SANTO DOMINGO MOTORS COMPANY, SA</t>
  </si>
  <si>
    <t>SERTELSA SERVICIOS TECNICOS DE TELEVISION, SATELITES Y ANTENAS, SRL</t>
  </si>
  <si>
    <t>SERVICIOS EMPRESARIALES CANAAN, SRL</t>
  </si>
  <si>
    <t>SHELBY DEVELOPERS, SRL</t>
  </si>
  <si>
    <t>TECSAT, SRL</t>
  </si>
  <si>
    <t>B1500000018</t>
  </si>
  <si>
    <t>B1500000207</t>
  </si>
  <si>
    <t>B1500000009</t>
  </si>
  <si>
    <t>B1500000008</t>
  </si>
  <si>
    <t>B1500000172</t>
  </si>
  <si>
    <t>B1500000006</t>
  </si>
  <si>
    <t>B1500003140</t>
  </si>
  <si>
    <t xml:space="preserve">B1500000001                           </t>
  </si>
  <si>
    <t>B1500000483</t>
  </si>
  <si>
    <t>B1500000486</t>
  </si>
  <si>
    <t>B1500000502</t>
  </si>
  <si>
    <t>B1500000510</t>
  </si>
  <si>
    <t>B1500000513</t>
  </si>
  <si>
    <t>B1500000349</t>
  </si>
  <si>
    <t>B1500000050</t>
  </si>
  <si>
    <t>B1500000002</t>
  </si>
  <si>
    <t>B1500000296</t>
  </si>
  <si>
    <t>B1500000646</t>
  </si>
  <si>
    <t>B1500000016</t>
  </si>
  <si>
    <t>B1500000038</t>
  </si>
  <si>
    <t>B1500013074</t>
  </si>
  <si>
    <t>B1500013079</t>
  </si>
  <si>
    <t xml:space="preserve">                                                                                      B1500012722</t>
  </si>
  <si>
    <t>B1500000028</t>
  </si>
  <si>
    <t>B1500000262</t>
  </si>
  <si>
    <t>B1500000334</t>
  </si>
  <si>
    <t>B1500001233</t>
  </si>
  <si>
    <t>B1500001244</t>
  </si>
  <si>
    <t>B1500001082</t>
  </si>
  <si>
    <t>B1500001072</t>
  </si>
  <si>
    <t>B1500001089</t>
  </si>
  <si>
    <t>B1500001118</t>
  </si>
  <si>
    <t>B1500001152</t>
  </si>
  <si>
    <t>B1500001191</t>
  </si>
  <si>
    <t>B1500001181</t>
  </si>
  <si>
    <t>B1500001142</t>
  </si>
  <si>
    <t>B1500000193</t>
  </si>
  <si>
    <t>B1500000125</t>
  </si>
  <si>
    <t>B1500000257</t>
  </si>
  <si>
    <t>B1500000005</t>
  </si>
  <si>
    <t>B1500000020</t>
  </si>
  <si>
    <t>B1500000161</t>
  </si>
  <si>
    <t>B1500000019</t>
  </si>
  <si>
    <t>PAGO POR CONSULTORIA JURIDICA, A ESTE MIP</t>
  </si>
  <si>
    <t>DIFUSION PUBLICITARIA PARA LA CAMPAÑA DE SENSIBILIZACION Y PROMOCION DEL PLAN PILOTO DE SEGURIDAD CIUDADANA Y EL PLAN NACIONAL DE DESARME POR LA PAZ.</t>
  </si>
  <si>
    <t>CONTRATACION DE SERVICIOS PARA ADQUISICION DE FLORES, A SER UTILIZADAS EN ENVIOS DE CORONAS FUNEBRES, OFRENDAS, DECORACION EN ACTIVIDADES, FIESTAS PATRIAS POR ESTE MIP.</t>
  </si>
  <si>
    <t>PARTICIPACION ARTISTICA Y CHARLA MOTIVACIONAL EN LA CAMPAÑA " MES MUNDIAL DE LUCHA CONTRA EL CANCER DE MAMA".</t>
  </si>
  <si>
    <t>SERVICIO DE IMPRESIÓN Y ENMARCADO DE CUADRO</t>
  </si>
  <si>
    <t>PUBLICIDAD PARA LA CAMPAÑA DE SENSIBILIZACION Y PROMOCION DEL PLAN PILOTO DE SEGURIDAD CIUDADANA Y EL PLAN NACIONAL DE DESARME POR LA PAZ. QUE ES TRASMITIDAD A NIVEL RADIAL POR PALOMA 103.9FM.</t>
  </si>
  <si>
    <t>ALQUILER DE OFICINA  MOVIL O FURGON PARA USO DE LA POLICIA AUXILIAR CON ASIENTO EN SANTIAGO, CORRESPONDIENTE AL PERIODO DESDE 17/03/2021 AL 16/04/2021.</t>
  </si>
  <si>
    <t>ALQUILER DE OFICINA  MOVIL O FURGON PARA USO DE LA POLICIA AUXILIAR CON ASIENTO EN SANTIAGO, CORRESPONDIENTE AL PERIODO DESDE 17/04/2021 AL 16/05/2021.</t>
  </si>
  <si>
    <t>ALQUILER DE OFICINA  MOVIL O FURGON PARA USO DE LA POLICIA AUXILIAR CON ASIENTO EN SANTIAGO, CORRESPONDIENTE AL PERIODO DESDE 17/06/2021 AL 16/07/2021.</t>
  </si>
  <si>
    <t>ALQUILER DE OFICINA  MOVIL O FURGON PARA USO DE LA POLICIA AUXILIAR CON ASIENTO EN SANTIAGO, CORRESPONDIENTE AL PERIODO DESDE 17/07/2021 AL 16/08/2021.</t>
  </si>
  <si>
    <t>CONTRATACION DE SERVICIO DE PUBLICIDAD PARA LA CAMPAÑA DE SENSIBILIZACION Y PROMOCION DEL PLAN PILOTO DE SEGURIDAD Y PLAN NACIONAL DE DESARME POR LA PAZ.</t>
  </si>
  <si>
    <t>ADQUISICION DE MOBILIARIO PARA LA POLICIA AUXILIAR Y CRISTO REY.</t>
  </si>
  <si>
    <t>LLENADO DE 90  BOTELLONES DE AGUA PRURIFICADA DE 18.9L ( 5 GALONES)PARA SER UTILIZADOS EN LAS DIFERENTES COCINAS, PROGRAMAS Y EVENTOS DE ESTE MINISTERIO.</t>
  </si>
  <si>
    <t>ADQUISICION DE EQUIPOS PARA SER UTILIZADOS EN EL DEPARTAMENTO DE COMUNICACIÓN ESTRATEGICA</t>
  </si>
  <si>
    <t>PAGO ALQUILER DE STAND EN EL CENTRO DE ATENCION PRESENCIAL AL CIUDADANO " PUNTO GOB-MEGACENTRO " PARA PROPORCIONAR INFORMACION, DE ESTE MIP, CORRESPONDIENTE AL MES DE AGOSTO 2021.</t>
  </si>
  <si>
    <t>PAGO ALQUILER DE STAND EN EL CENTRO DE ATENCION PRESENCIAL AL CIUDADANO " PUNTO GOB-SAMBIL " PARA PROPORCIONAR INFORMACION, DE ESTE MIP, CORRESPONDIENTE AL MES DE AGOSTO 2021.</t>
  </si>
  <si>
    <t>PAGO ALQUILER DE STAND EN EL CENTRO DE ATENCION PRESENCIAL AL CIUDADANO " PUNTO GOB-MEGACENTRO " PARA PROPORCIONAR INFORMACION, DE ESTE MIP, CORRESPONDIENTE AL MES DE ABRIL 2021.</t>
  </si>
  <si>
    <t>PAGO ALQUILER DE STAND EN EL CENTRO DE ATENCION PRESENCIAL AL CIUDADANO " PUNTO GOB-SAMBIL " PARA PROPORCIONAR INFORMACION, DE ESTE MIP, CORRESPONDIENTE AL MES DE ABRIL 2021.</t>
  </si>
  <si>
    <t>PAGO ALQUILER DE STAND EN EL CENTRO DE ATENCION PRESENCIAL AL CIUDADANO " PUNTO GOB-MEGACENTRO " PARA PROPORCIONAR INFORMACION, DE ESTE MIP, CORRESPONDIENTE AL MES DE MAYO 2021.</t>
  </si>
  <si>
    <t>PAGO ALQUILER DE STAND EN EL CENTRO DE ATENCION PRESENCIAL AL CIUDADANO " PUNTO GOB-SAMBIL " PARA PROPORCIONAR INFORMACION, DE ESTE MIP, CORRESPONDIENTE AL MES DE MAYO 2021.</t>
  </si>
  <si>
    <t>PAGO ALQUILER DE STAND EN EL CENTRO DE ATENCION PRESENCIAL AL CIUDADANO " PUNTO GOB-MEGACENTRO " PARA PROPORCIONAR INFORMACION, DE ESTE MIP, CORRESPONDIENTE AL MES DE JUNIO 2021.</t>
  </si>
  <si>
    <t>ADQUISICION DE MATERIALES DE LIMPIEZA Y DESECHABLES, LOS CUALES SERAN UTILIZADOS POR LOS DIFERENTES DEPARTAMENTOS, PROGRAMAS Y COCINAS DE ESTE MIP.</t>
  </si>
  <si>
    <t>DIFUSION PUBLICITARIA PARA LA CAMPAÑA  DE SENSIBILIZACION Y PROMOCION DEL PLAN PILOTO DE SEGURIDAD CIUDADANA Y EL PLAN NACIONAL DE DESARME POR LA PAZ</t>
  </si>
  <si>
    <t>DIFUSION PUBLICITIARIA PARA LA CAMPAÑA DE SENSIBILIZACION Y PROMOCION DEL PLAN PILOTO DE SEGURIDAD CIUDADANA Y EL PLAN NACIONAL DE DESARME POR LA PAZ.</t>
  </si>
  <si>
    <t>CONTRATACION DE SERVICIOS DE REDES PUBLICAS PARA RETASMISION VIRTUAL.</t>
  </si>
  <si>
    <t>CONTRATACION DE SERVICIOS DE SISTEMA DE COMUNICACIÓN VIA SATELITE PARA TRANSMISION EN VIVO.</t>
  </si>
  <si>
    <t>B1500026051</t>
  </si>
  <si>
    <t>B1500000170</t>
  </si>
  <si>
    <t xml:space="preserve">B1500000169                   </t>
  </si>
  <si>
    <t>B1500001636</t>
  </si>
  <si>
    <t>Auxiliar de Contabilidad</t>
  </si>
  <si>
    <t>CORRESPONDIENTE AL 30 DE SEPTIEMBRE DEL 2021</t>
  </si>
  <si>
    <t>B1500025896</t>
  </si>
  <si>
    <t>B1500000013</t>
  </si>
  <si>
    <t>B1500000001</t>
  </si>
  <si>
    <t>B1500000089</t>
  </si>
  <si>
    <t>B1500000477</t>
  </si>
  <si>
    <t>B1500000069</t>
  </si>
  <si>
    <t>B1500000959</t>
  </si>
  <si>
    <t>B1500001647</t>
  </si>
  <si>
    <t xml:space="preserve">B1500001633           </t>
  </si>
  <si>
    <t xml:space="preserve">B1500001645             </t>
  </si>
  <si>
    <t>B1500000181</t>
  </si>
  <si>
    <t>B1500000527</t>
  </si>
  <si>
    <t>B1500000057</t>
  </si>
  <si>
    <t xml:space="preserve">B1500000107                        </t>
  </si>
  <si>
    <t>B1500000108</t>
  </si>
  <si>
    <t>B1500000034</t>
  </si>
  <si>
    <t>B1500000035</t>
  </si>
  <si>
    <t>B1500000017</t>
  </si>
  <si>
    <t>B1500000187</t>
  </si>
  <si>
    <t xml:space="preserve">B1500013052          </t>
  </si>
  <si>
    <t xml:space="preserve"> B1500013056       </t>
  </si>
  <si>
    <t xml:space="preserve"> B1500013057         </t>
  </si>
  <si>
    <t xml:space="preserve"> B1500013065       </t>
  </si>
  <si>
    <t xml:space="preserve"> B1500013068</t>
  </si>
  <si>
    <t>B1500013279</t>
  </si>
  <si>
    <t>B1500013272</t>
  </si>
  <si>
    <t>B1500013284</t>
  </si>
  <si>
    <t>B1500013290</t>
  </si>
  <si>
    <t>B1500013298</t>
  </si>
  <si>
    <t>B1500013301</t>
  </si>
  <si>
    <t>B1500000126</t>
  </si>
  <si>
    <t>B1500000507</t>
  </si>
  <si>
    <t>B1500000012</t>
  </si>
  <si>
    <t>B1500000015</t>
  </si>
  <si>
    <t>B1500000455</t>
  </si>
  <si>
    <t>B150000060</t>
  </si>
  <si>
    <t>B1500000225</t>
  </si>
  <si>
    <t>B1500000692</t>
  </si>
  <si>
    <t>B150000069</t>
  </si>
  <si>
    <t>B150000066</t>
  </si>
  <si>
    <t>B1500001281</t>
  </si>
  <si>
    <t>B1500001270</t>
  </si>
  <si>
    <t>B1500000119</t>
  </si>
  <si>
    <t>B1500000224</t>
  </si>
  <si>
    <t>B1500001005</t>
  </si>
  <si>
    <t>B1500018534</t>
  </si>
  <si>
    <t>B1500018480</t>
  </si>
  <si>
    <t>B1500000614</t>
  </si>
  <si>
    <t>B1500000004</t>
  </si>
  <si>
    <t>B1500068392</t>
  </si>
  <si>
    <t>B1500000263</t>
  </si>
  <si>
    <t>B150000042</t>
  </si>
  <si>
    <t>B1500000157</t>
  </si>
  <si>
    <t>B1500000074</t>
  </si>
  <si>
    <t xml:space="preserve">B1500000222                              </t>
  </si>
  <si>
    <t>B1500000226</t>
  </si>
  <si>
    <t>B1500000394</t>
  </si>
  <si>
    <t>B1500000112</t>
  </si>
  <si>
    <t>B1500001132</t>
  </si>
  <si>
    <t>B1500000517</t>
  </si>
  <si>
    <t>ADOLFO SALSIER SANCHEZ PEREZ</t>
  </si>
  <si>
    <t>ACTUALIDAD DIARIA RD, SRL</t>
  </si>
  <si>
    <t>BELTRAN NICOLAS ORTIZ RIVERA</t>
  </si>
  <si>
    <t>BLESSING, SRL</t>
  </si>
  <si>
    <t>CAMBEL INVERSIONES, SRL</t>
  </si>
  <si>
    <t>CADENA DE NOTICIAS TELEVISION, CDNTV, SA</t>
  </si>
  <si>
    <t>CESAR NAPOLEON DUVERNAY CESPEDES</t>
  </si>
  <si>
    <t>CONSULTORES DE DATOS DEL CARIBE, SRL</t>
  </si>
  <si>
    <t>CONFERENCIA DEL EPISCOPADO DOMINICANO</t>
  </si>
  <si>
    <t>DIGO INTERACTIVE MEDIA NETWORKS, SAS</t>
  </si>
  <si>
    <t>DOMINICANAMENTE, SRL</t>
  </si>
  <si>
    <t>EDWIN JOSE MIGUEL LOPEZ NOVAS</t>
  </si>
  <si>
    <t>EDUFINANZAS-FSP, SRL</t>
  </si>
  <si>
    <t>FABIOLA CABRERA GONZALEZ</t>
  </si>
  <si>
    <t>FRANCISCO JAVIER REYES RUFINO</t>
  </si>
  <si>
    <t>HOSPITAL GENERAL DE LA PLAZA DE LA SALUD</t>
  </si>
  <si>
    <t>INVESTIGACION Y PUBLICOS, SRL (INPUBLICOS)</t>
  </si>
  <si>
    <t>JACUS PUBLICITARIA, EIRL</t>
  </si>
  <si>
    <t>JOSE MANUEL POLANCO</t>
  </si>
  <si>
    <t>JOSE BIENVENIDO CERDA ASTACIO</t>
  </si>
  <si>
    <t>JORGE ANTONIO LOPEZ HILARIO</t>
  </si>
  <si>
    <t>JULIO ESTEBAN DIAZ BENCOSME</t>
  </si>
  <si>
    <t>KHALICO INVESTMENTS, SRL</t>
  </si>
  <si>
    <t>LARIMAR, SRL</t>
  </si>
  <si>
    <t>LICA COMUNICACIONES, SRL</t>
  </si>
  <si>
    <t>LILIAN MATEO CORNELIO</t>
  </si>
  <si>
    <t>LOLY REYNOA BEARD MORENO</t>
  </si>
  <si>
    <t>LUYENS COMERCIAL, SRL</t>
  </si>
  <si>
    <t>MARIA RAMONA JACQUELINE BAEZ ARIAS</t>
  </si>
  <si>
    <t>MAXWELL ARISTOTELES REYES DE LA ROSA</t>
  </si>
  <si>
    <t>MERCEDES ELIDREN ENCARNACION FIGUEREO</t>
  </si>
  <si>
    <t>NUSHU MEDIA, SRL</t>
  </si>
  <si>
    <t>ND CONSULTING, SRL</t>
  </si>
  <si>
    <t>OFICINA PRESIDENCIAL DE TECNOLOGIA DE LA INFORMACION Y COMUNICACIÓN</t>
  </si>
  <si>
    <t>OBRINAP, SRL</t>
  </si>
  <si>
    <t>OPERACIONES SUPERCANAL RD, SRL</t>
  </si>
  <si>
    <t>SALUDOS COMUNICACIONES FRIAS, SRL</t>
  </si>
  <si>
    <t>SIMON ARIAS SANCHEZ</t>
  </si>
  <si>
    <t>SOLUTEX, SRL</t>
  </si>
  <si>
    <t>SUNIX PETROLEUM, SRL</t>
  </si>
  <si>
    <t>PERAVIA MOTORS, SA</t>
  </si>
  <si>
    <t>RAMON MERCEDES TOLENTINO PEÑA</t>
  </si>
  <si>
    <t>ROGO MEDIA, SRL</t>
  </si>
  <si>
    <t>TERNURA FM, SRL</t>
  </si>
  <si>
    <t>TELEIMPACTO, SRL</t>
  </si>
  <si>
    <t>TELESISTEMA DOMINICANO, SAS</t>
  </si>
  <si>
    <t>VEHICULOS TV CANAL DE TELEVISION, SRL</t>
  </si>
  <si>
    <t>XIOMARI VELIZ D´LUJO FIESTA, SRL</t>
  </si>
  <si>
    <t>2P TECHNOLOGY, SRL</t>
  </si>
  <si>
    <t>Adquisición de 100 paquetes de botellas de agua 20/0.5 LTS. Para ser utilizados en las diferentes cocinas, programas, y Eventos de este MIP.</t>
  </si>
  <si>
    <t>CONTRATACION DE ASESORIA JURIDICA, PARA EL DESPACHO DEL MINISTERIO DE INTERIOR Y POLICIA, CORRESPONDIENTE AL PERIODO DEL 23/08/2021 AL 22/09/2021.</t>
  </si>
  <si>
    <t>ADQUISICION DE BANNER Y ROLL UP</t>
  </si>
  <si>
    <t>ALQUILER DE NAVE MANTENIMIENTO DEL 15 DE JUNIO AL 14 DE JULIO 2021</t>
  </si>
  <si>
    <t>ALQUILER DE NAVE MANTENIMIENTO DEL DEL 15 DE JULIO AL 14 DE AGOSTO 2021.</t>
  </si>
  <si>
    <t>PAGO CARGO FIJO, CORRESPONDIENTE AL PERIODO DEL 13/07/2021 AL 12/08/2021.</t>
  </si>
  <si>
    <t>Contratación de servicios para adquisición de 5 Pucheros para ser utilizados en un encuentro que sostuvo el señor ministro con personalidades externas al MIP.</t>
  </si>
  <si>
    <t>Contratación de servicios para adquisición de 4 Pucheros para ser utilizados en actividad en el Auditorio de la Policía Nacional.</t>
  </si>
  <si>
    <t>Contratación de servicios para adquisición de una corona fúnebre para la Sra. Rosafina Pérez Ureña .</t>
  </si>
  <si>
    <t>ALQUILER DE OFICINA  MOVIL O FURGON PARA USO DE LA POLICIA AUXILIAR CON ASIENTO EN SANTIAGO, CORRESPONDIENTE AL PERIODO DESDE 17/05/2021AL 16/06/2021.</t>
  </si>
  <si>
    <t>ALQUILER DE OFICINA  MOVIL O FURGON PARA USO DE LA POLICIA AUXILIAR CON ASIENTO EN SANTIAGO, CORRESPONDIENTE AL PERIODO DESDE 17/08/2021 AL 16/09/2021.</t>
  </si>
  <si>
    <t>PAGOS SERVICIOS HONARARIOS.</t>
  </si>
  <si>
    <t>APORTE ECONOMICO DE MATENIMIENTO MES DE AGOSTO 2021.</t>
  </si>
  <si>
    <t>ADQUISICION DE 3,000 LLENADO DE BOTELLONES DE AGUA PURIFICADA DE 18.9L (5 GALONES), PARA SER UTILIZADOS EN LAS DIFERENTES COCINAS, PROGRAMAS Y EVENTOS DE ESTE MIP.</t>
  </si>
  <si>
    <t>LLENADO DE 71  BOTELLONES DE AGUA PRURIFICADA DE 18.9L ( 5 GALONES)PARA SER UTILIZADOS EN LAS DIFERENTES COCINAS, PROGRAMAS Y EVENTOS DE ESTE MINISTERIO.</t>
  </si>
  <si>
    <t>LLENADO DE 65  BOTELLONES DE AGUA PRURIFICADA DE 18.9L ( 5 GALONES)PARA SER UTILIZADOS EN LAS DIFERENTES COCINAS, PROGRAMAS Y EVENTOS DE ESTE MINISTERIO.</t>
  </si>
  <si>
    <t>LLENADO DE 66  BOTELLONES DE AGUA PRURIFICADA DE 18.9L ( 5 GALONES)PARA SER UTILIZADOS EN LAS DIFERENTES COCINAS, PROGRAMAS Y EVENTOS DE ESTE MINISTERIO.</t>
  </si>
  <si>
    <t>LLENADO DE 8  BOTELLONES DE AGUA PRURIFICADA DE 18.9L ( 5 GALONES)PARA SER UTILIZADOS EN LAS DIFERENTES COCINAS, PROGRAMAS Y EVENTOS DE ESTE MINISTERIO.</t>
  </si>
  <si>
    <t>ADQUISICION DE OBSEQUIO EN CONMEMORACION AL DIA DE LAS SECRETARIAS E IMPRESIÓN Y ENCUADERNACION DE EJEMPLARES QUE SE UTILIZARAS EN ESTE MIP.</t>
  </si>
  <si>
    <t>ADQUISICION DE MATERIALES PARA FINES DE IMPRESIÓN DE LAS LICENCIAS DE ARMAS, DE ESTE MIP.</t>
  </si>
  <si>
    <t>CONTRATACION DE SERVICIOS DE ASESORIA JURIDICA PARA EL DESPACHO.</t>
  </si>
  <si>
    <t>ADQUISICION DE TINCAO Y FUNDAS PARA SER UTILIZADOS EN EL PLAN DE DESARME DE CRISTO REY</t>
  </si>
  <si>
    <t>ADQUISICION DE DIFERENTES ARTICULOS Y MATERIALES DE FERRETERIA QUE SERAN UTILIZADO LAS OFICINAS DEL PLAN NACIONAL DE DESARME.</t>
  </si>
  <si>
    <t xml:space="preserve">ASESORIA ESPECIALIZADA EN SEGURIDAD CIUDADANA APOYANDOSE EN INVESTIGACIONES ACERCA DE LA COMISION DE ACTOS DELICTIVOS, IDENTIFICANDO LOS MAS </t>
  </si>
  <si>
    <t>PAGO ALQUILER DE STAND EN EL CENTRO DE ATENCION PRESENCIAL AL CIUDADANO " PUNTO GOB-SAMBIL " PARA PROPORCIONAR INFORMACION, DE ESTE MIP, CORRESPONDIENTE AL MES DE JUNIO  2021.</t>
  </si>
  <si>
    <t>PAGO ALQUILER DE STAND EN EL CENTRO DE ATENCION PRESENCIAL AL CIUDADANO " PUNTO GOB-SAMBIL " PARA PROPORCIONAR INFORMACION, DE ESTE MIP, CORRESPONDIENTE AL MES DE JULIO  2021.</t>
  </si>
  <si>
    <t>PAGO ALQUILER DE STAND EN EL CENTRO DE ATENCION PRESENCIAL AL CIUDADANO " PUNTO GOB-MEGACENTRO " PARA PROPORCIONAR INFORMACION, DE ESTE MIP, CORRESPONDIENTE AL MES DE JULIO 2021.</t>
  </si>
  <si>
    <t>PAGO ALQUILER DE STAND EN EL CENTRO DE ATENCION PRESENCIAL AL CIUDADANO " PUNTO GOB-SAMBIL" PARA PROPORCIONAR INFORMACION, DE ESTE MIP, CORRESPONDIENTE AL MES DE SEPTIEMBRE  2021.</t>
  </si>
  <si>
    <t>PAGO ALQUILER DE STAND EN EL CENTRO DE ATENCION PRESENCIAL AL CIUDADANO " PUNTO GOB-MEGACENTRO " PARA PROPORCIONAR INFORMACION, DE ESTE MIP, CORRESPONDIENTE AL MES DE SEPTIEMBRE  2021.</t>
  </si>
  <si>
    <t>ADQUISICION DE MATERIALES DE EBANISTERIA QUE SERAN UTILIZADO POR ESTE MIP PARA REMOZAMIENTO DEL EDIFICIO PRINCIPAL Y SUCURSAL DE SANTIAGO.</t>
  </si>
  <si>
    <t>ADQUISICION DE 200 BOTELLAS DE AGUA PURIFICADA QUE SERAN UTILIZADOS EN LOS DIFERENTES DEPARTAMENTOS Y PROGRAMAS DE ESTE MIP.</t>
  </si>
  <si>
    <t>SERVICIO DE MANTENIMIENTO EN GARANTIA PARA EL VEHICULO MARCA NISSAN KICKS, CHASIS 606858, ASIGNADO A LA SRA. LAURA MARIÑEZ, DIR. ASUNTOS MIGRATORIOS DE ESTE MIP.</t>
  </si>
  <si>
    <t>SERVICIO DE MANTENIMIENTO EN GARANTIA PARA EL VEHICULO MARCA NISSAN KICKS, CHASIS 607075,  ASIGNADO A LA SRA. CARMEN D JAQUEZ BISONO, DIRECTORA VENTANILLA UNICA INSTITUCIONAL.</t>
  </si>
  <si>
    <t>ALQUILER LOCAL UBICADO EN EL NO. 07, CALLE MANGANAGUA SECTOR LOS RESTAURADORES D.N., ALOJA OFICINAS DE LA POLICIA AUXILIAR, CORRESPONDIENTE AL MES DE SEPTIEMBRE  2021.</t>
  </si>
  <si>
    <t>ADQUISICION DE 600 GORRAS Y 1500 T SHIRT PARA EL PERSONAL QUE BRINDARA APOYO EN LA JORNADA DE VACUNACION.</t>
  </si>
  <si>
    <t>ADQUISICION DE 300 TICKETS DE LAVADO, PARA SER UTILIZADOS EN LA FLOTILLA VEHICULAR DE ESTE MINISTERIO.</t>
  </si>
  <si>
    <t>SERVICIO DE MANTENIMIENTO PARA EL VEHICULO MARCA: JINBEI, MODELO: H2L DELUXE, TERMINAL DE CHASIS: 020175,ASIGNADO AL DEPARTAMENTO DE TRANSPORTACION.</t>
  </si>
  <si>
    <t>ADQUISICION DE CUATRO PODIUMS PARA SER UTILIZADOS EN ACTIVIDADES DE ESTE MIP.</t>
  </si>
  <si>
    <t>ADQUISICION DE EQUIPOS INFORMATICOS PARA EL AREA DE COMUNICACIONES DE ESTE MINISTERIO DE INTERIOR Y POLICIA.</t>
  </si>
  <si>
    <t xml:space="preserve">   09/09/2021</t>
  </si>
  <si>
    <t>0207/2021</t>
  </si>
  <si>
    <t xml:space="preserve"> Adquisición de llenado de 59 botellones de Agua Alaska.PARA SER UTILIZADOS EN LAS DIFERENTES COCINAS, PROGRAMAS Y EVENTOS DE ESTE MINISTERIO.</t>
  </si>
  <si>
    <t>Adquisición de llenado de 21 botellones de Agua Alaska.PARA SER UTILIZADOS EN LAS DIFERENTES COCINAS, PROGRAMAS Y EVENTOS DE ESTE MINISTERIO.</t>
  </si>
  <si>
    <t xml:space="preserve"> Adquisición de llenado de 46 botellones de Agua Alaska.PARA SER UTILIZADOS EN LAS DIFERENTES COCINAS, PROGRAMAS Y EVENTOS DE ESTE MINISTERIO.</t>
  </si>
  <si>
    <t>Adquisición de llenado de 64 botellones de Agua Alaska.PARA SER UTILIZADOS EN LAS DIFERENTES COCINAS, PROGRAMAS Y EVENTOS DE ESTE MINISTERIO.</t>
  </si>
  <si>
    <t xml:space="preserve"> Adquisición de llenado de 48 botellones de Agua Alaska.PARA SER UTILIZADOS EN LAS DIFERENTES COCINAS, PROGRAMAS Y EVENTOS DE ESTE MINISTERIO.</t>
  </si>
  <si>
    <t>AUTORIZADO POR</t>
  </si>
  <si>
    <t>LIC. RAMON FRANCISCO HERNANDEZ VENTURA</t>
  </si>
  <si>
    <t xml:space="preserve">REVISADO POR </t>
  </si>
  <si>
    <t>LICDA. ROSANDA SERRANO</t>
  </si>
  <si>
    <t>Encargada Depto. De Contabilidad</t>
  </si>
  <si>
    <t>Director Financiero</t>
  </si>
  <si>
    <t>JESUS A. BATISTA MARTINEZ</t>
  </si>
  <si>
    <t>B1500013503</t>
  </si>
  <si>
    <t>B1500024425</t>
  </si>
  <si>
    <t>B1500040777</t>
  </si>
  <si>
    <t>B1500041103</t>
  </si>
  <si>
    <t>B1500041117</t>
  </si>
  <si>
    <t>B1500062043</t>
  </si>
  <si>
    <t>B1500068998</t>
  </si>
  <si>
    <t>CONSULTA DE PRIMERA VEZ POR ESPECIALISTA EN OFTALMOLOGIA A LA SRA. YOSELI DE LOS SANTOS PEÑA CASTILLO.</t>
  </si>
  <si>
    <t>RADIOGRAFIA DE TOAX A LA SRA.AIDE MOTA PACHECO.</t>
  </si>
  <si>
    <t>CONSULTA DE CONTROL O DE SEGUIMIENTO POR ESPECIALISTA EN GINECOLOGIA Y OBSTETRIC A LA SRA. AIDE MOTA PACHECO.</t>
  </si>
  <si>
    <t>ECOCARDIOGRAMA TRANSTORACICO A LA SRA. FERMINA REYNOSO.</t>
  </si>
  <si>
    <t>PRUEBA DE ESFUERZO CARDIOVASCULAR A LA SRA. FERMINA REYNOSO.</t>
  </si>
  <si>
    <t>MONITOREO ELECTROCARDIOGRAFICO CONTINUO A LA SRA. FERMINA REYNOSO.</t>
  </si>
  <si>
    <t>SCORE O PUNTAJE DE CALCIO CORONARIO A LA SRA. FERMINA REYNOSO.</t>
  </si>
  <si>
    <t>B1500001004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</si>
</sst>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left"/>
    </xf>
    <xf numFmtId="43" fontId="1" fillId="0" borderId="0" xfId="1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/>
    </xf>
    <xf numFmtId="43" fontId="8" fillId="0" borderId="0" xfId="3" applyFont="1" applyFill="1" applyBorder="1" applyAlignment="1"/>
    <xf numFmtId="164" fontId="7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/>
    <xf numFmtId="0" fontId="11" fillId="0" borderId="0" xfId="0" applyFont="1" applyFill="1" applyBorder="1" applyAlignment="1"/>
    <xf numFmtId="0" fontId="4" fillId="3" borderId="3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14" fontId="12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12" fillId="2" borderId="1" xfId="0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 wrapText="1"/>
    </xf>
    <xf numFmtId="43" fontId="8" fillId="2" borderId="1" xfId="3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43" fontId="8" fillId="2" borderId="1" xfId="3" applyFont="1" applyFill="1" applyBorder="1" applyAlignment="1">
      <alignment horizontal="right"/>
    </xf>
    <xf numFmtId="43" fontId="8" fillId="0" borderId="1" xfId="3" applyFont="1" applyFill="1" applyBorder="1" applyAlignment="1">
      <alignment horizontal="right" wrapText="1"/>
    </xf>
    <xf numFmtId="43" fontId="8" fillId="0" borderId="1" xfId="3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 wrapText="1"/>
    </xf>
    <xf numFmtId="43" fontId="8" fillId="2" borderId="0" xfId="3" applyFont="1" applyFill="1" applyBorder="1" applyAlignment="1">
      <alignment horizontal="right" wrapText="1"/>
    </xf>
    <xf numFmtId="164" fontId="7" fillId="2" borderId="0" xfId="0" applyNumberFormat="1" applyFont="1" applyFill="1" applyBorder="1" applyAlignment="1">
      <alignment horizontal="right"/>
    </xf>
    <xf numFmtId="43" fontId="8" fillId="2" borderId="0" xfId="3" applyFont="1" applyFill="1" applyBorder="1" applyAlignment="1">
      <alignment horizontal="right"/>
    </xf>
    <xf numFmtId="43" fontId="8" fillId="0" borderId="0" xfId="3" applyFont="1" applyFill="1" applyBorder="1" applyAlignment="1">
      <alignment horizontal="right" wrapText="1"/>
    </xf>
    <xf numFmtId="43" fontId="8" fillId="0" borderId="0" xfId="3" applyFont="1" applyFill="1" applyBorder="1" applyAlignment="1">
      <alignment horizontal="right"/>
    </xf>
    <xf numFmtId="43" fontId="4" fillId="2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1490821</xdr:colOff>
      <xdr:row>0</xdr:row>
      <xdr:rowOff>0</xdr:rowOff>
    </xdr:from>
    <xdr:to>
      <xdr:col>4</xdr:col>
      <xdr:colOff>3520126</xdr:colOff>
      <xdr:row>6</xdr:row>
      <xdr:rowOff>87527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094" y="0"/>
          <a:ext cx="2029305" cy="123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3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4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5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6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7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18</xdr:row>
      <xdr:rowOff>0</xdr:rowOff>
    </xdr:from>
    <xdr:to>
      <xdr:col>2</xdr:col>
      <xdr:colOff>57151</xdr:colOff>
      <xdr:row>18</xdr:row>
      <xdr:rowOff>200025</xdr:rowOff>
    </xdr:to>
    <xdr:pic>
      <xdr:nvPicPr>
        <xdr:cNvPr id="8" name="Text Box 22">
          <a:extLst>
            <a:ext uri="{FF2B5EF4-FFF2-40B4-BE49-F238E27FC236}">
              <a16:creationId xmlns:a16="http://schemas.microsoft.com/office/drawing/2014/main" xmlns="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6630650"/>
          <a:ext cx="371476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10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1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1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3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4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1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1286</xdr:colOff>
      <xdr:row>146</xdr:row>
      <xdr:rowOff>114300</xdr:rowOff>
    </xdr:to>
    <xdr:pic>
      <xdr:nvPicPr>
        <xdr:cNvPr id="2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1286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21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22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23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382286</xdr:colOff>
      <xdr:row>146</xdr:row>
      <xdr:rowOff>28575</xdr:rowOff>
    </xdr:to>
    <xdr:pic>
      <xdr:nvPicPr>
        <xdr:cNvPr id="24" name="Text Box 2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382286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753761</xdr:colOff>
      <xdr:row>146</xdr:row>
      <xdr:rowOff>114300</xdr:rowOff>
    </xdr:to>
    <xdr:pic>
      <xdr:nvPicPr>
        <xdr:cNvPr id="25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753761</xdr:colOff>
      <xdr:row>146</xdr:row>
      <xdr:rowOff>114300</xdr:rowOff>
    </xdr:to>
    <xdr:pic>
      <xdr:nvPicPr>
        <xdr:cNvPr id="26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753761</xdr:colOff>
      <xdr:row>146</xdr:row>
      <xdr:rowOff>114300</xdr:rowOff>
    </xdr:to>
    <xdr:pic>
      <xdr:nvPicPr>
        <xdr:cNvPr id="27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753761</xdr:colOff>
      <xdr:row>146</xdr:row>
      <xdr:rowOff>114300</xdr:rowOff>
    </xdr:to>
    <xdr:pic>
      <xdr:nvPicPr>
        <xdr:cNvPr id="28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7537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677561</xdr:colOff>
      <xdr:row>146</xdr:row>
      <xdr:rowOff>114300</xdr:rowOff>
    </xdr:to>
    <xdr:pic>
      <xdr:nvPicPr>
        <xdr:cNvPr id="29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677561</xdr:colOff>
      <xdr:row>146</xdr:row>
      <xdr:rowOff>114300</xdr:rowOff>
    </xdr:to>
    <xdr:pic>
      <xdr:nvPicPr>
        <xdr:cNvPr id="30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677561</xdr:colOff>
      <xdr:row>146</xdr:row>
      <xdr:rowOff>114300</xdr:rowOff>
    </xdr:to>
    <xdr:pic>
      <xdr:nvPicPr>
        <xdr:cNvPr id="31" name="Text Box 22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146</xdr:row>
      <xdr:rowOff>0</xdr:rowOff>
    </xdr:from>
    <xdr:to>
      <xdr:col>2</xdr:col>
      <xdr:colOff>677561</xdr:colOff>
      <xdr:row>146</xdr:row>
      <xdr:rowOff>114300</xdr:rowOff>
    </xdr:to>
    <xdr:pic>
      <xdr:nvPicPr>
        <xdr:cNvPr id="32" name="Text Box 2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87849075"/>
          <a:ext cx="677561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3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4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5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27</xdr:row>
      <xdr:rowOff>0</xdr:rowOff>
    </xdr:from>
    <xdr:to>
      <xdr:col>2</xdr:col>
      <xdr:colOff>57150</xdr:colOff>
      <xdr:row>27</xdr:row>
      <xdr:rowOff>200025</xdr:rowOff>
    </xdr:to>
    <xdr:pic>
      <xdr:nvPicPr>
        <xdr:cNvPr id="36" name="Text Box 22">
          <a:extLst>
            <a:ext uri="{FF2B5EF4-FFF2-40B4-BE49-F238E27FC236}">
              <a16:creationId xmlns="" xmlns:a16="http://schemas.microsoft.com/office/drawing/2014/main" id="{00000000-0008-0000-0000-0000DA547F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5" y="3065145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161925</xdr:colOff>
      <xdr:row>28</xdr:row>
      <xdr:rowOff>200025</xdr:rowOff>
    </xdr:to>
    <xdr:pic>
      <xdr:nvPicPr>
        <xdr:cNvPr id="37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161925</xdr:colOff>
      <xdr:row>28</xdr:row>
      <xdr:rowOff>200025</xdr:rowOff>
    </xdr:to>
    <xdr:pic>
      <xdr:nvPicPr>
        <xdr:cNvPr id="38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33651825"/>
          <a:ext cx="4191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9525</xdr:colOff>
      <xdr:row>28</xdr:row>
      <xdr:rowOff>200025</xdr:rowOff>
    </xdr:to>
    <xdr:pic>
      <xdr:nvPicPr>
        <xdr:cNvPr id="39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1514475</xdr:colOff>
      <xdr:row>28</xdr:row>
      <xdr:rowOff>0</xdr:rowOff>
    </xdr:from>
    <xdr:to>
      <xdr:col>2</xdr:col>
      <xdr:colOff>9525</xdr:colOff>
      <xdr:row>28</xdr:row>
      <xdr:rowOff>200025</xdr:rowOff>
    </xdr:to>
    <xdr:pic>
      <xdr:nvPicPr>
        <xdr:cNvPr id="40" name="Text Box 2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3365182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0"/>
  <sheetViews>
    <sheetView tabSelected="1" view="pageBreakPreview" topLeftCell="A133" zoomScale="55" zoomScaleNormal="70" zoomScaleSheetLayoutView="55" workbookViewId="0">
      <selection sqref="A1:G150"/>
    </sheetView>
  </sheetViews>
  <sheetFormatPr baseColWidth="10" defaultRowHeight="15" x14ac:dyDescent="0.25"/>
  <cols>
    <col min="1" max="1" width="10.5703125" customWidth="1"/>
    <col min="2" max="2" width="17.140625" customWidth="1"/>
    <col min="3" max="3" width="20.42578125" customWidth="1"/>
    <col min="4" max="4" width="42.7109375" customWidth="1"/>
    <col min="5" max="5" width="98.28515625" customWidth="1"/>
    <col min="6" max="6" width="56.7109375" customWidth="1"/>
    <col min="7" max="7" width="10.140625" customWidth="1"/>
    <col min="8" max="8" width="22.85546875" customWidth="1"/>
  </cols>
  <sheetData>
    <row r="2" spans="2:7" x14ac:dyDescent="0.25">
      <c r="B2" s="50"/>
      <c r="C2" s="50"/>
      <c r="D2" s="50"/>
      <c r="E2" s="50"/>
      <c r="F2" s="50"/>
      <c r="G2" s="33"/>
    </row>
    <row r="3" spans="2:7" x14ac:dyDescent="0.25">
      <c r="B3" s="50"/>
      <c r="C3" s="50"/>
      <c r="D3" s="50"/>
      <c r="E3" s="50"/>
      <c r="F3" s="50"/>
      <c r="G3" s="33"/>
    </row>
    <row r="4" spans="2:7" x14ac:dyDescent="0.25">
      <c r="B4" s="50"/>
      <c r="C4" s="50"/>
      <c r="D4" s="50"/>
      <c r="E4" s="50"/>
      <c r="F4" s="50"/>
      <c r="G4" s="33"/>
    </row>
    <row r="5" spans="2:7" x14ac:dyDescent="0.25">
      <c r="B5" s="50"/>
      <c r="C5" s="50"/>
      <c r="D5" s="50"/>
      <c r="E5" s="50"/>
      <c r="F5" s="50"/>
      <c r="G5" s="33"/>
    </row>
    <row r="6" spans="2:7" x14ac:dyDescent="0.25">
      <c r="B6" s="50"/>
      <c r="C6" s="50"/>
      <c r="D6" s="50"/>
      <c r="E6" s="50"/>
      <c r="F6" s="50"/>
      <c r="G6" s="33"/>
    </row>
    <row r="7" spans="2:7" x14ac:dyDescent="0.25">
      <c r="B7" s="50"/>
      <c r="C7" s="50"/>
      <c r="D7" s="50"/>
      <c r="E7" s="50"/>
      <c r="F7" s="50"/>
      <c r="G7" s="33"/>
    </row>
    <row r="8" spans="2:7" ht="18" x14ac:dyDescent="0.25">
      <c r="B8" s="51" t="s">
        <v>5</v>
      </c>
      <c r="C8" s="51"/>
      <c r="D8" s="51"/>
      <c r="E8" s="51"/>
      <c r="F8" s="51"/>
      <c r="G8" s="34"/>
    </row>
    <row r="9" spans="2:7" ht="15.75" x14ac:dyDescent="0.25">
      <c r="B9" s="52" t="s">
        <v>6</v>
      </c>
      <c r="C9" s="52"/>
      <c r="D9" s="52"/>
      <c r="E9" s="52"/>
      <c r="F9" s="52"/>
      <c r="G9" s="35"/>
    </row>
    <row r="10" spans="2:7" ht="15.75" x14ac:dyDescent="0.25">
      <c r="B10" s="53" t="s">
        <v>111</v>
      </c>
      <c r="C10" s="53"/>
      <c r="D10" s="53"/>
      <c r="E10" s="53"/>
      <c r="F10" s="53"/>
      <c r="G10" s="36"/>
    </row>
    <row r="11" spans="2:7" ht="57" customHeight="1" x14ac:dyDescent="0.25">
      <c r="B11" s="1" t="s">
        <v>0</v>
      </c>
      <c r="C11" s="1" t="s">
        <v>1</v>
      </c>
      <c r="D11" s="1" t="s">
        <v>2</v>
      </c>
      <c r="E11" s="14" t="s">
        <v>3</v>
      </c>
      <c r="F11" s="2" t="s">
        <v>4</v>
      </c>
      <c r="G11" s="44"/>
    </row>
    <row r="12" spans="2:7" ht="68.25" customHeight="1" x14ac:dyDescent="0.35">
      <c r="B12" s="19">
        <v>44425</v>
      </c>
      <c r="C12" s="20" t="s">
        <v>112</v>
      </c>
      <c r="D12" s="7" t="s">
        <v>10</v>
      </c>
      <c r="E12" s="21" t="s">
        <v>221</v>
      </c>
      <c r="F12" s="22">
        <f>11800-2400</f>
        <v>9400</v>
      </c>
      <c r="G12" s="37"/>
    </row>
    <row r="13" spans="2:7" ht="68.25" customHeight="1" x14ac:dyDescent="0.35">
      <c r="B13" s="19">
        <v>44425</v>
      </c>
      <c r="C13" s="20" t="s">
        <v>106</v>
      </c>
      <c r="D13" s="7" t="s">
        <v>10</v>
      </c>
      <c r="E13" s="21" t="s">
        <v>221</v>
      </c>
      <c r="F13" s="22">
        <f>11800-2400</f>
        <v>9400</v>
      </c>
      <c r="G13" s="37"/>
    </row>
    <row r="14" spans="2:7" ht="40.5" customHeight="1" x14ac:dyDescent="0.35">
      <c r="B14" s="19">
        <v>44340</v>
      </c>
      <c r="C14" s="23" t="s">
        <v>37</v>
      </c>
      <c r="D14" s="7" t="s">
        <v>8</v>
      </c>
      <c r="E14" s="21" t="s">
        <v>80</v>
      </c>
      <c r="F14" s="4">
        <v>171100</v>
      </c>
      <c r="G14" s="38"/>
    </row>
    <row r="15" spans="2:7" ht="63" x14ac:dyDescent="0.35">
      <c r="B15" s="3">
        <v>44461</v>
      </c>
      <c r="C15" s="23" t="s">
        <v>39</v>
      </c>
      <c r="D15" s="7" t="s">
        <v>172</v>
      </c>
      <c r="E15" s="21" t="s">
        <v>222</v>
      </c>
      <c r="F15" s="4">
        <v>205416.66</v>
      </c>
      <c r="G15" s="38"/>
    </row>
    <row r="16" spans="2:7" ht="73.5" customHeight="1" x14ac:dyDescent="0.35">
      <c r="B16" s="3">
        <v>44440</v>
      </c>
      <c r="C16" s="23" t="s">
        <v>113</v>
      </c>
      <c r="D16" s="7" t="s">
        <v>173</v>
      </c>
      <c r="E16" s="21" t="s">
        <v>81</v>
      </c>
      <c r="F16" s="4">
        <v>118000</v>
      </c>
      <c r="G16" s="38"/>
    </row>
    <row r="17" spans="2:7" ht="63.75" customHeight="1" x14ac:dyDescent="0.35">
      <c r="B17" s="19">
        <v>44417</v>
      </c>
      <c r="C17" s="20" t="s">
        <v>38</v>
      </c>
      <c r="D17" s="7" t="s">
        <v>9</v>
      </c>
      <c r="E17" s="21" t="s">
        <v>81</v>
      </c>
      <c r="F17" s="22">
        <v>118000</v>
      </c>
      <c r="G17" s="37"/>
    </row>
    <row r="18" spans="2:7" ht="69.75" customHeight="1" x14ac:dyDescent="0.35">
      <c r="B18" s="3">
        <v>44414</v>
      </c>
      <c r="C18" s="23" t="s">
        <v>114</v>
      </c>
      <c r="D18" s="7" t="s">
        <v>174</v>
      </c>
      <c r="E18" s="21" t="s">
        <v>81</v>
      </c>
      <c r="F18" s="4">
        <v>59000</v>
      </c>
      <c r="G18" s="38"/>
    </row>
    <row r="19" spans="2:7" ht="33" customHeight="1" x14ac:dyDescent="0.35">
      <c r="B19" s="3">
        <v>44405</v>
      </c>
      <c r="C19" s="23" t="s">
        <v>115</v>
      </c>
      <c r="D19" s="24" t="s">
        <v>175</v>
      </c>
      <c r="E19" s="21" t="s">
        <v>223</v>
      </c>
      <c r="F19" s="4">
        <v>125965</v>
      </c>
      <c r="G19" s="38"/>
    </row>
    <row r="20" spans="2:7" ht="42" customHeight="1" x14ac:dyDescent="0.35">
      <c r="B20" s="19">
        <v>44409</v>
      </c>
      <c r="C20" s="20" t="s">
        <v>108</v>
      </c>
      <c r="D20" s="7" t="s">
        <v>11</v>
      </c>
      <c r="E20" s="21" t="s">
        <v>224</v>
      </c>
      <c r="F20" s="22">
        <v>84005.45</v>
      </c>
      <c r="G20" s="37"/>
    </row>
    <row r="21" spans="2:7" ht="48" customHeight="1" x14ac:dyDescent="0.35">
      <c r="B21" s="19">
        <v>44409</v>
      </c>
      <c r="C21" s="20" t="s">
        <v>107</v>
      </c>
      <c r="D21" s="7" t="s">
        <v>11</v>
      </c>
      <c r="E21" s="21" t="s">
        <v>225</v>
      </c>
      <c r="F21" s="22">
        <v>84005.45</v>
      </c>
      <c r="G21" s="37"/>
    </row>
    <row r="22" spans="2:7" ht="66.75" customHeight="1" x14ac:dyDescent="0.35">
      <c r="B22" s="3">
        <v>44414</v>
      </c>
      <c r="C22" s="23" t="s">
        <v>55</v>
      </c>
      <c r="D22" s="24" t="s">
        <v>176</v>
      </c>
      <c r="E22" s="21" t="s">
        <v>81</v>
      </c>
      <c r="F22" s="4">
        <v>29500</v>
      </c>
      <c r="G22" s="38"/>
    </row>
    <row r="23" spans="2:7" ht="66.75" customHeight="1" x14ac:dyDescent="0.35">
      <c r="B23" s="3">
        <v>44453</v>
      </c>
      <c r="C23" s="23" t="s">
        <v>116</v>
      </c>
      <c r="D23" s="24" t="s">
        <v>177</v>
      </c>
      <c r="E23" s="21" t="s">
        <v>81</v>
      </c>
      <c r="F23" s="4">
        <v>118000</v>
      </c>
      <c r="G23" s="38"/>
    </row>
    <row r="24" spans="2:7" ht="66.75" customHeight="1" x14ac:dyDescent="0.35">
      <c r="B24" s="3">
        <v>44410</v>
      </c>
      <c r="C24" s="23" t="s">
        <v>41</v>
      </c>
      <c r="D24" s="24" t="s">
        <v>12</v>
      </c>
      <c r="E24" s="21" t="s">
        <v>81</v>
      </c>
      <c r="F24" s="4">
        <v>35400</v>
      </c>
      <c r="G24" s="38"/>
    </row>
    <row r="25" spans="2:7" ht="66.75" customHeight="1" x14ac:dyDescent="0.35">
      <c r="B25" s="3">
        <v>44414</v>
      </c>
      <c r="C25" s="23" t="s">
        <v>117</v>
      </c>
      <c r="D25" s="24" t="s">
        <v>178</v>
      </c>
      <c r="E25" s="21" t="s">
        <v>81</v>
      </c>
      <c r="F25" s="4">
        <v>59000</v>
      </c>
      <c r="G25" s="38"/>
    </row>
    <row r="26" spans="2:7" ht="66.75" customHeight="1" x14ac:dyDescent="0.35">
      <c r="B26" s="19">
        <v>44410</v>
      </c>
      <c r="C26" s="20" t="s">
        <v>41</v>
      </c>
      <c r="D26" s="7" t="s">
        <v>12</v>
      </c>
      <c r="E26" s="21" t="s">
        <v>81</v>
      </c>
      <c r="F26" s="22">
        <v>35400</v>
      </c>
      <c r="G26" s="37"/>
    </row>
    <row r="27" spans="2:7" ht="57" customHeight="1" x14ac:dyDescent="0.35">
      <c r="B27" s="19">
        <v>44421</v>
      </c>
      <c r="C27" s="20" t="s">
        <v>118</v>
      </c>
      <c r="D27" s="7" t="s">
        <v>179</v>
      </c>
      <c r="E27" s="21" t="s">
        <v>226</v>
      </c>
      <c r="F27" s="22">
        <v>120517.48</v>
      </c>
      <c r="G27" s="37"/>
    </row>
    <row r="28" spans="2:7" ht="68.25" customHeight="1" x14ac:dyDescent="0.35">
      <c r="B28" s="25">
        <v>44379</v>
      </c>
      <c r="C28" s="26" t="s">
        <v>39</v>
      </c>
      <c r="D28" s="24" t="s">
        <v>180</v>
      </c>
      <c r="E28" s="21" t="s">
        <v>81</v>
      </c>
      <c r="F28" s="27">
        <v>885000</v>
      </c>
      <c r="G28" s="39"/>
    </row>
    <row r="29" spans="2:7" ht="68.25" customHeight="1" x14ac:dyDescent="0.35">
      <c r="B29" s="19">
        <v>44428</v>
      </c>
      <c r="C29" s="20" t="s">
        <v>119</v>
      </c>
      <c r="D29" s="7" t="s">
        <v>13</v>
      </c>
      <c r="E29" s="21" t="s">
        <v>82</v>
      </c>
      <c r="F29" s="22">
        <v>7080</v>
      </c>
      <c r="G29" s="37"/>
    </row>
    <row r="30" spans="2:7" ht="65.25" customHeight="1" x14ac:dyDescent="0.35">
      <c r="B30" s="19">
        <v>44413</v>
      </c>
      <c r="C30" s="20" t="s">
        <v>120</v>
      </c>
      <c r="D30" s="7" t="s">
        <v>13</v>
      </c>
      <c r="E30" s="21" t="s">
        <v>227</v>
      </c>
      <c r="F30" s="22">
        <v>8850</v>
      </c>
      <c r="G30" s="37"/>
    </row>
    <row r="31" spans="2:7" ht="48.75" customHeight="1" x14ac:dyDescent="0.35">
      <c r="B31" s="19">
        <v>44417</v>
      </c>
      <c r="C31" s="20" t="s">
        <v>109</v>
      </c>
      <c r="D31" s="7" t="s">
        <v>13</v>
      </c>
      <c r="E31" s="21" t="s">
        <v>228</v>
      </c>
      <c r="F31" s="22">
        <v>7080</v>
      </c>
      <c r="G31" s="37"/>
    </row>
    <row r="32" spans="2:7" ht="57" customHeight="1" x14ac:dyDescent="0.35">
      <c r="B32" s="19">
        <v>44426</v>
      </c>
      <c r="C32" s="20" t="s">
        <v>121</v>
      </c>
      <c r="D32" s="7" t="s">
        <v>13</v>
      </c>
      <c r="E32" s="21" t="s">
        <v>229</v>
      </c>
      <c r="F32" s="22">
        <v>9440</v>
      </c>
      <c r="G32" s="37"/>
    </row>
    <row r="33" spans="2:7" ht="66.75" customHeight="1" x14ac:dyDescent="0.35">
      <c r="B33" s="25">
        <v>44462</v>
      </c>
      <c r="C33" s="26" t="s">
        <v>122</v>
      </c>
      <c r="D33" s="24" t="s">
        <v>181</v>
      </c>
      <c r="E33" s="21" t="s">
        <v>81</v>
      </c>
      <c r="F33" s="27">
        <v>177000</v>
      </c>
      <c r="G33" s="39"/>
    </row>
    <row r="34" spans="2:7" ht="44.25" customHeight="1" x14ac:dyDescent="0.35">
      <c r="B34" s="19">
        <v>44413</v>
      </c>
      <c r="C34" s="20" t="s">
        <v>40</v>
      </c>
      <c r="D34" s="7" t="s">
        <v>15</v>
      </c>
      <c r="E34" s="21" t="s">
        <v>84</v>
      </c>
      <c r="F34" s="22">
        <v>129776.4</v>
      </c>
      <c r="G34" s="37"/>
    </row>
    <row r="35" spans="2:7" ht="64.5" customHeight="1" x14ac:dyDescent="0.35">
      <c r="B35" s="25">
        <v>44455</v>
      </c>
      <c r="C35" s="26" t="s">
        <v>52</v>
      </c>
      <c r="D35" s="24" t="s">
        <v>182</v>
      </c>
      <c r="E35" s="21" t="s">
        <v>81</v>
      </c>
      <c r="F35" s="27">
        <v>59000</v>
      </c>
      <c r="G35" s="39"/>
    </row>
    <row r="36" spans="2:7" ht="57" customHeight="1" x14ac:dyDescent="0.35">
      <c r="B36" s="3">
        <v>44120</v>
      </c>
      <c r="C36" s="3" t="s">
        <v>42</v>
      </c>
      <c r="D36" s="24" t="s">
        <v>14</v>
      </c>
      <c r="E36" s="21" t="s">
        <v>83</v>
      </c>
      <c r="F36" s="8">
        <v>5000</v>
      </c>
      <c r="G36" s="40"/>
    </row>
    <row r="37" spans="2:7" ht="65.25" customHeight="1" x14ac:dyDescent="0.35">
      <c r="B37" s="19">
        <v>44415</v>
      </c>
      <c r="C37" s="20" t="s">
        <v>43</v>
      </c>
      <c r="D37" s="7" t="s">
        <v>16</v>
      </c>
      <c r="E37" s="21" t="s">
        <v>81</v>
      </c>
      <c r="F37" s="22">
        <v>69620</v>
      </c>
      <c r="G37" s="37"/>
    </row>
    <row r="38" spans="2:7" ht="68.25" customHeight="1" x14ac:dyDescent="0.35">
      <c r="B38" s="19">
        <v>44319</v>
      </c>
      <c r="C38" s="20" t="s">
        <v>45</v>
      </c>
      <c r="D38" s="7" t="s">
        <v>18</v>
      </c>
      <c r="E38" s="21" t="s">
        <v>86</v>
      </c>
      <c r="F38" s="22">
        <v>16520</v>
      </c>
      <c r="G38" s="37"/>
    </row>
    <row r="39" spans="2:7" ht="68.25" customHeight="1" x14ac:dyDescent="0.35">
      <c r="B39" s="19">
        <v>44357</v>
      </c>
      <c r="C39" s="20" t="s">
        <v>46</v>
      </c>
      <c r="D39" s="7" t="s">
        <v>18</v>
      </c>
      <c r="E39" s="21" t="s">
        <v>87</v>
      </c>
      <c r="F39" s="22">
        <v>16520</v>
      </c>
      <c r="G39" s="37"/>
    </row>
    <row r="40" spans="2:7" ht="68.25" customHeight="1" x14ac:dyDescent="0.35">
      <c r="B40" s="19">
        <v>44397</v>
      </c>
      <c r="C40" s="20" t="s">
        <v>47</v>
      </c>
      <c r="D40" s="7" t="s">
        <v>18</v>
      </c>
      <c r="E40" s="21" t="s">
        <v>230</v>
      </c>
      <c r="F40" s="22">
        <v>16520</v>
      </c>
      <c r="G40" s="37"/>
    </row>
    <row r="41" spans="2:7" ht="68.25" customHeight="1" x14ac:dyDescent="0.35">
      <c r="B41" s="19">
        <v>44413</v>
      </c>
      <c r="C41" s="20" t="s">
        <v>48</v>
      </c>
      <c r="D41" s="7" t="s">
        <v>18</v>
      </c>
      <c r="E41" s="21" t="s">
        <v>88</v>
      </c>
      <c r="F41" s="22">
        <v>16520</v>
      </c>
      <c r="G41" s="37"/>
    </row>
    <row r="42" spans="2:7" ht="68.25" customHeight="1" x14ac:dyDescent="0.35">
      <c r="B42" s="19">
        <v>44417</v>
      </c>
      <c r="C42" s="20" t="s">
        <v>49</v>
      </c>
      <c r="D42" s="7" t="s">
        <v>18</v>
      </c>
      <c r="E42" s="21" t="s">
        <v>89</v>
      </c>
      <c r="F42" s="22">
        <v>16520</v>
      </c>
      <c r="G42" s="37"/>
    </row>
    <row r="43" spans="2:7" ht="66.75" customHeight="1" x14ac:dyDescent="0.35">
      <c r="B43" s="3">
        <v>44442</v>
      </c>
      <c r="C43" s="3" t="s">
        <v>123</v>
      </c>
      <c r="D43" s="7" t="s">
        <v>18</v>
      </c>
      <c r="E43" s="21" t="s">
        <v>231</v>
      </c>
      <c r="F43" s="8">
        <v>16520</v>
      </c>
      <c r="G43" s="40"/>
    </row>
    <row r="44" spans="2:7" ht="69.75" customHeight="1" x14ac:dyDescent="0.35">
      <c r="B44" s="3">
        <v>44431</v>
      </c>
      <c r="C44" s="3" t="s">
        <v>124</v>
      </c>
      <c r="D44" s="24" t="s">
        <v>183</v>
      </c>
      <c r="E44" s="21" t="s">
        <v>81</v>
      </c>
      <c r="F44" s="8">
        <v>41300</v>
      </c>
      <c r="G44" s="40"/>
    </row>
    <row r="45" spans="2:7" ht="63" customHeight="1" x14ac:dyDescent="0.35">
      <c r="B45" s="3">
        <v>44416</v>
      </c>
      <c r="C45" s="3" t="s">
        <v>44</v>
      </c>
      <c r="D45" s="24" t="s">
        <v>17</v>
      </c>
      <c r="E45" s="21" t="s">
        <v>85</v>
      </c>
      <c r="F45" s="8">
        <v>47200</v>
      </c>
      <c r="G45" s="40"/>
    </row>
    <row r="46" spans="2:7" ht="63" customHeight="1" x14ac:dyDescent="0.35">
      <c r="B46" s="3" t="s">
        <v>260</v>
      </c>
      <c r="C46" s="3" t="s">
        <v>125</v>
      </c>
      <c r="D46" s="24" t="s">
        <v>184</v>
      </c>
      <c r="E46" s="21" t="s">
        <v>81</v>
      </c>
      <c r="F46" s="8">
        <v>35400</v>
      </c>
      <c r="G46" s="40"/>
    </row>
    <row r="47" spans="2:7" ht="63" customHeight="1" x14ac:dyDescent="0.35">
      <c r="B47" s="3">
        <v>44417</v>
      </c>
      <c r="C47" s="3" t="s">
        <v>126</v>
      </c>
      <c r="D47" s="24" t="s">
        <v>184</v>
      </c>
      <c r="E47" s="21" t="s">
        <v>81</v>
      </c>
      <c r="F47" s="8">
        <v>35400</v>
      </c>
      <c r="G47" s="40"/>
    </row>
    <row r="48" spans="2:7" ht="63" customHeight="1" x14ac:dyDescent="0.35">
      <c r="B48" s="3">
        <v>44409</v>
      </c>
      <c r="C48" s="3" t="s">
        <v>50</v>
      </c>
      <c r="D48" s="24" t="s">
        <v>19</v>
      </c>
      <c r="E48" s="21" t="s">
        <v>90</v>
      </c>
      <c r="F48" s="8">
        <v>59000</v>
      </c>
      <c r="G48" s="40"/>
    </row>
    <row r="49" spans="2:7" ht="42.75" customHeight="1" x14ac:dyDescent="0.35">
      <c r="B49" s="3">
        <v>44421</v>
      </c>
      <c r="C49" s="3" t="s">
        <v>127</v>
      </c>
      <c r="D49" s="24" t="s">
        <v>185</v>
      </c>
      <c r="E49" s="21" t="s">
        <v>232</v>
      </c>
      <c r="F49" s="8">
        <v>14160</v>
      </c>
      <c r="G49" s="40"/>
    </row>
    <row r="50" spans="2:7" ht="42.75" customHeight="1" x14ac:dyDescent="0.35">
      <c r="B50" s="3">
        <v>44454</v>
      </c>
      <c r="C50" s="3" t="s">
        <v>128</v>
      </c>
      <c r="D50" s="24" t="s">
        <v>185</v>
      </c>
      <c r="E50" s="21" t="s">
        <v>232</v>
      </c>
      <c r="F50" s="8">
        <v>23600</v>
      </c>
      <c r="G50" s="40"/>
    </row>
    <row r="51" spans="2:7" ht="63" x14ac:dyDescent="0.35">
      <c r="B51" s="3">
        <v>44427</v>
      </c>
      <c r="C51" s="3" t="s">
        <v>129</v>
      </c>
      <c r="D51" s="24" t="s">
        <v>186</v>
      </c>
      <c r="E51" s="21" t="s">
        <v>81</v>
      </c>
      <c r="F51" s="8">
        <v>41300</v>
      </c>
      <c r="G51" s="40"/>
    </row>
    <row r="52" spans="2:7" ht="63" x14ac:dyDescent="0.35">
      <c r="B52" s="19">
        <v>44418</v>
      </c>
      <c r="C52" s="20" t="s">
        <v>51</v>
      </c>
      <c r="D52" s="7" t="s">
        <v>20</v>
      </c>
      <c r="E52" s="21" t="s">
        <v>81</v>
      </c>
      <c r="F52" s="22">
        <v>35400</v>
      </c>
      <c r="G52" s="37"/>
    </row>
    <row r="53" spans="2:7" ht="63" x14ac:dyDescent="0.35">
      <c r="B53" s="3">
        <v>44434</v>
      </c>
      <c r="C53" s="3" t="s">
        <v>79</v>
      </c>
      <c r="D53" s="7" t="s">
        <v>20</v>
      </c>
      <c r="E53" s="21" t="s">
        <v>81</v>
      </c>
      <c r="F53" s="8">
        <v>59000</v>
      </c>
      <c r="G53" s="40"/>
    </row>
    <row r="54" spans="2:7" ht="42" x14ac:dyDescent="0.35">
      <c r="B54" s="3">
        <v>44438</v>
      </c>
      <c r="C54" s="3" t="s">
        <v>130</v>
      </c>
      <c r="D54" s="24" t="s">
        <v>21</v>
      </c>
      <c r="E54" s="21" t="s">
        <v>233</v>
      </c>
      <c r="F54" s="8">
        <v>5000</v>
      </c>
      <c r="G54" s="40"/>
    </row>
    <row r="55" spans="2:7" ht="63" x14ac:dyDescent="0.35">
      <c r="B55" s="19">
        <v>44432</v>
      </c>
      <c r="C55" s="20" t="s">
        <v>54</v>
      </c>
      <c r="D55" s="7" t="s">
        <v>22</v>
      </c>
      <c r="E55" s="21" t="s">
        <v>81</v>
      </c>
      <c r="F55" s="22">
        <v>238734.06</v>
      </c>
      <c r="G55" s="37"/>
    </row>
    <row r="56" spans="2:7" ht="63" x14ac:dyDescent="0.35">
      <c r="B56" s="19">
        <v>44414</v>
      </c>
      <c r="C56" s="20" t="s">
        <v>55</v>
      </c>
      <c r="D56" s="7" t="s">
        <v>23</v>
      </c>
      <c r="E56" s="21" t="s">
        <v>81</v>
      </c>
      <c r="F56" s="22">
        <v>88500</v>
      </c>
      <c r="G56" s="37"/>
    </row>
    <row r="57" spans="2:7" ht="42" x14ac:dyDescent="0.35">
      <c r="B57" s="3">
        <v>44285</v>
      </c>
      <c r="C57" s="3" t="s">
        <v>274</v>
      </c>
      <c r="D57" s="24" t="s">
        <v>187</v>
      </c>
      <c r="E57" s="21" t="s">
        <v>282</v>
      </c>
      <c r="F57" s="8">
        <v>480</v>
      </c>
      <c r="G57" s="40"/>
    </row>
    <row r="58" spans="2:7" ht="42" x14ac:dyDescent="0.35">
      <c r="B58" s="3">
        <v>44288</v>
      </c>
      <c r="C58" s="3" t="s">
        <v>275</v>
      </c>
      <c r="D58" s="24" t="s">
        <v>187</v>
      </c>
      <c r="E58" s="21" t="s">
        <v>283</v>
      </c>
      <c r="F58" s="8">
        <v>384</v>
      </c>
      <c r="G58" s="40"/>
    </row>
    <row r="59" spans="2:7" ht="42" x14ac:dyDescent="0.35">
      <c r="B59" s="3">
        <v>44328</v>
      </c>
      <c r="C59" s="3" t="s">
        <v>276</v>
      </c>
      <c r="D59" s="24" t="s">
        <v>187</v>
      </c>
      <c r="E59" s="21" t="s">
        <v>284</v>
      </c>
      <c r="F59" s="8">
        <v>2080</v>
      </c>
      <c r="G59" s="40"/>
    </row>
    <row r="60" spans="2:7" ht="42" x14ac:dyDescent="0.35">
      <c r="B60" s="3">
        <v>44328</v>
      </c>
      <c r="C60" s="3" t="s">
        <v>277</v>
      </c>
      <c r="D60" s="24" t="s">
        <v>187</v>
      </c>
      <c r="E60" s="21" t="s">
        <v>285</v>
      </c>
      <c r="F60" s="8">
        <v>1120</v>
      </c>
      <c r="G60" s="40"/>
    </row>
    <row r="61" spans="2:7" ht="42" x14ac:dyDescent="0.35">
      <c r="B61" s="3">
        <v>44328</v>
      </c>
      <c r="C61" s="3" t="s">
        <v>278</v>
      </c>
      <c r="D61" s="24" t="s">
        <v>187</v>
      </c>
      <c r="E61" s="21" t="s">
        <v>286</v>
      </c>
      <c r="F61" s="8">
        <v>880</v>
      </c>
      <c r="G61" s="40"/>
    </row>
    <row r="62" spans="2:7" ht="42" x14ac:dyDescent="0.35">
      <c r="B62" s="3">
        <v>44357</v>
      </c>
      <c r="C62" s="3" t="s">
        <v>279</v>
      </c>
      <c r="D62" s="24" t="s">
        <v>187</v>
      </c>
      <c r="E62" s="21" t="s">
        <v>287</v>
      </c>
      <c r="F62" s="8">
        <v>6400</v>
      </c>
      <c r="G62" s="40"/>
    </row>
    <row r="63" spans="2:7" ht="42" x14ac:dyDescent="0.35">
      <c r="B63" s="3">
        <v>44366</v>
      </c>
      <c r="C63" s="3" t="s">
        <v>280</v>
      </c>
      <c r="D63" s="24" t="s">
        <v>187</v>
      </c>
      <c r="E63" s="21" t="s">
        <v>281</v>
      </c>
      <c r="F63" s="8">
        <v>320</v>
      </c>
      <c r="G63" s="40"/>
    </row>
    <row r="64" spans="2:7" ht="37.5" customHeight="1" x14ac:dyDescent="0.35">
      <c r="B64" s="3">
        <v>44365</v>
      </c>
      <c r="C64" s="3" t="s">
        <v>56</v>
      </c>
      <c r="D64" s="24" t="s">
        <v>24</v>
      </c>
      <c r="E64" s="21" t="s">
        <v>91</v>
      </c>
      <c r="F64" s="8">
        <v>120212.5</v>
      </c>
      <c r="G64" s="40"/>
    </row>
    <row r="65" spans="2:7" ht="63" customHeight="1" x14ac:dyDescent="0.35">
      <c r="B65" s="19">
        <v>44426</v>
      </c>
      <c r="C65" s="20" t="s">
        <v>57</v>
      </c>
      <c r="D65" s="7" t="s">
        <v>25</v>
      </c>
      <c r="E65" s="21" t="s">
        <v>234</v>
      </c>
      <c r="F65" s="22">
        <v>2100</v>
      </c>
      <c r="G65" s="37"/>
    </row>
    <row r="66" spans="2:7" ht="63" customHeight="1" x14ac:dyDescent="0.35">
      <c r="B66" s="19">
        <v>44431</v>
      </c>
      <c r="C66" s="20" t="s">
        <v>58</v>
      </c>
      <c r="D66" s="7" t="s">
        <v>25</v>
      </c>
      <c r="E66" s="21" t="s">
        <v>234</v>
      </c>
      <c r="F66" s="22">
        <v>1700</v>
      </c>
      <c r="G66" s="37"/>
    </row>
    <row r="67" spans="2:7" ht="63" customHeight="1" x14ac:dyDescent="0.35">
      <c r="B67" s="19">
        <v>44397</v>
      </c>
      <c r="C67" s="20" t="s">
        <v>59</v>
      </c>
      <c r="D67" s="7" t="s">
        <v>25</v>
      </c>
      <c r="E67" s="21" t="s">
        <v>92</v>
      </c>
      <c r="F67" s="22">
        <v>4500</v>
      </c>
      <c r="G67" s="37"/>
    </row>
    <row r="68" spans="2:7" ht="63" customHeight="1" x14ac:dyDescent="0.35">
      <c r="B68" s="19">
        <v>44410</v>
      </c>
      <c r="C68" s="20" t="s">
        <v>131</v>
      </c>
      <c r="D68" s="7" t="s">
        <v>25</v>
      </c>
      <c r="E68" s="21" t="s">
        <v>262</v>
      </c>
      <c r="F68" s="22">
        <v>2950</v>
      </c>
      <c r="G68" s="37"/>
    </row>
    <row r="69" spans="2:7" ht="63" customHeight="1" x14ac:dyDescent="0.35">
      <c r="B69" s="19">
        <v>44413</v>
      </c>
      <c r="C69" s="20" t="s">
        <v>132</v>
      </c>
      <c r="D69" s="7" t="s">
        <v>25</v>
      </c>
      <c r="E69" s="21" t="s">
        <v>263</v>
      </c>
      <c r="F69" s="22">
        <v>1050</v>
      </c>
      <c r="G69" s="37"/>
    </row>
    <row r="70" spans="2:7" ht="63" customHeight="1" x14ac:dyDescent="0.35">
      <c r="B70" s="19">
        <v>44413</v>
      </c>
      <c r="C70" s="20" t="s">
        <v>133</v>
      </c>
      <c r="D70" s="7" t="s">
        <v>25</v>
      </c>
      <c r="E70" s="21" t="s">
        <v>264</v>
      </c>
      <c r="F70" s="22">
        <v>2300</v>
      </c>
      <c r="G70" s="37"/>
    </row>
    <row r="71" spans="2:7" ht="63" customHeight="1" x14ac:dyDescent="0.35">
      <c r="B71" s="19">
        <v>44418</v>
      </c>
      <c r="C71" s="20" t="s">
        <v>134</v>
      </c>
      <c r="D71" s="7" t="s">
        <v>25</v>
      </c>
      <c r="E71" s="21" t="s">
        <v>265</v>
      </c>
      <c r="F71" s="22">
        <v>3200</v>
      </c>
      <c r="G71" s="37"/>
    </row>
    <row r="72" spans="2:7" ht="63" customHeight="1" x14ac:dyDescent="0.35">
      <c r="B72" s="19">
        <v>44421</v>
      </c>
      <c r="C72" s="20" t="s">
        <v>135</v>
      </c>
      <c r="D72" s="7" t="s">
        <v>25</v>
      </c>
      <c r="E72" s="21" t="s">
        <v>266</v>
      </c>
      <c r="F72" s="22">
        <v>2400</v>
      </c>
      <c r="G72" s="37"/>
    </row>
    <row r="73" spans="2:7" ht="63" customHeight="1" x14ac:dyDescent="0.35">
      <c r="B73" s="25">
        <v>44438</v>
      </c>
      <c r="C73" s="26" t="s">
        <v>136</v>
      </c>
      <c r="D73" s="24" t="s">
        <v>25</v>
      </c>
      <c r="E73" s="21" t="s">
        <v>235</v>
      </c>
      <c r="F73" s="27">
        <v>3550</v>
      </c>
      <c r="G73" s="39"/>
    </row>
    <row r="74" spans="2:7" ht="63" customHeight="1" x14ac:dyDescent="0.35">
      <c r="B74" s="25">
        <v>44433</v>
      </c>
      <c r="C74" s="26" t="s">
        <v>137</v>
      </c>
      <c r="D74" s="24" t="s">
        <v>25</v>
      </c>
      <c r="E74" s="21" t="s">
        <v>236</v>
      </c>
      <c r="F74" s="27">
        <v>3250</v>
      </c>
      <c r="G74" s="39"/>
    </row>
    <row r="75" spans="2:7" ht="42" customHeight="1" x14ac:dyDescent="0.35">
      <c r="B75" s="25">
        <v>44441</v>
      </c>
      <c r="C75" s="26" t="s">
        <v>138</v>
      </c>
      <c r="D75" s="24" t="s">
        <v>25</v>
      </c>
      <c r="E75" s="21" t="s">
        <v>235</v>
      </c>
      <c r="F75" s="27">
        <v>3550</v>
      </c>
      <c r="G75" s="39"/>
    </row>
    <row r="76" spans="2:7" ht="63" customHeight="1" x14ac:dyDescent="0.35">
      <c r="B76" s="25">
        <v>44446</v>
      </c>
      <c r="C76" s="26" t="s">
        <v>139</v>
      </c>
      <c r="D76" s="24" t="s">
        <v>25</v>
      </c>
      <c r="E76" s="21" t="s">
        <v>237</v>
      </c>
      <c r="F76" s="27">
        <v>3300</v>
      </c>
      <c r="G76" s="39"/>
    </row>
    <row r="77" spans="2:7" ht="63" customHeight="1" x14ac:dyDescent="0.35">
      <c r="B77" s="25">
        <v>44449</v>
      </c>
      <c r="C77" s="26" t="s">
        <v>140</v>
      </c>
      <c r="D77" s="24" t="s">
        <v>25</v>
      </c>
      <c r="E77" s="21" t="s">
        <v>237</v>
      </c>
      <c r="F77" s="27">
        <v>2850</v>
      </c>
      <c r="G77" s="39"/>
    </row>
    <row r="78" spans="2:7" ht="63" customHeight="1" x14ac:dyDescent="0.35">
      <c r="B78" s="25">
        <v>44453</v>
      </c>
      <c r="C78" s="26" t="s">
        <v>141</v>
      </c>
      <c r="D78" s="24" t="s">
        <v>25</v>
      </c>
      <c r="E78" s="21" t="s">
        <v>238</v>
      </c>
      <c r="F78" s="27">
        <v>400</v>
      </c>
      <c r="G78" s="39"/>
    </row>
    <row r="79" spans="2:7" ht="63" customHeight="1" x14ac:dyDescent="0.35">
      <c r="B79" s="25">
        <v>44365</v>
      </c>
      <c r="C79" s="26" t="s">
        <v>142</v>
      </c>
      <c r="D79" s="24" t="s">
        <v>188</v>
      </c>
      <c r="E79" s="21" t="s">
        <v>239</v>
      </c>
      <c r="F79" s="27">
        <v>95521</v>
      </c>
      <c r="G79" s="39"/>
    </row>
    <row r="80" spans="2:7" ht="48" customHeight="1" x14ac:dyDescent="0.35">
      <c r="B80" s="25">
        <v>44435</v>
      </c>
      <c r="C80" s="26" t="s">
        <v>143</v>
      </c>
      <c r="D80" s="24" t="s">
        <v>26</v>
      </c>
      <c r="E80" s="21" t="s">
        <v>240</v>
      </c>
      <c r="F80" s="27">
        <v>130508</v>
      </c>
      <c r="G80" s="39"/>
    </row>
    <row r="81" spans="2:7" ht="63" customHeight="1" x14ac:dyDescent="0.35">
      <c r="B81" s="25">
        <v>44386</v>
      </c>
      <c r="C81" s="26" t="s">
        <v>53</v>
      </c>
      <c r="D81" s="24" t="s">
        <v>189</v>
      </c>
      <c r="E81" s="21" t="s">
        <v>81</v>
      </c>
      <c r="F81" s="27">
        <v>47200</v>
      </c>
      <c r="G81" s="39"/>
    </row>
    <row r="82" spans="2:7" ht="63" customHeight="1" x14ac:dyDescent="0.35">
      <c r="B82" s="25">
        <v>44410</v>
      </c>
      <c r="C82" s="26" t="s">
        <v>60</v>
      </c>
      <c r="D82" s="24" t="s">
        <v>190</v>
      </c>
      <c r="E82" s="21" t="s">
        <v>81</v>
      </c>
      <c r="F82" s="27">
        <v>47200</v>
      </c>
      <c r="G82" s="39"/>
    </row>
    <row r="83" spans="2:7" ht="63" customHeight="1" x14ac:dyDescent="0.35">
      <c r="B83" s="25">
        <v>44417</v>
      </c>
      <c r="C83" s="26" t="s">
        <v>77</v>
      </c>
      <c r="D83" s="24" t="s">
        <v>191</v>
      </c>
      <c r="E83" s="21" t="s">
        <v>81</v>
      </c>
      <c r="F83" s="27">
        <v>59000</v>
      </c>
      <c r="G83" s="39"/>
    </row>
    <row r="84" spans="2:7" ht="46.5" customHeight="1" x14ac:dyDescent="0.35">
      <c r="B84" s="25">
        <v>44409</v>
      </c>
      <c r="C84" s="28" t="s">
        <v>144</v>
      </c>
      <c r="D84" s="24" t="s">
        <v>192</v>
      </c>
      <c r="E84" s="21" t="s">
        <v>241</v>
      </c>
      <c r="F84" s="27">
        <v>225000</v>
      </c>
      <c r="G84" s="39"/>
    </row>
    <row r="85" spans="2:7" ht="40.5" customHeight="1" x14ac:dyDescent="0.35">
      <c r="B85" s="25">
        <v>44410</v>
      </c>
      <c r="C85" s="28" t="s">
        <v>145</v>
      </c>
      <c r="D85" s="24" t="s">
        <v>192</v>
      </c>
      <c r="E85" s="21" t="s">
        <v>241</v>
      </c>
      <c r="F85" s="27">
        <v>225000</v>
      </c>
      <c r="G85" s="39"/>
    </row>
    <row r="86" spans="2:7" ht="63" customHeight="1" x14ac:dyDescent="0.35">
      <c r="B86" s="25">
        <v>44416</v>
      </c>
      <c r="C86" s="28" t="s">
        <v>76</v>
      </c>
      <c r="D86" s="24" t="s">
        <v>193</v>
      </c>
      <c r="E86" s="21" t="s">
        <v>81</v>
      </c>
      <c r="F86" s="27">
        <v>47200</v>
      </c>
      <c r="G86" s="39"/>
    </row>
    <row r="87" spans="2:7" ht="51" customHeight="1" x14ac:dyDescent="0.35">
      <c r="B87" s="25">
        <v>44456</v>
      </c>
      <c r="C87" s="28" t="s">
        <v>146</v>
      </c>
      <c r="D87" s="24" t="s">
        <v>194</v>
      </c>
      <c r="E87" s="21" t="s">
        <v>242</v>
      </c>
      <c r="F87" s="27">
        <v>10882.55</v>
      </c>
      <c r="G87" s="39"/>
    </row>
    <row r="88" spans="2:7" ht="63" customHeight="1" x14ac:dyDescent="0.35">
      <c r="B88" s="25">
        <v>44452</v>
      </c>
      <c r="C88" s="28" t="s">
        <v>74</v>
      </c>
      <c r="D88" s="24" t="s">
        <v>195</v>
      </c>
      <c r="E88" s="21" t="s">
        <v>81</v>
      </c>
      <c r="F88" s="27">
        <v>390816</v>
      </c>
      <c r="G88" s="39"/>
    </row>
    <row r="89" spans="2:7" ht="63" customHeight="1" x14ac:dyDescent="0.35">
      <c r="B89" s="19">
        <v>44410</v>
      </c>
      <c r="C89" s="20" t="s">
        <v>79</v>
      </c>
      <c r="D89" s="7" t="s">
        <v>196</v>
      </c>
      <c r="E89" s="21" t="s">
        <v>81</v>
      </c>
      <c r="F89" s="22">
        <v>155760</v>
      </c>
      <c r="G89" s="37"/>
    </row>
    <row r="90" spans="2:7" ht="63" customHeight="1" x14ac:dyDescent="0.35">
      <c r="B90" s="25">
        <v>44453</v>
      </c>
      <c r="C90" s="26" t="s">
        <v>147</v>
      </c>
      <c r="D90" s="24" t="s">
        <v>197</v>
      </c>
      <c r="E90" s="21" t="s">
        <v>81</v>
      </c>
      <c r="F90" s="27">
        <v>59000</v>
      </c>
      <c r="G90" s="39"/>
    </row>
    <row r="91" spans="2:7" ht="63" customHeight="1" x14ac:dyDescent="0.35">
      <c r="B91" s="25">
        <v>44446</v>
      </c>
      <c r="C91" s="26" t="s">
        <v>148</v>
      </c>
      <c r="D91" s="24" t="s">
        <v>198</v>
      </c>
      <c r="E91" s="21" t="s">
        <v>81</v>
      </c>
      <c r="F91" s="27">
        <v>236000</v>
      </c>
      <c r="G91" s="39"/>
    </row>
    <row r="92" spans="2:7" ht="56.25" customHeight="1" x14ac:dyDescent="0.35">
      <c r="B92" s="25">
        <v>44435</v>
      </c>
      <c r="C92" s="26" t="s">
        <v>149</v>
      </c>
      <c r="D92" s="24" t="s">
        <v>199</v>
      </c>
      <c r="E92" s="21" t="s">
        <v>243</v>
      </c>
      <c r="F92" s="27">
        <f>128623.65-113263.64</f>
        <v>15360.009999999995</v>
      </c>
      <c r="G92" s="39"/>
    </row>
    <row r="93" spans="2:7" ht="63" customHeight="1" x14ac:dyDescent="0.35">
      <c r="B93" s="29">
        <v>44417</v>
      </c>
      <c r="C93" s="28" t="s">
        <v>144</v>
      </c>
      <c r="D93" s="24" t="s">
        <v>200</v>
      </c>
      <c r="E93" s="21" t="s">
        <v>81</v>
      </c>
      <c r="F93" s="30">
        <v>59000</v>
      </c>
      <c r="G93" s="41"/>
    </row>
    <row r="94" spans="2:7" ht="63" customHeight="1" x14ac:dyDescent="0.35">
      <c r="B94" s="29">
        <v>44410</v>
      </c>
      <c r="C94" s="28" t="s">
        <v>150</v>
      </c>
      <c r="D94" s="24" t="s">
        <v>201</v>
      </c>
      <c r="E94" s="21" t="s">
        <v>81</v>
      </c>
      <c r="F94" s="30">
        <v>59000</v>
      </c>
      <c r="G94" s="41"/>
    </row>
    <row r="95" spans="2:7" ht="63" customHeight="1" x14ac:dyDescent="0.35">
      <c r="B95" s="29">
        <v>44446</v>
      </c>
      <c r="C95" s="28" t="s">
        <v>42</v>
      </c>
      <c r="D95" s="24" t="s">
        <v>202</v>
      </c>
      <c r="E95" s="21" t="s">
        <v>81</v>
      </c>
      <c r="F95" s="30">
        <v>118000</v>
      </c>
      <c r="G95" s="41"/>
    </row>
    <row r="96" spans="2:7" ht="49.5" customHeight="1" x14ac:dyDescent="0.35">
      <c r="B96" s="25">
        <v>44218</v>
      </c>
      <c r="C96" s="26" t="s">
        <v>62</v>
      </c>
      <c r="D96" s="24" t="s">
        <v>27</v>
      </c>
      <c r="E96" s="21" t="s">
        <v>93</v>
      </c>
      <c r="F96" s="27">
        <f>129151</f>
        <v>129151</v>
      </c>
      <c r="G96" s="39"/>
    </row>
    <row r="97" spans="2:7" ht="63" x14ac:dyDescent="0.35">
      <c r="B97" s="25">
        <v>44461</v>
      </c>
      <c r="C97" s="26" t="s">
        <v>151</v>
      </c>
      <c r="D97" s="24" t="s">
        <v>203</v>
      </c>
      <c r="E97" s="21" t="s">
        <v>81</v>
      </c>
      <c r="F97" s="31">
        <v>82600</v>
      </c>
      <c r="G97" s="42"/>
    </row>
    <row r="98" spans="2:7" ht="67.5" customHeight="1" x14ac:dyDescent="0.35">
      <c r="B98" s="25">
        <v>44419</v>
      </c>
      <c r="C98" s="26" t="s">
        <v>55</v>
      </c>
      <c r="D98" s="24" t="s">
        <v>204</v>
      </c>
      <c r="E98" s="21" t="s">
        <v>244</v>
      </c>
      <c r="F98" s="31">
        <v>2132248.2000000002</v>
      </c>
      <c r="G98" s="42"/>
    </row>
    <row r="99" spans="2:7" ht="63" customHeight="1" x14ac:dyDescent="0.35">
      <c r="B99" s="25">
        <v>44449</v>
      </c>
      <c r="C99" s="26" t="s">
        <v>37</v>
      </c>
      <c r="D99" s="24" t="s">
        <v>204</v>
      </c>
      <c r="E99" s="21" t="s">
        <v>244</v>
      </c>
      <c r="F99" s="31">
        <v>2132248.2000000002</v>
      </c>
      <c r="G99" s="42"/>
    </row>
    <row r="100" spans="2:7" ht="75.75" customHeight="1" x14ac:dyDescent="0.35">
      <c r="B100" s="29">
        <v>44416</v>
      </c>
      <c r="C100" s="28" t="s">
        <v>52</v>
      </c>
      <c r="D100" s="24" t="s">
        <v>28</v>
      </c>
      <c r="E100" s="21" t="s">
        <v>81</v>
      </c>
      <c r="F100" s="32">
        <v>29500</v>
      </c>
      <c r="G100" s="43"/>
    </row>
    <row r="101" spans="2:7" ht="96" customHeight="1" x14ac:dyDescent="0.35">
      <c r="B101" s="19">
        <v>44307</v>
      </c>
      <c r="C101" s="20" t="s">
        <v>65</v>
      </c>
      <c r="D101" s="7" t="s">
        <v>205</v>
      </c>
      <c r="E101" s="21" t="s">
        <v>96</v>
      </c>
      <c r="F101" s="22">
        <v>30000</v>
      </c>
      <c r="G101" s="37"/>
    </row>
    <row r="102" spans="2:7" ht="96" customHeight="1" x14ac:dyDescent="0.35">
      <c r="B102" s="19">
        <v>44307</v>
      </c>
      <c r="C102" s="20" t="s">
        <v>66</v>
      </c>
      <c r="D102" s="7" t="s">
        <v>205</v>
      </c>
      <c r="E102" s="21" t="s">
        <v>97</v>
      </c>
      <c r="F102" s="22">
        <v>60000</v>
      </c>
      <c r="G102" s="37"/>
    </row>
    <row r="103" spans="2:7" ht="96" customHeight="1" x14ac:dyDescent="0.35">
      <c r="B103" s="19">
        <v>44327</v>
      </c>
      <c r="C103" s="20" t="s">
        <v>67</v>
      </c>
      <c r="D103" s="7" t="s">
        <v>205</v>
      </c>
      <c r="E103" s="21" t="s">
        <v>98</v>
      </c>
      <c r="F103" s="22">
        <v>30000</v>
      </c>
      <c r="G103" s="37"/>
    </row>
    <row r="104" spans="2:7" ht="96" customHeight="1" x14ac:dyDescent="0.35">
      <c r="B104" s="19">
        <v>44327</v>
      </c>
      <c r="C104" s="20" t="s">
        <v>68</v>
      </c>
      <c r="D104" s="7" t="s">
        <v>205</v>
      </c>
      <c r="E104" s="21" t="s">
        <v>99</v>
      </c>
      <c r="F104" s="22">
        <v>60000</v>
      </c>
      <c r="G104" s="37"/>
    </row>
    <row r="105" spans="2:7" ht="96" customHeight="1" x14ac:dyDescent="0.35">
      <c r="B105" s="19">
        <v>44363</v>
      </c>
      <c r="C105" s="20" t="s">
        <v>69</v>
      </c>
      <c r="D105" s="7" t="s">
        <v>205</v>
      </c>
      <c r="E105" s="21" t="s">
        <v>245</v>
      </c>
      <c r="F105" s="22">
        <v>60000</v>
      </c>
      <c r="G105" s="37"/>
    </row>
    <row r="106" spans="2:7" ht="96" customHeight="1" x14ac:dyDescent="0.35">
      <c r="B106" s="19">
        <v>44363</v>
      </c>
      <c r="C106" s="20" t="s">
        <v>72</v>
      </c>
      <c r="D106" s="7" t="s">
        <v>29</v>
      </c>
      <c r="E106" s="21" t="s">
        <v>100</v>
      </c>
      <c r="F106" s="22">
        <v>30000</v>
      </c>
      <c r="G106" s="37"/>
    </row>
    <row r="107" spans="2:7" ht="96" customHeight="1" x14ac:dyDescent="0.35">
      <c r="B107" s="19">
        <v>44391</v>
      </c>
      <c r="C107" s="20" t="s">
        <v>70</v>
      </c>
      <c r="D107" s="7" t="s">
        <v>29</v>
      </c>
      <c r="E107" s="21" t="s">
        <v>246</v>
      </c>
      <c r="F107" s="22">
        <v>60000</v>
      </c>
      <c r="G107" s="37"/>
    </row>
    <row r="108" spans="2:7" ht="96" customHeight="1" x14ac:dyDescent="0.35">
      <c r="B108" s="19">
        <v>44391</v>
      </c>
      <c r="C108" s="20" t="s">
        <v>71</v>
      </c>
      <c r="D108" s="7" t="s">
        <v>29</v>
      </c>
      <c r="E108" s="21" t="s">
        <v>247</v>
      </c>
      <c r="F108" s="22">
        <v>30000</v>
      </c>
      <c r="G108" s="37"/>
    </row>
    <row r="109" spans="2:7" ht="96" customHeight="1" x14ac:dyDescent="0.35">
      <c r="B109" s="19">
        <v>44411</v>
      </c>
      <c r="C109" s="20" t="s">
        <v>63</v>
      </c>
      <c r="D109" s="7" t="s">
        <v>29</v>
      </c>
      <c r="E109" s="21" t="s">
        <v>94</v>
      </c>
      <c r="F109" s="22">
        <v>65000</v>
      </c>
      <c r="G109" s="37"/>
    </row>
    <row r="110" spans="2:7" ht="96" customHeight="1" x14ac:dyDescent="0.35">
      <c r="B110" s="19">
        <v>44411</v>
      </c>
      <c r="C110" s="20" t="s">
        <v>64</v>
      </c>
      <c r="D110" s="7" t="s">
        <v>29</v>
      </c>
      <c r="E110" s="21" t="s">
        <v>95</v>
      </c>
      <c r="F110" s="22">
        <v>70000</v>
      </c>
      <c r="G110" s="37"/>
    </row>
    <row r="111" spans="2:7" ht="96" customHeight="1" x14ac:dyDescent="0.35">
      <c r="B111" s="3">
        <v>44445</v>
      </c>
      <c r="C111" s="3" t="s">
        <v>152</v>
      </c>
      <c r="D111" s="7" t="s">
        <v>29</v>
      </c>
      <c r="E111" s="21" t="s">
        <v>248</v>
      </c>
      <c r="F111" s="8">
        <v>70000</v>
      </c>
      <c r="G111" s="40"/>
    </row>
    <row r="112" spans="2:7" ht="96" customHeight="1" x14ac:dyDescent="0.35">
      <c r="B112" s="3">
        <v>44445</v>
      </c>
      <c r="C112" s="3" t="s">
        <v>153</v>
      </c>
      <c r="D112" s="7" t="s">
        <v>29</v>
      </c>
      <c r="E112" s="21" t="s">
        <v>249</v>
      </c>
      <c r="F112" s="8">
        <v>65000</v>
      </c>
      <c r="G112" s="40"/>
    </row>
    <row r="113" spans="2:7" ht="66" customHeight="1" x14ac:dyDescent="0.35">
      <c r="B113" s="19">
        <v>44404</v>
      </c>
      <c r="C113" s="20" t="s">
        <v>73</v>
      </c>
      <c r="D113" s="7" t="s">
        <v>31</v>
      </c>
      <c r="E113" s="21" t="s">
        <v>101</v>
      </c>
      <c r="F113" s="22">
        <v>281017</v>
      </c>
      <c r="G113" s="37"/>
    </row>
    <row r="114" spans="2:7" ht="63" customHeight="1" x14ac:dyDescent="0.35">
      <c r="B114" s="3">
        <v>44441</v>
      </c>
      <c r="C114" s="3" t="s">
        <v>154</v>
      </c>
      <c r="D114" s="24" t="s">
        <v>206</v>
      </c>
      <c r="E114" s="21" t="s">
        <v>250</v>
      </c>
      <c r="F114" s="8">
        <v>15988.76</v>
      </c>
      <c r="G114" s="40"/>
    </row>
    <row r="115" spans="2:7" ht="63" customHeight="1" x14ac:dyDescent="0.35">
      <c r="B115" s="3">
        <v>44441</v>
      </c>
      <c r="C115" s="3" t="s">
        <v>155</v>
      </c>
      <c r="D115" s="24" t="s">
        <v>207</v>
      </c>
      <c r="E115" s="21" t="s">
        <v>81</v>
      </c>
      <c r="F115" s="8">
        <v>70800</v>
      </c>
      <c r="G115" s="40"/>
    </row>
    <row r="116" spans="2:7" ht="63" customHeight="1" x14ac:dyDescent="0.35">
      <c r="B116" s="3">
        <v>44439</v>
      </c>
      <c r="C116" s="3" t="s">
        <v>288</v>
      </c>
      <c r="D116" s="24" t="s">
        <v>30</v>
      </c>
      <c r="E116" s="21" t="s">
        <v>251</v>
      </c>
      <c r="F116" s="8">
        <v>11600</v>
      </c>
      <c r="G116" s="40"/>
    </row>
    <row r="117" spans="2:7" ht="74.25" customHeight="1" x14ac:dyDescent="0.35">
      <c r="B117" s="3">
        <v>44439</v>
      </c>
      <c r="C117" s="3" t="s">
        <v>156</v>
      </c>
      <c r="D117" s="24" t="s">
        <v>30</v>
      </c>
      <c r="E117" s="21" t="s">
        <v>251</v>
      </c>
      <c r="F117" s="8">
        <v>11600</v>
      </c>
      <c r="G117" s="40"/>
    </row>
    <row r="118" spans="2:7" ht="63" customHeight="1" x14ac:dyDescent="0.35">
      <c r="B118" s="3">
        <v>44432</v>
      </c>
      <c r="C118" s="3" t="s">
        <v>61</v>
      </c>
      <c r="D118" s="24" t="s">
        <v>208</v>
      </c>
      <c r="E118" s="21" t="s">
        <v>102</v>
      </c>
      <c r="F118" s="8">
        <v>118000</v>
      </c>
      <c r="G118" s="40"/>
    </row>
    <row r="119" spans="2:7" ht="63" customHeight="1" x14ac:dyDescent="0.35">
      <c r="B119" s="3">
        <v>44449</v>
      </c>
      <c r="C119" s="3" t="s">
        <v>157</v>
      </c>
      <c r="D119" s="24" t="s">
        <v>32</v>
      </c>
      <c r="E119" s="21" t="s">
        <v>252</v>
      </c>
      <c r="F119" s="8">
        <v>5305.94</v>
      </c>
      <c r="G119" s="40"/>
    </row>
    <row r="120" spans="2:7" ht="63" customHeight="1" x14ac:dyDescent="0.35">
      <c r="B120" s="3">
        <v>44446</v>
      </c>
      <c r="C120" s="3" t="s">
        <v>158</v>
      </c>
      <c r="D120" s="24" t="s">
        <v>32</v>
      </c>
      <c r="E120" s="21" t="s">
        <v>253</v>
      </c>
      <c r="F120" s="8">
        <v>5305.94</v>
      </c>
      <c r="G120" s="40"/>
    </row>
    <row r="121" spans="2:7" ht="63" customHeight="1" x14ac:dyDescent="0.35">
      <c r="B121" s="19">
        <v>44411</v>
      </c>
      <c r="C121" s="20" t="s">
        <v>75</v>
      </c>
      <c r="D121" s="7" t="s">
        <v>33</v>
      </c>
      <c r="E121" s="21" t="s">
        <v>104</v>
      </c>
      <c r="F121" s="22">
        <v>129375</v>
      </c>
      <c r="G121" s="37"/>
    </row>
    <row r="122" spans="2:7" ht="66" customHeight="1" x14ac:dyDescent="0.35">
      <c r="B122" s="3">
        <v>44440</v>
      </c>
      <c r="C122" s="3" t="s">
        <v>159</v>
      </c>
      <c r="D122" s="24" t="s">
        <v>34</v>
      </c>
      <c r="E122" s="21" t="s">
        <v>254</v>
      </c>
      <c r="F122" s="8">
        <v>195000</v>
      </c>
      <c r="G122" s="40"/>
    </row>
    <row r="123" spans="2:7" ht="64.5" customHeight="1" x14ac:dyDescent="0.35">
      <c r="B123" s="3">
        <v>44407</v>
      </c>
      <c r="C123" s="3" t="s">
        <v>55</v>
      </c>
      <c r="D123" s="24" t="s">
        <v>209</v>
      </c>
      <c r="E123" s="21" t="s">
        <v>81</v>
      </c>
      <c r="F123" s="8">
        <v>47200</v>
      </c>
      <c r="G123" s="40"/>
    </row>
    <row r="124" spans="2:7" ht="54" customHeight="1" x14ac:dyDescent="0.35">
      <c r="B124" s="3">
        <v>44442</v>
      </c>
      <c r="C124" s="3" t="s">
        <v>160</v>
      </c>
      <c r="D124" s="24" t="s">
        <v>210</v>
      </c>
      <c r="E124" s="21" t="s">
        <v>255</v>
      </c>
      <c r="F124" s="8">
        <v>421083</v>
      </c>
      <c r="G124" s="40"/>
    </row>
    <row r="125" spans="2:7" ht="42" customHeight="1" x14ac:dyDescent="0.35">
      <c r="B125" s="3">
        <v>44432</v>
      </c>
      <c r="C125" s="3" t="s">
        <v>161</v>
      </c>
      <c r="D125" s="24" t="s">
        <v>211</v>
      </c>
      <c r="E125" s="21" t="s">
        <v>256</v>
      </c>
      <c r="F125" s="8">
        <v>110340</v>
      </c>
      <c r="G125" s="40"/>
    </row>
    <row r="126" spans="2:7" ht="63" customHeight="1" x14ac:dyDescent="0.35">
      <c r="B126" s="3">
        <v>44410</v>
      </c>
      <c r="C126" s="3" t="s">
        <v>76</v>
      </c>
      <c r="D126" s="24" t="s">
        <v>35</v>
      </c>
      <c r="E126" s="21" t="s">
        <v>81</v>
      </c>
      <c r="F126" s="8">
        <v>236000</v>
      </c>
      <c r="G126" s="40"/>
    </row>
    <row r="127" spans="2:7" ht="63" customHeight="1" x14ac:dyDescent="0.35">
      <c r="B127" s="3">
        <v>44435</v>
      </c>
      <c r="C127" s="3" t="s">
        <v>162</v>
      </c>
      <c r="D127" s="24" t="s">
        <v>212</v>
      </c>
      <c r="E127" s="21" t="s">
        <v>257</v>
      </c>
      <c r="F127" s="8">
        <v>18989.849999999999</v>
      </c>
      <c r="G127" s="40"/>
    </row>
    <row r="128" spans="2:7" ht="63" x14ac:dyDescent="0.35">
      <c r="B128" s="3">
        <v>44452</v>
      </c>
      <c r="C128" s="3" t="s">
        <v>163</v>
      </c>
      <c r="D128" s="24" t="s">
        <v>213</v>
      </c>
      <c r="E128" s="21" t="s">
        <v>102</v>
      </c>
      <c r="F128" s="8">
        <v>118000</v>
      </c>
      <c r="G128" s="40"/>
    </row>
    <row r="129" spans="2:8" ht="63" customHeight="1" x14ac:dyDescent="0.35">
      <c r="B129" s="3">
        <v>44410</v>
      </c>
      <c r="C129" s="3" t="s">
        <v>52</v>
      </c>
      <c r="D129" s="24" t="s">
        <v>214</v>
      </c>
      <c r="E129" s="21" t="s">
        <v>102</v>
      </c>
      <c r="F129" s="8">
        <v>118000</v>
      </c>
      <c r="G129" s="40"/>
    </row>
    <row r="130" spans="2:8" ht="63" customHeight="1" x14ac:dyDescent="0.35">
      <c r="B130" s="29">
        <v>44396</v>
      </c>
      <c r="C130" s="28" t="s">
        <v>164</v>
      </c>
      <c r="D130" s="24" t="s">
        <v>36</v>
      </c>
      <c r="E130" s="21" t="s">
        <v>103</v>
      </c>
      <c r="F130" s="30">
        <v>118000</v>
      </c>
      <c r="G130" s="41"/>
    </row>
    <row r="131" spans="2:8" ht="42" customHeight="1" x14ac:dyDescent="0.35">
      <c r="B131" s="19">
        <v>44419</v>
      </c>
      <c r="C131" s="20" t="s">
        <v>78</v>
      </c>
      <c r="D131" s="7" t="s">
        <v>36</v>
      </c>
      <c r="E131" s="21" t="s">
        <v>105</v>
      </c>
      <c r="F131" s="22">
        <v>131000</v>
      </c>
      <c r="G131" s="37"/>
    </row>
    <row r="132" spans="2:8" ht="63" customHeight="1" x14ac:dyDescent="0.35">
      <c r="B132" s="29" t="s">
        <v>261</v>
      </c>
      <c r="C132" s="28" t="s">
        <v>165</v>
      </c>
      <c r="D132" s="24" t="s">
        <v>215</v>
      </c>
      <c r="E132" s="21" t="s">
        <v>103</v>
      </c>
      <c r="F132" s="30">
        <v>88500</v>
      </c>
      <c r="G132" s="41"/>
    </row>
    <row r="133" spans="2:8" ht="63" customHeight="1" x14ac:dyDescent="0.35">
      <c r="B133" s="25">
        <v>44418</v>
      </c>
      <c r="C133" s="26" t="s">
        <v>166</v>
      </c>
      <c r="D133" s="24" t="s">
        <v>216</v>
      </c>
      <c r="E133" s="21" t="s">
        <v>103</v>
      </c>
      <c r="F133" s="30">
        <f>118000</f>
        <v>118000</v>
      </c>
      <c r="G133" s="41"/>
    </row>
    <row r="134" spans="2:8" ht="72" customHeight="1" x14ac:dyDescent="0.35">
      <c r="B134" s="25">
        <v>44441</v>
      </c>
      <c r="C134" s="26" t="s">
        <v>167</v>
      </c>
      <c r="D134" s="24" t="s">
        <v>216</v>
      </c>
      <c r="E134" s="21" t="s">
        <v>103</v>
      </c>
      <c r="F134" s="30">
        <v>118000</v>
      </c>
      <c r="G134" s="41"/>
    </row>
    <row r="135" spans="2:8" ht="63" customHeight="1" x14ac:dyDescent="0.35">
      <c r="B135" s="25">
        <v>44384</v>
      </c>
      <c r="C135" s="26" t="s">
        <v>168</v>
      </c>
      <c r="D135" s="24" t="s">
        <v>217</v>
      </c>
      <c r="E135" s="21" t="s">
        <v>103</v>
      </c>
      <c r="F135" s="30">
        <v>1534000</v>
      </c>
      <c r="G135" s="41"/>
      <c r="H135" s="9"/>
    </row>
    <row r="136" spans="2:8" ht="63" customHeight="1" x14ac:dyDescent="0.35">
      <c r="B136" s="29">
        <v>44236</v>
      </c>
      <c r="C136" s="28" t="s">
        <v>169</v>
      </c>
      <c r="D136" s="24" t="s">
        <v>218</v>
      </c>
      <c r="E136" s="21" t="s">
        <v>81</v>
      </c>
      <c r="F136" s="30">
        <v>94400</v>
      </c>
      <c r="G136" s="41"/>
      <c r="H136" s="10"/>
    </row>
    <row r="137" spans="2:8" ht="42" x14ac:dyDescent="0.35">
      <c r="B137" s="29">
        <v>44462</v>
      </c>
      <c r="C137" s="28" t="s">
        <v>170</v>
      </c>
      <c r="D137" s="24" t="s">
        <v>219</v>
      </c>
      <c r="E137" s="21" t="s">
        <v>258</v>
      </c>
      <c r="F137" s="30">
        <v>113280</v>
      </c>
      <c r="G137" s="41"/>
    </row>
    <row r="138" spans="2:8" ht="42" x14ac:dyDescent="0.35">
      <c r="B138" s="3">
        <v>44384</v>
      </c>
      <c r="C138" s="3" t="s">
        <v>171</v>
      </c>
      <c r="D138" s="24" t="s">
        <v>220</v>
      </c>
      <c r="E138" s="21" t="s">
        <v>259</v>
      </c>
      <c r="F138" s="8">
        <f>655118.3-645914.3</f>
        <v>9204</v>
      </c>
      <c r="G138" s="40"/>
    </row>
    <row r="142" spans="2:8" ht="8.25" customHeight="1" x14ac:dyDescent="0.25"/>
    <row r="147" spans="2:8" ht="13.5" customHeight="1" x14ac:dyDescent="0.25">
      <c r="B147" s="5"/>
      <c r="F147" s="6"/>
      <c r="G147" s="6"/>
    </row>
    <row r="148" spans="2:8" ht="24.75" customHeight="1" x14ac:dyDescent="0.35">
      <c r="C148" s="47" t="s">
        <v>273</v>
      </c>
      <c r="D148" s="47"/>
      <c r="E148" s="45" t="s">
        <v>270</v>
      </c>
      <c r="F148" s="46" t="s">
        <v>268</v>
      </c>
      <c r="G148" s="11"/>
      <c r="H148" s="11"/>
    </row>
    <row r="149" spans="2:8" x14ac:dyDescent="0.25">
      <c r="C149" s="48" t="s">
        <v>7</v>
      </c>
      <c r="D149" s="48"/>
      <c r="E149" s="17" t="s">
        <v>269</v>
      </c>
      <c r="F149" s="15" t="s">
        <v>267</v>
      </c>
      <c r="G149" s="12"/>
      <c r="H149" s="12"/>
    </row>
    <row r="150" spans="2:8" ht="20.25" customHeight="1" x14ac:dyDescent="0.3">
      <c r="C150" s="49" t="s">
        <v>110</v>
      </c>
      <c r="D150" s="49"/>
      <c r="E150" s="18" t="s">
        <v>271</v>
      </c>
      <c r="F150" s="16" t="s">
        <v>272</v>
      </c>
      <c r="G150" s="16"/>
      <c r="H150" s="13"/>
    </row>
  </sheetData>
  <mergeCells count="7">
    <mergeCell ref="C148:D148"/>
    <mergeCell ref="C149:D149"/>
    <mergeCell ref="C150:D150"/>
    <mergeCell ref="B2:F7"/>
    <mergeCell ref="B8:F8"/>
    <mergeCell ref="B9:F9"/>
    <mergeCell ref="B10:F10"/>
  </mergeCells>
  <pageMargins left="0.19685039370078741" right="0" top="0.35433070866141736" bottom="0.19685039370078741" header="0.31496062992125984" footer="0.31496062992125984"/>
  <pageSetup scale="52" orientation="landscape" r:id="rId1"/>
  <rowBreaks count="2" manualBreakCount="2">
    <brk id="111" max="6" man="1"/>
    <brk id="12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Julio</vt:lpstr>
      <vt:lpstr>Hoja3</vt:lpstr>
      <vt:lpstr>Julio!Área_de_impresión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Gricelis Herrera Cruz</dc:creator>
  <cp:lastModifiedBy>Gricelis Herrera Cruz</cp:lastModifiedBy>
  <cp:lastPrinted>2021-10-07T18:48:45Z</cp:lastPrinted>
  <dcterms:created xsi:type="dcterms:W3CDTF">2020-06-03T15:35:03Z</dcterms:created>
  <dcterms:modified xsi:type="dcterms:W3CDTF">2021-10-07T18:49:16Z</dcterms:modified>
</cp:coreProperties>
</file>