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040"/>
  </bookViews>
  <sheets>
    <sheet name="REPORTE" sheetId="2" r:id="rId1"/>
  </sheets>
  <definedNames>
    <definedName name="_xlnm.Print_Area" localSheetId="0">REPORTE!$A$1:$F$180</definedName>
  </definedNames>
  <calcPr calcId="145621"/>
</workbook>
</file>

<file path=xl/calcChain.xml><?xml version="1.0" encoding="utf-8"?>
<calcChain xmlns="http://schemas.openxmlformats.org/spreadsheetml/2006/main">
  <c r="F131" i="2" l="1"/>
  <c r="F102" i="2"/>
  <c r="F92" i="2"/>
  <c r="F91" i="2"/>
  <c r="F89" i="2"/>
</calcChain>
</file>

<file path=xl/sharedStrings.xml><?xml version="1.0" encoding="utf-8"?>
<sst xmlns="http://schemas.openxmlformats.org/spreadsheetml/2006/main" count="419" uniqueCount="328">
  <si>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</si>
  <si>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</si>
  <si>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</si>
  <si>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</si>
  <si>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</si>
  <si>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</si>
  <si>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</si>
  <si>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</si>
  <si>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Auxiliar de Contabilidad</t>
  </si>
  <si>
    <t>AUTORIZADO POR</t>
  </si>
  <si>
    <t xml:space="preserve">REVISADO POR </t>
  </si>
  <si>
    <t>JESUS A. BATISTA MARTINEZ</t>
  </si>
  <si>
    <t>BONANZA DOMINICANA, SAS</t>
  </si>
  <si>
    <t>CENTRO FERRETERO AUSTRIA, SRL</t>
  </si>
  <si>
    <t>CORPORACION DEL ACUEDUCTO Y ALCANTARILLADO DE SANTO DOMINGO (CAASD)</t>
  </si>
  <si>
    <t>CONSULTORES DE DATOS DEL CARIBE, SRL</t>
  </si>
  <si>
    <t>EXPRESS TRAILER SERVICES ETS, SRL</t>
  </si>
  <si>
    <t>EDITORA EL NUEVO DIARIO, SA</t>
  </si>
  <si>
    <t>EVOLUTION TV, SRL</t>
  </si>
  <si>
    <t>GRUPO PEÑALBA, SRL</t>
  </si>
  <si>
    <t>INVERPLATA, SA</t>
  </si>
  <si>
    <t>MAXIBODEGAS EOP DEL CARIBE, SRL</t>
  </si>
  <si>
    <t>MEDIATRIX, SRL</t>
  </si>
  <si>
    <t>NCO3, SRL</t>
  </si>
  <si>
    <t>PRODUCCIONES BELGICA SUAREZ, SRL</t>
  </si>
  <si>
    <t>SANTO DOMINGO MOTORS COMPANY, SA</t>
  </si>
  <si>
    <t>SOCIEDAD DOMINICANA DE ABOGADOS SIGLO XXI</t>
  </si>
  <si>
    <t>SGR SOLUCIONES GRAFICAS ROMERO, SRL</t>
  </si>
  <si>
    <t>B1500002431</t>
  </si>
  <si>
    <t>B1500000****</t>
  </si>
  <si>
    <t>B1500000069</t>
  </si>
  <si>
    <t>B1500132544</t>
  </si>
  <si>
    <t>B1500001465</t>
  </si>
  <si>
    <t>B1500001445</t>
  </si>
  <si>
    <t>B1500000550</t>
  </si>
  <si>
    <t>B1500000001</t>
  </si>
  <si>
    <t>B1500000028</t>
  </si>
  <si>
    <t>B1500001406</t>
  </si>
  <si>
    <t>B1500001405</t>
  </si>
  <si>
    <t>B1500001422</t>
  </si>
  <si>
    <t>B1500000035</t>
  </si>
  <si>
    <t>B1500000137</t>
  </si>
  <si>
    <t>B1500000142</t>
  </si>
  <si>
    <t>B1500000141</t>
  </si>
  <si>
    <t>B1500000138</t>
  </si>
  <si>
    <t>B1500000143</t>
  </si>
  <si>
    <t>B1500000161</t>
  </si>
  <si>
    <t>B1500026741</t>
  </si>
  <si>
    <t>B1500000208</t>
  </si>
  <si>
    <t>SERVICIOS DE MANTENIMIENTO A LOS VEHICULOS DE ESTE MIP.</t>
  </si>
  <si>
    <t xml:space="preserve">SERVICIOS PARA EL MANTENIMIENTO DE LA FLOTILLA VEHICULAR DEL MIP. </t>
  </si>
  <si>
    <t>PAGO SERVICIO AGUA POTABLE CODIGO 112953. DICIEMBRE 2023.</t>
  </si>
  <si>
    <t>CONTRATACION DE SERVICIOS DE PUBLICIDAD EN TELEVISION, RADIO Y MEDIOS DIGITALES PARA MI PAIS SEGURO Y DR CUENTA CONTIGO.</t>
  </si>
  <si>
    <t>CARGO FJO  REPORTES DE CREDITOS  DEL SERVICIO DE BURO DE CREDITO CORRESPONDIENTE AL PERIODO 13/06/2023 AL 12/07/2023.</t>
  </si>
  <si>
    <t>CARGO FJO  REPORTES DE CREDITOS  DEL SERVICIO DE BURO DE CREDITO CORRESPONDIENTE AL PERIODO 13/07/2023 AL 12/08/2023.</t>
  </si>
  <si>
    <t>PUBLICACIONES DE CONVOCATORIAS PROCESOS DE COMPRAS, LOTE 1, ITEM 3, CONTRATACION PORTADA FALSA FULL COLOR- LO LOGRAMOS</t>
  </si>
  <si>
    <t>CONTRATACION DE SERVICIO DE COLOCACION DE CAMPAÑA PUBLICITARIA EN MEDIOS DIGITALES DENTRO DE LA ESTRATEGIA MI PAIS SEGURO DE VUELTA AL BARRIO, HEROES DE RD DE ESTE MIP.</t>
  </si>
  <si>
    <t>SERVICIO DE REPARACION Y/O MANTENIMIENTO PARA EL VEHICULO MCARCA: LEXUS, MODELOS LS-460 CHASIS 017832, ASIGNADO AL DESPACHO DE ESTE MIP.</t>
  </si>
  <si>
    <t>CONTRATACION DE SERVICIO PARA GESTION DE EVENTOS PARA TALLER DE INSTALACION E INDUCCION DE LAS COMISIONES CREADA MEDIANTE DECRETO NO 371-22 Y 372-22, DE ESTE MIP.</t>
  </si>
  <si>
    <t>CONTRATACION PARA LOS SERVICIO DE GESTION DE EVENTOS PARA TALLER DE ARTICULACION DE INTERVENCIONES ESTRATEGICAS DE ESTE MIP.</t>
  </si>
  <si>
    <t>ADQUISICION DE ARTICULOS Y MATERIALES GASTABLES PARA SER UTILIZADOS  EN LAS DISTINTAS DIRECCIONES, DEPARTAMENTOS Y PROGRAMAS DE ESTE MIP.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</si>
  <si>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</si>
  <si>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</si>
  <si>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</si>
  <si>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</si>
  <si>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</si>
  <si>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</si>
  <si>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SERVICIOS DE MANTENIMIENTO DE VEHICULOS DEL MIP.</t>
  </si>
  <si>
    <t>CAPACITACION PARA 2 SERVIDORES DE ESTE MINISTERIO EN EL VX SEMINARIO INTERAMERICANO SOBRE RESOLUCION DE CONFLICTOS EN LAS COMPRAS Y CONTRATACIONES PUBLICAS, QUE SERAN IMPARTIDO DE FORMA PRESENCIAL DESDE EL 31 DE AGOSTO AL 04 DE SEPTIEMBRE.</t>
  </si>
  <si>
    <t>ADQUISICION DE BANNER CON EL LOGO DEL MINISTERIO DE INTERIOR Y POLICIA CON EL TITULO JORNADA CIVICA POR LA CONVIVENCIA PACIFICA Y SEGURIDAD CIUDADANA 30X10 Y 20X10.</t>
  </si>
  <si>
    <t>B1500000696</t>
  </si>
  <si>
    <t>ALQUILER DE OFICINA  MOVIL O FURGON PARA USO DE LA POLICIA AUXILIAR CON ASIENTO EN SANTIAGO, CORRESPONDIENTE AL PERIODO DESDE 17/02/2024 AL 16/03/2024</t>
  </si>
  <si>
    <t>D CHEFCITO, EL SABOR DEL PALADAR, SRL</t>
  </si>
  <si>
    <t>PROMOCIONES HIPOLITO CUELLO HP, SRL</t>
  </si>
  <si>
    <t>RAMIREZ &amp; MOJICA ENVOY PACK COURIER EXPRESS, SRL</t>
  </si>
  <si>
    <t>SERVICIO DE ALMUERZO PARA 150 PERSONAS, REUNION QUE SOSTENDRA EL MIP,</t>
  </si>
  <si>
    <t>CONFECCION DE 400 CERTIFICADOS PARA GRADUACION.</t>
  </si>
  <si>
    <t>20/03/2024</t>
  </si>
  <si>
    <t>B1500000151</t>
  </si>
  <si>
    <t>COMPU-OFFICE DOMINICANA, SRL</t>
  </si>
  <si>
    <t>EDITORA DEL CARIBE, SA</t>
  </si>
  <si>
    <t xml:space="preserve">ALQUILER DE OFICINA  MOVIL O FURGON PARA USO DE LA POLICIA AUXILIAR CON ASIENTO EN SANTIAGO, </t>
  </si>
  <si>
    <t>ADQUISICION DE DRONES, RASTREADORES Y GRABADORA DE VOZ.</t>
  </si>
  <si>
    <t xml:space="preserve">B1500000517 </t>
  </si>
  <si>
    <t>B1500000703</t>
  </si>
  <si>
    <t>B1500002261</t>
  </si>
  <si>
    <t xml:space="preserve"> B1500001592 B1500001612</t>
  </si>
  <si>
    <t>B1500001632</t>
  </si>
  <si>
    <t>01/042024    01/05/2024</t>
  </si>
  <si>
    <t>BRANDLIGHT, SRL</t>
  </si>
  <si>
    <t>COMEDORES ECONOMICOS DEL ESTADO</t>
  </si>
  <si>
    <t>JUNTA CENTRAL ELECTORAL</t>
  </si>
  <si>
    <t>SEGUROS RESERVAS</t>
  </si>
  <si>
    <t>SERVICIO DE RENTA DE IMPRESIÓN DE 16 EQUIPO HP COOR LASERJET MANEGGED E57540DN.</t>
  </si>
  <si>
    <t>SERVICIO DE CONSULTA AL ARCHIVO MAESTRO CEDULADO JCE EN ABRIL Y MAYO 2024.</t>
  </si>
  <si>
    <t>SERVICIO DE CONSULTA AL ARCHIVO MAESTRO CEDULADO JCE EN JUNIO 2024.</t>
  </si>
  <si>
    <t>JARDIN ILUSIONES, SRL</t>
  </si>
  <si>
    <t>SENASA</t>
  </si>
  <si>
    <t>E450000000154</t>
  </si>
  <si>
    <t>E450000000199</t>
  </si>
  <si>
    <t>B1500000006</t>
  </si>
  <si>
    <t>JESUS POLANCO PEREZ</t>
  </si>
  <si>
    <t>Encargado  Depto. De Contabilidad</t>
  </si>
  <si>
    <t>Director Financiero</t>
  </si>
  <si>
    <t>JUANALCI BUFETTE, SRL</t>
  </si>
  <si>
    <t>PANATERIA GRU, SRL</t>
  </si>
  <si>
    <t>SIMBEL, SRL</t>
  </si>
  <si>
    <t>WINPE GROUP, SRL</t>
  </si>
  <si>
    <t>B1500001226</t>
  </si>
  <si>
    <t>B1500001225</t>
  </si>
  <si>
    <t>B1500001224</t>
  </si>
  <si>
    <t>B1500001223</t>
  </si>
  <si>
    <t>B1500000725</t>
  </si>
  <si>
    <t>B1500000726</t>
  </si>
  <si>
    <t>B1500000727</t>
  </si>
  <si>
    <t>B1500005805</t>
  </si>
  <si>
    <t>B1500000087</t>
  </si>
  <si>
    <t>B1500000166</t>
  </si>
  <si>
    <t>B1500000467</t>
  </si>
  <si>
    <t>B1500000271</t>
  </si>
  <si>
    <t>CONTRATACION DE SERVICIOS CAMPAÑA PUBLICITARIA DE LA ESTRATEGIA INTEGRAL MI PAIS SEGURO.</t>
  </si>
  <si>
    <t>AUNAR ESFUERZOS DE COOPERACION PARA QUE LOS MIEMBROS DE LA POLICIA NACIONAL EN FORMACION RECIBAN RACIONES ALIMENTICIAS DE CALIDAD DURANTE SU ESTADIA DE ENTRANAMIENTO Y CAPACITACION EN LAS DIFERENTES ESCUELAS.</t>
  </si>
  <si>
    <t>CONTRATACION DE SERVICIOS DE PUBLICACIONES DE CONVOCATORIAS PROCESO DE COMPRAS.</t>
  </si>
  <si>
    <t>CONTRATACION PARA LOS SERVICIOS DE REFRIGERIO PARA SER DISTRIBUIDOS EN DIFERENTES ACTIVIDADES DE ESTE MIP.</t>
  </si>
  <si>
    <t>CONTRATACION PARA LOS SERVICIOS DE REFRIGERIO PARA LA CHARLA DE SENSIBILIZACION A LOS EMPLEADOS SOBRE LA IMPORTANCIA DE RECICLAR BOTELLAS PLASTICAS DE ESTE MIP</t>
  </si>
  <si>
    <t>ADQUISICION DE REGLETAS Y EXTENSIONES ELECTRICAS.</t>
  </si>
  <si>
    <t>ADQUISICION DE MOBILIARIOS PARA SER UTILIZADO POR LA DIRECCION DE VENTANILLA UNICA DE ESTE MIP.</t>
  </si>
  <si>
    <t>ADVING COMMERCIAL, SRL</t>
  </si>
  <si>
    <t>B1500004010</t>
  </si>
  <si>
    <t>B1500004060</t>
  </si>
  <si>
    <t>B1500004055</t>
  </si>
  <si>
    <t>B1500004021</t>
  </si>
  <si>
    <t>B1500004022</t>
  </si>
  <si>
    <t>B1500004069</t>
  </si>
  <si>
    <t>B1500004067</t>
  </si>
  <si>
    <t>B1500005498</t>
  </si>
  <si>
    <t xml:space="preserve"> MILTON YSMAEL MENA JACKSON</t>
  </si>
  <si>
    <t>AGUA PLANETA AZUL, SA</t>
  </si>
  <si>
    <t>CORPORACION DEL ACUEDUCTO Y ALCANTARILLADO DE BOCA CHICA</t>
  </si>
  <si>
    <t>GOBERNACION EDIFICIO DE OFICINAS GUBERNAMENTALES (JUAN PABLO DUARTE)</t>
  </si>
  <si>
    <t>HUMANO SEGUROS, SA</t>
  </si>
  <si>
    <t>RICARDO AMAURYS FLOREZAN LANTIGUA</t>
  </si>
  <si>
    <t>VMS GROUP, SRL</t>
  </si>
  <si>
    <t>B1500149983</t>
  </si>
  <si>
    <t>B1500154771</t>
  </si>
  <si>
    <t>B1500154879</t>
  </si>
  <si>
    <t>B1500155076</t>
  </si>
  <si>
    <t>B1500154889</t>
  </si>
  <si>
    <t>B1500008368</t>
  </si>
  <si>
    <t>B1500001249</t>
  </si>
  <si>
    <t>B1500001240</t>
  </si>
  <si>
    <t>B1500001250</t>
  </si>
  <si>
    <t>B1500001262</t>
  </si>
  <si>
    <t>B1500001247</t>
  </si>
  <si>
    <t>B1500001255</t>
  </si>
  <si>
    <t>B1500001264</t>
  </si>
  <si>
    <t>B1500001254</t>
  </si>
  <si>
    <t>E450000002198</t>
  </si>
  <si>
    <t>B1500002969</t>
  </si>
  <si>
    <t>B1500002972</t>
  </si>
  <si>
    <t>B1500002984</t>
  </si>
  <si>
    <t>B1500003001</t>
  </si>
  <si>
    <t>B1500000185</t>
  </si>
  <si>
    <t>ADQUISICION DE 48 BOTELLONES DE AGUA PLANETA AZUL.</t>
  </si>
  <si>
    <t>ADQUISICION DE 26 BOTELLONES DE AGUA PLANETA AZUL.</t>
  </si>
  <si>
    <t>ADQUISICION DE 30 BOTELLONES DE AGUA PLANETA AZUL.</t>
  </si>
  <si>
    <t>ADQUISICION DE 29 BOTELLONES DE AGUA PLANETA AZUL.</t>
  </si>
  <si>
    <t>ADQUISICION DE 37 BOTELLONES DE AGUA PLANETA AZUL.</t>
  </si>
  <si>
    <t>ADQUISICION DE EQUIPOS DE VOLEIBOL Y DE CATCHER, PARA SER UTILIZADOS EN LAS DIFERENTES ACTIVIDADES DE ESTE MIP.</t>
  </si>
  <si>
    <t>SERVICIOS DE AGUA CODIGO 271891 BOCA CHICA</t>
  </si>
  <si>
    <t>PAGO DE SEGURO MEDICO. POLIZA:3095207895 DESDE 01 NOVIEMBRE HASTA 30 DE NOVIEMBRE 2024.</t>
  </si>
  <si>
    <t>ADQUISICION DE 1 PUCHERO DE FOLLAJE, 2 CENTRO DE MESA.FOLLAJE VARIADO 1 CENTRO DE MESA FLORES VARIADOS</t>
  </si>
  <si>
    <t>ADQUISICION DE 1  MATA DE ORQUIDEA PHANELOSIS.</t>
  </si>
  <si>
    <t>ADQUISICION DE 9 ORQUIDEAS Y SERVICIO DE TRANPOSRTE</t>
  </si>
  <si>
    <t>ADQUISICION DE 4 ORQUIDEA MECETA Y 5 ELABORADO DE PLANTAS ORQUIDEAS. MAS SERVICIO TRANSPORTE</t>
  </si>
  <si>
    <t>SOUVENILES PARA SER ENTREGADOS EN LA CHARLA DE PREVENCION CONTRA EL CANCER.</t>
  </si>
  <si>
    <t>CORRESPONDIENTE AL 30 DE NOVIEMBRE  DEL 2024</t>
  </si>
  <si>
    <t>ALCALDIA DEL DISTRITO NACIONAL</t>
  </si>
  <si>
    <t>ANGLOAMERICANA DE SEGUROS</t>
  </si>
  <si>
    <t>ANEUDYS MARTICH HEREDIA</t>
  </si>
  <si>
    <t>AUTOCENTRO FLAVER, SRL</t>
  </si>
  <si>
    <t>CADENA DE NOTICIA-TELEVISION (CDN-TV), SA</t>
  </si>
  <si>
    <t>CARLOS MANUEL FERNANDEZ PERALTA</t>
  </si>
  <si>
    <t>COMUNIGHEN, SRL</t>
  </si>
  <si>
    <t>CRISTINA CABA FERREIRA</t>
  </si>
  <si>
    <t>COMPANIA DOMINICANA DE SEGUROS SA</t>
  </si>
  <si>
    <t>COMERCIAL DE LAS ANTILLAS SRL</t>
  </si>
  <si>
    <t>EDENORTE</t>
  </si>
  <si>
    <t>EMPRESA DISTRIBUIDORA DE ELECTRICIDAD DEL ESTE, S.A</t>
  </si>
  <si>
    <t>EMPRESA DISTRIBUIDORA DE ELECTRICIDAD DEL ESTE, S.A (EDEESTE)</t>
  </si>
  <si>
    <t>FEDERICO MENDEZ NOVA</t>
  </si>
  <si>
    <t>GRUPO DIARIO LIBRE, SA</t>
  </si>
  <si>
    <t>GRAFITALLER STUDIO PUBLICITARIO, SRL</t>
  </si>
  <si>
    <t>GROPO IRMACELI SERVICES, SRL</t>
  </si>
  <si>
    <t>JE MERCANTIL FERRETERA, SRL</t>
  </si>
  <si>
    <t>KAKMON, SRL</t>
  </si>
  <si>
    <t>LORENA HERASME RAMOS</t>
  </si>
  <si>
    <t>DRA. MARGARITA CABA FERREIRA</t>
  </si>
  <si>
    <t>PEÑA VASQUEZ COMERCIAL EIRL</t>
  </si>
  <si>
    <t>RAMON ANTONIO MORALES</t>
  </si>
  <si>
    <t>FIDEICOMISO RD VIAL</t>
  </si>
  <si>
    <t>SILVIA MARTINA INFANTE TORIBIO</t>
  </si>
  <si>
    <t>TECSAT, SRL</t>
  </si>
  <si>
    <t>TELERADIO AMERICA</t>
  </si>
  <si>
    <t>VIBIANO PAULINO DE LEON ALCANTARA</t>
  </si>
  <si>
    <t>YANURIA ILUMINADA MUÑOZ DE ARRIBAS</t>
  </si>
  <si>
    <t>B1500000013</t>
  </si>
  <si>
    <t>B1500151987 B1500152514</t>
  </si>
  <si>
    <t>B1500058007</t>
  </si>
  <si>
    <t>E450000000059</t>
  </si>
  <si>
    <t>E450000000068</t>
  </si>
  <si>
    <t>E450000000062</t>
  </si>
  <si>
    <t>E450000000063</t>
  </si>
  <si>
    <t>E1500000161</t>
  </si>
  <si>
    <t>B1500000244</t>
  </si>
  <si>
    <t>B1500003648</t>
  </si>
  <si>
    <t>B1500004079</t>
  </si>
  <si>
    <t>B1500004077</t>
  </si>
  <si>
    <t>B1500004076</t>
  </si>
  <si>
    <t>B1500004075</t>
  </si>
  <si>
    <t>B1500004080</t>
  </si>
  <si>
    <t>B1500004062</t>
  </si>
  <si>
    <t>E450000000052</t>
  </si>
  <si>
    <t>E450000000005</t>
  </si>
  <si>
    <t>E450000000054</t>
  </si>
  <si>
    <t>E450000000004</t>
  </si>
  <si>
    <t>E450000000047</t>
  </si>
  <si>
    <t>E450000000042</t>
  </si>
  <si>
    <t>E450000000045</t>
  </si>
  <si>
    <t>E450000000034</t>
  </si>
  <si>
    <t>E450000000055</t>
  </si>
  <si>
    <t>E450000000081</t>
  </si>
  <si>
    <t>E450000000112</t>
  </si>
  <si>
    <t>E450000000113</t>
  </si>
  <si>
    <t>E450000000114</t>
  </si>
  <si>
    <t>E450000000129</t>
  </si>
  <si>
    <t>E450000000132</t>
  </si>
  <si>
    <t>E450000000138</t>
  </si>
  <si>
    <t>E450000000064</t>
  </si>
  <si>
    <t>B1500002932</t>
  </si>
  <si>
    <t>B1500000016</t>
  </si>
  <si>
    <t>B1500152514</t>
  </si>
  <si>
    <t>B1500151987</t>
  </si>
  <si>
    <t>B1500000298</t>
  </si>
  <si>
    <t>B150000232</t>
  </si>
  <si>
    <t>B1500471747</t>
  </si>
  <si>
    <t>B1500358088</t>
  </si>
  <si>
    <t>B1500358107</t>
  </si>
  <si>
    <t>B1500358126</t>
  </si>
  <si>
    <t>B1500358090</t>
  </si>
  <si>
    <t>B1500361099</t>
  </si>
  <si>
    <t>B1500359326</t>
  </si>
  <si>
    <t>B1500360308</t>
  </si>
  <si>
    <t>B1500361121</t>
  </si>
  <si>
    <t>B1500357681</t>
  </si>
  <si>
    <t>B1500359542</t>
  </si>
  <si>
    <t>B1500000413</t>
  </si>
  <si>
    <t>B1500000466</t>
  </si>
  <si>
    <t>B1500002949</t>
  </si>
  <si>
    <t>B1500000060</t>
  </si>
  <si>
    <t>B1500000240</t>
  </si>
  <si>
    <t>B1500000202</t>
  </si>
  <si>
    <t>B1500000178</t>
  </si>
  <si>
    <t>B1500000008</t>
  </si>
  <si>
    <t>B1500000163</t>
  </si>
  <si>
    <t>B1500000056</t>
  </si>
  <si>
    <t>B1500000230</t>
  </si>
  <si>
    <t>B1500008824</t>
  </si>
  <si>
    <t>E450000000439</t>
  </si>
  <si>
    <t>E450000000441</t>
  </si>
  <si>
    <t>E450000000582</t>
  </si>
  <si>
    <t>E450000002547</t>
  </si>
  <si>
    <t>E450000000584</t>
  </si>
  <si>
    <t>E450000000583</t>
  </si>
  <si>
    <t>E450000002728</t>
  </si>
  <si>
    <t>B1500000418</t>
  </si>
  <si>
    <t>B1500000417</t>
  </si>
  <si>
    <t>B1500001203</t>
  </si>
  <si>
    <t>B1500000290</t>
  </si>
  <si>
    <t>B1500000126</t>
  </si>
  <si>
    <t>ADQUISICION DE AMPERIMETROS PARA SER UTILIZADOS EN EL AREA DE REFRIGERACION Y ELECTRICIDAD DEL DEPARTAMENTO DE SERVICIOS GENERALES.</t>
  </si>
  <si>
    <t>PAGO SERVICIO DE AGUA  POLICIA AUXILIAR CODIGO 4968</t>
  </si>
  <si>
    <t>SERVICIO DE RECOGIDA DE BASURA POLICIA AUXILIAR MES DE NOVIEMBRE 2024</t>
  </si>
  <si>
    <t>PAGO SEGURO RESPONSABILIDAD CIVIL ARMA DE FUEGO. AGOSTO 2024. POLIZA:6-801-4400</t>
  </si>
  <si>
    <t>PAGO SEGURO RESPONSABILIDAD CIVIL ARMA DE FUEGO. SEPTIEMBRE 2024. POLIZA:6-801-4400</t>
  </si>
  <si>
    <t>PAGO SEGURO INCENDIOS Y LINEAS ALIADOS, DEPOSITO DE ARMAS. POLIZA:6-200-2026. DESDE 01/10/2024 HASTA 01/10/2025.</t>
  </si>
  <si>
    <t>PAGO SEGURO INCENDIOS Y LINEAS ALIADOS, DEPOSITO DE ARMAS. POLIZA:6-200-2027. DESDE 01/10/2024 HASTA 01/10/2025.</t>
  </si>
  <si>
    <t>CONTRATACION DE SERVICIOS CAMPA;A PUBLICITARIA DE LA ESTRATEGIA INTEGRAL MI PAIS SEGURO</t>
  </si>
  <si>
    <t>SERVICIOS DE LAMINADO Y ROTULACION DE VEHICULO DE ESTE MINISTERIO</t>
  </si>
  <si>
    <t>PAGO SERVICIO AGUA POTABLE CODIGO 15830.  NOVIEMBRE 2024.</t>
  </si>
  <si>
    <t>PAGO SERVICIO AGUA POTABLE CODIGO 4968  NOVIEMBRE 2024.</t>
  </si>
  <si>
    <t>APERTURA DE OFERTAS TECNICAS , DEL PROCESO DE COMPRAS Y COMTRATACIONES MIP-CCC-SI-2024-0003</t>
  </si>
  <si>
    <t>PAGO DE SEGURO POLIZA:1-I-122622.</t>
  </si>
  <si>
    <t>PAGO DE SEGURO POLIZA:1-RC-2479.</t>
  </si>
  <si>
    <t>PAGO DE SEGURO POLIZA:1-I-122621.</t>
  </si>
  <si>
    <t>PAGO DE SEGURO POLIZA:1-I-122623.</t>
  </si>
  <si>
    <t>PAGO DE SEGURO POLIZA:6-200-2028.</t>
  </si>
  <si>
    <t xml:space="preserve">ADQUISICION DE TABLETAS  </t>
  </si>
  <si>
    <t>PAGO SERVICIO ENERGIA ELCTRICA , ESCUELA POLICIAL DE GASPAR HERNANDEZ, MES DE OCTUBRE 2024 CONTRATO 7353967</t>
  </si>
  <si>
    <t>PAGO DE SERVICIOS ELECTRICOS, NIC: 1511181, SEDE CENTRAL, CORRESPONDIENTE AL PERIODO DESDE 18/09/2024 HASTA 18/10/2024.</t>
  </si>
  <si>
    <t>PAGO DE SERVICIOS ELECTRICOS, NIC: 1511187, SEDE CENTRAL, CORRESPONDIENTE AL PERIODO DESDE  18/09/2024 HASTA 18/10/2024.</t>
  </si>
  <si>
    <t>PAGO DE SERVICIOS ELECTRICOS, NIC: 1511277, SEDE CENTRAL, CORRESPONDIENTE AL PERIODO DESDE  18/09/2024 HASTA 18/10/2024</t>
  </si>
  <si>
    <t>PAGO DE SERVICIOS ELECTRICOS, NIC: 2220785, SEDE CENTRAL, CORRESPONDIENTE AL PERIODO DESDE  18/09/2024 HASTA 18/10/2024.</t>
  </si>
  <si>
    <t>PAGO DE SERVICIOS ELECTRICOS, NIC: 3497086,  SEDE CENTRAL, CORRESPONDIENTE AL PERIODO DESDE  18/09/2024 HASTA 18/10/2024.</t>
  </si>
  <si>
    <t>PAGO DE SERVICIOS ELECTRICOS,NIC:1512025, GOBERNACION DE LA ROMANA, CORRESPONDIENTE AL  PERIODO DESDE 18/09/2024 HASTA 18/10/2024.</t>
  </si>
  <si>
    <t>PAGO DE SERVICIOS ELECTRICOS, NIC: 3748472, INST NACIONAL MIGRACION, CORRESPONDIENTE AL PERIODO DESDE 18/09/2024 HASTA 18/10/2024</t>
  </si>
  <si>
    <t>PAGO DE SERVICIOS ELECTRICOS, NIC: 3519309,  INST NACIONAL MIGRACION, CORRESPONDIENTE AL PERIODO DESDE 18/09/2024 HASTA 18/10/2024</t>
  </si>
  <si>
    <t>PAGO SERVIVICIO ELECTRICO PERIODO  04/09/2024 - 04/10/2024   NIC: 1246718</t>
  </si>
  <si>
    <t>PAGO SERVIVICIO ELECTRICO PERIODO  19/12/2023 - 19/01/2024   NIC: 1512146</t>
  </si>
  <si>
    <t>CONTRATACION DE SERVICIOS DE CAMPAÑA PUBLICITARIA DE LA ESTRATEGIA INTEGRAL MI PAIS SEGURO.</t>
  </si>
  <si>
    <t>APORTE DE MANTENIMIENTO EDIFICIO JUAN PABLO DUARTE CORRESPONDIENTE AL MES DE NOVIEMBRE  2024.</t>
  </si>
  <si>
    <t>CONTRATACION DE SERVICIOS DE PUBLICIDAD (PORTADAS FALSAS) EN PERIODICOS DE CIRCULACION NACIONAL, PROGRAMA DIGNIFICACION DE LOS BOMBEROS DE LA REP. DOM.</t>
  </si>
  <si>
    <t>ADQUISICION DE TICKETS (LABEL) DE CIERRE.</t>
  </si>
  <si>
    <t>CONTRATACION DEL SERVICIO PARA LA RECARGA DE EXTINTORES EN ESTE MINISTERIO</t>
  </si>
  <si>
    <t>COMPRA DE PITURAS PARA SER UTILIZADAS EN LA ESCUELA DE ENTRENAMIENTO  POLICIAL, GASPAR HERNANDEZ</t>
  </si>
  <si>
    <t>ADQUISICION DE MATERIAL GASTABLE PARA USO DISTINTAS AREAS DE ESTE MIP.</t>
  </si>
  <si>
    <t>CMPA;A PUBLICITARIA, MI PAIS SEGURO DE VUELTA AL BARIO, HEROES DE, MES DE DICIEMBRE 2023</t>
  </si>
  <si>
    <t>ACTOS DE COMPROBACION CON TRASLADO DE NOTARIO DE PROCESO DE SUBASTA INVERSA REFERENCIA MIP-CCC-SI-2024</t>
  </si>
  <si>
    <t>ADQUISICION DE CASCOS PROTECTORES QUE SERAN DISTRIBUIDOS EN LOS SECTORES PRIORIZADOS DE LA VEGA, SANTIAGO Y SAN FRANCISCO DE MACORIS.</t>
  </si>
  <si>
    <t>REGARGA DE PASO RAPIDO</t>
  </si>
  <si>
    <t>PAGO DE SEGURO MEDICO POLIZA:00211862. PERIODO DEL 01 AL 30 DEL MES DE NOVIEMBRE 2024.</t>
  </si>
  <si>
    <t>PAGO DE SEGURO MEDICO POLIZA:00211864. PERIODO DEL 01 AL 30 DEL MES DE NOVIEMBRE 2024.</t>
  </si>
  <si>
    <t>PAGO DE SEGURO MEDICO POLIZA:00211864. PERIODO DEL 01 AL 30 DEL MES DE DICIEMBRE 2024.</t>
  </si>
  <si>
    <t>PAGO DE SEGURO MEDICO POLIZA:30-95-207895. PERIODO DEL 01 AL 31 DEL MES DE DICIEMBRE 2024.</t>
  </si>
  <si>
    <t>PAGO DE SEGURO MEDICO POLIZA:00211862. PERIODO DEL 01 AL 31 DEL MES DE DICIEMBRE 2024.</t>
  </si>
  <si>
    <t>PAGO DE SEGURO MEDICO POLIZA:0053315. PERIODO DEL 01 AL 31 DEL MES DE DICIEMBRE 2024.</t>
  </si>
  <si>
    <t>PAGO DE FACTURA CORRESPONDIENTE A LOS VEHICULOS DEL PROGRAMA COMUNIDAD SEGURA.  POLIZA:2-2-502-0324661. DESDE 15/112024 AL 15/11/2025.</t>
  </si>
  <si>
    <t>CAMPA;A PUBLICITARIA EN MEDIOS DIGITALES PARA EL PROGRAMA ESTRATEGIA DE SEGURIDAD CIUDADANA, MI PAIS SEGURO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</si>
</sst>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0" fontId="6" fillId="0" borderId="1" xfId="6" applyFont="1" applyBorder="1" applyAlignment="1">
      <alignment wrapText="1"/>
    </xf>
    <xf numFmtId="43" fontId="7" fillId="0" borderId="1" xfId="5" applyFont="1" applyFill="1" applyBorder="1" applyAlignment="1">
      <alignment horizontal="right" wrapText="1"/>
    </xf>
    <xf numFmtId="165" fontId="7" fillId="0" borderId="1" xfId="6" applyNumberFormat="1" applyFont="1" applyBorder="1" applyAlignment="1">
      <alignment horizontal="right"/>
    </xf>
    <xf numFmtId="43" fontId="7" fillId="0" borderId="1" xfId="5" applyFont="1" applyFill="1" applyBorder="1" applyAlignment="1">
      <alignment horizontal="right"/>
    </xf>
    <xf numFmtId="0" fontId="7" fillId="0" borderId="1" xfId="6" applyFont="1" applyBorder="1" applyAlignment="1">
      <alignment horizontal="center" wrapText="1"/>
    </xf>
    <xf numFmtId="14" fontId="7" fillId="0" borderId="1" xfId="6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/>
    </xf>
    <xf numFmtId="14" fontId="7" fillId="0" borderId="1" xfId="6" applyNumberFormat="1" applyFont="1" applyBorder="1" applyAlignment="1">
      <alignment horizontal="center"/>
    </xf>
    <xf numFmtId="0" fontId="7" fillId="0" borderId="1" xfId="6" applyFont="1" applyBorder="1" applyAlignment="1">
      <alignment wrapText="1"/>
    </xf>
    <xf numFmtId="0" fontId="7" fillId="2" borderId="1" xfId="6" applyFont="1" applyFill="1" applyBorder="1" applyAlignment="1">
      <alignment horizontal="left" wrapText="1"/>
    </xf>
    <xf numFmtId="0" fontId="7" fillId="0" borderId="1" xfId="6" applyFont="1" applyFill="1" applyBorder="1" applyAlignment="1">
      <alignment horizontal="center" wrapText="1"/>
    </xf>
    <xf numFmtId="14" fontId="7" fillId="0" borderId="1" xfId="6" applyNumberFormat="1" applyFont="1" applyFill="1" applyBorder="1" applyAlignment="1">
      <alignment horizontal="center" wrapText="1"/>
    </xf>
    <xf numFmtId="165" fontId="7" fillId="0" borderId="1" xfId="6" applyNumberFormat="1" applyFont="1" applyFill="1" applyBorder="1" applyAlignment="1">
      <alignment horizontal="right"/>
    </xf>
    <xf numFmtId="0" fontId="6" fillId="0" borderId="1" xfId="6" applyFont="1" applyFill="1" applyBorder="1" applyAlignment="1">
      <alignment horizontal="left" wrapText="1"/>
    </xf>
    <xf numFmtId="0" fontId="7" fillId="0" borderId="1" xfId="6" applyFont="1" applyFill="1" applyBorder="1" applyAlignment="1">
      <alignment horizontal="left" wrapText="1"/>
    </xf>
    <xf numFmtId="2" fontId="7" fillId="0" borderId="1" xfId="6" applyNumberFormat="1" applyFont="1" applyFill="1" applyBorder="1" applyAlignment="1">
      <alignment horizontal="center" wrapText="1"/>
    </xf>
    <xf numFmtId="43" fontId="7" fillId="0" borderId="1" xfId="1" applyFont="1" applyFill="1" applyBorder="1" applyAlignment="1">
      <alignment wrapText="1"/>
    </xf>
    <xf numFmtId="0" fontId="7" fillId="0" borderId="1" xfId="6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wrapText="1"/>
    </xf>
    <xf numFmtId="0" fontId="13" fillId="0" borderId="1" xfId="6" applyFont="1" applyFill="1" applyBorder="1" applyAlignment="1">
      <alignment horizontal="center" wrapText="1"/>
    </xf>
    <xf numFmtId="14" fontId="13" fillId="0" borderId="1" xfId="6" applyNumberFormat="1" applyFont="1" applyFill="1" applyBorder="1" applyAlignment="1">
      <alignment horizontal="center" wrapText="1"/>
    </xf>
    <xf numFmtId="14" fontId="7" fillId="0" borderId="1" xfId="6" applyNumberFormat="1" applyFont="1" applyFill="1" applyBorder="1" applyAlignment="1">
      <alignment horizontal="center"/>
    </xf>
    <xf numFmtId="43" fontId="13" fillId="0" borderId="1" xfId="5" applyFont="1" applyFill="1" applyBorder="1" applyAlignment="1">
      <alignment horizontal="right" wrapText="1"/>
    </xf>
    <xf numFmtId="0" fontId="7" fillId="0" borderId="1" xfId="6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1" xfId="6" applyFont="1" applyBorder="1" applyAlignment="1">
      <alignment horizontal="left" wrapText="1"/>
    </xf>
    <xf numFmtId="0" fontId="6" fillId="0" borderId="1" xfId="6" applyFont="1" applyFill="1" applyBorder="1" applyAlignment="1">
      <alignment wrapText="1"/>
    </xf>
    <xf numFmtId="0" fontId="7" fillId="0" borderId="1" xfId="6" applyFont="1" applyFill="1" applyBorder="1" applyAlignment="1">
      <alignment horizontal="center"/>
    </xf>
    <xf numFmtId="0" fontId="7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6" applyFont="1" applyFill="1" applyBorder="1" applyAlignment="1">
      <alignment horizontal="left" wrapText="1"/>
    </xf>
    <xf numFmtId="0" fontId="6" fillId="0" borderId="1" xfId="6" applyFont="1" applyFill="1" applyBorder="1" applyAlignment="1">
      <alignment horizontal="left" wrapText="1"/>
    </xf>
  </cellXfs>
  <cellStyles count="11">
    <cellStyle name="Euro" xfId="7"/>
    <cellStyle name="Euro 2" xfId="8"/>
    <cellStyle name="Millares" xfId="1" builtinId="3"/>
    <cellStyle name="Millares 2" xfId="3"/>
    <cellStyle name="Millares 3" xfId="5"/>
    <cellStyle name="Normal" xfId="0" builtinId="0"/>
    <cellStyle name="Normal 2" xfId="10"/>
    <cellStyle name="Normal 2 2" xfId="9"/>
    <cellStyle name="Normal 3" xfId="2"/>
    <cellStyle name="Normal 4" xfId="4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</xdr:row>
      <xdr:rowOff>0</xdr:rowOff>
    </xdr:from>
    <xdr:to>
      <xdr:col>2</xdr:col>
      <xdr:colOff>56285</xdr:colOff>
      <xdr:row>12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</xdr:row>
      <xdr:rowOff>0</xdr:rowOff>
    </xdr:from>
    <xdr:to>
      <xdr:col>2</xdr:col>
      <xdr:colOff>56285</xdr:colOff>
      <xdr:row>12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</xdr:row>
      <xdr:rowOff>0</xdr:rowOff>
    </xdr:from>
    <xdr:to>
      <xdr:col>2</xdr:col>
      <xdr:colOff>56285</xdr:colOff>
      <xdr:row>12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</xdr:row>
      <xdr:rowOff>0</xdr:rowOff>
    </xdr:from>
    <xdr:to>
      <xdr:col>2</xdr:col>
      <xdr:colOff>56285</xdr:colOff>
      <xdr:row>12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</xdr:row>
      <xdr:rowOff>0</xdr:rowOff>
    </xdr:from>
    <xdr:to>
      <xdr:col>2</xdr:col>
      <xdr:colOff>56285</xdr:colOff>
      <xdr:row>12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</xdr:row>
      <xdr:rowOff>0</xdr:rowOff>
    </xdr:from>
    <xdr:to>
      <xdr:col>2</xdr:col>
      <xdr:colOff>56285</xdr:colOff>
      <xdr:row>12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381420</xdr:colOff>
      <xdr:row>171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381420</xdr:colOff>
      <xdr:row>171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381420</xdr:colOff>
      <xdr:row>171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381420</xdr:colOff>
      <xdr:row>171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7746</xdr:colOff>
      <xdr:row>171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7746</xdr:colOff>
      <xdr:row>171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7746</xdr:colOff>
      <xdr:row>171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7746</xdr:colOff>
      <xdr:row>171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7746</xdr:colOff>
      <xdr:row>171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7746</xdr:colOff>
      <xdr:row>171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7746</xdr:colOff>
      <xdr:row>171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7746</xdr:colOff>
      <xdr:row>171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381420</xdr:colOff>
      <xdr:row>171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381420</xdr:colOff>
      <xdr:row>171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381420</xdr:colOff>
      <xdr:row>171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381420</xdr:colOff>
      <xdr:row>171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752895</xdr:colOff>
      <xdr:row>171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752895</xdr:colOff>
      <xdr:row>171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752895</xdr:colOff>
      <xdr:row>171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752895</xdr:colOff>
      <xdr:row>171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676695</xdr:colOff>
      <xdr:row>171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676695</xdr:colOff>
      <xdr:row>171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676695</xdr:colOff>
      <xdr:row>171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676695</xdr:colOff>
      <xdr:row>171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161059</xdr:colOff>
      <xdr:row>171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161059</xdr:colOff>
      <xdr:row>171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8659</xdr:colOff>
      <xdr:row>171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8659</xdr:colOff>
      <xdr:row>171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161059</xdr:colOff>
      <xdr:row>171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161059</xdr:colOff>
      <xdr:row>171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694459</xdr:colOff>
      <xdr:row>171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694459</xdr:colOff>
      <xdr:row>171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8659</xdr:colOff>
      <xdr:row>171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8659</xdr:colOff>
      <xdr:row>171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65809</xdr:colOff>
      <xdr:row>171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65809</xdr:colOff>
      <xdr:row>171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65809</xdr:colOff>
      <xdr:row>171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65809</xdr:colOff>
      <xdr:row>171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65809</xdr:colOff>
      <xdr:row>171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65809</xdr:colOff>
      <xdr:row>171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322984</xdr:colOff>
      <xdr:row>171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322984</xdr:colOff>
      <xdr:row>171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2</xdr:col>
      <xdr:colOff>857250</xdr:colOff>
      <xdr:row>171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4083</xdr:colOff>
      <xdr:row>171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4083</xdr:colOff>
      <xdr:row>171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322984</xdr:colOff>
      <xdr:row>171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322984</xdr:colOff>
      <xdr:row>171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322984</xdr:colOff>
      <xdr:row>171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322984</xdr:colOff>
      <xdr:row>171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856384</xdr:colOff>
      <xdr:row>171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1" name="Text Box 22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2" name="Text Box 22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161059</xdr:colOff>
      <xdr:row>171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161059</xdr:colOff>
      <xdr:row>171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694459</xdr:colOff>
      <xdr:row>171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694459</xdr:colOff>
      <xdr:row>171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694459</xdr:colOff>
      <xdr:row>171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694459</xdr:colOff>
      <xdr:row>171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56284</xdr:colOff>
      <xdr:row>171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171</xdr:row>
      <xdr:rowOff>0</xdr:rowOff>
    </xdr:from>
    <xdr:to>
      <xdr:col>2</xdr:col>
      <xdr:colOff>479714</xdr:colOff>
      <xdr:row>171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171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7"/>
  <sheetViews>
    <sheetView tabSelected="1" view="pageBreakPreview" topLeftCell="A166" zoomScale="70" zoomScaleNormal="70" zoomScaleSheetLayoutView="70" workbookViewId="0">
      <selection activeCell="D170" sqref="D170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42"/>
      <c r="C2" s="42"/>
      <c r="D2" s="42"/>
      <c r="E2" s="42"/>
      <c r="F2" s="42"/>
    </row>
    <row r="3" spans="2:6" x14ac:dyDescent="0.25">
      <c r="B3" s="42"/>
      <c r="C3" s="42"/>
      <c r="D3" s="42"/>
      <c r="E3" s="42"/>
      <c r="F3" s="42"/>
    </row>
    <row r="4" spans="2:6" x14ac:dyDescent="0.25">
      <c r="B4" s="42"/>
      <c r="C4" s="42"/>
      <c r="D4" s="42"/>
      <c r="E4" s="42"/>
      <c r="F4" s="42"/>
    </row>
    <row r="5" spans="2:6" x14ac:dyDescent="0.25">
      <c r="B5" s="42"/>
      <c r="C5" s="42"/>
      <c r="D5" s="42"/>
      <c r="E5" s="42"/>
      <c r="F5" s="42"/>
    </row>
    <row r="6" spans="2:6" x14ac:dyDescent="0.25">
      <c r="B6" s="42"/>
      <c r="C6" s="42"/>
      <c r="D6" s="42"/>
      <c r="E6" s="42"/>
      <c r="F6" s="42"/>
    </row>
    <row r="7" spans="2:6" ht="12" customHeight="1" x14ac:dyDescent="0.25">
      <c r="B7" s="42"/>
      <c r="C7" s="42"/>
      <c r="D7" s="42"/>
      <c r="E7" s="42"/>
      <c r="F7" s="42"/>
    </row>
    <row r="8" spans="2:6" ht="18" x14ac:dyDescent="0.25">
      <c r="B8" s="43" t="s">
        <v>5</v>
      </c>
      <c r="C8" s="43"/>
      <c r="D8" s="43"/>
      <c r="E8" s="43"/>
      <c r="F8" s="43"/>
    </row>
    <row r="9" spans="2:6" ht="15.75" x14ac:dyDescent="0.25">
      <c r="B9" s="44" t="s">
        <v>6</v>
      </c>
      <c r="C9" s="44"/>
      <c r="D9" s="44"/>
      <c r="E9" s="44"/>
      <c r="F9" s="44"/>
    </row>
    <row r="10" spans="2:6" ht="15.75" x14ac:dyDescent="0.25">
      <c r="B10" s="45" t="s">
        <v>176</v>
      </c>
      <c r="C10" s="45"/>
      <c r="D10" s="45"/>
      <c r="E10" s="45"/>
      <c r="F10" s="45"/>
    </row>
    <row r="11" spans="2:6" ht="32.25" customHeight="1" x14ac:dyDescent="0.25">
      <c r="B11" s="1" t="s">
        <v>0</v>
      </c>
      <c r="C11" s="1" t="s">
        <v>1</v>
      </c>
      <c r="D11" s="1" t="s">
        <v>2</v>
      </c>
      <c r="E11" s="32" t="s">
        <v>3</v>
      </c>
      <c r="F11" s="2" t="s">
        <v>4</v>
      </c>
    </row>
    <row r="12" spans="2:6" ht="21" x14ac:dyDescent="0.35">
      <c r="B12" s="36">
        <v>44914</v>
      </c>
      <c r="C12" s="35" t="s">
        <v>143</v>
      </c>
      <c r="D12" s="51" t="s">
        <v>137</v>
      </c>
      <c r="E12" s="27" t="s">
        <v>163</v>
      </c>
      <c r="F12" s="38">
        <v>2880</v>
      </c>
    </row>
    <row r="13" spans="2:6" ht="21" customHeight="1" x14ac:dyDescent="0.35">
      <c r="B13" s="36">
        <v>44917</v>
      </c>
      <c r="C13" s="35" t="s">
        <v>144</v>
      </c>
      <c r="D13" s="51"/>
      <c r="E13" s="27" t="s">
        <v>164</v>
      </c>
      <c r="F13" s="38">
        <v>1560</v>
      </c>
    </row>
    <row r="14" spans="2:6" ht="21" customHeight="1" x14ac:dyDescent="0.35">
      <c r="B14" s="36">
        <v>44922</v>
      </c>
      <c r="C14" s="35" t="s">
        <v>145</v>
      </c>
      <c r="D14" s="51"/>
      <c r="E14" s="27" t="s">
        <v>165</v>
      </c>
      <c r="F14" s="38">
        <v>1800</v>
      </c>
    </row>
    <row r="15" spans="2:6" ht="21" customHeight="1" x14ac:dyDescent="0.35">
      <c r="B15" s="36">
        <v>44932</v>
      </c>
      <c r="C15" s="35" t="s">
        <v>146</v>
      </c>
      <c r="D15" s="51"/>
      <c r="E15" s="27" t="s">
        <v>166</v>
      </c>
      <c r="F15" s="38">
        <v>1740</v>
      </c>
    </row>
    <row r="16" spans="2:6" ht="21" customHeight="1" x14ac:dyDescent="0.35">
      <c r="B16" s="36">
        <v>44924</v>
      </c>
      <c r="C16" s="35" t="s">
        <v>147</v>
      </c>
      <c r="D16" s="51"/>
      <c r="E16" s="27" t="s">
        <v>167</v>
      </c>
      <c r="F16" s="38">
        <v>2590</v>
      </c>
    </row>
    <row r="17" spans="2:6" ht="20.25" customHeight="1" x14ac:dyDescent="0.35">
      <c r="B17" s="24">
        <v>45604</v>
      </c>
      <c r="C17" s="23" t="s">
        <v>206</v>
      </c>
      <c r="D17" s="26" t="s">
        <v>127</v>
      </c>
      <c r="E17" s="27" t="s">
        <v>280</v>
      </c>
      <c r="F17" s="14">
        <v>234112</v>
      </c>
    </row>
    <row r="18" spans="2:6" ht="21" customHeight="1" x14ac:dyDescent="0.35">
      <c r="B18" s="24">
        <v>45597</v>
      </c>
      <c r="C18" s="23" t="s">
        <v>207</v>
      </c>
      <c r="D18" s="26" t="s">
        <v>177</v>
      </c>
      <c r="E18" s="27" t="s">
        <v>281</v>
      </c>
      <c r="F18" s="14">
        <v>22705</v>
      </c>
    </row>
    <row r="19" spans="2:6" ht="21" customHeight="1" x14ac:dyDescent="0.35">
      <c r="B19" s="24">
        <v>45597</v>
      </c>
      <c r="C19" s="23" t="s">
        <v>208</v>
      </c>
      <c r="D19" s="26" t="s">
        <v>177</v>
      </c>
      <c r="E19" s="30" t="s">
        <v>282</v>
      </c>
      <c r="F19" s="14">
        <v>11198</v>
      </c>
    </row>
    <row r="20" spans="2:6" ht="21" customHeight="1" x14ac:dyDescent="0.35">
      <c r="B20" s="18">
        <v>45574</v>
      </c>
      <c r="C20" s="17" t="s">
        <v>209</v>
      </c>
      <c r="D20" s="34" t="s">
        <v>178</v>
      </c>
      <c r="E20" s="39" t="s">
        <v>283</v>
      </c>
      <c r="F20" s="14">
        <v>2353500</v>
      </c>
    </row>
    <row r="21" spans="2:6" ht="21" customHeight="1" x14ac:dyDescent="0.35">
      <c r="B21" s="18">
        <v>45589</v>
      </c>
      <c r="C21" s="17" t="s">
        <v>210</v>
      </c>
      <c r="D21" s="34" t="s">
        <v>178</v>
      </c>
      <c r="E21" s="39" t="s">
        <v>284</v>
      </c>
      <c r="F21" s="14">
        <v>3259500</v>
      </c>
    </row>
    <row r="22" spans="2:6" ht="18" customHeight="1" x14ac:dyDescent="0.35">
      <c r="B22" s="18">
        <v>45582</v>
      </c>
      <c r="C22" s="17" t="s">
        <v>211</v>
      </c>
      <c r="D22" s="34" t="s">
        <v>178</v>
      </c>
      <c r="E22" s="39" t="s">
        <v>285</v>
      </c>
      <c r="F22" s="14">
        <v>4872000</v>
      </c>
    </row>
    <row r="23" spans="2:6" ht="21" customHeight="1" x14ac:dyDescent="0.35">
      <c r="B23" s="18">
        <v>45582</v>
      </c>
      <c r="C23" s="17" t="s">
        <v>212</v>
      </c>
      <c r="D23" s="34" t="s">
        <v>178</v>
      </c>
      <c r="E23" s="39" t="s">
        <v>286</v>
      </c>
      <c r="F23" s="14">
        <v>2552000</v>
      </c>
    </row>
    <row r="24" spans="2:6" ht="21" customHeight="1" x14ac:dyDescent="0.35">
      <c r="B24" s="24">
        <v>45514</v>
      </c>
      <c r="C24" s="23" t="s">
        <v>213</v>
      </c>
      <c r="D24" s="26" t="s">
        <v>179</v>
      </c>
      <c r="E24" s="27" t="s">
        <v>287</v>
      </c>
      <c r="F24" s="14">
        <v>88500</v>
      </c>
    </row>
    <row r="25" spans="2:6" ht="21" customHeight="1" x14ac:dyDescent="0.35">
      <c r="B25" s="24">
        <v>45602</v>
      </c>
      <c r="C25" s="23" t="s">
        <v>214</v>
      </c>
      <c r="D25" s="26" t="s">
        <v>180</v>
      </c>
      <c r="E25" s="30" t="s">
        <v>288</v>
      </c>
      <c r="F25" s="14">
        <v>320000.07</v>
      </c>
    </row>
    <row r="26" spans="2:6" ht="21" customHeight="1" x14ac:dyDescent="0.35">
      <c r="B26" s="18">
        <v>44977</v>
      </c>
      <c r="C26" s="17" t="s">
        <v>28</v>
      </c>
      <c r="D26" s="34" t="s">
        <v>12</v>
      </c>
      <c r="E26" s="21" t="s">
        <v>49</v>
      </c>
      <c r="F26" s="14">
        <v>12032.53</v>
      </c>
    </row>
    <row r="27" spans="2:6" ht="18" customHeight="1" x14ac:dyDescent="0.35">
      <c r="B27" s="18">
        <v>45180</v>
      </c>
      <c r="C27" s="17" t="s">
        <v>29</v>
      </c>
      <c r="D27" s="34" t="s">
        <v>12</v>
      </c>
      <c r="E27" s="39" t="s">
        <v>49</v>
      </c>
      <c r="F27" s="29">
        <v>46780.57</v>
      </c>
    </row>
    <row r="28" spans="2:6" ht="18.75" customHeight="1" x14ac:dyDescent="0.35">
      <c r="B28" s="18">
        <v>45518</v>
      </c>
      <c r="C28" s="23" t="s">
        <v>128</v>
      </c>
      <c r="D28" s="47" t="s">
        <v>12</v>
      </c>
      <c r="E28" s="50" t="s">
        <v>50</v>
      </c>
      <c r="F28" s="29">
        <v>10359.6</v>
      </c>
    </row>
    <row r="29" spans="2:6" ht="18.75" customHeight="1" x14ac:dyDescent="0.35">
      <c r="B29" s="18">
        <v>45531</v>
      </c>
      <c r="C29" s="23" t="s">
        <v>131</v>
      </c>
      <c r="D29" s="47"/>
      <c r="E29" s="50"/>
      <c r="F29" s="29">
        <v>39340.35</v>
      </c>
    </row>
    <row r="30" spans="2:6" ht="21" customHeight="1" x14ac:dyDescent="0.35">
      <c r="B30" s="18">
        <v>45531</v>
      </c>
      <c r="C30" s="23" t="s">
        <v>132</v>
      </c>
      <c r="D30" s="47"/>
      <c r="E30" s="50"/>
      <c r="F30" s="29">
        <v>99388.01</v>
      </c>
    </row>
    <row r="31" spans="2:6" ht="21" customHeight="1" x14ac:dyDescent="0.35">
      <c r="B31" s="18">
        <v>45545</v>
      </c>
      <c r="C31" s="17" t="s">
        <v>133</v>
      </c>
      <c r="D31" s="47"/>
      <c r="E31" s="50"/>
      <c r="F31" s="29">
        <v>8825.34</v>
      </c>
    </row>
    <row r="32" spans="2:6" ht="21" customHeight="1" x14ac:dyDescent="0.35">
      <c r="B32" s="18">
        <v>45399</v>
      </c>
      <c r="C32" s="17" t="s">
        <v>215</v>
      </c>
      <c r="D32" s="47"/>
      <c r="E32" s="50"/>
      <c r="F32" s="29">
        <v>14979.71</v>
      </c>
    </row>
    <row r="33" spans="2:6" ht="21" customHeight="1" x14ac:dyDescent="0.35">
      <c r="B33" s="18">
        <v>45545</v>
      </c>
      <c r="C33" s="17" t="s">
        <v>134</v>
      </c>
      <c r="D33" s="47"/>
      <c r="E33" s="50"/>
      <c r="F33" s="29">
        <v>11308.27</v>
      </c>
    </row>
    <row r="34" spans="2:6" ht="18.75" customHeight="1" x14ac:dyDescent="0.35">
      <c r="B34" s="18">
        <v>45540</v>
      </c>
      <c r="C34" s="23" t="s">
        <v>129</v>
      </c>
      <c r="D34" s="47" t="s">
        <v>12</v>
      </c>
      <c r="E34" s="50" t="s">
        <v>50</v>
      </c>
      <c r="F34" s="29">
        <v>10765.03</v>
      </c>
    </row>
    <row r="35" spans="2:6" ht="20.25" customHeight="1" x14ac:dyDescent="0.35">
      <c r="B35" s="18">
        <v>45539</v>
      </c>
      <c r="C35" s="23" t="s">
        <v>130</v>
      </c>
      <c r="D35" s="47"/>
      <c r="E35" s="50"/>
      <c r="F35" s="29">
        <v>18850.900000000001</v>
      </c>
    </row>
    <row r="36" spans="2:6" ht="17.25" customHeight="1" x14ac:dyDescent="0.35">
      <c r="B36" s="18">
        <v>45545</v>
      </c>
      <c r="C36" s="23" t="s">
        <v>134</v>
      </c>
      <c r="D36" s="47"/>
      <c r="E36" s="50"/>
      <c r="F36" s="29">
        <v>11308.27</v>
      </c>
    </row>
    <row r="37" spans="2:6" ht="21" customHeight="1" x14ac:dyDescent="0.35">
      <c r="B37" s="18">
        <v>45553</v>
      </c>
      <c r="C37" s="23" t="s">
        <v>216</v>
      </c>
      <c r="D37" s="47"/>
      <c r="E37" s="50"/>
      <c r="F37" s="29">
        <v>1744.97</v>
      </c>
    </row>
    <row r="38" spans="2:6" ht="21" customHeight="1" x14ac:dyDescent="0.35">
      <c r="B38" s="18">
        <v>45552</v>
      </c>
      <c r="C38" s="23" t="s">
        <v>217</v>
      </c>
      <c r="D38" s="47"/>
      <c r="E38" s="50"/>
      <c r="F38" s="29">
        <v>8402.98</v>
      </c>
    </row>
    <row r="39" spans="2:6" ht="18.75" customHeight="1" x14ac:dyDescent="0.35">
      <c r="B39" s="18">
        <v>45552</v>
      </c>
      <c r="C39" s="23" t="s">
        <v>218</v>
      </c>
      <c r="D39" s="47"/>
      <c r="E39" s="50"/>
      <c r="F39" s="29">
        <v>23359.63</v>
      </c>
    </row>
    <row r="40" spans="2:6" ht="21" customHeight="1" x14ac:dyDescent="0.35">
      <c r="B40" s="18">
        <v>45551</v>
      </c>
      <c r="C40" s="23" t="s">
        <v>219</v>
      </c>
      <c r="D40" s="47"/>
      <c r="E40" s="50"/>
      <c r="F40" s="29">
        <v>8463.5400000000009</v>
      </c>
    </row>
    <row r="41" spans="2:6" ht="19.5" customHeight="1" x14ac:dyDescent="0.35">
      <c r="B41" s="18">
        <v>45545</v>
      </c>
      <c r="C41" s="23" t="s">
        <v>133</v>
      </c>
      <c r="D41" s="47"/>
      <c r="E41" s="50"/>
      <c r="F41" s="29">
        <v>8825.34</v>
      </c>
    </row>
    <row r="42" spans="2:6" ht="18.75" customHeight="1" x14ac:dyDescent="0.35">
      <c r="B42" s="18">
        <v>45553</v>
      </c>
      <c r="C42" s="23" t="s">
        <v>220</v>
      </c>
      <c r="D42" s="47"/>
      <c r="E42" s="50"/>
      <c r="F42" s="29">
        <v>143835.25</v>
      </c>
    </row>
    <row r="43" spans="2:6" ht="18" customHeight="1" x14ac:dyDescent="0.35">
      <c r="B43" s="18">
        <v>45544</v>
      </c>
      <c r="C43" s="23" t="s">
        <v>221</v>
      </c>
      <c r="D43" s="47"/>
      <c r="E43" s="50"/>
      <c r="F43" s="29">
        <v>37766.07</v>
      </c>
    </row>
    <row r="44" spans="2:6" ht="18" customHeight="1" x14ac:dyDescent="0.35">
      <c r="B44" s="18">
        <v>45576</v>
      </c>
      <c r="C44" s="23" t="s">
        <v>222</v>
      </c>
      <c r="D44" s="47"/>
      <c r="E44" s="50"/>
      <c r="F44" s="29">
        <v>12032.53</v>
      </c>
    </row>
    <row r="45" spans="2:6" ht="18" customHeight="1" x14ac:dyDescent="0.35">
      <c r="B45" s="18">
        <v>45558</v>
      </c>
      <c r="C45" s="23" t="s">
        <v>223</v>
      </c>
      <c r="D45" s="47"/>
      <c r="E45" s="50"/>
      <c r="F45" s="29">
        <v>73928.479999999996</v>
      </c>
    </row>
    <row r="46" spans="2:6" ht="21" x14ac:dyDescent="0.35">
      <c r="B46" s="18">
        <v>45579</v>
      </c>
      <c r="C46" s="23" t="s">
        <v>224</v>
      </c>
      <c r="D46" s="47"/>
      <c r="E46" s="50"/>
      <c r="F46" s="29">
        <v>55551.33</v>
      </c>
    </row>
    <row r="47" spans="2:6" ht="21" x14ac:dyDescent="0.35">
      <c r="B47" s="18">
        <v>45554</v>
      </c>
      <c r="C47" s="23" t="s">
        <v>225</v>
      </c>
      <c r="D47" s="47"/>
      <c r="E47" s="50"/>
      <c r="F47" s="29">
        <v>14719.63</v>
      </c>
    </row>
    <row r="48" spans="2:6" ht="21" x14ac:dyDescent="0.35">
      <c r="B48" s="18">
        <v>45573</v>
      </c>
      <c r="C48" s="23" t="s">
        <v>226</v>
      </c>
      <c r="D48" s="47"/>
      <c r="E48" s="50"/>
      <c r="F48" s="29">
        <v>19703.349999999999</v>
      </c>
    </row>
    <row r="49" spans="2:6" ht="21" customHeight="1" x14ac:dyDescent="0.35">
      <c r="B49" s="18">
        <v>45567</v>
      </c>
      <c r="C49" s="23" t="s">
        <v>227</v>
      </c>
      <c r="D49" s="47"/>
      <c r="E49" s="50"/>
      <c r="F49" s="29">
        <v>18708.599999999999</v>
      </c>
    </row>
    <row r="50" spans="2:6" ht="18.75" customHeight="1" x14ac:dyDescent="0.35">
      <c r="B50" s="18">
        <v>45568</v>
      </c>
      <c r="C50" s="23" t="s">
        <v>228</v>
      </c>
      <c r="D50" s="47"/>
      <c r="E50" s="50"/>
      <c r="F50" s="29">
        <v>20141.55</v>
      </c>
    </row>
    <row r="51" spans="2:6" ht="20.25" customHeight="1" x14ac:dyDescent="0.35">
      <c r="B51" s="18">
        <v>45565</v>
      </c>
      <c r="C51" s="23" t="s">
        <v>229</v>
      </c>
      <c r="D51" s="47"/>
      <c r="E51" s="50"/>
      <c r="F51" s="29">
        <v>35137.800000000003</v>
      </c>
    </row>
    <row r="52" spans="2:6" ht="20.25" customHeight="1" x14ac:dyDescent="0.35">
      <c r="B52" s="18">
        <v>45579</v>
      </c>
      <c r="C52" s="23" t="s">
        <v>230</v>
      </c>
      <c r="D52" s="47"/>
      <c r="E52" s="50"/>
      <c r="F52" s="29">
        <v>81901.429999999993</v>
      </c>
    </row>
    <row r="53" spans="2:6" ht="18" customHeight="1" x14ac:dyDescent="0.35">
      <c r="B53" s="18">
        <v>45590</v>
      </c>
      <c r="C53" s="23" t="s">
        <v>231</v>
      </c>
      <c r="D53" s="47"/>
      <c r="E53" s="50"/>
      <c r="F53" s="29">
        <v>26708.92</v>
      </c>
    </row>
    <row r="54" spans="2:6" ht="18.75" customHeight="1" x14ac:dyDescent="0.35">
      <c r="B54" s="18">
        <v>45597</v>
      </c>
      <c r="C54" s="23" t="s">
        <v>232</v>
      </c>
      <c r="D54" s="47"/>
      <c r="E54" s="50"/>
      <c r="F54" s="29">
        <v>26982.97</v>
      </c>
    </row>
    <row r="55" spans="2:6" ht="20.25" customHeight="1" x14ac:dyDescent="0.35">
      <c r="B55" s="18">
        <v>45597</v>
      </c>
      <c r="C55" s="23" t="s">
        <v>233</v>
      </c>
      <c r="D55" s="47"/>
      <c r="E55" s="50"/>
      <c r="F55" s="29">
        <v>20058.82</v>
      </c>
    </row>
    <row r="56" spans="2:6" ht="18" customHeight="1" x14ac:dyDescent="0.35">
      <c r="B56" s="18">
        <v>45597</v>
      </c>
      <c r="C56" s="23" t="s">
        <v>234</v>
      </c>
      <c r="D56" s="47"/>
      <c r="E56" s="50"/>
      <c r="F56" s="29">
        <v>588755.22</v>
      </c>
    </row>
    <row r="57" spans="2:6" ht="18" customHeight="1" x14ac:dyDescent="0.35">
      <c r="B57" s="18">
        <v>45608</v>
      </c>
      <c r="C57" s="23" t="s">
        <v>235</v>
      </c>
      <c r="D57" s="47"/>
      <c r="E57" s="50"/>
      <c r="F57" s="29">
        <v>64711.88</v>
      </c>
    </row>
    <row r="58" spans="2:6" ht="21" x14ac:dyDescent="0.35">
      <c r="B58" s="18">
        <v>45608</v>
      </c>
      <c r="C58" s="23" t="s">
        <v>236</v>
      </c>
      <c r="D58" s="47"/>
      <c r="E58" s="50"/>
      <c r="F58" s="29">
        <v>10554.52</v>
      </c>
    </row>
    <row r="59" spans="2:6" ht="21" x14ac:dyDescent="0.35">
      <c r="B59" s="18">
        <v>45609</v>
      </c>
      <c r="C59" s="23" t="s">
        <v>237</v>
      </c>
      <c r="D59" s="47"/>
      <c r="E59" s="50"/>
      <c r="F59" s="29">
        <v>16606.060000000001</v>
      </c>
    </row>
    <row r="60" spans="2:6" ht="20.25" customHeight="1" x14ac:dyDescent="0.35">
      <c r="B60" s="18">
        <v>45582</v>
      </c>
      <c r="C60" s="23" t="s">
        <v>238</v>
      </c>
      <c r="D60" s="47"/>
      <c r="E60" s="50"/>
      <c r="F60" s="29">
        <v>26672.400000000001</v>
      </c>
    </row>
    <row r="61" spans="2:6" ht="40.5" customHeight="1" x14ac:dyDescent="0.25">
      <c r="B61" s="1" t="s">
        <v>0</v>
      </c>
      <c r="C61" s="1" t="s">
        <v>1</v>
      </c>
      <c r="D61" s="1" t="s">
        <v>2</v>
      </c>
      <c r="E61" s="32" t="s">
        <v>3</v>
      </c>
      <c r="F61" s="2" t="s">
        <v>4</v>
      </c>
    </row>
    <row r="62" spans="2:6" ht="42" x14ac:dyDescent="0.35">
      <c r="B62" s="18">
        <v>45365</v>
      </c>
      <c r="C62" s="17" t="s">
        <v>42</v>
      </c>
      <c r="D62" s="34" t="s">
        <v>89</v>
      </c>
      <c r="E62" s="27" t="s">
        <v>52</v>
      </c>
      <c r="F62" s="29">
        <v>59000</v>
      </c>
    </row>
    <row r="63" spans="2:6" ht="55.5" customHeight="1" x14ac:dyDescent="0.35">
      <c r="B63" s="18">
        <v>45575</v>
      </c>
      <c r="C63" s="17" t="s">
        <v>239</v>
      </c>
      <c r="D63" s="34" t="s">
        <v>181</v>
      </c>
      <c r="E63" s="27" t="s">
        <v>120</v>
      </c>
      <c r="F63" s="29">
        <v>177000</v>
      </c>
    </row>
    <row r="64" spans="2:6" ht="70.5" customHeight="1" x14ac:dyDescent="0.35">
      <c r="B64" s="18">
        <v>45287</v>
      </c>
      <c r="C64" s="17" t="s">
        <v>240</v>
      </c>
      <c r="D64" s="34" t="s">
        <v>182</v>
      </c>
      <c r="E64" s="27" t="s">
        <v>56</v>
      </c>
      <c r="F64" s="29">
        <v>118000</v>
      </c>
    </row>
    <row r="65" spans="2:6" ht="53.25" customHeight="1" x14ac:dyDescent="0.35">
      <c r="B65" s="18">
        <v>44914</v>
      </c>
      <c r="C65" s="17" t="s">
        <v>30</v>
      </c>
      <c r="D65" s="34" t="s">
        <v>13</v>
      </c>
      <c r="E65" s="39" t="s">
        <v>168</v>
      </c>
      <c r="F65" s="14">
        <v>817740</v>
      </c>
    </row>
    <row r="66" spans="2:6" ht="68.25" customHeight="1" x14ac:dyDescent="0.35">
      <c r="B66" s="18">
        <v>45267</v>
      </c>
      <c r="C66" s="17" t="s">
        <v>31</v>
      </c>
      <c r="D66" s="34" t="s">
        <v>14</v>
      </c>
      <c r="E66" s="27" t="s">
        <v>51</v>
      </c>
      <c r="F66" s="14">
        <v>1111</v>
      </c>
    </row>
    <row r="67" spans="2:6" ht="63" customHeight="1" x14ac:dyDescent="0.35">
      <c r="B67" s="18">
        <v>45597</v>
      </c>
      <c r="C67" s="17" t="s">
        <v>241</v>
      </c>
      <c r="D67" s="34" t="s">
        <v>14</v>
      </c>
      <c r="E67" s="39" t="s">
        <v>289</v>
      </c>
      <c r="F67" s="14">
        <v>12672</v>
      </c>
    </row>
    <row r="68" spans="2:6" ht="75" customHeight="1" x14ac:dyDescent="0.35">
      <c r="B68" s="18">
        <v>45597</v>
      </c>
      <c r="C68" s="17" t="s">
        <v>242</v>
      </c>
      <c r="D68" s="34" t="s">
        <v>14</v>
      </c>
      <c r="E68" s="39" t="s">
        <v>290</v>
      </c>
      <c r="F68" s="14">
        <v>570</v>
      </c>
    </row>
    <row r="69" spans="2:6" ht="63" customHeight="1" x14ac:dyDescent="0.35">
      <c r="B69" s="24">
        <v>45567</v>
      </c>
      <c r="C69" s="23" t="s">
        <v>148</v>
      </c>
      <c r="D69" s="26" t="s">
        <v>138</v>
      </c>
      <c r="E69" s="27" t="s">
        <v>169</v>
      </c>
      <c r="F69" s="16">
        <v>1562</v>
      </c>
    </row>
    <row r="70" spans="2:6" ht="69.75" customHeight="1" x14ac:dyDescent="0.35">
      <c r="B70" s="18">
        <v>45504</v>
      </c>
      <c r="C70" s="23" t="s">
        <v>108</v>
      </c>
      <c r="D70" s="47" t="s">
        <v>90</v>
      </c>
      <c r="E70" s="52" t="s">
        <v>121</v>
      </c>
      <c r="F70" s="14">
        <v>393600</v>
      </c>
    </row>
    <row r="71" spans="2:6" ht="72.75" customHeight="1" x14ac:dyDescent="0.35">
      <c r="B71" s="18">
        <v>45504</v>
      </c>
      <c r="C71" s="23" t="s">
        <v>109</v>
      </c>
      <c r="D71" s="47"/>
      <c r="E71" s="52"/>
      <c r="F71" s="14">
        <v>3050400</v>
      </c>
    </row>
    <row r="72" spans="2:6" ht="21" customHeight="1" x14ac:dyDescent="0.35">
      <c r="B72" s="18">
        <v>45504</v>
      </c>
      <c r="C72" s="23" t="s">
        <v>110</v>
      </c>
      <c r="D72" s="47"/>
      <c r="E72" s="52"/>
      <c r="F72" s="14">
        <v>737750</v>
      </c>
    </row>
    <row r="73" spans="2:6" ht="21" customHeight="1" x14ac:dyDescent="0.35">
      <c r="B73" s="18">
        <v>45504</v>
      </c>
      <c r="C73" s="23" t="s">
        <v>111</v>
      </c>
      <c r="D73" s="47"/>
      <c r="E73" s="52"/>
      <c r="F73" s="14">
        <v>4836000</v>
      </c>
    </row>
    <row r="74" spans="2:6" ht="21" customHeight="1" x14ac:dyDescent="0.35">
      <c r="B74" s="18">
        <v>45537</v>
      </c>
      <c r="C74" s="23" t="s">
        <v>149</v>
      </c>
      <c r="D74" s="47"/>
      <c r="E74" s="52"/>
      <c r="F74" s="14">
        <v>3050400</v>
      </c>
    </row>
    <row r="75" spans="2:6" ht="21" customHeight="1" x14ac:dyDescent="0.35">
      <c r="B75" s="18">
        <v>45534</v>
      </c>
      <c r="C75" s="23" t="s">
        <v>150</v>
      </c>
      <c r="D75" s="47"/>
      <c r="E75" s="52"/>
      <c r="F75" s="14">
        <v>57500</v>
      </c>
    </row>
    <row r="76" spans="2:6" ht="21" customHeight="1" x14ac:dyDescent="0.35">
      <c r="B76" s="18">
        <v>45537</v>
      </c>
      <c r="C76" s="23" t="s">
        <v>151</v>
      </c>
      <c r="D76" s="47"/>
      <c r="E76" s="52"/>
      <c r="F76" s="14">
        <v>4295250</v>
      </c>
    </row>
    <row r="77" spans="2:6" ht="21" customHeight="1" x14ac:dyDescent="0.35">
      <c r="B77" s="18">
        <v>45565</v>
      </c>
      <c r="C77" s="23" t="s">
        <v>152</v>
      </c>
      <c r="D77" s="47"/>
      <c r="E77" s="52"/>
      <c r="F77" s="14">
        <v>2250740</v>
      </c>
    </row>
    <row r="78" spans="2:6" ht="21" customHeight="1" x14ac:dyDescent="0.35">
      <c r="B78" s="18">
        <v>45537</v>
      </c>
      <c r="C78" s="23" t="s">
        <v>153</v>
      </c>
      <c r="D78" s="47"/>
      <c r="E78" s="52"/>
      <c r="F78" s="14">
        <v>1793150</v>
      </c>
    </row>
    <row r="79" spans="2:6" ht="21" customHeight="1" x14ac:dyDescent="0.35">
      <c r="B79" s="18">
        <v>45565</v>
      </c>
      <c r="C79" s="23" t="s">
        <v>154</v>
      </c>
      <c r="D79" s="47"/>
      <c r="E79" s="52"/>
      <c r="F79" s="14">
        <v>1632195</v>
      </c>
    </row>
    <row r="80" spans="2:6" ht="21" customHeight="1" x14ac:dyDescent="0.35">
      <c r="B80" s="18">
        <v>45565</v>
      </c>
      <c r="C80" s="23" t="s">
        <v>155</v>
      </c>
      <c r="D80" s="47"/>
      <c r="E80" s="52"/>
      <c r="F80" s="14">
        <v>3586625</v>
      </c>
    </row>
    <row r="81" spans="2:6" ht="45.75" customHeight="1" x14ac:dyDescent="0.35">
      <c r="B81" s="18">
        <v>45560</v>
      </c>
      <c r="C81" s="23" t="s">
        <v>243</v>
      </c>
      <c r="D81" s="34" t="s">
        <v>183</v>
      </c>
      <c r="E81" s="33" t="s">
        <v>120</v>
      </c>
      <c r="F81" s="14">
        <v>236000</v>
      </c>
    </row>
    <row r="82" spans="2:6" ht="46.5" customHeight="1" x14ac:dyDescent="0.35">
      <c r="B82" s="18">
        <v>45446</v>
      </c>
      <c r="C82" s="17" t="s">
        <v>98</v>
      </c>
      <c r="D82" s="13" t="s">
        <v>79</v>
      </c>
      <c r="E82" s="53" t="s">
        <v>93</v>
      </c>
      <c r="F82" s="14">
        <v>324909.01</v>
      </c>
    </row>
    <row r="83" spans="2:6" ht="48.75" customHeight="1" x14ac:dyDescent="0.35">
      <c r="B83" s="18">
        <v>45476</v>
      </c>
      <c r="C83" s="17" t="s">
        <v>99</v>
      </c>
      <c r="D83" s="13" t="s">
        <v>79</v>
      </c>
      <c r="E83" s="53" t="s">
        <v>93</v>
      </c>
      <c r="F83" s="14">
        <v>324909.01</v>
      </c>
    </row>
    <row r="84" spans="2:6" ht="54" customHeight="1" x14ac:dyDescent="0.35">
      <c r="B84" s="18">
        <v>45147</v>
      </c>
      <c r="C84" s="17" t="s">
        <v>32</v>
      </c>
      <c r="D84" s="34" t="s">
        <v>15</v>
      </c>
      <c r="E84" s="39" t="s">
        <v>53</v>
      </c>
      <c r="F84" s="14">
        <v>78519.429999999993</v>
      </c>
    </row>
    <row r="85" spans="2:6" ht="50.25" customHeight="1" x14ac:dyDescent="0.35">
      <c r="B85" s="18">
        <v>45120</v>
      </c>
      <c r="C85" s="17" t="s">
        <v>33</v>
      </c>
      <c r="D85" s="34" t="s">
        <v>15</v>
      </c>
      <c r="E85" s="39" t="s">
        <v>54</v>
      </c>
      <c r="F85" s="14">
        <v>120565.46</v>
      </c>
    </row>
    <row r="86" spans="2:6" ht="72" customHeight="1" x14ac:dyDescent="0.25">
      <c r="B86" s="1" t="s">
        <v>0</v>
      </c>
      <c r="C86" s="1" t="s">
        <v>1</v>
      </c>
      <c r="D86" s="1" t="s">
        <v>2</v>
      </c>
      <c r="E86" s="32" t="s">
        <v>3</v>
      </c>
      <c r="F86" s="2" t="s">
        <v>4</v>
      </c>
    </row>
    <row r="87" spans="2:6" ht="67.5" customHeight="1" x14ac:dyDescent="0.35">
      <c r="B87" s="24">
        <v>45595</v>
      </c>
      <c r="C87" s="23" t="s">
        <v>244</v>
      </c>
      <c r="D87" s="26" t="s">
        <v>184</v>
      </c>
      <c r="E87" s="31" t="s">
        <v>291</v>
      </c>
      <c r="F87" s="14">
        <v>82600</v>
      </c>
    </row>
    <row r="88" spans="2:6" ht="58.5" customHeight="1" x14ac:dyDescent="0.35">
      <c r="B88" s="18">
        <v>45276</v>
      </c>
      <c r="C88" s="17" t="s">
        <v>83</v>
      </c>
      <c r="D88" s="34" t="s">
        <v>72</v>
      </c>
      <c r="E88" s="21" t="s">
        <v>75</v>
      </c>
      <c r="F88" s="29">
        <v>205024.41</v>
      </c>
    </row>
    <row r="89" spans="2:6" ht="50.25" customHeight="1" x14ac:dyDescent="0.35">
      <c r="B89" s="18">
        <v>45568</v>
      </c>
      <c r="C89" s="17" t="s">
        <v>110</v>
      </c>
      <c r="D89" s="34" t="s">
        <v>185</v>
      </c>
      <c r="E89" s="21" t="s">
        <v>292</v>
      </c>
      <c r="F89" s="29">
        <f>9744000-4872000</f>
        <v>4872000</v>
      </c>
    </row>
    <row r="90" spans="2:6" ht="48.75" customHeight="1" x14ac:dyDescent="0.35">
      <c r="B90" s="18">
        <v>45593</v>
      </c>
      <c r="C90" s="17" t="s">
        <v>156</v>
      </c>
      <c r="D90" s="34" t="s">
        <v>185</v>
      </c>
      <c r="E90" s="21" t="s">
        <v>293</v>
      </c>
      <c r="F90" s="29">
        <v>3259500</v>
      </c>
    </row>
    <row r="91" spans="2:6" ht="52.5" customHeight="1" x14ac:dyDescent="0.35">
      <c r="B91" s="18">
        <v>45568</v>
      </c>
      <c r="C91" s="17" t="s">
        <v>111</v>
      </c>
      <c r="D91" s="34" t="s">
        <v>185</v>
      </c>
      <c r="E91" s="21" t="s">
        <v>294</v>
      </c>
      <c r="F91" s="29">
        <f>5104000-2552000</f>
        <v>2552000</v>
      </c>
    </row>
    <row r="92" spans="2:6" ht="50.25" customHeight="1" x14ac:dyDescent="0.35">
      <c r="B92" s="18">
        <v>45568</v>
      </c>
      <c r="C92" s="17" t="s">
        <v>109</v>
      </c>
      <c r="D92" s="34" t="s">
        <v>185</v>
      </c>
      <c r="E92" s="21" t="s">
        <v>295</v>
      </c>
      <c r="F92" s="29">
        <f>535920-267960</f>
        <v>267960</v>
      </c>
    </row>
    <row r="93" spans="2:6" ht="52.5" customHeight="1" x14ac:dyDescent="0.35">
      <c r="B93" s="18">
        <v>45582</v>
      </c>
      <c r="C93" s="17" t="s">
        <v>238</v>
      </c>
      <c r="D93" s="34" t="s">
        <v>185</v>
      </c>
      <c r="E93" s="21" t="s">
        <v>296</v>
      </c>
      <c r="F93" s="29">
        <v>267960</v>
      </c>
    </row>
    <row r="94" spans="2:6" ht="42" customHeight="1" x14ac:dyDescent="0.35">
      <c r="B94" s="24">
        <v>45579</v>
      </c>
      <c r="C94" s="23" t="s">
        <v>35</v>
      </c>
      <c r="D94" s="26" t="s">
        <v>186</v>
      </c>
      <c r="E94" s="30" t="s">
        <v>297</v>
      </c>
      <c r="F94" s="29">
        <v>188800</v>
      </c>
    </row>
    <row r="95" spans="2:6" ht="75" customHeight="1" x14ac:dyDescent="0.35">
      <c r="B95" s="18">
        <v>45364</v>
      </c>
      <c r="C95" s="18" t="s">
        <v>70</v>
      </c>
      <c r="D95" s="34" t="s">
        <v>16</v>
      </c>
      <c r="E95" s="39" t="s">
        <v>71</v>
      </c>
      <c r="F95" s="15">
        <v>16520</v>
      </c>
    </row>
    <row r="96" spans="2:6" ht="66.75" customHeight="1" x14ac:dyDescent="0.35">
      <c r="B96" s="18">
        <v>45390</v>
      </c>
      <c r="C96" s="18" t="s">
        <v>84</v>
      </c>
      <c r="D96" s="34" t="s">
        <v>16</v>
      </c>
      <c r="E96" s="39" t="s">
        <v>81</v>
      </c>
      <c r="F96" s="15">
        <v>16520</v>
      </c>
    </row>
    <row r="97" spans="2:6" ht="54.75" customHeight="1" x14ac:dyDescent="0.35">
      <c r="B97" s="18">
        <v>45516</v>
      </c>
      <c r="C97" s="18" t="s">
        <v>112</v>
      </c>
      <c r="D97" s="34" t="s">
        <v>16</v>
      </c>
      <c r="E97" s="39" t="s">
        <v>81</v>
      </c>
      <c r="F97" s="15">
        <v>16520</v>
      </c>
    </row>
    <row r="98" spans="2:6" ht="67.5" customHeight="1" x14ac:dyDescent="0.35">
      <c r="B98" s="18">
        <v>45516</v>
      </c>
      <c r="C98" s="18" t="s">
        <v>113</v>
      </c>
      <c r="D98" s="34" t="s">
        <v>16</v>
      </c>
      <c r="E98" s="39" t="s">
        <v>81</v>
      </c>
      <c r="F98" s="15">
        <v>16520</v>
      </c>
    </row>
    <row r="99" spans="2:6" ht="57.75" customHeight="1" x14ac:dyDescent="0.35">
      <c r="B99" s="18">
        <v>45516</v>
      </c>
      <c r="C99" s="18" t="s">
        <v>114</v>
      </c>
      <c r="D99" s="34" t="s">
        <v>16</v>
      </c>
      <c r="E99" s="39" t="s">
        <v>81</v>
      </c>
      <c r="F99" s="15">
        <v>16520</v>
      </c>
    </row>
    <row r="100" spans="2:6" ht="68.25" customHeight="1" x14ac:dyDescent="0.35">
      <c r="B100" s="24">
        <v>45617</v>
      </c>
      <c r="C100" s="24" t="s">
        <v>245</v>
      </c>
      <c r="D100" s="26" t="s">
        <v>187</v>
      </c>
      <c r="E100" s="27" t="s">
        <v>298</v>
      </c>
      <c r="F100" s="25">
        <v>3650146.26</v>
      </c>
    </row>
    <row r="101" spans="2:6" ht="35.25" customHeight="1" x14ac:dyDescent="0.35">
      <c r="B101" s="18">
        <v>45266</v>
      </c>
      <c r="C101" s="17" t="s">
        <v>34</v>
      </c>
      <c r="D101" s="34" t="s">
        <v>17</v>
      </c>
      <c r="E101" s="54" t="s">
        <v>55</v>
      </c>
      <c r="F101" s="29">
        <v>519200</v>
      </c>
    </row>
    <row r="102" spans="2:6" ht="35.25" customHeight="1" x14ac:dyDescent="0.35">
      <c r="B102" s="18"/>
      <c r="C102" s="17" t="s">
        <v>135</v>
      </c>
      <c r="D102" s="34" t="s">
        <v>17</v>
      </c>
      <c r="E102" s="54"/>
      <c r="F102" s="29">
        <f>567251.96-F101</f>
        <v>48051.959999999963</v>
      </c>
    </row>
    <row r="103" spans="2:6" ht="66" customHeight="1" x14ac:dyDescent="0.35">
      <c r="B103" s="18">
        <v>45511</v>
      </c>
      <c r="C103" s="17" t="s">
        <v>115</v>
      </c>
      <c r="D103" s="34" t="s">
        <v>80</v>
      </c>
      <c r="E103" s="30" t="s">
        <v>122</v>
      </c>
      <c r="F103" s="29">
        <v>552995.19999999995</v>
      </c>
    </row>
    <row r="104" spans="2:6" ht="87.75" customHeight="1" x14ac:dyDescent="0.35">
      <c r="B104" s="24">
        <v>45282</v>
      </c>
      <c r="C104" s="24" t="s">
        <v>35</v>
      </c>
      <c r="D104" s="26" t="s">
        <v>18</v>
      </c>
      <c r="E104" s="30" t="s">
        <v>56</v>
      </c>
      <c r="F104" s="25">
        <v>1180000</v>
      </c>
    </row>
    <row r="105" spans="2:6" ht="67.5" customHeight="1" x14ac:dyDescent="0.25">
      <c r="B105" s="1" t="s">
        <v>0</v>
      </c>
      <c r="C105" s="1" t="s">
        <v>1</v>
      </c>
      <c r="D105" s="1" t="s">
        <v>2</v>
      </c>
      <c r="E105" s="32" t="s">
        <v>3</v>
      </c>
      <c r="F105" s="2" t="s">
        <v>4</v>
      </c>
    </row>
    <row r="106" spans="2:6" ht="57" customHeight="1" x14ac:dyDescent="0.35">
      <c r="B106" s="24">
        <v>45583</v>
      </c>
      <c r="C106" s="24" t="s">
        <v>246</v>
      </c>
      <c r="D106" s="55" t="s">
        <v>188</v>
      </c>
      <c r="E106" s="22" t="s">
        <v>299</v>
      </c>
      <c r="F106" s="25">
        <v>585459.18000000005</v>
      </c>
    </row>
    <row r="107" spans="2:6" ht="58.5" customHeight="1" x14ac:dyDescent="0.35">
      <c r="B107" s="24">
        <v>45583</v>
      </c>
      <c r="C107" s="24" t="s">
        <v>247</v>
      </c>
      <c r="D107" s="55"/>
      <c r="E107" s="22" t="s">
        <v>300</v>
      </c>
      <c r="F107" s="25">
        <v>47461.22</v>
      </c>
    </row>
    <row r="108" spans="2:6" ht="54.75" customHeight="1" x14ac:dyDescent="0.35">
      <c r="B108" s="24">
        <v>45583</v>
      </c>
      <c r="C108" s="24" t="s">
        <v>248</v>
      </c>
      <c r="D108" s="55"/>
      <c r="E108" s="22" t="s">
        <v>301</v>
      </c>
      <c r="F108" s="25">
        <v>96098.78</v>
      </c>
    </row>
    <row r="109" spans="2:6" ht="56.25" customHeight="1" x14ac:dyDescent="0.35">
      <c r="B109" s="24">
        <v>45583</v>
      </c>
      <c r="C109" s="24" t="s">
        <v>249</v>
      </c>
      <c r="D109" s="55"/>
      <c r="E109" s="22" t="s">
        <v>302</v>
      </c>
      <c r="F109" s="25">
        <v>463336.46</v>
      </c>
    </row>
    <row r="110" spans="2:6" ht="52.5" customHeight="1" x14ac:dyDescent="0.35">
      <c r="B110" s="24">
        <v>45586</v>
      </c>
      <c r="C110" s="24" t="s">
        <v>250</v>
      </c>
      <c r="D110" s="55"/>
      <c r="E110" s="22" t="s">
        <v>303</v>
      </c>
      <c r="F110" s="25">
        <v>629.23</v>
      </c>
    </row>
    <row r="111" spans="2:6" ht="72.75" customHeight="1" x14ac:dyDescent="0.35">
      <c r="B111" s="24">
        <v>45583</v>
      </c>
      <c r="C111" s="24" t="s">
        <v>251</v>
      </c>
      <c r="D111" s="34" t="s">
        <v>189</v>
      </c>
      <c r="E111" s="39" t="s">
        <v>304</v>
      </c>
      <c r="F111" s="25">
        <v>19779.34</v>
      </c>
    </row>
    <row r="112" spans="2:6" ht="53.25" customHeight="1" x14ac:dyDescent="0.35">
      <c r="B112" s="24">
        <v>45584</v>
      </c>
      <c r="C112" s="24" t="s">
        <v>252</v>
      </c>
      <c r="D112" s="47" t="s">
        <v>189</v>
      </c>
      <c r="E112" s="39" t="s">
        <v>305</v>
      </c>
      <c r="F112" s="25">
        <v>71315.820000000007</v>
      </c>
    </row>
    <row r="113" spans="2:6" ht="53.25" customHeight="1" x14ac:dyDescent="0.35">
      <c r="B113" s="24">
        <v>45586</v>
      </c>
      <c r="C113" s="24" t="s">
        <v>253</v>
      </c>
      <c r="D113" s="47"/>
      <c r="E113" s="39" t="s">
        <v>306</v>
      </c>
      <c r="F113" s="25">
        <v>72522.13</v>
      </c>
    </row>
    <row r="114" spans="2:6" ht="56.25" customHeight="1" x14ac:dyDescent="0.35">
      <c r="B114" s="24">
        <v>45572</v>
      </c>
      <c r="C114" s="24" t="s">
        <v>254</v>
      </c>
      <c r="D114" s="34" t="s">
        <v>189</v>
      </c>
      <c r="E114" s="39" t="s">
        <v>307</v>
      </c>
      <c r="F114" s="25">
        <v>559.62</v>
      </c>
    </row>
    <row r="115" spans="2:6" ht="72.75" customHeight="1" x14ac:dyDescent="0.35">
      <c r="B115" s="24">
        <v>45583</v>
      </c>
      <c r="C115" s="24" t="s">
        <v>255</v>
      </c>
      <c r="D115" s="34" t="s">
        <v>189</v>
      </c>
      <c r="E115" s="39" t="s">
        <v>308</v>
      </c>
      <c r="F115" s="25">
        <v>31099.81</v>
      </c>
    </row>
    <row r="116" spans="2:6" ht="57.75" customHeight="1" x14ac:dyDescent="0.35">
      <c r="B116" s="24">
        <v>45562</v>
      </c>
      <c r="C116" s="24" t="s">
        <v>256</v>
      </c>
      <c r="D116" s="34" t="s">
        <v>190</v>
      </c>
      <c r="E116" s="21" t="s">
        <v>309</v>
      </c>
      <c r="F116" s="25">
        <v>118000</v>
      </c>
    </row>
    <row r="117" spans="2:6" ht="63" customHeight="1" x14ac:dyDescent="0.35">
      <c r="B117" s="18">
        <v>45616</v>
      </c>
      <c r="C117" s="18" t="s">
        <v>257</v>
      </c>
      <c r="D117" s="34" t="s">
        <v>139</v>
      </c>
      <c r="E117" s="21" t="s">
        <v>310</v>
      </c>
      <c r="F117" s="15">
        <v>25000</v>
      </c>
    </row>
    <row r="118" spans="2:6" ht="75" customHeight="1" x14ac:dyDescent="0.35">
      <c r="B118" s="18">
        <v>44546</v>
      </c>
      <c r="C118" s="18" t="s">
        <v>36</v>
      </c>
      <c r="D118" s="34" t="s">
        <v>19</v>
      </c>
      <c r="E118" s="39" t="s">
        <v>57</v>
      </c>
      <c r="F118" s="15">
        <v>55085</v>
      </c>
    </row>
    <row r="119" spans="2:6" ht="73.5" customHeight="1" x14ac:dyDescent="0.35">
      <c r="B119" s="24">
        <v>45377</v>
      </c>
      <c r="C119" s="23" t="s">
        <v>258</v>
      </c>
      <c r="D119" s="48" t="s">
        <v>191</v>
      </c>
      <c r="E119" s="30" t="s">
        <v>311</v>
      </c>
      <c r="F119" s="29">
        <v>673744.55</v>
      </c>
    </row>
    <row r="120" spans="2:6" ht="47.25" customHeight="1" x14ac:dyDescent="0.35">
      <c r="B120" s="24">
        <v>45594</v>
      </c>
      <c r="C120" s="23" t="s">
        <v>259</v>
      </c>
      <c r="D120" s="48" t="s">
        <v>192</v>
      </c>
      <c r="E120" s="30" t="s">
        <v>312</v>
      </c>
      <c r="F120" s="29">
        <v>27140</v>
      </c>
    </row>
    <row r="121" spans="2:6" ht="48.75" customHeight="1" x14ac:dyDescent="0.35">
      <c r="B121" s="24">
        <v>45587</v>
      </c>
      <c r="C121" s="23" t="s">
        <v>260</v>
      </c>
      <c r="D121" s="48" t="s">
        <v>193</v>
      </c>
      <c r="E121" s="30" t="s">
        <v>313</v>
      </c>
      <c r="F121" s="29">
        <v>19529</v>
      </c>
    </row>
    <row r="122" spans="2:6" ht="59.25" customHeight="1" x14ac:dyDescent="0.35">
      <c r="B122" s="18">
        <v>45597</v>
      </c>
      <c r="C122" s="17" t="s">
        <v>157</v>
      </c>
      <c r="D122" s="13" t="s">
        <v>140</v>
      </c>
      <c r="E122" s="30" t="s">
        <v>170</v>
      </c>
      <c r="F122" s="29">
        <v>1769491.51</v>
      </c>
    </row>
    <row r="123" spans="2:6" ht="75" customHeight="1" x14ac:dyDescent="0.35">
      <c r="B123" s="18">
        <v>44809</v>
      </c>
      <c r="C123" s="18" t="s">
        <v>37</v>
      </c>
      <c r="D123" s="34" t="s">
        <v>20</v>
      </c>
      <c r="E123" s="39" t="s">
        <v>58</v>
      </c>
      <c r="F123" s="15">
        <v>163889.29999999999</v>
      </c>
    </row>
    <row r="124" spans="2:6" ht="64.5" customHeight="1" x14ac:dyDescent="0.25">
      <c r="B124" s="1" t="s">
        <v>0</v>
      </c>
      <c r="C124" s="1" t="s">
        <v>1</v>
      </c>
      <c r="D124" s="1" t="s">
        <v>2</v>
      </c>
      <c r="E124" s="32" t="s">
        <v>3</v>
      </c>
      <c r="F124" s="2" t="s">
        <v>4</v>
      </c>
    </row>
    <row r="125" spans="2:6" ht="58.5" customHeight="1" x14ac:dyDescent="0.35">
      <c r="B125" s="18">
        <v>44803</v>
      </c>
      <c r="C125" s="18" t="s">
        <v>38</v>
      </c>
      <c r="D125" s="34" t="s">
        <v>20</v>
      </c>
      <c r="E125" s="39" t="s">
        <v>59</v>
      </c>
      <c r="F125" s="15">
        <v>142764.5</v>
      </c>
    </row>
    <row r="126" spans="2:6" ht="51.75" customHeight="1" x14ac:dyDescent="0.35">
      <c r="B126" s="18">
        <v>45580</v>
      </c>
      <c r="C126" s="17" t="s">
        <v>158</v>
      </c>
      <c r="D126" s="34" t="s">
        <v>96</v>
      </c>
      <c r="E126" s="27" t="s">
        <v>171</v>
      </c>
      <c r="F126" s="29">
        <v>15222</v>
      </c>
    </row>
    <row r="127" spans="2:6" ht="61.5" customHeight="1" x14ac:dyDescent="0.35">
      <c r="B127" s="18">
        <v>45580</v>
      </c>
      <c r="C127" s="17" t="s">
        <v>159</v>
      </c>
      <c r="D127" s="34" t="s">
        <v>96</v>
      </c>
      <c r="E127" s="27" t="s">
        <v>172</v>
      </c>
      <c r="F127" s="29">
        <v>2206.6</v>
      </c>
    </row>
    <row r="128" spans="2:6" ht="56.25" customHeight="1" x14ac:dyDescent="0.35">
      <c r="B128" s="18">
        <v>45589</v>
      </c>
      <c r="C128" s="17" t="s">
        <v>160</v>
      </c>
      <c r="D128" s="34" t="s">
        <v>96</v>
      </c>
      <c r="E128" s="27" t="s">
        <v>173</v>
      </c>
      <c r="F128" s="29">
        <v>11859</v>
      </c>
    </row>
    <row r="129" spans="2:6" ht="51.75" customHeight="1" x14ac:dyDescent="0.35">
      <c r="B129" s="18">
        <v>45587</v>
      </c>
      <c r="C129" s="17" t="s">
        <v>161</v>
      </c>
      <c r="D129" s="34" t="s">
        <v>96</v>
      </c>
      <c r="E129" s="27" t="s">
        <v>174</v>
      </c>
      <c r="F129" s="29">
        <v>14042</v>
      </c>
    </row>
    <row r="130" spans="2:6" ht="58.5" customHeight="1" x14ac:dyDescent="0.35">
      <c r="B130" s="18">
        <v>45519</v>
      </c>
      <c r="C130" s="17" t="s">
        <v>116</v>
      </c>
      <c r="D130" s="34" t="s">
        <v>104</v>
      </c>
      <c r="E130" s="27" t="s">
        <v>123</v>
      </c>
      <c r="F130" s="29">
        <v>1222981.5</v>
      </c>
    </row>
    <row r="131" spans="2:6" ht="51" customHeight="1" x14ac:dyDescent="0.35">
      <c r="B131" s="18" t="s">
        <v>88</v>
      </c>
      <c r="C131" s="17" t="s">
        <v>86</v>
      </c>
      <c r="D131" s="34" t="s">
        <v>91</v>
      </c>
      <c r="E131" s="30" t="s">
        <v>94</v>
      </c>
      <c r="F131" s="29">
        <f>16500*2</f>
        <v>33000</v>
      </c>
    </row>
    <row r="132" spans="2:6" ht="44.25" customHeight="1" x14ac:dyDescent="0.35">
      <c r="B132" s="18">
        <v>45444</v>
      </c>
      <c r="C132" s="17" t="s">
        <v>87</v>
      </c>
      <c r="D132" s="34" t="s">
        <v>91</v>
      </c>
      <c r="E132" s="30" t="s">
        <v>95</v>
      </c>
      <c r="F132" s="29">
        <v>16500</v>
      </c>
    </row>
    <row r="133" spans="2:6" ht="52.5" customHeight="1" x14ac:dyDescent="0.35">
      <c r="B133" s="18">
        <v>45603</v>
      </c>
      <c r="C133" s="17" t="s">
        <v>261</v>
      </c>
      <c r="D133" s="34" t="s">
        <v>194</v>
      </c>
      <c r="E133" s="30" t="s">
        <v>314</v>
      </c>
      <c r="F133" s="29">
        <v>67702.5</v>
      </c>
    </row>
    <row r="134" spans="2:6" ht="54.75" customHeight="1" x14ac:dyDescent="0.35">
      <c r="B134" s="18">
        <v>45597</v>
      </c>
      <c r="C134" s="17" t="s">
        <v>262</v>
      </c>
      <c r="D134" s="34" t="s">
        <v>195</v>
      </c>
      <c r="E134" s="30" t="s">
        <v>315</v>
      </c>
      <c r="F134" s="29">
        <v>91096</v>
      </c>
    </row>
    <row r="135" spans="2:6" ht="56.25" customHeight="1" x14ac:dyDescent="0.35">
      <c r="B135" s="24">
        <v>45295</v>
      </c>
      <c r="C135" s="23" t="s">
        <v>263</v>
      </c>
      <c r="D135" s="26" t="s">
        <v>196</v>
      </c>
      <c r="E135" s="30" t="s">
        <v>316</v>
      </c>
      <c r="F135" s="29">
        <v>99120</v>
      </c>
    </row>
    <row r="136" spans="2:6" ht="74.25" customHeight="1" x14ac:dyDescent="0.35">
      <c r="B136" s="18">
        <v>44784</v>
      </c>
      <c r="C136" s="18" t="s">
        <v>39</v>
      </c>
      <c r="D136" s="34" t="s">
        <v>21</v>
      </c>
      <c r="E136" s="27" t="s">
        <v>60</v>
      </c>
      <c r="F136" s="15">
        <v>379630.38</v>
      </c>
    </row>
    <row r="137" spans="2:6" ht="69.75" customHeight="1" x14ac:dyDescent="0.35">
      <c r="B137" s="24">
        <v>45608</v>
      </c>
      <c r="C137" s="28" t="s">
        <v>264</v>
      </c>
      <c r="D137" s="26" t="s">
        <v>197</v>
      </c>
      <c r="E137" s="27" t="s">
        <v>317</v>
      </c>
      <c r="F137" s="25">
        <v>70800</v>
      </c>
    </row>
    <row r="138" spans="2:6" ht="66.75" customHeight="1" x14ac:dyDescent="0.35">
      <c r="B138" s="20">
        <v>44370</v>
      </c>
      <c r="C138" s="19" t="s">
        <v>40</v>
      </c>
      <c r="D138" s="34" t="s">
        <v>22</v>
      </c>
      <c r="E138" s="27" t="s">
        <v>61</v>
      </c>
      <c r="F138" s="16">
        <v>88500</v>
      </c>
    </row>
    <row r="139" spans="2:6" ht="86.25" customHeight="1" x14ac:dyDescent="0.35">
      <c r="B139" s="37">
        <v>44921</v>
      </c>
      <c r="C139" s="49" t="s">
        <v>41</v>
      </c>
      <c r="D139" s="26" t="s">
        <v>23</v>
      </c>
      <c r="E139" s="27" t="s">
        <v>62</v>
      </c>
      <c r="F139" s="16">
        <v>53808</v>
      </c>
    </row>
    <row r="140" spans="2:6" ht="52.5" customHeight="1" x14ac:dyDescent="0.35">
      <c r="B140" s="18">
        <v>45180</v>
      </c>
      <c r="C140" s="17" t="s">
        <v>42</v>
      </c>
      <c r="D140" s="34" t="s">
        <v>23</v>
      </c>
      <c r="E140" s="21" t="s">
        <v>63</v>
      </c>
      <c r="F140" s="29">
        <v>94105</v>
      </c>
    </row>
    <row r="141" spans="2:6" ht="54" customHeight="1" x14ac:dyDescent="0.35">
      <c r="B141" s="18">
        <v>45180</v>
      </c>
      <c r="C141" s="17" t="s">
        <v>43</v>
      </c>
      <c r="D141" s="34" t="s">
        <v>23</v>
      </c>
      <c r="E141" s="21" t="s">
        <v>64</v>
      </c>
      <c r="F141" s="29">
        <v>165200</v>
      </c>
    </row>
    <row r="142" spans="2:6" ht="63.75" customHeight="1" x14ac:dyDescent="0.35">
      <c r="B142" s="18">
        <v>45167</v>
      </c>
      <c r="C142" s="17" t="s">
        <v>44</v>
      </c>
      <c r="D142" s="34" t="s">
        <v>23</v>
      </c>
      <c r="E142" s="21" t="s">
        <v>65</v>
      </c>
      <c r="F142" s="29">
        <v>68676</v>
      </c>
    </row>
    <row r="143" spans="2:6" ht="63.75" customHeight="1" x14ac:dyDescent="0.25">
      <c r="B143" s="1" t="s">
        <v>0</v>
      </c>
      <c r="C143" s="1" t="s">
        <v>1</v>
      </c>
      <c r="D143" s="1" t="s">
        <v>2</v>
      </c>
      <c r="E143" s="32" t="s">
        <v>3</v>
      </c>
      <c r="F143" s="2" t="s">
        <v>4</v>
      </c>
    </row>
    <row r="144" spans="2:6" ht="52.5" customHeight="1" x14ac:dyDescent="0.35">
      <c r="B144" s="18">
        <v>45180</v>
      </c>
      <c r="C144" s="17" t="s">
        <v>45</v>
      </c>
      <c r="D144" s="34" t="s">
        <v>23</v>
      </c>
      <c r="E144" s="21" t="s">
        <v>66</v>
      </c>
      <c r="F144" s="29">
        <v>55814</v>
      </c>
    </row>
    <row r="145" spans="2:6" ht="79.5" customHeight="1" x14ac:dyDescent="0.35">
      <c r="B145" s="18">
        <v>45518</v>
      </c>
      <c r="C145" s="17" t="s">
        <v>117</v>
      </c>
      <c r="D145" s="34" t="s">
        <v>105</v>
      </c>
      <c r="E145" s="27" t="s">
        <v>124</v>
      </c>
      <c r="F145" s="29">
        <v>233640</v>
      </c>
    </row>
    <row r="146" spans="2:6" ht="74.25" customHeight="1" x14ac:dyDescent="0.35">
      <c r="B146" s="18">
        <v>45593</v>
      </c>
      <c r="C146" s="17" t="s">
        <v>265</v>
      </c>
      <c r="D146" s="34" t="s">
        <v>198</v>
      </c>
      <c r="E146" s="27" t="s">
        <v>318</v>
      </c>
      <c r="F146" s="29">
        <v>1020700</v>
      </c>
    </row>
    <row r="147" spans="2:6" ht="82.5" customHeight="1" x14ac:dyDescent="0.35">
      <c r="B147" s="18"/>
      <c r="C147" s="17" t="s">
        <v>46</v>
      </c>
      <c r="D147" s="34" t="s">
        <v>24</v>
      </c>
      <c r="E147" s="27" t="s">
        <v>56</v>
      </c>
      <c r="F147" s="16">
        <v>88500</v>
      </c>
    </row>
    <row r="148" spans="2:6" ht="48.75" customHeight="1" x14ac:dyDescent="0.35">
      <c r="B148" s="18" t="s">
        <v>77</v>
      </c>
      <c r="C148" s="17" t="s">
        <v>78</v>
      </c>
      <c r="D148" s="34" t="s">
        <v>73</v>
      </c>
      <c r="E148" s="27" t="s">
        <v>76</v>
      </c>
      <c r="F148" s="16">
        <v>28320</v>
      </c>
    </row>
    <row r="149" spans="2:6" ht="69.75" customHeight="1" x14ac:dyDescent="0.35">
      <c r="B149" s="24">
        <v>45401</v>
      </c>
      <c r="C149" s="23" t="s">
        <v>85</v>
      </c>
      <c r="D149" s="26" t="s">
        <v>74</v>
      </c>
      <c r="E149" s="27" t="s">
        <v>82</v>
      </c>
      <c r="F149" s="16">
        <v>686760</v>
      </c>
    </row>
    <row r="150" spans="2:6" ht="59.25" customHeight="1" x14ac:dyDescent="0.35">
      <c r="B150" s="24">
        <v>45514</v>
      </c>
      <c r="C150" s="23" t="s">
        <v>266</v>
      </c>
      <c r="D150" s="26" t="s">
        <v>199</v>
      </c>
      <c r="E150" s="27" t="s">
        <v>120</v>
      </c>
      <c r="F150" s="16">
        <v>88500</v>
      </c>
    </row>
    <row r="151" spans="2:6" ht="66.75" customHeight="1" x14ac:dyDescent="0.35">
      <c r="B151" s="18">
        <v>45514</v>
      </c>
      <c r="C151" s="17" t="s">
        <v>162</v>
      </c>
      <c r="D151" s="34" t="s">
        <v>141</v>
      </c>
      <c r="E151" s="27" t="s">
        <v>120</v>
      </c>
      <c r="F151" s="16">
        <v>94400</v>
      </c>
    </row>
    <row r="152" spans="2:6" ht="51.75" customHeight="1" x14ac:dyDescent="0.35">
      <c r="B152" s="18">
        <v>45623</v>
      </c>
      <c r="C152" s="17" t="s">
        <v>267</v>
      </c>
      <c r="D152" s="34" t="s">
        <v>200</v>
      </c>
      <c r="E152" s="27" t="s">
        <v>319</v>
      </c>
      <c r="F152" s="16">
        <v>230000</v>
      </c>
    </row>
    <row r="153" spans="2:6" ht="54" customHeight="1" x14ac:dyDescent="0.35">
      <c r="B153" s="18">
        <v>45247</v>
      </c>
      <c r="C153" s="17" t="s">
        <v>47</v>
      </c>
      <c r="D153" s="34" t="s">
        <v>25</v>
      </c>
      <c r="E153" s="21" t="s">
        <v>67</v>
      </c>
      <c r="F153" s="29">
        <v>25007</v>
      </c>
    </row>
    <row r="154" spans="2:6" ht="51.75" customHeight="1" x14ac:dyDescent="0.35">
      <c r="B154" s="20">
        <v>45593</v>
      </c>
      <c r="C154" s="19" t="s">
        <v>268</v>
      </c>
      <c r="D154" s="34" t="s">
        <v>97</v>
      </c>
      <c r="E154" s="22" t="s">
        <v>320</v>
      </c>
      <c r="F154" s="16">
        <v>684239.68</v>
      </c>
    </row>
    <row r="155" spans="2:6" ht="54.75" customHeight="1" x14ac:dyDescent="0.35">
      <c r="B155" s="20">
        <v>45593</v>
      </c>
      <c r="C155" s="19" t="s">
        <v>269</v>
      </c>
      <c r="D155" s="34" t="s">
        <v>97</v>
      </c>
      <c r="E155" s="22" t="s">
        <v>321</v>
      </c>
      <c r="F155" s="16">
        <v>15933.54</v>
      </c>
    </row>
    <row r="156" spans="2:6" ht="49.5" customHeight="1" x14ac:dyDescent="0.35">
      <c r="B156" s="20">
        <v>45615</v>
      </c>
      <c r="C156" s="19" t="s">
        <v>270</v>
      </c>
      <c r="D156" s="34" t="s">
        <v>97</v>
      </c>
      <c r="E156" s="22" t="s">
        <v>322</v>
      </c>
      <c r="F156" s="16">
        <v>15933.54</v>
      </c>
    </row>
    <row r="157" spans="2:6" ht="50.25" customHeight="1" x14ac:dyDescent="0.35">
      <c r="B157" s="20">
        <v>45627</v>
      </c>
      <c r="C157" s="19" t="s">
        <v>271</v>
      </c>
      <c r="D157" s="34" t="s">
        <v>97</v>
      </c>
      <c r="E157" s="22" t="s">
        <v>323</v>
      </c>
      <c r="F157" s="16">
        <v>1923505.1</v>
      </c>
    </row>
    <row r="158" spans="2:6" ht="38.25" customHeight="1" x14ac:dyDescent="0.35">
      <c r="B158" s="20">
        <v>45615</v>
      </c>
      <c r="C158" s="19" t="s">
        <v>272</v>
      </c>
      <c r="D158" s="34" t="s">
        <v>97</v>
      </c>
      <c r="E158" s="22" t="s">
        <v>324</v>
      </c>
      <c r="F158" s="16">
        <v>619419.30000000005</v>
      </c>
    </row>
    <row r="159" spans="2:6" ht="52.5" customHeight="1" x14ac:dyDescent="0.35">
      <c r="B159" s="20">
        <v>45615</v>
      </c>
      <c r="C159" s="19" t="s">
        <v>273</v>
      </c>
      <c r="D159" s="34" t="s">
        <v>97</v>
      </c>
      <c r="E159" s="22" t="s">
        <v>325</v>
      </c>
      <c r="F159" s="16">
        <v>2387000</v>
      </c>
    </row>
    <row r="160" spans="2:6" ht="42" customHeight="1" x14ac:dyDescent="0.35">
      <c r="B160" s="20">
        <v>45601</v>
      </c>
      <c r="C160" s="19" t="s">
        <v>274</v>
      </c>
      <c r="D160" s="34" t="s">
        <v>92</v>
      </c>
      <c r="E160" s="22" t="s">
        <v>326</v>
      </c>
      <c r="F160" s="16">
        <v>587229.21</v>
      </c>
    </row>
    <row r="161" spans="2:6" ht="52.5" customHeight="1" x14ac:dyDescent="0.35">
      <c r="B161" s="20">
        <v>45587</v>
      </c>
      <c r="C161" s="19" t="s">
        <v>275</v>
      </c>
      <c r="D161" s="34" t="s">
        <v>201</v>
      </c>
      <c r="E161" s="22" t="s">
        <v>120</v>
      </c>
      <c r="F161" s="16">
        <v>177000</v>
      </c>
    </row>
    <row r="162" spans="2:6" ht="33.75" customHeight="1" x14ac:dyDescent="0.35">
      <c r="B162" s="20">
        <v>45517</v>
      </c>
      <c r="C162" s="19" t="s">
        <v>118</v>
      </c>
      <c r="D162" s="34" t="s">
        <v>106</v>
      </c>
      <c r="E162" s="22" t="s">
        <v>125</v>
      </c>
      <c r="F162" s="16">
        <v>1246400.96</v>
      </c>
    </row>
    <row r="163" spans="2:6" ht="70.5" customHeight="1" x14ac:dyDescent="0.25">
      <c r="B163" s="1" t="s">
        <v>0</v>
      </c>
      <c r="C163" s="1" t="s">
        <v>1</v>
      </c>
      <c r="D163" s="1" t="s">
        <v>2</v>
      </c>
      <c r="E163" s="32" t="s">
        <v>3</v>
      </c>
      <c r="F163" s="2" t="s">
        <v>4</v>
      </c>
    </row>
    <row r="164" spans="2:6" ht="102.75" customHeight="1" x14ac:dyDescent="0.35">
      <c r="B164" s="20">
        <v>44916</v>
      </c>
      <c r="C164" s="19" t="s">
        <v>48</v>
      </c>
      <c r="D164" s="34" t="s">
        <v>26</v>
      </c>
      <c r="E164" s="27" t="s">
        <v>68</v>
      </c>
      <c r="F164" s="16">
        <v>138195</v>
      </c>
    </row>
    <row r="165" spans="2:6" ht="71.25" customHeight="1" x14ac:dyDescent="0.35">
      <c r="B165" s="20">
        <v>44747</v>
      </c>
      <c r="C165" s="19" t="s">
        <v>35</v>
      </c>
      <c r="D165" s="34" t="s">
        <v>27</v>
      </c>
      <c r="E165" s="27" t="s">
        <v>69</v>
      </c>
      <c r="F165" s="16">
        <v>59000</v>
      </c>
    </row>
    <row r="166" spans="2:6" ht="58.5" customHeight="1" x14ac:dyDescent="0.35">
      <c r="B166" s="20">
        <v>45538</v>
      </c>
      <c r="C166" s="19" t="s">
        <v>276</v>
      </c>
      <c r="D166" s="34" t="s">
        <v>202</v>
      </c>
      <c r="E166" s="27" t="s">
        <v>120</v>
      </c>
      <c r="F166" s="16">
        <v>177000</v>
      </c>
    </row>
    <row r="167" spans="2:6" ht="57.75" customHeight="1" x14ac:dyDescent="0.35">
      <c r="B167" s="37">
        <v>45575</v>
      </c>
      <c r="C167" s="49" t="s">
        <v>277</v>
      </c>
      <c r="D167" s="26" t="s">
        <v>203</v>
      </c>
      <c r="E167" s="27" t="s">
        <v>327</v>
      </c>
      <c r="F167" s="16">
        <v>2832000</v>
      </c>
    </row>
    <row r="168" spans="2:6" ht="57" customHeight="1" x14ac:dyDescent="0.35">
      <c r="B168" s="20">
        <v>45572</v>
      </c>
      <c r="C168" s="19" t="s">
        <v>278</v>
      </c>
      <c r="D168" s="34" t="s">
        <v>204</v>
      </c>
      <c r="E168" s="27" t="s">
        <v>120</v>
      </c>
      <c r="F168" s="16">
        <v>118000</v>
      </c>
    </row>
    <row r="169" spans="2:6" ht="52.5" customHeight="1" x14ac:dyDescent="0.35">
      <c r="B169" s="20">
        <v>45583</v>
      </c>
      <c r="C169" s="19" t="s">
        <v>100</v>
      </c>
      <c r="D169" s="34" t="s">
        <v>142</v>
      </c>
      <c r="E169" s="39" t="s">
        <v>175</v>
      </c>
      <c r="F169" s="16">
        <v>102217.5</v>
      </c>
    </row>
    <row r="170" spans="2:6" ht="52.5" customHeight="1" x14ac:dyDescent="0.35">
      <c r="B170" s="20">
        <v>45506</v>
      </c>
      <c r="C170" s="19" t="s">
        <v>119</v>
      </c>
      <c r="D170" s="34" t="s">
        <v>107</v>
      </c>
      <c r="E170" s="27" t="s">
        <v>126</v>
      </c>
      <c r="F170" s="16">
        <v>57820</v>
      </c>
    </row>
    <row r="171" spans="2:6" ht="60.75" customHeight="1" x14ac:dyDescent="0.35">
      <c r="B171" s="20">
        <v>45540</v>
      </c>
      <c r="C171" s="19" t="s">
        <v>279</v>
      </c>
      <c r="D171" s="34" t="s">
        <v>205</v>
      </c>
      <c r="E171" s="27" t="s">
        <v>120</v>
      </c>
      <c r="F171" s="16">
        <v>177000</v>
      </c>
    </row>
    <row r="172" spans="2:6" ht="88.5" customHeight="1" x14ac:dyDescent="0.35">
      <c r="B172" s="3"/>
      <c r="D172" s="10"/>
      <c r="E172" s="11"/>
      <c r="F172" s="12"/>
    </row>
    <row r="173" spans="2:6" ht="75" customHeight="1" x14ac:dyDescent="0.35">
      <c r="B173" s="3"/>
      <c r="D173" s="10"/>
      <c r="E173" s="11"/>
      <c r="F173" s="12"/>
    </row>
    <row r="174" spans="2:6" ht="21" customHeight="1" x14ac:dyDescent="0.35">
      <c r="B174" s="3"/>
      <c r="D174" s="10"/>
      <c r="E174" s="11"/>
      <c r="F174" s="12"/>
    </row>
    <row r="175" spans="2:6" ht="21" x14ac:dyDescent="0.35">
      <c r="C175" s="46" t="s">
        <v>11</v>
      </c>
      <c r="D175" s="46"/>
      <c r="E175" s="8" t="s">
        <v>101</v>
      </c>
      <c r="F175" s="9" t="s">
        <v>136</v>
      </c>
    </row>
    <row r="176" spans="2:6" x14ac:dyDescent="0.25">
      <c r="C176" s="41" t="s">
        <v>7</v>
      </c>
      <c r="D176" s="41"/>
      <c r="E176" s="6" t="s">
        <v>10</v>
      </c>
      <c r="F176" s="4" t="s">
        <v>9</v>
      </c>
    </row>
    <row r="177" spans="3:6" ht="18.75" x14ac:dyDescent="0.3">
      <c r="C177" s="40" t="s">
        <v>8</v>
      </c>
      <c r="D177" s="40"/>
      <c r="E177" s="7" t="s">
        <v>102</v>
      </c>
      <c r="F177" s="5" t="s">
        <v>103</v>
      </c>
    </row>
  </sheetData>
  <mergeCells count="17">
    <mergeCell ref="D12:D16"/>
    <mergeCell ref="D28:D33"/>
    <mergeCell ref="D34:D60"/>
    <mergeCell ref="D70:D80"/>
    <mergeCell ref="D106:D110"/>
    <mergeCell ref="D112:D113"/>
    <mergeCell ref="E28:E33"/>
    <mergeCell ref="E34:E60"/>
    <mergeCell ref="E70:E80"/>
    <mergeCell ref="E101:E102"/>
    <mergeCell ref="C177:D177"/>
    <mergeCell ref="C176:D176"/>
    <mergeCell ref="B2:F7"/>
    <mergeCell ref="B8:F8"/>
    <mergeCell ref="B9:F9"/>
    <mergeCell ref="B10:F10"/>
    <mergeCell ref="C175:D175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Jesus Alberto Batista Martinez</cp:lastModifiedBy>
  <cp:lastPrinted>2024-12-10T16:11:31Z</cp:lastPrinted>
  <dcterms:created xsi:type="dcterms:W3CDTF">2020-06-03T15:35:03Z</dcterms:created>
  <dcterms:modified xsi:type="dcterms:W3CDTF">2024-12-10T16:13:35Z</dcterms:modified>
</cp:coreProperties>
</file>