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firstSheet="1" activeTab="1"/>
  </bookViews>
  <sheets>
    <sheet name="JUNIO" sheetId="1" r:id="rId1"/>
    <sheet name="FEBRERO   2024" sheetId="12" r:id="rId2"/>
  </sheets>
  <definedNames>
    <definedName name="_xlnm._FilterDatabase" localSheetId="1" hidden="1">'FEBRERO   2024'!$A$13:$I$187</definedName>
    <definedName name="_xlnm.Print_Area" localSheetId="1">'FEBRERO   2024'!$A$1:$I$197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2" l="1"/>
  <c r="G44" i="12"/>
  <c r="G45" i="12"/>
  <c r="G46" i="12"/>
  <c r="G47" i="12"/>
  <c r="G48" i="12"/>
  <c r="G49" i="12"/>
  <c r="G50" i="12"/>
  <c r="G51" i="12"/>
  <c r="G52" i="12"/>
  <c r="G53" i="12"/>
  <c r="G54" i="12"/>
  <c r="G55" i="12"/>
  <c r="G56" i="12"/>
  <c r="G57" i="12"/>
  <c r="G58" i="12"/>
  <c r="G60" i="12"/>
  <c r="G61" i="12"/>
  <c r="G62" i="12"/>
  <c r="G63" i="12"/>
  <c r="G64" i="12"/>
  <c r="G65" i="12"/>
  <c r="G66" i="12"/>
  <c r="G67" i="12"/>
  <c r="G68" i="12"/>
  <c r="G69" i="12"/>
  <c r="G70" i="12"/>
  <c r="G71" i="12"/>
  <c r="G72" i="12"/>
  <c r="G73" i="12"/>
  <c r="G74" i="12"/>
  <c r="G75" i="12"/>
  <c r="G76" i="12"/>
  <c r="G77" i="12"/>
  <c r="G79" i="12"/>
  <c r="G80" i="12"/>
  <c r="G81" i="12"/>
  <c r="G82" i="12"/>
  <c r="G83" i="12"/>
  <c r="G84" i="12"/>
  <c r="G85" i="12"/>
  <c r="G86" i="12"/>
  <c r="G87" i="12"/>
  <c r="G88" i="12"/>
  <c r="G89" i="12"/>
  <c r="G90" i="12"/>
  <c r="G91" i="12"/>
  <c r="G92" i="12"/>
  <c r="G93" i="12"/>
  <c r="G94" i="12"/>
  <c r="G95" i="12"/>
  <c r="G97" i="12"/>
  <c r="G98" i="12"/>
  <c r="G99" i="12"/>
  <c r="G100" i="12"/>
  <c r="G101" i="12"/>
  <c r="G102" i="12"/>
  <c r="G103" i="12"/>
  <c r="G104" i="12"/>
  <c r="G105" i="12"/>
  <c r="G106" i="12"/>
  <c r="G107" i="12"/>
  <c r="G108" i="12"/>
  <c r="G109" i="12"/>
  <c r="G110" i="12"/>
  <c r="G111" i="12"/>
  <c r="G112" i="12"/>
  <c r="G113" i="12"/>
  <c r="G114" i="12"/>
  <c r="G116" i="12"/>
  <c r="G117" i="12"/>
  <c r="G118" i="12"/>
  <c r="G119" i="12"/>
  <c r="G120" i="12"/>
  <c r="G121" i="12"/>
  <c r="G122" i="12"/>
  <c r="G123" i="12"/>
  <c r="G124" i="12"/>
  <c r="G125" i="12"/>
  <c r="G126" i="12"/>
  <c r="G127" i="12"/>
  <c r="G128" i="12"/>
  <c r="G130" i="12"/>
  <c r="G131" i="12"/>
  <c r="G132" i="12"/>
  <c r="G133" i="12"/>
  <c r="G134" i="12"/>
  <c r="G135" i="12"/>
  <c r="G136" i="12"/>
  <c r="G137" i="12"/>
  <c r="G138" i="12"/>
  <c r="G139" i="12"/>
  <c r="G140" i="12"/>
  <c r="G141" i="12"/>
  <c r="G142" i="12"/>
  <c r="G144" i="12"/>
  <c r="G145" i="12"/>
  <c r="G146" i="12"/>
  <c r="G147" i="12"/>
  <c r="G148" i="12"/>
  <c r="G149" i="12"/>
  <c r="G150" i="12"/>
  <c r="G151" i="12"/>
  <c r="G186" i="12"/>
  <c r="F186" i="12"/>
  <c r="G185" i="12"/>
  <c r="F185" i="12"/>
  <c r="G184" i="12"/>
  <c r="G170" i="12"/>
  <c r="G171" i="12"/>
  <c r="G172" i="12"/>
  <c r="G173" i="12"/>
  <c r="G174" i="12"/>
  <c r="G175" i="12"/>
  <c r="G176" i="12"/>
  <c r="G177" i="12"/>
  <c r="G178" i="12"/>
  <c r="G179" i="12"/>
  <c r="G180" i="12"/>
  <c r="G181" i="12"/>
  <c r="G182" i="12"/>
  <c r="G183" i="12"/>
  <c r="F180" i="12"/>
  <c r="F181" i="12"/>
  <c r="F182" i="12"/>
  <c r="F183" i="12"/>
  <c r="F184" i="12"/>
  <c r="F179" i="12"/>
  <c r="F178" i="12"/>
  <c r="F177" i="12"/>
  <c r="F176" i="12"/>
  <c r="F175" i="12"/>
  <c r="F174" i="12"/>
  <c r="F173" i="12"/>
  <c r="F172" i="12"/>
  <c r="F171" i="12"/>
  <c r="F170" i="12"/>
  <c r="F40" i="12"/>
  <c r="F41" i="12"/>
  <c r="F42" i="12"/>
  <c r="F43" i="12"/>
  <c r="F44" i="12"/>
  <c r="F45" i="12"/>
  <c r="F46" i="12"/>
  <c r="F47" i="12"/>
  <c r="F48" i="12"/>
  <c r="F49" i="12"/>
  <c r="F50" i="12"/>
  <c r="F51" i="12"/>
  <c r="F52" i="12"/>
  <c r="F53" i="12"/>
  <c r="F54" i="12"/>
  <c r="F55" i="12"/>
  <c r="F56" i="12"/>
  <c r="F57" i="12"/>
  <c r="F58" i="12"/>
  <c r="F60" i="12"/>
  <c r="F61" i="12"/>
  <c r="F62" i="12"/>
  <c r="F63" i="12"/>
  <c r="F64" i="12"/>
  <c r="F65" i="12"/>
  <c r="F66" i="12"/>
  <c r="F67" i="12"/>
  <c r="F68" i="12"/>
  <c r="F69" i="12"/>
  <c r="F70" i="12"/>
  <c r="F71" i="12"/>
  <c r="F72" i="12"/>
  <c r="F73" i="12"/>
  <c r="F74" i="12"/>
  <c r="F75" i="12"/>
  <c r="F76" i="12"/>
  <c r="F77" i="12"/>
  <c r="F79" i="12"/>
  <c r="F80" i="12"/>
  <c r="F81" i="12"/>
  <c r="F82" i="12"/>
  <c r="F83" i="12"/>
  <c r="F84" i="12"/>
  <c r="F85" i="12"/>
  <c r="F86" i="12"/>
  <c r="F87" i="12"/>
  <c r="F88" i="12"/>
  <c r="F89" i="12"/>
  <c r="F90" i="12"/>
  <c r="F91" i="12"/>
  <c r="F92" i="12"/>
  <c r="F93" i="12"/>
  <c r="F94" i="12"/>
  <c r="F95" i="12"/>
  <c r="F97" i="12"/>
  <c r="F98" i="12"/>
  <c r="F99" i="12"/>
  <c r="F100" i="12"/>
  <c r="F101" i="12"/>
  <c r="F102" i="12"/>
  <c r="F103" i="12"/>
  <c r="F104" i="12"/>
  <c r="F105" i="12"/>
  <c r="F106" i="12"/>
  <c r="F107" i="12"/>
  <c r="F108" i="12"/>
  <c r="F109" i="12"/>
  <c r="F110" i="12"/>
  <c r="F111" i="12"/>
  <c r="F112" i="12"/>
  <c r="F113" i="12"/>
  <c r="F114" i="12"/>
  <c r="F116" i="12"/>
  <c r="F117" i="12"/>
  <c r="F118" i="12"/>
  <c r="F119" i="12"/>
  <c r="F120" i="12"/>
  <c r="F121" i="12"/>
  <c r="F122" i="12"/>
  <c r="F123" i="12"/>
  <c r="F124" i="12"/>
  <c r="F125" i="12"/>
  <c r="F126" i="12"/>
  <c r="F127" i="12"/>
  <c r="F128" i="12"/>
  <c r="F130" i="12"/>
  <c r="F131" i="12"/>
  <c r="F132" i="12"/>
  <c r="F133" i="12"/>
  <c r="F134" i="12"/>
  <c r="F135" i="12"/>
  <c r="F136" i="12"/>
  <c r="F137" i="12"/>
  <c r="F138" i="12"/>
  <c r="F139" i="12"/>
  <c r="F140" i="12"/>
  <c r="F141" i="12"/>
  <c r="F142" i="12"/>
  <c r="F144" i="12"/>
  <c r="F145" i="12"/>
  <c r="F146" i="12"/>
  <c r="F147" i="12"/>
  <c r="F148" i="12"/>
  <c r="F149" i="12"/>
  <c r="F150" i="12"/>
  <c r="F151" i="12"/>
  <c r="G42" i="12"/>
  <c r="G41" i="12"/>
  <c r="G40" i="12"/>
  <c r="G39" i="12"/>
  <c r="F39" i="12"/>
  <c r="G37" i="12"/>
  <c r="F37" i="12"/>
  <c r="G36" i="12"/>
  <c r="F36" i="12"/>
  <c r="G35" i="12"/>
  <c r="F35" i="12"/>
  <c r="G34" i="12"/>
  <c r="F34" i="12"/>
  <c r="G33" i="12"/>
  <c r="F33" i="12"/>
  <c r="G32" i="12"/>
  <c r="F32" i="12"/>
  <c r="G31" i="12"/>
  <c r="F31" i="12"/>
  <c r="G30" i="12"/>
  <c r="F30" i="12"/>
  <c r="G29" i="12"/>
  <c r="F29" i="12"/>
  <c r="G28" i="12"/>
  <c r="F28" i="12"/>
  <c r="F27" i="12"/>
  <c r="G27" i="12"/>
  <c r="G26" i="12"/>
  <c r="F26" i="12"/>
  <c r="G25" i="12"/>
  <c r="F25" i="12"/>
  <c r="G23" i="12"/>
  <c r="F23" i="12"/>
  <c r="G17" i="12" l="1"/>
  <c r="G18" i="12"/>
  <c r="G19" i="12"/>
  <c r="G20" i="12"/>
  <c r="G21" i="12"/>
  <c r="G22" i="12"/>
  <c r="G152" i="12"/>
  <c r="G153" i="12"/>
  <c r="G154" i="12"/>
  <c r="G155" i="12"/>
  <c r="G156" i="12"/>
  <c r="G157" i="12"/>
  <c r="G158" i="12"/>
  <c r="G160" i="12"/>
  <c r="G161" i="12"/>
  <c r="G162" i="12"/>
  <c r="G163" i="12"/>
  <c r="G164" i="12"/>
  <c r="G165" i="12"/>
  <c r="G166" i="12"/>
  <c r="G167" i="12"/>
  <c r="G168" i="12"/>
  <c r="G169" i="12"/>
  <c r="G187" i="12"/>
  <c r="G16" i="12"/>
  <c r="F17" i="12"/>
  <c r="F18" i="12"/>
  <c r="F19" i="12"/>
  <c r="F20" i="12"/>
  <c r="F21" i="12"/>
  <c r="F22" i="12"/>
  <c r="F152" i="12"/>
  <c r="F153" i="12"/>
  <c r="F154" i="12"/>
  <c r="F155" i="12"/>
  <c r="F156" i="12"/>
  <c r="F157" i="12"/>
  <c r="F158" i="12"/>
  <c r="F160" i="12"/>
  <c r="F161" i="12"/>
  <c r="F162" i="12"/>
  <c r="F163" i="12"/>
  <c r="F164" i="12"/>
  <c r="F165" i="12"/>
  <c r="F166" i="12"/>
  <c r="F167" i="12"/>
  <c r="F168" i="12"/>
  <c r="F169" i="12"/>
  <c r="F187" i="12"/>
  <c r="F16" i="12"/>
  <c r="G15" i="12" l="1"/>
  <c r="F15" i="12"/>
  <c r="F14" i="12"/>
  <c r="G14" i="12"/>
  <c r="H26" i="1" l="1"/>
  <c r="I26" i="1" s="1"/>
  <c r="H15" i="1" l="1"/>
  <c r="I15" i="1" s="1"/>
</calcChain>
</file>

<file path=xl/sharedStrings.xml><?xml version="1.0" encoding="utf-8"?>
<sst xmlns="http://schemas.openxmlformats.org/spreadsheetml/2006/main" count="1059" uniqueCount="598">
  <si>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</si>
  <si>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</si>
  <si>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</si>
  <si>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</si>
  <si>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</si>
  <si>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</si>
  <si>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</si>
  <si>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</si>
  <si>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</si>
  <si>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</si>
  <si>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</si>
  <si>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</si>
  <si>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</si>
  <si>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</si>
  <si>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</si>
  <si>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</si>
  <si>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</si>
  <si>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</si>
  <si>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</si>
  <si>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</si>
  <si>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</si>
  <si>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</si>
  <si>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</si>
  <si>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</si>
  <si>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</si>
  <si>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</si>
  <si>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</si>
  <si>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</si>
  <si>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</si>
  <si>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</si>
  <si>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</si>
  <si>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</si>
  <si>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</si>
  <si>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</si>
  <si>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</si>
  <si>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</si>
  <si>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</si>
  <si>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</si>
  <si>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</si>
  <si>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</si>
  <si>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</si>
  <si>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</si>
  <si>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</si>
  <si>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</si>
  <si>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</si>
  <si>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</si>
  <si>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</si>
  <si>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</si>
  <si>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</si>
  <si>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</si>
  <si>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</si>
  <si>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</si>
  <si>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</si>
  <si>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</si>
  <si>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</si>
  <si>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</si>
  <si>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</si>
  <si>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</si>
  <si>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</si>
  <si>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</si>
  <si>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</si>
  <si>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</si>
  <si>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</si>
  <si>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</si>
  <si>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</si>
  <si>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</si>
  <si>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</si>
  <si>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</si>
  <si>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</si>
  <si>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</si>
  <si>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</si>
  <si>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</si>
  <si>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</si>
  <si>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</si>
  <si>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</si>
  <si>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</si>
  <si>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</si>
  <si>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</si>
  <si>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</si>
  <si>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</si>
  <si>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</si>
  <si>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</si>
  <si>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</si>
  <si>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</si>
  <si>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</si>
  <si>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</si>
  <si>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</si>
  <si>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</si>
  <si>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</si>
  <si>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</si>
  <si>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</si>
  <si>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</si>
  <si>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</si>
  <si>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</si>
  <si>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</si>
  <si>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</si>
  <si>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</si>
  <si>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</si>
  <si>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</si>
  <si>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</si>
  <si>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</si>
  <si>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</si>
  <si>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</si>
  <si>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</si>
  <si>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</si>
  <si>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</si>
  <si>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</si>
  <si>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</si>
  <si>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</si>
  <si>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</si>
  <si>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</si>
  <si>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</si>
  <si>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</si>
  <si>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</si>
  <si>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</si>
  <si>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</si>
  <si>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</si>
  <si>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</si>
  <si>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</si>
  <si>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</si>
  <si>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</si>
  <si>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</si>
  <si>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</si>
  <si>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</si>
  <si>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</si>
  <si>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</si>
  <si>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</si>
  <si>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</si>
  <si>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</si>
  <si>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</si>
  <si>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</si>
  <si>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</si>
  <si>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</si>
  <si>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</si>
  <si>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</si>
  <si>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</si>
  <si>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</si>
  <si>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</si>
  <si>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</si>
  <si>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</si>
  <si>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</si>
  <si>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</si>
  <si>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</si>
  <si>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</si>
  <si>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</si>
  <si>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</si>
  <si>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</si>
  <si>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</si>
  <si>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</si>
  <si>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</si>
  <si>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</si>
  <si>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</si>
  <si>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</si>
  <si>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</si>
  <si>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</si>
  <si>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</si>
  <si>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</si>
  <si>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</si>
  <si>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</si>
  <si>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</si>
  <si>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LICDA. VIOLETA HERNANDEZ</t>
  </si>
  <si>
    <t>Directora Financiera</t>
  </si>
  <si>
    <t>LIC. JUAN VLADIMIR VELOZ</t>
  </si>
  <si>
    <t xml:space="preserve">  Encargado Interino Depto. De Contabilidad</t>
  </si>
  <si>
    <t>COMPANIA DOMINICANA DE TELEFONOS C POR A</t>
  </si>
  <si>
    <t>Edesur Dominicana, S.A</t>
  </si>
  <si>
    <t>Estrela Telecom, SRL</t>
  </si>
  <si>
    <t>EMPRESA DISTRIBUIDORA DE ELECTRICIDAD DEL ESTE S A</t>
  </si>
  <si>
    <t>EDENORTE DOMINICANA S A</t>
  </si>
  <si>
    <t>PATRONATO DEL HOSPITAL GENERAL MATERNO INFANTIL INC</t>
  </si>
  <si>
    <t>AYUNTAMIENTO DEL DISTRITO NACIONAL</t>
  </si>
  <si>
    <t>Trilogy Dominicana, SA</t>
  </si>
  <si>
    <t>Altice Dominicana, SA</t>
  </si>
  <si>
    <t>CORRESPONDIENTE DEL 01 AL 29 DE FEBRERO  DEL 2024</t>
  </si>
  <si>
    <t>LIB: 215 d/f 01/02/2024. PAGO FACT. NCF. B1500001025 POR PAGO DE SERVICIO DE INTERNET SIMETRICO EN LA ESCUELA DE ENTRENAMIENTO POLICIAL, HOTEL BAHIA PRINCIPE, RIO SAN JUAN, CORRESPONDIENTE AL MES DE DICIEMBRE 2024.</t>
  </si>
  <si>
    <t>TELEOPERADORA DEL NORDESTE, SRL</t>
  </si>
  <si>
    <t>B1500001025</t>
  </si>
  <si>
    <t>31/12/2023</t>
  </si>
  <si>
    <t>356,700.00</t>
  </si>
  <si>
    <t>LIB: 219 d/f 01/02/2024. PAGO FACT. NCF. B1500031301, POR  VALOR DE RD$1,954,463.48, POR SERVICIO DE SEGURO MEDICO AL PERSONAL DE ESTE MIP, MENOS DESC. NOMINA DE RD$338,826.97, PERIODO DEL 01 AL 31 DE ENERO DEL 2024.</t>
  </si>
  <si>
    <t>B1500031301</t>
  </si>
  <si>
    <t>HUMANO SEGUROS, SA</t>
  </si>
  <si>
    <t>01/01/2024</t>
  </si>
  <si>
    <t>1,615,636.51</t>
  </si>
  <si>
    <t>LIB: 244 d/d 02/02/2023. PAGO FACT. NCF. B1500000933, POR ALQUILER DE LOCAL DONDE FUNCIONA LAS OFICINAS DE LA POLICIA AUXILIAR, SEGUN CERTIFICADO DE CONTRATO BS-0009665-2023, CORRESPODIENTE AL MES DE ENERO 2024.</t>
  </si>
  <si>
    <t>B1500000933</t>
  </si>
  <si>
    <t>Servicios Empresariales Canaan, SRL</t>
  </si>
  <si>
    <t>09/01/2024</t>
  </si>
  <si>
    <t>253,500.00</t>
  </si>
  <si>
    <t>LIB: 245 d/f 02/02/2024.PAGO FACTURA NCF. B1500000058, SEGUN O/C MIP-2023-01205, POR ADQUISICIÓN DE CAMISAS PARA EL PERSONAL DE LA DIRECCIÓN FINANCIERA A LOS FINES DE ASISTIR A LAS DIFERENTES ACTIVIDADES DE ESTE MINISTERIO.</t>
  </si>
  <si>
    <t>B1500000058</t>
  </si>
  <si>
    <t>Blescon Publicidad y Marketing, SRL</t>
  </si>
  <si>
    <t>05/01/2024</t>
  </si>
  <si>
    <t>205,213.80</t>
  </si>
  <si>
    <t>LIB: 246 d/f  02/02/2024. PAGO FACTURA NCF. B1500000056, SEGUN O/C MIP-2023-01209, POR  ADQUISICIÓN DE CAMISAS PARA EL PERSONAL DEL DEPARTAMENTO DE COMPRAS Y CONTRATACIONES A LOS FINES DE ASISTIR A LAS DIFERENTES ACTIVIDADES DE ESTE MINISTERIO.</t>
  </si>
  <si>
    <t>Ardigraf, SRL</t>
  </si>
  <si>
    <t>139,946.82</t>
  </si>
  <si>
    <t>LIB: 250 d/f 02/02/2024. PAGO FACT. NCF. B1500046487 Y 46489, POR INCLUSION EN LA  PÓLIZA DE SEG. NO.2-2-502-0000152 (CAMION KIA MOD K270 AÑO 2024) Y 2-2-503-0238403,(RESP. CIVIL DE EXCESO VEH. MOTOR) 28/12/2023 al 21/03/2024, PARA LA ESCUELA DE ENTRENAM. POLICIAL DE RIO SAN JUAN</t>
  </si>
  <si>
    <t>Seguros Reservas, SA</t>
  </si>
  <si>
    <t>B1500046487</t>
  </si>
  <si>
    <t>B1500046489</t>
  </si>
  <si>
    <t>28/12/2023</t>
  </si>
  <si>
    <t>20,250.53</t>
  </si>
  <si>
    <t>616.68</t>
  </si>
  <si>
    <t>LIB: 347 d/f 05/02/2024. PAGO FACTURA NCF.  B1500007244, 4TO ABONO AL CERTIFICADO DE CONTRATO BS-0013404-2023, CONTRAT. DE SERVICIOS DE MANTENIMIENTO DEL VEHICULO TIPO JEEP, MARCA, HYUNDAI, CHASIS MALPC812EPM348641, AÑO 2023, ASIGN., A LA ENC. RAQUEL RODRIGUEZ, DEP. REL. PUBLICAS</t>
  </si>
  <si>
    <t>B1500007244</t>
  </si>
  <si>
    <t>Magna Motors, SA</t>
  </si>
  <si>
    <t>02/01/2024</t>
  </si>
  <si>
    <t>8,542.70</t>
  </si>
  <si>
    <t>LIB: 351  d/f 05/02/2024. PAGO FACT. NCF. E450000033582, CUENTA 703616800 POR SERVICIO DE FLOTA DE ESTE MIP, CORRESPONDIENTES AL MES DE ENERO 2024.</t>
  </si>
  <si>
    <t>E450000033582</t>
  </si>
  <si>
    <t>27/01/2024</t>
  </si>
  <si>
    <t>1,706,119.01</t>
  </si>
  <si>
    <t>LIB: 374 d/f 06/02/2024.  PAGO FACTURA NCF. B1500011017, POR SERVICIO DE SEGURO MEDICO A LOS BOMBEROS DEL PAIS QUE NO ESTAN EN LA SEGURIDAD SOCIAL, CORRESPODIENTE AL PERIODO DEL 01 AL 29 MES DE FEBRERO 2024.</t>
  </si>
  <si>
    <t>B1500011017</t>
  </si>
  <si>
    <t>17/01/2024</t>
  </si>
  <si>
    <t>551,000.00</t>
  </si>
  <si>
    <t>LIB: 394 d/f 06/02/2024. PAGO FACT. NCF E450000033740 CUENTA 710029713, POR SERVICIO TELEFONICO DE ESTE MIP, CORRESPONDIENTE AL MES DE ENERO DE 2024.</t>
  </si>
  <si>
    <t>E450000033740</t>
  </si>
  <si>
    <t>1,454,781.74</t>
  </si>
  <si>
    <t>LIB: 395 d/f 06/02/2024. PAGO CUENTA 788841969, FACT. NCF E450000034878, POR SERVICIO DE FLOTAS Y DATA DISTRIBUIBLE PARA SER UTILIZADAS POR LA POLICIA NACIONAL EN EL PLAN DE SEGURIDAD CIUDADANA CORRESPONDIENTE AL MES DE ENERO 2024.</t>
  </si>
  <si>
    <t>E450000034878</t>
  </si>
  <si>
    <t>2,552,250.41</t>
  </si>
  <si>
    <t>LIB: 396 d/f 06/02/2024. PAGO FACT. NCF. E450000034620 CUENTA 769450262, POR SERVICIO DE INTERNET INALAMBRICO A VARIOS DEPARTAMENTOS DE ESTE MIP. CORRESPONDIENTE MES DE ENERO 2024.</t>
  </si>
  <si>
    <t>E450000034620</t>
  </si>
  <si>
    <t>31,560.30</t>
  </si>
  <si>
    <t>LIB: 433 d/f 07/02/2024. PAGO FACT. NCF.  B1500007245, 5TO ABONO AL CERTIFICADO DE CONTRATO BS-0013404-2023, CONT. DE SERVICIOS DE MANT. EN GARANTIA DEL VEHICULO TIPO JEEP, MARCA, HYUNDAI CANTUS, CHASIS MALPC815BPM833470, AÑO 2023, ASIGN., AL VICEMINISTRO DE CONVIVENCIA CUIDADANA</t>
  </si>
  <si>
    <t>B1500007245</t>
  </si>
  <si>
    <t>12,733.00</t>
  </si>
  <si>
    <t>LIB: 434 d/f 07/02/2024. PAGO CUENTA NO. 713993830, FACTURA NCF E450000033881, POR SERVICIO TELEFONICO E INTERNET  PROGRAMA COMUNIDAD SEGURA CORRESPONDIENTE AL MES DE ENERO 2024.</t>
  </si>
  <si>
    <t>E450000033881</t>
  </si>
  <si>
    <t>28/01/2024</t>
  </si>
  <si>
    <t>58,148.22</t>
  </si>
  <si>
    <t>LIB: 435 d/f 07/02/2024. PAGO FACTURA NCF B1500048209, POR SERVICIO DE RECOGIDA DE BASURA PROGRAMA COMUNIDAD SEGURA, CORRESPONDIENTE AL MES DE ENERO 2024.</t>
  </si>
  <si>
    <t>B1500048209</t>
  </si>
  <si>
    <t>12/01/2024</t>
  </si>
  <si>
    <t>450.00</t>
  </si>
  <si>
    <t>LIB: 443 d/f 07/02/2024. PAGO FACT NCF. B1500504791, NIC.6006689, POR SERVICIO DE ENERGIA ELECTRICA, PROGRAMA COMUNIDAD SEGURA CORRESPONDIENTE  AL PERIODO DEL 11/12/2023 AL 11/01/2024.</t>
  </si>
  <si>
    <t>B1500504791</t>
  </si>
  <si>
    <t>31/01/2024</t>
  </si>
  <si>
    <t>51,546.23</t>
  </si>
  <si>
    <t>LIB: 459 d/f 08/02/2024. PAGO CUENTA 86563069, FACTURA NCF E450000001695, POR SERVICIO DE INTERNET MOVIL PROGRAMA COMUNIDAD SEGURA CORRESPONDIENTE AL PERIODO DE 01/01/2024 AL 31/01/2024.</t>
  </si>
  <si>
    <t>E450000001695</t>
  </si>
  <si>
    <t>05/02/2024</t>
  </si>
  <si>
    <t>86,782.51</t>
  </si>
  <si>
    <t>LIB: 460 d/f 08/02/2024. PAGO FACTURA NCF B1500048966, POR SERVICIO DE RECOGIDA DE BASURA PROGRAMA COMUNIDAD SEGURA, CORRESPONDIENTE AL MES DE FEBRERO 2024.</t>
  </si>
  <si>
    <t>B1500048966</t>
  </si>
  <si>
    <t>01/02/2024</t>
  </si>
  <si>
    <t>502.00</t>
  </si>
  <si>
    <t>LIB: 462 d/f 08/02/2024. PAGO FACT. NCF. B1500000171 SEGUN CONTRATO BS-0010685-2023 POR SERVICIOS DE ASESORIA DE SEGURIDAD CIUDADANA CORRESPONDIENTE AL PERIODO DEL 04 DE NOVIEMBRE AL 04 DE DICIEMBRE.</t>
  </si>
  <si>
    <t>B1500000171</t>
  </si>
  <si>
    <t>ND Consulting, SRL</t>
  </si>
  <si>
    <t>01/12/2023</t>
  </si>
  <si>
    <t>2,863,103.62</t>
  </si>
  <si>
    <t>LIB: 466 d/f 08/02/2024. PAGO FACTURA NCF. B1500000309, POR SERVICIO DE INTERNET SIMETRICO 100MPS PARA SER UTILIZADO EN EL PISO 2 DE ESTE MIP, CORRESPONDIENTE AL MES DE FEBRERO 2024.</t>
  </si>
  <si>
    <t>B1500000309</t>
  </si>
  <si>
    <t>79,950.00</t>
  </si>
  <si>
    <t>LIB: 511 d/f 09/02/2024. PAGO FACT. NCF. B1500001059 POR PAGO DE SERVICIO DE INTERNET SIMETRICO EN LA ESCUELA DE ENTRENAMIENTO POLICIAL, HOTEL BAHIA PRINCIPE, RIO SAN JUAN, CORRESPONDIENTE AL MES DE ENERO 2024.</t>
  </si>
  <si>
    <t>B1500001059</t>
  </si>
  <si>
    <t>LIB: 513 d/f 09/02/2024. PAGO FACTURA NCF. B1500000043 SEGUN O/C MIP-2023-01211, POR ADQUISICION DE PAQUETES DE ARROZ DE 5 LIBRAS, LAS CUALES SERÁN ENTREGADAS EN ACTIVIDADES DE LA IMPLEMENTACIÓN DE ESTRATEGIA "NACIONAL DE VUELTA AL BARRIO"</t>
  </si>
  <si>
    <t>B1500000043</t>
  </si>
  <si>
    <t>Panaco, SRL</t>
  </si>
  <si>
    <t>27/12/2024</t>
  </si>
  <si>
    <t>800,000.00</t>
  </si>
  <si>
    <t>B1500000121</t>
  </si>
  <si>
    <t>DISTEC DISTRIBUIDORA TECNOLOGICA PARA EL CARIBE, SRL</t>
  </si>
  <si>
    <t>922,760.00</t>
  </si>
  <si>
    <t>LIB: 572 d/f 12/02/2024 . PAGO FACT. NCF. B1500000121 SEGÚN O/C MIP-2023-01217, POR ADQUISICIÓN DE ESTUFAS PARA SER DISTRIBUIDAS EN LOS SECTORES INTERVENIDOS DENTRO DE LA ESTRATEGIA MI PAIS SEGURO DE ESTE MIP.</t>
  </si>
  <si>
    <t>LIB: 574 D/F 12/02/2024. PAGO VARIOS NIC.1511181,1511187,1511277,2220785,3497086,1512025,3748472,3519309,1246718, 1512146. POR SERVICIOS DE ELECTRICIDAD PARA EL INST. NACIONAL DE MIGRACION, GOBERNACION DE LA ROMANA, BOCA CHICA, PERIODO 05/12/23 AL 19/01/24.</t>
  </si>
  <si>
    <t>B1500309751</t>
  </si>
  <si>
    <t>B1500310110</t>
  </si>
  <si>
    <t>B1500310148</t>
  </si>
  <si>
    <t>B1500310158</t>
  </si>
  <si>
    <t>B1500310161</t>
  </si>
  <si>
    <t>B1500310168</t>
  </si>
  <si>
    <t>B1500310217</t>
  </si>
  <si>
    <t>B1500311701</t>
  </si>
  <si>
    <t>B1500311798</t>
  </si>
  <si>
    <t>B1500312901</t>
  </si>
  <si>
    <t>19/01/2024</t>
  </si>
  <si>
    <t>22/01/2024</t>
  </si>
  <si>
    <t>72.19</t>
  </si>
  <si>
    <t>56,771.32</t>
  </si>
  <si>
    <t>51,452.55</t>
  </si>
  <si>
    <t>42,263.36</t>
  </si>
  <si>
    <t>629.23</t>
  </si>
  <si>
    <t>224.89</t>
  </si>
  <si>
    <t>22,483.75</t>
  </si>
  <si>
    <t>323,813.70</t>
  </si>
  <si>
    <t>B1500000122</t>
  </si>
  <si>
    <t>JLV Group, SRL</t>
  </si>
  <si>
    <t>LIB: 583 D/F 12/02/2024. PAGO FACT. NCF B1500000122, SEGUN O/S MIP-2023-00984,POR CONTRATACIÓN DE GESTIÓN DE EVENTOS (ALQUILERES Y MONTAJE), PARA LA ACTIVIDAD HABLEMOS DE CONVIVENCIA Y SEGURIDAD, DIRIGIDA A JOVENES,COMO CUMPLIMIENTO DE NUESTRA META ANUAL.</t>
  </si>
  <si>
    <t>14/12/2024</t>
  </si>
  <si>
    <t>LIB: 616 d/f 13/02/2024. PAGO FACT. NCF. B1500000396, APORTE POR MANTENIMIENTO DEL EDIFICIO JUAN PABLO DUARTE, CORRESPONDIENTE AL MES DE ENERO 2024.</t>
  </si>
  <si>
    <t>B1500000396</t>
  </si>
  <si>
    <t>GOBERNACION DEL EDIFICIO GUBERNAMENTAL JUAN PABLO DUARTE</t>
  </si>
  <si>
    <t>23/01/2024</t>
  </si>
  <si>
    <t>LIB: 617 d/f 13/02/2024. PAGO FACT. NCF. B1500014300, 9VO ABONO AL CERTIFICADO DE CONTRATO BS-0012669-2023 POR SERVICIOS DE MANTENIMIENTO DEL VEHICULO TIPO JEEP, MARCA KIA SPORTAGE CHASIS #566456, ASIGNADO AL COBA.</t>
  </si>
  <si>
    <t>B1500014300</t>
  </si>
  <si>
    <t>Viamar, SA</t>
  </si>
  <si>
    <t>LIB: 619 d/f 13/02/2024. PAGO FACT. NCF. B1500027211, 4TO ABONO AL CERTIFICADO DE CONTRATO BS-0013417-2023 POR CONTRATACION  DE SERVICIO DE MANTENIMIENTO DEL VEHICULO TIPO CAMIONETA, MARCA CHEVROLET 2018 CHASIS# 50595 ASIGNADA AL DEPTO PROTOCOLO.</t>
  </si>
  <si>
    <t>B1500027211</t>
  </si>
  <si>
    <t>Santo Domingo Motors Company, SA</t>
  </si>
  <si>
    <t>11/01/2024</t>
  </si>
  <si>
    <t>LIB: 641 d/f 13/02/2024. PAGO FACT. NCF. B1500014339, 10MO ABONO AL CERTIFICADO DE CONTRATO BS-0012669-2023 POR SERVICIO DE MANTENIMIENTO DEL VEHICULO TIPO JEEP MARCA KIA SPORT SORENTO, CHASIS# 201904 ASIGNADO AL DESPACHO.</t>
  </si>
  <si>
    <t>B1500014339</t>
  </si>
  <si>
    <t>LIB: 661 d/f 13/02/2024. PAGO  FACT. NCF. B1501070530, POR CONCEPTO DE SERVICIO AMBULATORIO A LA SRA. JHOJANNY NOEMI CESPEDES , QUIEN PERTENECEN  AL PROGRAMA POLICIA AUX. DE ESTE MIP POR ASISTENCIA MEDICA, SEGUN FACTURA Y AUTORIZACIONE ANEXA.</t>
  </si>
  <si>
    <t>B1501070530</t>
  </si>
  <si>
    <t>LIB: 669 d/f 14/02/2024. PAGO FACT. NCF. B1500014322, 11VO ABONO AL CERTIFICADO DE CONTRATO BS-0012669-2023 POR SERVICIO DE MANTENIMIENTO DEL VEHICULO TIPO JEEP, MARCA KIA SORENTO SPORT, CHASIS# 201905, ASIGNADA AL DESPÁCHO DE ESTE MIP.</t>
  </si>
  <si>
    <t>B1500014322</t>
  </si>
  <si>
    <t>LIB: 670 d/f 14/02/2024. PAGO FACT. NCF. B1500007243, 6TO ABONO AL CERTIFICADO CONTRATO BS-0013404-2023 POR SERVICIOS DE MANTENIMIENTOS DE VEHICULO TIPO JEEP, MARCA HYUNDAI CANTUS, CHASIS# 833577 ASIGNADA AL VICEMINISTERIO DE SEGURIDAD PREVENTIVA EN LOS SECTORES VULNERABLES.</t>
  </si>
  <si>
    <t>B1500007243</t>
  </si>
  <si>
    <t>LIB: 671 d/f 14/02/2024. PAGO FACT. NCF. B1500000044 SEGUN O/S MIP-2023-01224 POR CONTRATACION DE SERVICIOS DE EMBALAJES PARA RACIONES ALIMENTINCIAS QUE SERAN UTILIZADAS EN LA  ACTIVIDAD DE VUELTA AL BARRIO.</t>
  </si>
  <si>
    <t>B1500000044</t>
  </si>
  <si>
    <t>27/12/2023</t>
  </si>
  <si>
    <t>LIB: 690 d/f 14/02/2024. PAGO FACTURA NCF. B1500000237 SEGUN O/C MIP-2023-01153,POR AQUISICION DE LAMPARAS LED 2X2 40 W, PARA SER UTILIZADAS EN LA ESCUELA DE ENTRENAMIENTO POLICIAL DE GASPAR HERNANDEZ</t>
  </si>
  <si>
    <t>B1500000237</t>
  </si>
  <si>
    <t>Comercial UP, SRL</t>
  </si>
  <si>
    <t>22/12/2023</t>
  </si>
  <si>
    <t>LIB: 692 d/f 14/02/2024. PAGO FACT. NCF. B1500001029 SEGUN O/S MIP-2023-01225 POR CONTRATACION PARA LOS SERVICIOS DE ALMUERZO PARA DIFERENTES REUNIONES CON LOS INVITADOS Y ASESORES QUE VISITARON ESTE MIP.</t>
  </si>
  <si>
    <t>B1500001029</t>
  </si>
  <si>
    <t>La Dolcerie de Natalia, SRL</t>
  </si>
  <si>
    <t>LIB: 703 d/f 14/02/2024. PAGO FACTURA NCF. B1500000644, SEGUN O/S MIP-2023-00788, POR CONTRATACION DE SERVICIO PARA CURSO DE EXCEL BASICO Y AVANZADO QUE SERA IMPARTIDO EN EL INSTITUTO TECNOLOGICO DE LAS AMERICAS (ITLA).</t>
  </si>
  <si>
    <t>B1500000644</t>
  </si>
  <si>
    <t>Instituto Tecnológico de las Américas, ITLA</t>
  </si>
  <si>
    <t>LIB: 753 d/f 15/02/2024. PAGO FACT. NCF. B1500000590 SEGUN O/C MIP-2023-01250 POR ADQUISICION DE SILLAS PLASTICAS PARA SER DISTRIBUIDAS EN LOS SECTORES INTERVENIDOS DENTRO DE LA ESTRATEGIA MI PAIS SEGURO POR EL VICEMINISTERIO DE SEGURIDAD PREV. EN GOB. PROVINCIALES DE ESTE MIP.</t>
  </si>
  <si>
    <t>GRUPO MARTE ROMAN, SRL</t>
  </si>
  <si>
    <t>B1500000590</t>
  </si>
  <si>
    <t>LIB: 754 d/f 15/02/2024 .PAGO NIC, NO. 6784227 Y 6925115 POR SERVICIO DE ELECTRICIDAD DE LA OFICINA REGIONAL DEL MIP EN SANTIAGO DE LOS CABALLEROS, Y LA CASA DE PREVENCION EN SAN FRANCISCO DE MACORIS CORRESPONDIENTE AL PERIODO 1/10/2023  AL 1/11/2023.</t>
  </si>
  <si>
    <t>B1500390266</t>
  </si>
  <si>
    <t>B1500392263</t>
  </si>
  <si>
    <t>05/11/2023</t>
  </si>
  <si>
    <t>LIB: 755 d/f 15/02/2024. PAGO FACT. NCF. E450000000081 SEGUN O/C MIP-2023-00942 POR ADQUISICION DE CONJUNTOS  Y BOTAS IMPERMEABLES,PARA SER UTILIZADOS POR EL PERSONAL DE MANTENIMIENTO EN EL CAMPUS DE ENTRENAMIENTOS DE LA ESCUELA DE GASPAR HERNANDEZ.</t>
  </si>
  <si>
    <t>E450000000081</t>
  </si>
  <si>
    <t>Distribuidora de Equipos Industriales y de Seguridad, SRL</t>
  </si>
  <si>
    <t>20/12/2023</t>
  </si>
  <si>
    <t>LIB: 757 d/f 15/02/2024.  PAGO NIC.1511796, POR SERVICIO DE ELECTRICIDAD A LA GOBERNACION DE SAN PEDRO DE MACORIS PERIODO DEL 19/12/2023 AL 19/01/2024.</t>
  </si>
  <si>
    <t>B1500311503</t>
  </si>
  <si>
    <t>LIB: 758 d/f 15/02/2024. PAGO FACT. NCF. B1500000121 SEGUN O/S MIP-2023-00789 POR SERVICIOS DE ALQUILER DE LUCES PARA EL DIA MUNDIAL DEL CORAZON EL 29 DE SEPTIEMBRE DEL 2023.</t>
  </si>
  <si>
    <t>04/10/2023</t>
  </si>
  <si>
    <t>LIB: 761 D/F 15/02/2024. PAGO VARIOS NIC. 7161341,8561893 Y 6311497, POR SERVICIO DE ELECTRICIDAD A LA GOBERNACION DE LA PROVINCIA DE SANTIAGO RODRIGUEZ, PERIODO DEL 01/12/2023 AL 01/02/2024.</t>
  </si>
  <si>
    <t>B1500402613</t>
  </si>
  <si>
    <t>B1500402615</t>
  </si>
  <si>
    <t>B1500402616</t>
  </si>
  <si>
    <t>LIB: 762 d/f 15/02/2024. PAGO NIC.1512397, POR SERVICIO DE ELECTRICIDAD A LA GOBERNACION DE HATO MAYOR PERIODO DEL 19/12/2023 AL 19/01/2024.</t>
  </si>
  <si>
    <t>B1500312207</t>
  </si>
  <si>
    <t>LIB: 766 d/f 15/02/2024. PAGO VARIOS NIC.5098986,5098986,7280141 POR SERVICIO DE ELECTRICIDAD A LA GOBERNACION DE LA PROVINCIA DE SAN CRISTOBAL, PERIODO DEL 08/12/2023 AL 08/02/2024.</t>
  </si>
  <si>
    <t>B1500502792</t>
  </si>
  <si>
    <t>B1500502806</t>
  </si>
  <si>
    <t>B1500509231</t>
  </si>
  <si>
    <t>B1500509246</t>
  </si>
  <si>
    <t>08/01/2024</t>
  </si>
  <si>
    <t>07/02/2024</t>
  </si>
  <si>
    <t>08/02/2024</t>
  </si>
  <si>
    <t xml:space="preserve"> LIB: 784 d/f 16/02/2024. PAGO FACT. NCF. B1500045629, POR EMISION DE LA  PÓLIZA DE SEGURO DE LOS VEHICULOS DEL PROGRAMA COMUNIDAD SEGURA  NO.2-2-502-0324661 (VEH. DE MOTOR FLOTILLA ) PERIODO DEL 15/11/2023 al  15/11/2024,</t>
  </si>
  <si>
    <t>B1500045629</t>
  </si>
  <si>
    <t>20/11/2023</t>
  </si>
  <si>
    <t>LIB: 785 d/f 16/02/2024. PAGO FACT. NCF B1500000182, SEGUN O/C MIP-2023-01200, POR ADQUISICIÓN DE EQUIPOS TECNOLÓGICOS PARA SER DISTRIBUIDOS DONDE SE HABILITARAN LAS OFICINAS DE LIBRE ACCESO A LA INFORMACIÓN PUBLICA EN LAS GOBERNACIONES PROVINCIALES DE ESTE MINISTERIO.</t>
  </si>
  <si>
    <t>B1500000182</t>
  </si>
  <si>
    <t>MDL ALTEKNATIVA TECH, SRL</t>
  </si>
  <si>
    <t>LIB: 790 d/f 16/02/2024. PAGO NIC. 5878243, POR SERVICIO DE ELECTRICIDAD A LA GOBERNACION PROVINCIAL DE AZUA, PERIODO 07/12/23 AL 17/01/24.</t>
  </si>
  <si>
    <t>10/01/2024</t>
  </si>
  <si>
    <t>31,635.74</t>
  </si>
  <si>
    <t>LIB:791 d/f 16/02/2024. PAGO NIC. 6001671, POR SERVICIO DE ELECTRICIDAD A LA GOBERNACION DE LA PROVINCIA DUARTE ( SAN FRANCISCO DE MACORIS ) PERIODO DEL 01/12/2023 AL 01/02/2024.</t>
  </si>
  <si>
    <t>B1500402597</t>
  </si>
  <si>
    <t>B1500408891</t>
  </si>
  <si>
    <t>21,366.44</t>
  </si>
  <si>
    <t>21,050.08</t>
  </si>
  <si>
    <t>LIB: 792 d/f 16/02/2024. PAGO CUENTA NO. 86557095, NCF. E450000001693, POR SERVICIO DE INTERNET  AL DEPARTAMENTO DE PRENSA DE LA GOBERNACION DE AZUA, CORRESPONDIENTE AL PERIODO  01/01/2024 AL 31/01/2024.</t>
  </si>
  <si>
    <t>E450000001693</t>
  </si>
  <si>
    <t>LIB: 794 d/f 16/02/2024. PAGO NIC. 7163945, POR SERVICIO DE ELECTRICIDAD A LA GOBERNACION PROVINCIAL DE MONTECRISTI, PERIODO 01/01/24 AL 01/02/24.</t>
  </si>
  <si>
    <t>B1500408913</t>
  </si>
  <si>
    <t>LIB: 795 d/f 16/02/2024. PAGO NIC. 7162694, POR SERVICIO DE ELECTRICIDAD A LA GOBERNACION PROVINCIAL DE VALVERDE MAO, PERIODO 01/01/24 AL 01/02/24.</t>
  </si>
  <si>
    <t>B1500408906</t>
  </si>
  <si>
    <t>LIB: 796 d/f 16/02/2024. PAGO NIC.6004113, POR SERVICIO DE ELECTRICIDAD A LA GOBERNACION PROVINCIAL DE BARAHONA, PERIODO 04/01/24 AL 04/02/24.</t>
  </si>
  <si>
    <t>B1500509215</t>
  </si>
  <si>
    <t>LIB: 808 d/f 16/02/2024. PAGO NIC.6003717, POR SERVICIO DE ELECTRICIDAD A LA GOBERNACION PROVINCIAL DE PERAVIA (BANI), PERIODO 03/01/24 AL 03/02/24.</t>
  </si>
  <si>
    <t>03/02/2024</t>
  </si>
  <si>
    <t>B1500509189</t>
  </si>
  <si>
    <t>LIB: 809 d/f 16/02/2024. PAGO NIC. 4225946, 2263009 Y 4425572 POR SERVICIO DE ELECTRICIDAD A LA GOBERNACION PROVINCIAL DE SANTO DOMINGO, CORRESPONDIENTE AL PERIODO 19/12/23 AL 23/01/24.</t>
  </si>
  <si>
    <t>B1500311105</t>
  </si>
  <si>
    <t>B1500314004</t>
  </si>
  <si>
    <t>B1500314164</t>
  </si>
  <si>
    <t>24/01/2024</t>
  </si>
  <si>
    <t>LIB: 810 d/f 16/02/2024. PAGO NIC. 1826825, POR SERVICIO DE ELECTRICIDAD A LA GOBERNACION PROVINCIAL DE LA ROMANA,CORRESPONDIENTE AL PERIODO 19/12/23 AL 19/01/24.</t>
  </si>
  <si>
    <t>53,740.75</t>
  </si>
  <si>
    <t>LIB: 811 d/f 16/02/2024. PAGO FACT. NCF B1500000198 SEGUN O/C MIP-2023-01237 POR COMPRA DE MICROONDAS Y LICUADORAS PARA SER OBSEQUIADAS A COLABORADORES DEL  PROGRAMA COMUNIDAD SEGURA.</t>
  </si>
  <si>
    <t>B1500000198</t>
  </si>
  <si>
    <t>JKC Technology Services, SRL</t>
  </si>
  <si>
    <t>LIB: 812 d/f 16/02/2024. PAGO FACT. NCF. B1500003387 6TO ABONO AL CERTIFICADO DE CONTRATO BS-0012985-2023, POR CONTRATACION DE SERVICIO PARA EL MANTENIMIENTO DEL VEHICULO TIPO CAMIONETA, MARCA MITSUBISHI L-200, CHASIS PH000930, ASIGNADO A LA GOBERNACION DE SAN CRISTOBAL.</t>
  </si>
  <si>
    <t>B1500003387</t>
  </si>
  <si>
    <t>Bonanza Dominicana, SAS</t>
  </si>
  <si>
    <t>LIB: 814 d/f 16/02/2024. PAGO CUENTAS NO.717093624 Y 787543999, POR SERVICIO DE INTERNET, TELEFONO Y FLOTAS, A LA GOBERNACION DE AZUA, CORRESPONDIENTE AL MES DE ENERO 2024</t>
  </si>
  <si>
    <t>E450000033442</t>
  </si>
  <si>
    <t>E450000034851</t>
  </si>
  <si>
    <t>25/01/2024</t>
  </si>
  <si>
    <t>LIB: 815 d/f 16/02/2024. PAGO NIC NO. 6784227 Y 6925115 POR SERVICIOS DE ELECTRICIDAD DE LA OFICINA REGIONAL DEL MIP EN SANTIAGO DE LOS CABALLEROS DE LA CASA DE PREVENCIÓN EN SAN FRANCISCO DE MACORIS, CORRESP. AL PERIODO 01/01/2023 AL 01/02/2024.</t>
  </si>
  <si>
    <t>B1500408995</t>
  </si>
  <si>
    <t>B1500413586</t>
  </si>
  <si>
    <t>02/02/2024</t>
  </si>
  <si>
    <t>06/02/2024</t>
  </si>
  <si>
    <t>LIB: 816 d/f 16/02/2024. PAGO FACT. B1500007046 Y B1500007422, POR SERVICIO DE AGUA POTABLE PARA LA CASA DE PREVENCION Y SEGURIDAD CIUDADANA BOCA CHICA CORRESPONDIENTE A LOS MESES DE DICIEMBRE 2023 Y ENERO 2024</t>
  </si>
  <si>
    <t>B1500007046</t>
  </si>
  <si>
    <t>B1500007422</t>
  </si>
  <si>
    <t>CORPORACION DE ACUEDUCTO Y ALCANTARILLADO DEL MUNICIPIO DE BOCA CHICA</t>
  </si>
  <si>
    <t>21/12/2023</t>
  </si>
  <si>
    <t>16/01/2024</t>
  </si>
  <si>
    <t>LIB: 817 d/f 16/02/2024. PAGO VARIOS NIC.6671693,7168438 Y 7251640, POR SERVICIOS DE ENERGIA ELÉCTRICA, DONDE FUNCIONAN LAS CASAS DE PREVENCIÓN Y SEG. CIUDADANA, LOS ALCARRIZOS, CRISTO REY Y POLICÍA AUXILIAR PERÍODO DEL 02/12/2023 AL 14/01/2024.</t>
  </si>
  <si>
    <t>B1500504720</t>
  </si>
  <si>
    <t>B1500505007</t>
  </si>
  <si>
    <t>B1500509069</t>
  </si>
  <si>
    <t>LIB: 838 d/f 19/02/2024. PAGO FACT. NCF. B1500003392 7MO ABONO AL CERTIFICADO DE CONTRATO BS-0012985-2023, POR CONTRATACION DE SERVICIOS PARA EL MANTENIMIENTO DEL VEHICULO TIPO CAMIONETA, MARCA MITSUBISHI FUSO ROSS, CHASIS 32417, ASIGNADO A DEPTO TRANSPORTACION.</t>
  </si>
  <si>
    <t>B1500003392</t>
  </si>
  <si>
    <t>LIB: 839 d/f 19/02/2024. PAGO FACT. NCF. B1500001146 SEGUN O/C MIP-2023-01193 POR ADQUISICION DE MOBILIARIO PARA SER DISTRIBUIDOS DONDE SE HABILITARAN LAS OFICINAS DE LIBRE ACCESO A LA INFORMACION PUBLICA EN LAS GOBERNACIONES  PROVINCIALES DE ESTE MIP.</t>
  </si>
  <si>
    <t>B1500001146</t>
  </si>
  <si>
    <t>Flow, SRL</t>
  </si>
  <si>
    <t>LIB: 840 d/f 19/02/2024. PAGO FACT. NCF. B1500000129 SEGUN O/S MIP-2023-01236 POR SERVICIO DE CENA, PARA DIFERENTES DEPARMENTOS DE LAS DIRECCIONES  ADMINISTRATIVO Y FINACIERA DE ESTE MIP.</t>
  </si>
  <si>
    <t>B1500000129</t>
  </si>
  <si>
    <t>Panatería GRU, SRL</t>
  </si>
  <si>
    <t>LIB: 846 d/f 19/02/2024. PAGO FACT. NCF B1500000008 SEGUN O/S MIP-2023-01184 POR SERVICIOS DE DESAYUNO PARA LOS COMUNITARIOS QUE HAN CONTRIBUIDO CON LA IMPLEMENTACION  DE LA ESTRATEGIA  INTEGRAL DE SEGURIDAD CIUDADANA EN LOS MUNICIPIOS DE LA VEGA.</t>
  </si>
  <si>
    <t>B1500000008</t>
  </si>
  <si>
    <t>WARSAW, SRL</t>
  </si>
  <si>
    <t>LIB: 850 d/f 19/02/2024. PAGO FACTURA NCF.B1500000005 SEGUN O/S MIP-2023-01207 POR CONTRATACION DE LOS SERVICIOS DE GESTION DE EVENTOS Y REFRIGERIOS PARA LAS DIFERENTES ACTIVIDADES A REALIZAR EN EL PERIODO NAVIDEÑO (2023) DE ESTE MIP</t>
  </si>
  <si>
    <t>B1500000005</t>
  </si>
  <si>
    <t>BAING, SRL</t>
  </si>
  <si>
    <t>LIB: 867 d/f 20/02/2024. PAGO FACT. NCF. B1500003389, 8VO ABONO AL CERTIFICADO DE CONTRATO BS-0012985-2023, POR CONTRATACION DE SERVICIOS PARA EL MANTENIMIENTO DEL VEHICULO TIPO CAMIONETA, MARCA MITSUBISHI,CHASIS 32464, ASIGNADO A DEPTO TRANSPORTACION DE ESTE MIP.</t>
  </si>
  <si>
    <t>B1500003389</t>
  </si>
  <si>
    <t>LIB: 868 d/f 20/02/2024. PAGO CUENTAS NO.5329730 Y 86030803, POR SERVICIOS DE INTERNET Y TELEFONO, A LA GOBERNACION DE SANTO DOMINGO, CORRESPONDIENTE AL PERIODO DE 20/12/2023 AL 25/01/2024</t>
  </si>
  <si>
    <t>E450000001268</t>
  </si>
  <si>
    <t>E450000001384</t>
  </si>
  <si>
    <t>LIB: 869 d/f 20/02/2024. PAGO NIC. 6004639 Y 6792340 POR SERVICIO DE ELECTRICIDAD A LA GOBERNACION PROVINCIAL DE PEDERNALES, CORRESPONDIENTE AL PERIODO 02/12/23 AL 02/02/24.</t>
  </si>
  <si>
    <t>B1500502844</t>
  </si>
  <si>
    <t>B1500502857</t>
  </si>
  <si>
    <t>B1500509217</t>
  </si>
  <si>
    <t>14/01/2024</t>
  </si>
  <si>
    <t>LIB: 889 d/f 20/02/2024. PAGO FACT. NCF. B1500003364, 9NO ABONO AL CERTIFICADO DE CONTRATO BS-0012985-2023, POR CONTRATACION DE SERVICIOS PARA EL MANTENIMIENTO DEL VEHICULO TIPO CAMIONETA, MARCA MITSUBISHI, CHASIS PH000401, ASIGNADA AL DEPARTAMENTO DE TRANSPORTACION.</t>
  </si>
  <si>
    <t>B1500003364</t>
  </si>
  <si>
    <t>LIB: 930 d/f 21/02/2024. PAGO FACT. NCF. B150001102,B1500001101, 2DO ABONO AL CERT. NO. CI-0000544-2023 POR CONVENIO INST. PARA QUE LOS MIEMBROS DE LA POL.NACIONAL RECIBAN RACIONES DE CALIDAD DURANTE EL ENTRENAMIENTO Y CAPACITACION EN LAS DIF. ESCUELAS DEPENDIENTES DEL (IPES)</t>
  </si>
  <si>
    <t>COMEDORES ECONOMICOS DEL ESTADO</t>
  </si>
  <si>
    <t>B1500001101</t>
  </si>
  <si>
    <t>B1500001102</t>
  </si>
  <si>
    <t>LIB: 932 d/f 21/02/2024. PAGO NIC. 6002073 POR SERVICIO DE ELECTRICIDAD A LA GOBERNACION PROVINCIAL DE SAMANÁ, CORRESPONDIENTE AL PERIODO 01/01/24 AL 01/02/24.</t>
  </si>
  <si>
    <t>B1500408898</t>
  </si>
  <si>
    <t>LIB: 933 d/f 21/02/2024. PAGO FACTURAS NCF. B1500001910, B1500001935 POR SERVICIO DE RECOGIDA DE BASURA DE LA GOBERNACIÓN PROVINCIAL DE BARAHONA, CORRESPONDIENTE A LOS MESES ENERO Y FEBRERO 2024.</t>
  </si>
  <si>
    <t>B1500001910</t>
  </si>
  <si>
    <t>AYUNTAMIENTO MUNICIPAL BARAHONA</t>
  </si>
  <si>
    <t>B1500001935</t>
  </si>
  <si>
    <t>10/02/2024</t>
  </si>
  <si>
    <t>LIB: 934 d/f 21/02/2024. PAGO FACT. NCF B1500025021 POR SERVICIO DE AGUA POTABLE DE LA GOBERNACIÓN PROVINCIAL DE PUERTO PLATA, CORRESPONDIENTE AL MES DE ENERO DEL 2024.</t>
  </si>
  <si>
    <t>B1500025021</t>
  </si>
  <si>
    <t>CORPORACION DE ACUEDUCTO Y ALCANTARILLADO DE PTO PLATA</t>
  </si>
  <si>
    <t>LIB: 963 d/f 21/02/2024. PAGO FACT. NCF. B1500003388, 11VO ABONO AL CERTIFICADO DE CONTRATO BS-0012985-2023, POR CONTRATACION DE SERVICIOS PARA EL MANTENIMIENTO DEL VEHICULO, TIPO CAMIONETA, MARCA MITSUBISHI, CHASIS PH000415, ASIGNADO AL PROGRAMA COBA.</t>
  </si>
  <si>
    <t>B1500003388</t>
  </si>
  <si>
    <t>LIB: 964 d/f 21/02/2024. PAGO FACT. NCF. B1500003363, 12VO ABONO AL CERTIFICADO DE CONTRATO BS-0012985-2023, POR SERVICIOS DE MANTENIMIENTO DEL VEHICULO, TIPO CAMIONETA, MARCA MITSUBISHI, CHASIS PH000958, ASIGNADA A LA VICEMINISTRA ANGELA JACQUEZ.</t>
  </si>
  <si>
    <t>B1500003363</t>
  </si>
  <si>
    <t>LIB: 965 d/f 21/02/2024. PAGO FACT. NCF. B1500014049 SEGUN O/C MIP-2023-00960, POR ADQUISICION DE UN (1) CAMION, PARA SER UTILIZADO EN LA ESCUELA DE ESTRENAMIENTO POLICIAL, CAMPUS GASPAR HERNANDEZ.</t>
  </si>
  <si>
    <t>B1500014049</t>
  </si>
  <si>
    <t>LIB: 975 d/f 21/02/2024. PAGO FACT. NCF. B1500000033 SEGUN O/S MIP-2023-01161 POR CONTRATACION PARA LOS SERVICIOS DE REFRIGERIOS PREEMPACADO PARA 1500 PERSONAS PARA EL ACTO DE GRADUACION QUE CELEBRARA ESTE MIP.</t>
  </si>
  <si>
    <t>B1500000033</t>
  </si>
  <si>
    <t>Naelica Soluciones, SRL</t>
  </si>
  <si>
    <t>18/12/2024</t>
  </si>
  <si>
    <t>LIB: 987 d/f 21/02/2024. PAGO FACT. NCF.B1500166237, 3ER ABONO AL CERT. DE CONTRATO NO. BS-0015100-2023 , POR ADQUISICION DE (1,000) GALONES DE COMBUSTIBLES PARA SER UTILIZADO EN LA PLANTA DE EMERGENCIA DE 800 KILOS DE ESTE MIP.</t>
  </si>
  <si>
    <t>B1500166237</t>
  </si>
  <si>
    <t>ISLA DOMINICANA DE PETROLEO CORPORATION</t>
  </si>
  <si>
    <t>LIB: 993 d/f 22/02/2024. PAGO FACTURA NCF B1500004168 POR RD$ 1,624,545.02 MENOS RD$324,909.00 POR AMORTIZACION DEL ANTICIPO 20%, 1ER ABONO AL CERTIFICADO DE CONTRATO NO BS-0006780-2023, POR ALQUILER DE IMPRESORAS EN LOS DIFERENTES DEPARTAMENTOS DE ESTE MIP.</t>
  </si>
  <si>
    <t>B1500004168</t>
  </si>
  <si>
    <t>COMPU-OFFICE DOMINICANA, SRL</t>
  </si>
  <si>
    <t>LIB: 998 d/f 22/02/2024. PAGO FACT. NCF. B1500000001 SEGUN O/C MIP-2023-01194, ADQUISICION DE CAFE PARA USO EN EL PROGRAMA COMUNIDAD SEGURA.</t>
  </si>
  <si>
    <t>B1500000001</t>
  </si>
  <si>
    <t>Ebeque, SRL</t>
  </si>
  <si>
    <t>26/12/2023</t>
  </si>
  <si>
    <t>LIB: 1007 d/f 22/02/2024. PAGO NIC. 1512251, POR SERVICIO DE ELECTRICIDAD A LA GOBERNACION PROVINCIAL DEL SEYBO, CORRESPONDIENTE AL PERIODO 19/12/2023 AL 19/01/2024.</t>
  </si>
  <si>
    <t>B1500312005</t>
  </si>
  <si>
    <t>LIB: 1009 d/f 22/02/2024. PAGO FACT. NCF.B1500010822, POR VALOR DE RD$612,143.20 POR SERVICIO DE SEGURO MEDICO AL PERSONAL DE ESTE MIP, MENOS DESC. NOMINA DE RD$52,087.14, PERIODO DEL 01 AL 31 DE ENERO 2024</t>
  </si>
  <si>
    <t>B1500010822</t>
  </si>
  <si>
    <t>14/12/2023</t>
  </si>
  <si>
    <t>LIB: 1010 d/f 22/02/2024. PAGO NIC. 7164086 POR SERVICIO DE ELECTRICIDAD A LA GOBERNACION PROVINCIAL DE DAJABON, CORRESPONDIENTE AL PERIODO 01/01/24 AL 01/02/24.</t>
  </si>
  <si>
    <t>B1500408917</t>
  </si>
  <si>
    <t>LIB: 1011 d/f 22/02/2024. PAGO FACT. NCF. B1500003370, 10MO ABONO AL CERTIFICADO DE CONTRATO BS-0012985-2023, POR CONTRATACION DE SERVICIOS PARA EL MANTENIMIENTO DEL VEHICULO, TIPO CAMIONETA, MARCA MITSUBISHI, CHASIS PH000408, ASIGNADA  AL DIRECTOR DE SEGURIDAD INTERNA DE ESTE MIP</t>
  </si>
  <si>
    <t>B1500003370</t>
  </si>
  <si>
    <t>18/01/2024</t>
  </si>
  <si>
    <t>LIB: 1020 d/f 23/02/2024. PAGO FACT. NCF. B1500031608, POR  VALOR DE RD$1,894,115.40, POR SERVICIO DE SEGURO MEDICO AL PERSONAL DE ESTE MIP, MENOS DESC. NOMINA DE RD$351,652.61, PERIODO DEL 01 AL 29 DE FEBRERO DEL 2024.</t>
  </si>
  <si>
    <t>B1500031608</t>
  </si>
  <si>
    <t>LIB: 1022 d/f 23/02/2024. PAGO FACT.NCF B1500000016 SEGUN O/S MIP-2023-01025 POR SERVICIOS DE MANTENIMIENTO Y REPARACION DE JEEP TOYOTA LAND CRUISER CHASIS 078666 AL SERVICIO DEL PROGRAMA COMUNIDAD SEGURA.</t>
  </si>
  <si>
    <t>B1500000016</t>
  </si>
  <si>
    <t>Autocentro Miguelo, SRL</t>
  </si>
  <si>
    <t>05/12/2023</t>
  </si>
  <si>
    <t>LIB: 1023 d/f 23/02/2024. PAGO FACT. NCF. B1500000065 SEGUN O/C MIP-2023-01268, POR  ADQUISICION DE BOTELLAS DE ACEITE PURO DE SOYA,  LAS CUALES SERÁN ENTREGADAS EN LA ACTIVIDAD DE LA IMPLEMENTACIÓN DE ESTRATEGIA NACIONAL INTEGRAL DE SEGURIDAD CIUDADANA .</t>
  </si>
  <si>
    <t>B1500000065</t>
  </si>
  <si>
    <t>DEYANIRA INVESTMENTS, SRL</t>
  </si>
  <si>
    <t>LIB: 1024 d/f 23/02/2024. PAGO FACT. NCF B1500029773 SEGUN O/C MIP-2023-01234 POR COMPRA DE TICKES PREPAGO DE COMBUSTIBLES PARA USO EN LOS VEHICULOS ASIGNADOS AL PROGRAMA COMUNIDAD SEGURA.</t>
  </si>
  <si>
    <t>B1500029773</t>
  </si>
  <si>
    <t>Distribuidores Internacionales de Petróleo, SA</t>
  </si>
  <si>
    <t>LIB: 1025 d/f 23/02/2024. PAGO DE FACT. B1500000514, SEGUN O/C MIP-2023-01227, PARA LA AQUISICION DE SILLAS PARA GRUPOS DE TRABAJO DE LAS DEPENDENCIA MIP.</t>
  </si>
  <si>
    <t>B1500000514</t>
  </si>
  <si>
    <t>GAT OFFICE S A</t>
  </si>
  <si>
    <t>LIB: 1026 D/F 23/02/2024. PAGO DE FACT. NCF B1500000001, O/S MIP-2023-01023 POR SERVICIO DE MANTENIMIENTO DE VEHICULOS QUE PERTENECEN A ESTE  MINISTERIO INTERIOR Y POLICIA.</t>
  </si>
  <si>
    <t>Palcar Group, SRL</t>
  </si>
  <si>
    <t>LIB: 1027 d/f 23/02/2024. PAGO FACT. NCF. B1500000170, SEGUN O/C MIP-2023-01196, POR ADQUISICION DE PAPEL HIGIENICO Y SERVILLETAS PARA EL PROGRAMA COMUNIDAD SEGURA.</t>
  </si>
  <si>
    <t>B1500000170</t>
  </si>
  <si>
    <t>Jonatex Comercial, SRL</t>
  </si>
  <si>
    <t>LIB: 1041 d/f 23/02/2024. PAGO FACT. NCF. B1500046825 POR  EMISION DE LA  PÓLIZA DE SEG. NO.2-2-102-0094492 (VIDA COLECTIVO) DE ESTE MIP DEL 01/01/2024 AL 01/01/2025, POR RD$28,192,760.64, MENOS NOTA DE CREDITO B0400281522 POR RD$2,819,276.06</t>
  </si>
  <si>
    <t>B1500046825</t>
  </si>
  <si>
    <t>LIB: 1062 d/f 23/02/2024. PAGO FACT. NCF.B1500011015, POR VALOR DE RD$612,143.20 POR SERVICIO DE SEGURO MEDICO AL PERSONAL DE ESTE MIP, MENOS DESC. NOMINA DE RD$52,087.14, PERIODO DEL 01 AL 29 DE FEBRERO 2024</t>
  </si>
  <si>
    <t>B1500011015</t>
  </si>
  <si>
    <t>LIB: 1065 d/f 26/02/2024. PAGO FACTURA NCF. B1500000012, 2DO ABONO AL CERTIFICADO DE CONTRATO CO-0003155-2023. POR CUBICACION NO. 1 REMOSAMIENTO ESTAFETA IMPOSDOM LOS GUARICANOS, SANTO DOMINGO NORTE.</t>
  </si>
  <si>
    <t>B1500000012</t>
  </si>
  <si>
    <t>Servi-Engineering Riconsing, SRL</t>
  </si>
  <si>
    <t>10/03/2023</t>
  </si>
  <si>
    <t>LIB: 1087 d/f 26/02/2024 . PAGO DE FACT. NCF B1500000073, SEGUN O/C MIP-2023-00980, POR LA AQUISICION DE MESAS Y JUEGOS DE DOMINOS, PARA SER UTILIZADOS EN DIFERENTES ACTIVIDADES DEL MIP.</t>
  </si>
  <si>
    <t>B1500000073</t>
  </si>
  <si>
    <t>Gellart Gallery, S.R.L</t>
  </si>
  <si>
    <t>03/01/2024</t>
  </si>
  <si>
    <t>LIB: 1130 d/f 28/02/2024. PAGO CUENTA NO. 3617053, NCF. E450000001822, POR SERVICIO DE TELECABLE  AL  PROGRAMA COMUNIDAD SEGURA, CORRESPONDIENTE AL PERIODO  11/01/2024 AL 10/02/2024.</t>
  </si>
  <si>
    <t>E450000001822</t>
  </si>
  <si>
    <t>15/02/2024</t>
  </si>
  <si>
    <t>LIB: 1137 d/f 28/02/2024. PAGO FACT. NCF. B1500000110, SEGUN CERTIFICADO DE CONTRATO BS-0008395-2023, POR SERVICIOS JURIDICOS A ESTE MIP, CORRESPONDIENTE AL MES DE ENERO 2024.</t>
  </si>
  <si>
    <t>B1500000110</t>
  </si>
  <si>
    <t>LIB: 1177 d/f 29/02/2024. PAGO DE FACT. B1500000680, SEGUN O/C MIP-2023-01223, POR LA AQUISICION DE MATERIALES PARA AIRES ACONDICIONADOS PARA SER USADOS POR MINISTERIO DE INTERIOR Y POLICIA</t>
  </si>
  <si>
    <t>B1500000680</t>
  </si>
  <si>
    <t>Soldier Electronic Security SES, SRL</t>
  </si>
  <si>
    <t>LIB: 1197 D/F 29/02/2024. PAGO FACT. NCF B1500005205, B1500005206, POR COMPRA DE COMBUSTIBLE (GASOLINA REGULAR)CORRESPONDIENTE AL MES DE ENERO 2024,  PARA USO DE LA GORBERNACION DE AZUA</t>
  </si>
  <si>
    <t>Estación de Combustible Mambo, SRL</t>
  </si>
  <si>
    <t>B1500005205</t>
  </si>
  <si>
    <t>B1500005206</t>
  </si>
  <si>
    <t>LIB: 1198 d/f 29/02/2024. PAGO CUENTAS NO.789876611,788710767,  POR SERVICIO DE INTERNET Y FLOTAS, A LA GOBERNACION DE SAMANÁ, CORRESPONDIENTE AL MES DE ENERO 2024</t>
  </si>
  <si>
    <t>E450000035312</t>
  </si>
  <si>
    <t>E450000035313</t>
  </si>
  <si>
    <t>04/02/2024</t>
  </si>
  <si>
    <t>LIB: 1199 d/f 29/02/2024. PAGO FACT. NCF. B1500000174, SEGUN CERTIFICADO DE CONTRATO BS-0010685-2023, POR SERVICIOS DE ASESORIA DE SEGURIDAD CIUDADANA CORRESPONDIENTE AL PERIODO DEL 04 DICIEMBRE 2023 AL 04 DE ENERO 2024.</t>
  </si>
  <si>
    <t>B1500000174</t>
  </si>
  <si>
    <t>21/01/2024</t>
  </si>
  <si>
    <t>LIB: 1200 d/f 29/02/2024. PAGO FACT. NCF. B1500007327 Y B1500007321,6TO ABONO AL CERTIFICADO DE CONTRATO BS-0013404-2023,POR SERV DE MANTENIMIENTO DE VEHICULOS TIPO JEEP, MARCA HYUNDAI, CHASIS 393868 Y CHASIS 393866 ASIGNADO A EL VICEMINISTERIO DE SEGURIDAD INTERIOR DE ESTE MIP.</t>
  </si>
  <si>
    <t>B1500007321</t>
  </si>
  <si>
    <t>B1500007327</t>
  </si>
  <si>
    <t>LIB: 1201 d/f 29/02/2024. PAGO CUENTA NO.779375954, NCF. E450000035515, POR SERVICIO TELEFONICO A LA GOBERNACION DE PERAVIA ( BANI) CORRESPONDIENTE AL MES DE ENERO 2024</t>
  </si>
  <si>
    <t>E450000035515</t>
  </si>
  <si>
    <t>LIB: 1208 d/f 29/02/2024. PAGO FACT. NCF B1500000169  SEGUN O/C MIP-2023-01195 por compra de aires acondicionados de 12,000 btu  para varios departamentos del programa comunidad segura.</t>
  </si>
  <si>
    <t>B1500000169</t>
  </si>
  <si>
    <t>LIB: 1211 d/f 29/02/2024. PAGO VARIAS FACTURAS, 1ER ABONO AL CERTIFICADO DE CONTRATO BS-0000787-2024, POR ALQUILER DE LA OFICINA MOVIL DONDE FUNCIONA LA POLICIA AUXILIAR CON ASIENTO EN SANTIAGO, CORRESPONDIENTE A LOS PERIODOS 04/03/2022 AL 05/12/2022.</t>
  </si>
  <si>
    <t>Express Trailer Services ETS, SRL</t>
  </si>
  <si>
    <t>B1500000560</t>
  </si>
  <si>
    <t>B1500000565</t>
  </si>
  <si>
    <t>B1500000571</t>
  </si>
  <si>
    <t>B1500000578</t>
  </si>
  <si>
    <t>B1500000584</t>
  </si>
  <si>
    <t>B1500000591</t>
  </si>
  <si>
    <t>B1500000597</t>
  </si>
  <si>
    <t>B1500000601</t>
  </si>
  <si>
    <t>B1500000606</t>
  </si>
  <si>
    <t>B1500000611</t>
  </si>
  <si>
    <t>04/03/2022</t>
  </si>
  <si>
    <t>05/04/2022</t>
  </si>
  <si>
    <t>06/05/2022</t>
  </si>
  <si>
    <t>06/06/2022</t>
  </si>
  <si>
    <t>06/07/2022</t>
  </si>
  <si>
    <t>05/08/2022</t>
  </si>
  <si>
    <t>09/09/2022</t>
  </si>
  <si>
    <t>07/10/2022</t>
  </si>
  <si>
    <t>04/11/2022</t>
  </si>
  <si>
    <t>05/12/2022</t>
  </si>
  <si>
    <t>LIB: 1213 d/f 29/02/2024. PAGO VARIAS FACTURAS, 2DO ABONO AL CERTIFICADO DE CONTRATO BS-0000787-2024, POR ALQUILER DE LA OFICINA MOVIL DONDE FUNCIONA LA POLICIA AUXILIAR CON ASIENTO EN SANTIAGO, CORRESPONDIENTE A LOS PERIODOS 17/12/2022 AL 16/09/2023.</t>
  </si>
  <si>
    <t>B1500000635</t>
  </si>
  <si>
    <t>B1500000640</t>
  </si>
  <si>
    <t>B1500000645</t>
  </si>
  <si>
    <t>B1500000650</t>
  </si>
  <si>
    <t>B1500000654</t>
  </si>
  <si>
    <t>B1500000659</t>
  </si>
  <si>
    <t>B1500000666</t>
  </si>
  <si>
    <t>B1500000669</t>
  </si>
  <si>
    <t>B1500000675</t>
  </si>
  <si>
    <t>05/01/2023</t>
  </si>
  <si>
    <t>07/02/2023</t>
  </si>
  <si>
    <t>11/03/2023</t>
  </si>
  <si>
    <t>08/05/2023</t>
  </si>
  <si>
    <t>06/06/2023</t>
  </si>
  <si>
    <t>11/07/2023</t>
  </si>
  <si>
    <t>08/08/2023</t>
  </si>
  <si>
    <t>06/09/2023</t>
  </si>
  <si>
    <t>09/10/2023</t>
  </si>
  <si>
    <t>LIB: 1214 d/f 29/02/2024. PAGO FACT. NCF. B1500000683,684,691,692,693, 3ER ABONO DE CONTRATO BS-0000787-2024, POR ALQUILER DE OFICINA MOVIL PARA USO DE LA POLICIA AUXILIAR CON ASIENTO EN SANTIAGO CORRESPONDIENTE DE PERIODO 17/09/2023 AL16/02/2024.</t>
  </si>
  <si>
    <t>B1500000683</t>
  </si>
  <si>
    <t>B1500000684</t>
  </si>
  <si>
    <t>B1500000691</t>
  </si>
  <si>
    <t>B1500000692</t>
  </si>
  <si>
    <t>B1500000693</t>
  </si>
  <si>
    <t>16/02/2024</t>
  </si>
  <si>
    <t>LIB: 1216 D/F 29/02/2024. PAGO CUENTA  NO.104278187-001, SEGUN FACTURA  NCF. B1500003032, POR SERVICIO DE INTERNET ALTERNO PARA ESTE MIP, CORRESPONDIENTES AL PERIODO 16/01/2024  AL 15/02/2024.</t>
  </si>
  <si>
    <t>B1500003032</t>
  </si>
  <si>
    <t>B1500000060</t>
  </si>
  <si>
    <t>LIB: 1220 D/F 29/02/2024. PAGO FACTURA NCF. B1500000060, SEGUN O/C MIP-2024-00002, POR   ADQUISICIÓN DE 6 BANNERS QUE SERÁN UTILIZADOS EN LOS DIFERENTES VICEMINISTERIOS DE ESTE MINISTERIO.</t>
  </si>
  <si>
    <t>20/02/2024</t>
  </si>
  <si>
    <t>LIB: 1221 d/f 29/02/2024. PAGO FACTURA NCF. B1500000059, SEGUN O/C MIP-2024-00010, POR ADQUISICIÓN DE CAMISAS PARA EL USO DEL PERSONAL DEL ÁREA DE SUMINISTRO DE ESTE MINISTERIO.</t>
  </si>
  <si>
    <t>B1500000059</t>
  </si>
  <si>
    <t>19/02/2024</t>
  </si>
  <si>
    <t>LIB: 1222 d/f 29/02/2024.PAGO FACT. NCF. B1500000064 SEGUN O/C MIP-2023-01045, POR ADQUISICION DE GALLETAS DANNESA PARA SER DISTRIBUIDOS EN LOS SECTORES INTERVENIDOS DENTRO DE LA ESTRATEGIA MI PAIS SEGURO DE ESTE MIP.</t>
  </si>
  <si>
    <t>B1500000064</t>
  </si>
  <si>
    <t>Berrazzano, SRL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</si>
</sst>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ont>
    <font>
      <sz val="9"/>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102">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14" fontId="16" fillId="0" borderId="1" xfId="0" applyNumberFormat="1" applyFont="1" applyFill="1" applyBorder="1" applyAlignment="1">
      <alignment horizontal="right"/>
    </xf>
    <xf numFmtId="43" fontId="15" fillId="0" borderId="1" xfId="1" applyFont="1" applyFill="1" applyBorder="1" applyAlignment="1">
      <alignment horizontal="right" wrapText="1"/>
    </xf>
    <xf numFmtId="4" fontId="16" fillId="0" borderId="1" xfId="0" applyNumberFormat="1" applyFont="1" applyFill="1" applyBorder="1" applyAlignment="1">
      <alignment horizontal="right"/>
    </xf>
    <xf numFmtId="0" fontId="16" fillId="0" borderId="1" xfId="0" applyFont="1" applyFill="1" applyBorder="1" applyAlignment="1">
      <alignment horizontal="center"/>
    </xf>
    <xf numFmtId="49" fontId="25" fillId="0" borderId="0" xfId="0" applyNumberFormat="1" applyFont="1" applyFill="1" applyBorder="1" applyAlignment="1">
      <alignment horizontal="left" wrapText="1"/>
    </xf>
    <xf numFmtId="43" fontId="15" fillId="0" borderId="0" xfId="13" applyFont="1" applyFill="1" applyBorder="1" applyAlignment="1">
      <alignment horizontal="center" wrapText="1"/>
    </xf>
    <xf numFmtId="14" fontId="16" fillId="0" borderId="0" xfId="0" applyNumberFormat="1" applyFont="1" applyFill="1" applyBorder="1" applyAlignment="1">
      <alignment horizontal="center"/>
    </xf>
    <xf numFmtId="43" fontId="25" fillId="0" borderId="0" xfId="1" applyFont="1" applyFill="1" applyBorder="1" applyAlignment="1">
      <alignment horizontal="right"/>
    </xf>
    <xf numFmtId="14" fontId="16" fillId="0" borderId="0" xfId="0" applyNumberFormat="1" applyFont="1" applyFill="1" applyBorder="1" applyAlignment="1">
      <alignment horizontal="right"/>
    </xf>
    <xf numFmtId="43" fontId="15" fillId="0" borderId="0" xfId="1" applyFont="1" applyFill="1" applyBorder="1" applyAlignment="1">
      <alignment horizontal="right" wrapText="1"/>
    </xf>
    <xf numFmtId="4" fontId="16" fillId="0" borderId="0" xfId="0" applyNumberFormat="1" applyFont="1" applyFill="1" applyBorder="1" applyAlignment="1">
      <alignment horizontal="right"/>
    </xf>
    <xf numFmtId="0" fontId="16" fillId="0" borderId="0" xfId="0" applyFont="1" applyFill="1" applyBorder="1" applyAlignment="1">
      <alignment horizontal="center"/>
    </xf>
    <xf numFmtId="49" fontId="25" fillId="0" borderId="8" xfId="0" applyNumberFormat="1" applyFont="1" applyFill="1" applyBorder="1" applyAlignment="1">
      <alignment wrapText="1"/>
    </xf>
    <xf numFmtId="49" fontId="25" fillId="0" borderId="1" xfId="0" applyNumberFormat="1" applyFont="1" applyFill="1" applyBorder="1" applyAlignment="1">
      <alignment wrapText="1"/>
    </xf>
    <xf numFmtId="49" fontId="25" fillId="0" borderId="8" xfId="0" applyNumberFormat="1" applyFont="1" applyFill="1" applyBorder="1" applyAlignment="1">
      <alignment horizontal="left" wrapText="1"/>
    </xf>
    <xf numFmtId="49" fontId="25" fillId="0" borderId="1" xfId="0" applyNumberFormat="1" applyFont="1" applyFill="1" applyBorder="1" applyAlignment="1">
      <alignment horizontal="center" wrapText="1"/>
    </xf>
    <xf numFmtId="43" fontId="25" fillId="0" borderId="1" xfId="1" applyFont="1" applyFill="1" applyBorder="1" applyAlignment="1">
      <alignment horizontal="center" wrapText="1"/>
    </xf>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49" fontId="25" fillId="0" borderId="7" xfId="0" applyNumberFormat="1" applyFont="1" applyFill="1" applyBorder="1" applyAlignment="1">
      <alignment horizontal="left" wrapText="1"/>
    </xf>
    <xf numFmtId="49" fontId="25" fillId="0" borderId="9" xfId="0" applyNumberFormat="1" applyFont="1" applyFill="1" applyBorder="1" applyAlignment="1">
      <alignment horizontal="left" wrapText="1"/>
    </xf>
    <xf numFmtId="49" fontId="25" fillId="0" borderId="8" xfId="0" applyNumberFormat="1" applyFont="1" applyFill="1" applyBorder="1" applyAlignment="1">
      <alignment horizontal="left" wrapText="1"/>
    </xf>
    <xf numFmtId="49" fontId="25" fillId="0" borderId="7" xfId="0" applyNumberFormat="1" applyFont="1" applyFill="1" applyBorder="1" applyAlignment="1">
      <alignment wrapText="1"/>
    </xf>
    <xf numFmtId="49" fontId="25" fillId="0" borderId="8" xfId="0" applyNumberFormat="1" applyFont="1" applyFill="1" applyBorder="1" applyAlignment="1">
      <alignment wrapText="1"/>
    </xf>
    <xf numFmtId="0" fontId="22" fillId="3" borderId="0" xfId="2" applyFont="1" applyFill="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8" fillId="0" borderId="0" xfId="0" applyFont="1" applyAlignment="1">
      <alignment horizontal="center" vertical="center"/>
    </xf>
    <xf numFmtId="0" fontId="17" fillId="0" borderId="0" xfId="0" applyFont="1" applyAlignment="1">
      <alignment horizontal="center" vertical="center"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86" t="s">
        <v>105</v>
      </c>
      <c r="C9" s="86"/>
      <c r="D9" s="86"/>
      <c r="E9" s="86"/>
      <c r="F9" s="86"/>
      <c r="G9" s="86"/>
      <c r="H9" s="86"/>
      <c r="I9" s="86"/>
      <c r="J9" s="86"/>
      <c r="K9" s="8"/>
    </row>
    <row r="10" spans="2:11" customFormat="1" ht="14.25" customHeight="1" x14ac:dyDescent="0.25">
      <c r="C10" s="9"/>
      <c r="D10" s="9"/>
      <c r="E10" s="9"/>
      <c r="F10" s="9"/>
      <c r="G10" s="9"/>
      <c r="H10" s="8"/>
      <c r="I10" s="8"/>
      <c r="J10" s="8"/>
      <c r="K10" s="8"/>
    </row>
    <row r="11" spans="2:11" customFormat="1" ht="21" customHeight="1" x14ac:dyDescent="0.25">
      <c r="B11" s="88" t="s">
        <v>106</v>
      </c>
      <c r="C11" s="88"/>
      <c r="D11" s="88"/>
      <c r="E11" s="88"/>
      <c r="F11" s="88"/>
      <c r="G11" s="88"/>
      <c r="H11" s="88"/>
      <c r="I11" s="88"/>
      <c r="J11" s="88"/>
      <c r="K11" s="8"/>
    </row>
    <row r="12" spans="2:11" customFormat="1" ht="26.25" customHeight="1" x14ac:dyDescent="0.25">
      <c r="B12" s="88" t="s">
        <v>107</v>
      </c>
      <c r="C12" s="88"/>
      <c r="D12" s="88"/>
      <c r="E12" s="88"/>
      <c r="F12" s="88"/>
      <c r="G12" s="88"/>
      <c r="H12" s="88"/>
      <c r="I12" s="88"/>
      <c r="J12" s="88"/>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89"/>
      <c r="D56" s="89"/>
    </row>
    <row r="57" spans="2:10" ht="15.75" x14ac:dyDescent="0.25">
      <c r="C57" s="7" t="s">
        <v>101</v>
      </c>
      <c r="D57" s="7"/>
      <c r="E57" s="2" t="s">
        <v>102</v>
      </c>
    </row>
    <row r="58" spans="2:10" ht="18.75" customHeight="1" x14ac:dyDescent="0.25">
      <c r="C58" s="39" t="s">
        <v>154</v>
      </c>
      <c r="D58" s="5"/>
      <c r="E58" s="3" t="s">
        <v>103</v>
      </c>
    </row>
    <row r="59" spans="2:10" ht="18.75" x14ac:dyDescent="0.3">
      <c r="B59" s="87" t="s">
        <v>155</v>
      </c>
      <c r="C59" s="87"/>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196"/>
  <sheetViews>
    <sheetView tabSelected="1" view="pageBreakPreview" zoomScale="90" zoomScaleNormal="90" zoomScaleSheetLayoutView="90" workbookViewId="0">
      <selection activeCell="A190" sqref="A190"/>
    </sheetView>
  </sheetViews>
  <sheetFormatPr baseColWidth="10" defaultRowHeight="12.75" x14ac:dyDescent="0.2"/>
  <cols>
    <col min="1" max="1" width="34.7109375" style="51" customWidth="1"/>
    <col min="2" max="2" width="38.140625" style="51" customWidth="1"/>
    <col min="3" max="3" width="25.42578125" style="49" customWidth="1"/>
    <col min="4" max="4" width="22.42578125" style="49" customWidth="1"/>
    <col min="5" max="5" width="17" style="54" customWidth="1"/>
    <col min="6" max="6" width="13.42578125" style="50" bestFit="1" customWidth="1"/>
    <col min="7" max="7" width="16.42578125" style="50" bestFit="1" customWidth="1"/>
    <col min="8" max="8" width="16.140625" style="50" customWidth="1"/>
    <col min="9" max="9" width="19.42578125" style="50" customWidth="1"/>
    <col min="10" max="16384" width="11.42578125" style="45"/>
  </cols>
  <sheetData>
    <row r="8" spans="1:9" x14ac:dyDescent="0.2">
      <c r="A8" s="95" t="s">
        <v>105</v>
      </c>
      <c r="B8" s="95"/>
      <c r="C8" s="95"/>
      <c r="D8" s="95"/>
      <c r="E8" s="95"/>
      <c r="F8" s="95"/>
      <c r="G8" s="95"/>
      <c r="H8" s="95"/>
      <c r="I8" s="95"/>
    </row>
    <row r="9" spans="1:9" x14ac:dyDescent="0.2">
      <c r="B9" s="59"/>
      <c r="C9" s="60"/>
      <c r="D9" s="61"/>
      <c r="E9" s="62"/>
      <c r="F9" s="63"/>
      <c r="G9" s="64"/>
      <c r="H9" s="64"/>
      <c r="I9" s="64"/>
    </row>
    <row r="10" spans="1:9" x14ac:dyDescent="0.2">
      <c r="A10" s="95" t="s">
        <v>106</v>
      </c>
      <c r="B10" s="95"/>
      <c r="C10" s="95"/>
      <c r="D10" s="95"/>
      <c r="E10" s="95"/>
      <c r="F10" s="95"/>
      <c r="G10" s="95"/>
      <c r="H10" s="95"/>
      <c r="I10" s="95"/>
    </row>
    <row r="11" spans="1:9" ht="19.5" customHeight="1" x14ac:dyDescent="0.2">
      <c r="A11" s="95" t="s">
        <v>173</v>
      </c>
      <c r="B11" s="95"/>
      <c r="C11" s="95"/>
      <c r="D11" s="95"/>
      <c r="E11" s="95"/>
      <c r="F11" s="95"/>
      <c r="G11" s="95"/>
      <c r="H11" s="95"/>
      <c r="I11" s="95"/>
    </row>
    <row r="13" spans="1:9" s="46" customFormat="1" ht="59.25" customHeight="1" x14ac:dyDescent="0.2">
      <c r="A13" s="47" t="s">
        <v>0</v>
      </c>
      <c r="B13" s="47" t="s">
        <v>1</v>
      </c>
      <c r="C13" s="47" t="s">
        <v>3</v>
      </c>
      <c r="D13" s="47" t="s">
        <v>2</v>
      </c>
      <c r="E13" s="48" t="s">
        <v>4</v>
      </c>
      <c r="F13" s="47" t="s">
        <v>5</v>
      </c>
      <c r="G13" s="47" t="s">
        <v>6</v>
      </c>
      <c r="H13" s="47" t="s">
        <v>7</v>
      </c>
      <c r="I13" s="47" t="s">
        <v>8</v>
      </c>
    </row>
    <row r="14" spans="1:9" s="81" customFormat="1" ht="75.75" customHeight="1" x14ac:dyDescent="0.2">
      <c r="A14" s="82" t="s">
        <v>175</v>
      </c>
      <c r="B14" s="82" t="s">
        <v>174</v>
      </c>
      <c r="C14" s="84" t="s">
        <v>176</v>
      </c>
      <c r="D14" s="84" t="s">
        <v>177</v>
      </c>
      <c r="E14" s="84" t="s">
        <v>178</v>
      </c>
      <c r="F14" s="69">
        <f>30+D14</f>
        <v>45321</v>
      </c>
      <c r="G14" s="70" t="str">
        <f>+E14</f>
        <v>356,700.00</v>
      </c>
      <c r="H14" s="71">
        <v>0</v>
      </c>
      <c r="I14" s="72" t="s">
        <v>33</v>
      </c>
    </row>
    <row r="15" spans="1:9" s="81" customFormat="1" ht="80.25" customHeight="1" x14ac:dyDescent="0.2">
      <c r="A15" s="82" t="s">
        <v>181</v>
      </c>
      <c r="B15" s="82" t="s">
        <v>179</v>
      </c>
      <c r="C15" s="84" t="s">
        <v>180</v>
      </c>
      <c r="D15" s="84" t="s">
        <v>182</v>
      </c>
      <c r="E15" s="84" t="s">
        <v>183</v>
      </c>
      <c r="F15" s="69">
        <f>30+D15</f>
        <v>45322</v>
      </c>
      <c r="G15" s="70" t="str">
        <f>+E15</f>
        <v>1,615,636.51</v>
      </c>
      <c r="H15" s="71">
        <v>0</v>
      </c>
      <c r="I15" s="72" t="s">
        <v>33</v>
      </c>
    </row>
    <row r="16" spans="1:9" s="81" customFormat="1" ht="72" x14ac:dyDescent="0.2">
      <c r="A16" s="82" t="s">
        <v>186</v>
      </c>
      <c r="B16" s="82" t="s">
        <v>184</v>
      </c>
      <c r="C16" s="84" t="s">
        <v>185</v>
      </c>
      <c r="D16" s="84" t="s">
        <v>187</v>
      </c>
      <c r="E16" s="84" t="s">
        <v>188</v>
      </c>
      <c r="F16" s="69">
        <f>30+D16</f>
        <v>45330</v>
      </c>
      <c r="G16" s="70" t="str">
        <f>+E16</f>
        <v>253,500.00</v>
      </c>
      <c r="H16" s="71">
        <v>0</v>
      </c>
      <c r="I16" s="72" t="s">
        <v>33</v>
      </c>
    </row>
    <row r="17" spans="1:9" s="81" customFormat="1" ht="72" x14ac:dyDescent="0.2">
      <c r="A17" s="82" t="s">
        <v>191</v>
      </c>
      <c r="B17" s="82" t="s">
        <v>189</v>
      </c>
      <c r="C17" s="84" t="s">
        <v>190</v>
      </c>
      <c r="D17" s="84" t="s">
        <v>192</v>
      </c>
      <c r="E17" s="84" t="s">
        <v>193</v>
      </c>
      <c r="F17" s="69">
        <f t="shared" ref="F17:F187" si="0">30+D17</f>
        <v>45326</v>
      </c>
      <c r="G17" s="70" t="str">
        <f t="shared" ref="G17:G187" si="1">+E17</f>
        <v>205,213.80</v>
      </c>
      <c r="H17" s="71">
        <v>0</v>
      </c>
      <c r="I17" s="72" t="s">
        <v>33</v>
      </c>
    </row>
    <row r="18" spans="1:9" s="81" customFormat="1" ht="72" x14ac:dyDescent="0.2">
      <c r="A18" s="82" t="s">
        <v>195</v>
      </c>
      <c r="B18" s="82" t="s">
        <v>194</v>
      </c>
      <c r="C18" s="84" t="s">
        <v>84</v>
      </c>
      <c r="D18" s="84" t="s">
        <v>192</v>
      </c>
      <c r="E18" s="84" t="s">
        <v>196</v>
      </c>
      <c r="F18" s="69">
        <f t="shared" si="0"/>
        <v>45326</v>
      </c>
      <c r="G18" s="70" t="str">
        <f t="shared" si="1"/>
        <v>139,946.82</v>
      </c>
      <c r="H18" s="71">
        <v>0</v>
      </c>
      <c r="I18" s="72" t="s">
        <v>33</v>
      </c>
    </row>
    <row r="19" spans="1:9" s="81" customFormat="1" ht="54" customHeight="1" x14ac:dyDescent="0.2">
      <c r="A19" s="90" t="s">
        <v>198</v>
      </c>
      <c r="B19" s="90" t="s">
        <v>197</v>
      </c>
      <c r="C19" s="84" t="s">
        <v>199</v>
      </c>
      <c r="D19" s="84" t="s">
        <v>201</v>
      </c>
      <c r="E19" s="84" t="s">
        <v>202</v>
      </c>
      <c r="F19" s="69">
        <f t="shared" si="0"/>
        <v>45318</v>
      </c>
      <c r="G19" s="70" t="str">
        <f t="shared" si="1"/>
        <v>20,250.53</v>
      </c>
      <c r="H19" s="71">
        <v>0</v>
      </c>
      <c r="I19" s="72" t="s">
        <v>33</v>
      </c>
    </row>
    <row r="20" spans="1:9" s="81" customFormat="1" ht="54" customHeight="1" x14ac:dyDescent="0.2">
      <c r="A20" s="92"/>
      <c r="B20" s="92"/>
      <c r="C20" s="84" t="s">
        <v>200</v>
      </c>
      <c r="D20" s="84" t="s">
        <v>201</v>
      </c>
      <c r="E20" s="84" t="s">
        <v>203</v>
      </c>
      <c r="F20" s="69">
        <f t="shared" si="0"/>
        <v>45318</v>
      </c>
      <c r="G20" s="70" t="str">
        <f t="shared" si="1"/>
        <v>616.68</v>
      </c>
      <c r="H20" s="71">
        <v>0</v>
      </c>
      <c r="I20" s="72" t="s">
        <v>33</v>
      </c>
    </row>
    <row r="21" spans="1:9" s="81" customFormat="1" ht="91.5" customHeight="1" x14ac:dyDescent="0.2">
      <c r="A21" s="82" t="s">
        <v>206</v>
      </c>
      <c r="B21" s="82" t="s">
        <v>204</v>
      </c>
      <c r="C21" s="84" t="s">
        <v>205</v>
      </c>
      <c r="D21" s="84" t="s">
        <v>207</v>
      </c>
      <c r="E21" s="84" t="s">
        <v>208</v>
      </c>
      <c r="F21" s="69">
        <f t="shared" si="0"/>
        <v>45323</v>
      </c>
      <c r="G21" s="70" t="str">
        <f t="shared" si="1"/>
        <v>8,542.70</v>
      </c>
      <c r="H21" s="71">
        <v>0</v>
      </c>
      <c r="I21" s="72" t="s">
        <v>33</v>
      </c>
    </row>
    <row r="22" spans="1:9" s="81" customFormat="1" ht="69" customHeight="1" x14ac:dyDescent="0.2">
      <c r="A22" s="82" t="s">
        <v>164</v>
      </c>
      <c r="B22" s="82" t="s">
        <v>209</v>
      </c>
      <c r="C22" s="84" t="s">
        <v>210</v>
      </c>
      <c r="D22" s="84" t="s">
        <v>211</v>
      </c>
      <c r="E22" s="84" t="s">
        <v>212</v>
      </c>
      <c r="F22" s="69">
        <f t="shared" si="0"/>
        <v>45348</v>
      </c>
      <c r="G22" s="70" t="str">
        <f t="shared" si="1"/>
        <v>1,706,119.01</v>
      </c>
      <c r="H22" s="71">
        <v>0</v>
      </c>
      <c r="I22" s="72" t="s">
        <v>33</v>
      </c>
    </row>
    <row r="23" spans="1:9" s="81" customFormat="1" ht="80.25" customHeight="1" x14ac:dyDescent="0.2">
      <c r="A23" s="82" t="s">
        <v>11</v>
      </c>
      <c r="B23" s="82" t="s">
        <v>213</v>
      </c>
      <c r="C23" s="84" t="s">
        <v>214</v>
      </c>
      <c r="D23" s="84" t="s">
        <v>215</v>
      </c>
      <c r="E23" s="84" t="s">
        <v>216</v>
      </c>
      <c r="F23" s="69">
        <f t="shared" si="0"/>
        <v>45338</v>
      </c>
      <c r="G23" s="70" t="str">
        <f t="shared" si="1"/>
        <v>551,000.00</v>
      </c>
      <c r="H23" s="71">
        <v>0</v>
      </c>
      <c r="I23" s="72" t="s">
        <v>33</v>
      </c>
    </row>
    <row r="24" spans="1:9" s="81" customFormat="1" ht="71.25" customHeight="1" x14ac:dyDescent="0.2">
      <c r="A24" s="47" t="s">
        <v>0</v>
      </c>
      <c r="B24" s="47" t="s">
        <v>1</v>
      </c>
      <c r="C24" s="47" t="s">
        <v>3</v>
      </c>
      <c r="D24" s="47" t="s">
        <v>2</v>
      </c>
      <c r="E24" s="48" t="s">
        <v>4</v>
      </c>
      <c r="F24" s="47" t="s">
        <v>5</v>
      </c>
      <c r="G24" s="47" t="s">
        <v>6</v>
      </c>
      <c r="H24" s="47" t="s">
        <v>7</v>
      </c>
      <c r="I24" s="47" t="s">
        <v>8</v>
      </c>
    </row>
    <row r="25" spans="1:9" s="81" customFormat="1" ht="63" customHeight="1" x14ac:dyDescent="0.2">
      <c r="A25" s="82" t="s">
        <v>164</v>
      </c>
      <c r="B25" s="82" t="s">
        <v>217</v>
      </c>
      <c r="C25" s="84" t="s">
        <v>218</v>
      </c>
      <c r="D25" s="84" t="s">
        <v>211</v>
      </c>
      <c r="E25" s="84" t="s">
        <v>219</v>
      </c>
      <c r="F25" s="69">
        <f t="shared" si="0"/>
        <v>45348</v>
      </c>
      <c r="G25" s="70" t="str">
        <f t="shared" si="1"/>
        <v>1,454,781.74</v>
      </c>
      <c r="H25" s="71">
        <v>0</v>
      </c>
      <c r="I25" s="72" t="s">
        <v>33</v>
      </c>
    </row>
    <row r="26" spans="1:9" s="81" customFormat="1" ht="77.25" customHeight="1" x14ac:dyDescent="0.2">
      <c r="A26" s="82" t="s">
        <v>164</v>
      </c>
      <c r="B26" s="82" t="s">
        <v>220</v>
      </c>
      <c r="C26" s="84" t="s">
        <v>221</v>
      </c>
      <c r="D26" s="84" t="s">
        <v>211</v>
      </c>
      <c r="E26" s="84" t="s">
        <v>222</v>
      </c>
      <c r="F26" s="69">
        <f t="shared" si="0"/>
        <v>45348</v>
      </c>
      <c r="G26" s="70" t="str">
        <f t="shared" si="1"/>
        <v>2,552,250.41</v>
      </c>
      <c r="H26" s="71">
        <v>0</v>
      </c>
      <c r="I26" s="72" t="s">
        <v>33</v>
      </c>
    </row>
    <row r="27" spans="1:9" s="81" customFormat="1" ht="68.25" customHeight="1" x14ac:dyDescent="0.2">
      <c r="A27" s="82" t="s">
        <v>164</v>
      </c>
      <c r="B27" s="82" t="s">
        <v>223</v>
      </c>
      <c r="C27" s="84" t="s">
        <v>224</v>
      </c>
      <c r="D27" s="84" t="s">
        <v>211</v>
      </c>
      <c r="E27" s="84" t="s">
        <v>225</v>
      </c>
      <c r="F27" s="69">
        <f t="shared" si="0"/>
        <v>45348</v>
      </c>
      <c r="G27" s="70" t="str">
        <f t="shared" si="1"/>
        <v>31,560.30</v>
      </c>
      <c r="H27" s="71">
        <v>0</v>
      </c>
      <c r="I27" s="72" t="s">
        <v>33</v>
      </c>
    </row>
    <row r="28" spans="1:9" s="81" customFormat="1" ht="89.25" customHeight="1" x14ac:dyDescent="0.2">
      <c r="A28" s="82" t="s">
        <v>206</v>
      </c>
      <c r="B28" s="82" t="s">
        <v>226</v>
      </c>
      <c r="C28" s="84" t="s">
        <v>227</v>
      </c>
      <c r="D28" s="84" t="s">
        <v>207</v>
      </c>
      <c r="E28" s="84" t="s">
        <v>228</v>
      </c>
      <c r="F28" s="69">
        <f t="shared" si="0"/>
        <v>45323</v>
      </c>
      <c r="G28" s="70" t="str">
        <f t="shared" si="1"/>
        <v>12,733.00</v>
      </c>
      <c r="H28" s="71">
        <v>0</v>
      </c>
      <c r="I28" s="72" t="s">
        <v>33</v>
      </c>
    </row>
    <row r="29" spans="1:9" s="81" customFormat="1" ht="62.25" customHeight="1" x14ac:dyDescent="0.2">
      <c r="A29" s="82" t="s">
        <v>164</v>
      </c>
      <c r="B29" s="82" t="s">
        <v>229</v>
      </c>
      <c r="C29" s="84" t="s">
        <v>230</v>
      </c>
      <c r="D29" s="84" t="s">
        <v>231</v>
      </c>
      <c r="E29" s="84" t="s">
        <v>232</v>
      </c>
      <c r="F29" s="69">
        <f t="shared" si="0"/>
        <v>45349</v>
      </c>
      <c r="G29" s="70" t="str">
        <f t="shared" si="1"/>
        <v>58,148.22</v>
      </c>
      <c r="H29" s="71">
        <v>0</v>
      </c>
      <c r="I29" s="72" t="s">
        <v>33</v>
      </c>
    </row>
    <row r="30" spans="1:9" s="81" customFormat="1" ht="63.75" customHeight="1" x14ac:dyDescent="0.2">
      <c r="A30" s="82" t="s">
        <v>170</v>
      </c>
      <c r="B30" s="82" t="s">
        <v>233</v>
      </c>
      <c r="C30" s="84" t="s">
        <v>234</v>
      </c>
      <c r="D30" s="84" t="s">
        <v>235</v>
      </c>
      <c r="E30" s="84" t="s">
        <v>236</v>
      </c>
      <c r="F30" s="69">
        <f t="shared" si="0"/>
        <v>45333</v>
      </c>
      <c r="G30" s="70" t="str">
        <f t="shared" si="1"/>
        <v>450.00</v>
      </c>
      <c r="H30" s="71">
        <v>0</v>
      </c>
      <c r="I30" s="72" t="s">
        <v>33</v>
      </c>
    </row>
    <row r="31" spans="1:9" s="81" customFormat="1" ht="68.25" customHeight="1" x14ac:dyDescent="0.2">
      <c r="A31" s="82" t="s">
        <v>165</v>
      </c>
      <c r="B31" s="82" t="s">
        <v>237</v>
      </c>
      <c r="C31" s="84" t="s">
        <v>238</v>
      </c>
      <c r="D31" s="84" t="s">
        <v>239</v>
      </c>
      <c r="E31" s="84" t="s">
        <v>240</v>
      </c>
      <c r="F31" s="69">
        <f t="shared" si="0"/>
        <v>45352</v>
      </c>
      <c r="G31" s="70" t="str">
        <f t="shared" si="1"/>
        <v>51,546.23</v>
      </c>
      <c r="H31" s="71">
        <v>0</v>
      </c>
      <c r="I31" s="72" t="s">
        <v>33</v>
      </c>
    </row>
    <row r="32" spans="1:9" s="81" customFormat="1" ht="63.75" customHeight="1" x14ac:dyDescent="0.2">
      <c r="A32" s="82" t="s">
        <v>172</v>
      </c>
      <c r="B32" s="82" t="s">
        <v>241</v>
      </c>
      <c r="C32" s="84" t="s">
        <v>242</v>
      </c>
      <c r="D32" s="84" t="s">
        <v>243</v>
      </c>
      <c r="E32" s="84" t="s">
        <v>244</v>
      </c>
      <c r="F32" s="69">
        <f t="shared" si="0"/>
        <v>45357</v>
      </c>
      <c r="G32" s="70" t="str">
        <f t="shared" si="1"/>
        <v>86,782.51</v>
      </c>
      <c r="H32" s="71">
        <v>0</v>
      </c>
      <c r="I32" s="72" t="s">
        <v>33</v>
      </c>
    </row>
    <row r="33" spans="1:9" s="81" customFormat="1" ht="53.25" customHeight="1" x14ac:dyDescent="0.2">
      <c r="A33" s="82" t="s">
        <v>170</v>
      </c>
      <c r="B33" s="82" t="s">
        <v>245</v>
      </c>
      <c r="C33" s="84" t="s">
        <v>246</v>
      </c>
      <c r="D33" s="84" t="s">
        <v>247</v>
      </c>
      <c r="E33" s="84" t="s">
        <v>248</v>
      </c>
      <c r="F33" s="69">
        <f t="shared" si="0"/>
        <v>45353</v>
      </c>
      <c r="G33" s="70" t="str">
        <f t="shared" si="1"/>
        <v>502.00</v>
      </c>
      <c r="H33" s="71">
        <v>0</v>
      </c>
      <c r="I33" s="72" t="s">
        <v>33</v>
      </c>
    </row>
    <row r="34" spans="1:9" s="81" customFormat="1" ht="60" x14ac:dyDescent="0.2">
      <c r="A34" s="82" t="s">
        <v>251</v>
      </c>
      <c r="B34" s="82" t="s">
        <v>249</v>
      </c>
      <c r="C34" s="84" t="s">
        <v>250</v>
      </c>
      <c r="D34" s="84" t="s">
        <v>252</v>
      </c>
      <c r="E34" s="84" t="s">
        <v>253</v>
      </c>
      <c r="F34" s="69">
        <f t="shared" si="0"/>
        <v>45291</v>
      </c>
      <c r="G34" s="70" t="str">
        <f t="shared" si="1"/>
        <v>2,863,103.62</v>
      </c>
      <c r="H34" s="71">
        <v>0</v>
      </c>
      <c r="I34" s="72" t="s">
        <v>33</v>
      </c>
    </row>
    <row r="35" spans="1:9" s="81" customFormat="1" ht="70.5" customHeight="1" x14ac:dyDescent="0.2">
      <c r="A35" s="82" t="s">
        <v>166</v>
      </c>
      <c r="B35" s="82" t="s">
        <v>254</v>
      </c>
      <c r="C35" s="84" t="s">
        <v>255</v>
      </c>
      <c r="D35" s="84" t="s">
        <v>247</v>
      </c>
      <c r="E35" s="84" t="s">
        <v>256</v>
      </c>
      <c r="F35" s="69">
        <f t="shared" si="0"/>
        <v>45353</v>
      </c>
      <c r="G35" s="70" t="str">
        <f t="shared" si="1"/>
        <v>79,950.00</v>
      </c>
      <c r="H35" s="71">
        <v>0</v>
      </c>
      <c r="I35" s="72" t="s">
        <v>33</v>
      </c>
    </row>
    <row r="36" spans="1:9" s="81" customFormat="1" ht="68.25" customHeight="1" x14ac:dyDescent="0.2">
      <c r="A36" s="82" t="s">
        <v>175</v>
      </c>
      <c r="B36" s="82" t="s">
        <v>257</v>
      </c>
      <c r="C36" s="84" t="s">
        <v>258</v>
      </c>
      <c r="D36" s="84" t="s">
        <v>239</v>
      </c>
      <c r="E36" s="84" t="s">
        <v>178</v>
      </c>
      <c r="F36" s="69">
        <f t="shared" si="0"/>
        <v>45352</v>
      </c>
      <c r="G36" s="70" t="str">
        <f t="shared" si="1"/>
        <v>356,700.00</v>
      </c>
      <c r="H36" s="71">
        <v>0</v>
      </c>
      <c r="I36" s="72" t="s">
        <v>33</v>
      </c>
    </row>
    <row r="37" spans="1:9" s="81" customFormat="1" ht="78.75" customHeight="1" x14ac:dyDescent="0.2">
      <c r="A37" s="82" t="s">
        <v>261</v>
      </c>
      <c r="B37" s="82" t="s">
        <v>259</v>
      </c>
      <c r="C37" s="84" t="s">
        <v>260</v>
      </c>
      <c r="D37" s="84" t="s">
        <v>262</v>
      </c>
      <c r="E37" s="84" t="s">
        <v>263</v>
      </c>
      <c r="F37" s="69">
        <f t="shared" si="0"/>
        <v>45683</v>
      </c>
      <c r="G37" s="70" t="str">
        <f t="shared" si="1"/>
        <v>800,000.00</v>
      </c>
      <c r="H37" s="71">
        <v>0</v>
      </c>
      <c r="I37" s="72" t="s">
        <v>33</v>
      </c>
    </row>
    <row r="38" spans="1:9" s="81" customFormat="1" ht="69" customHeight="1" x14ac:dyDescent="0.2">
      <c r="A38" s="47" t="s">
        <v>0</v>
      </c>
      <c r="B38" s="47" t="s">
        <v>1</v>
      </c>
      <c r="C38" s="47" t="s">
        <v>3</v>
      </c>
      <c r="D38" s="47" t="s">
        <v>2</v>
      </c>
      <c r="E38" s="48" t="s">
        <v>4</v>
      </c>
      <c r="F38" s="47" t="s">
        <v>5</v>
      </c>
      <c r="G38" s="47" t="s">
        <v>6</v>
      </c>
      <c r="H38" s="47" t="s">
        <v>7</v>
      </c>
      <c r="I38" s="47" t="s">
        <v>8</v>
      </c>
    </row>
    <row r="39" spans="1:9" s="81" customFormat="1" ht="74.25" customHeight="1" x14ac:dyDescent="0.2">
      <c r="A39" s="82" t="s">
        <v>265</v>
      </c>
      <c r="B39" s="82" t="s">
        <v>267</v>
      </c>
      <c r="C39" s="84" t="s">
        <v>264</v>
      </c>
      <c r="D39" s="84" t="s">
        <v>239</v>
      </c>
      <c r="E39" s="84" t="s">
        <v>266</v>
      </c>
      <c r="F39" s="69">
        <f t="shared" si="0"/>
        <v>45352</v>
      </c>
      <c r="G39" s="70" t="str">
        <f t="shared" si="1"/>
        <v>922,760.00</v>
      </c>
      <c r="H39" s="71">
        <v>0</v>
      </c>
      <c r="I39" s="72" t="s">
        <v>33</v>
      </c>
    </row>
    <row r="40" spans="1:9" s="81" customFormat="1" x14ac:dyDescent="0.2">
      <c r="A40" s="90" t="s">
        <v>167</v>
      </c>
      <c r="B40" s="90" t="s">
        <v>268</v>
      </c>
      <c r="C40" s="84" t="s">
        <v>269</v>
      </c>
      <c r="D40" s="84" t="s">
        <v>192</v>
      </c>
      <c r="E40" s="85" t="s">
        <v>281</v>
      </c>
      <c r="F40" s="69">
        <f t="shared" si="0"/>
        <v>45326</v>
      </c>
      <c r="G40" s="70" t="str">
        <f t="shared" si="1"/>
        <v>72.19</v>
      </c>
      <c r="H40" s="71">
        <v>0</v>
      </c>
      <c r="I40" s="72" t="s">
        <v>33</v>
      </c>
    </row>
    <row r="41" spans="1:9" s="81" customFormat="1" x14ac:dyDescent="0.2">
      <c r="A41" s="91"/>
      <c r="B41" s="91"/>
      <c r="C41" s="84" t="s">
        <v>270</v>
      </c>
      <c r="D41" s="84" t="s">
        <v>279</v>
      </c>
      <c r="E41" s="85">
        <v>500762.83</v>
      </c>
      <c r="F41" s="69">
        <f t="shared" si="0"/>
        <v>45340</v>
      </c>
      <c r="G41" s="70">
        <f t="shared" si="1"/>
        <v>500762.83</v>
      </c>
      <c r="H41" s="71">
        <v>0</v>
      </c>
      <c r="I41" s="72" t="s">
        <v>33</v>
      </c>
    </row>
    <row r="42" spans="1:9" s="81" customFormat="1" x14ac:dyDescent="0.2">
      <c r="A42" s="91"/>
      <c r="B42" s="91"/>
      <c r="C42" s="84" t="s">
        <v>271</v>
      </c>
      <c r="D42" s="84" t="s">
        <v>279</v>
      </c>
      <c r="E42" s="85">
        <v>77261.39</v>
      </c>
      <c r="F42" s="69">
        <f t="shared" si="0"/>
        <v>45340</v>
      </c>
      <c r="G42" s="70">
        <f t="shared" si="1"/>
        <v>77261.39</v>
      </c>
      <c r="H42" s="71">
        <v>0</v>
      </c>
      <c r="I42" s="72" t="s">
        <v>33</v>
      </c>
    </row>
    <row r="43" spans="1:9" s="81" customFormat="1" x14ac:dyDescent="0.2">
      <c r="A43" s="91"/>
      <c r="B43" s="91"/>
      <c r="C43" s="84" t="s">
        <v>272</v>
      </c>
      <c r="D43" s="84" t="s">
        <v>279</v>
      </c>
      <c r="E43" s="85" t="s">
        <v>282</v>
      </c>
      <c r="F43" s="69">
        <f t="shared" si="0"/>
        <v>45340</v>
      </c>
      <c r="G43" s="70" t="str">
        <f t="shared" si="1"/>
        <v>56,771.32</v>
      </c>
      <c r="H43" s="71">
        <v>0</v>
      </c>
      <c r="I43" s="72" t="s">
        <v>33</v>
      </c>
    </row>
    <row r="44" spans="1:9" s="81" customFormat="1" x14ac:dyDescent="0.2">
      <c r="A44" s="91"/>
      <c r="B44" s="91"/>
      <c r="C44" s="84" t="s">
        <v>273</v>
      </c>
      <c r="D44" s="84" t="s">
        <v>279</v>
      </c>
      <c r="E44" s="85" t="s">
        <v>283</v>
      </c>
      <c r="F44" s="69">
        <f t="shared" si="0"/>
        <v>45340</v>
      </c>
      <c r="G44" s="70" t="str">
        <f t="shared" si="1"/>
        <v>51,452.55</v>
      </c>
      <c r="H44" s="71">
        <v>0</v>
      </c>
      <c r="I44" s="72" t="s">
        <v>33</v>
      </c>
    </row>
    <row r="45" spans="1:9" s="81" customFormat="1" x14ac:dyDescent="0.2">
      <c r="A45" s="91"/>
      <c r="B45" s="91"/>
      <c r="C45" s="84" t="s">
        <v>274</v>
      </c>
      <c r="D45" s="84" t="s">
        <v>279</v>
      </c>
      <c r="E45" s="85" t="s">
        <v>284</v>
      </c>
      <c r="F45" s="69">
        <f t="shared" si="0"/>
        <v>45340</v>
      </c>
      <c r="G45" s="70" t="str">
        <f t="shared" si="1"/>
        <v>42,263.36</v>
      </c>
      <c r="H45" s="71">
        <v>0</v>
      </c>
      <c r="I45" s="72" t="s">
        <v>33</v>
      </c>
    </row>
    <row r="46" spans="1:9" s="81" customFormat="1" x14ac:dyDescent="0.2">
      <c r="A46" s="91"/>
      <c r="B46" s="91"/>
      <c r="C46" s="84" t="s">
        <v>275</v>
      </c>
      <c r="D46" s="84" t="s">
        <v>279</v>
      </c>
      <c r="E46" s="85" t="s">
        <v>285</v>
      </c>
      <c r="F46" s="69">
        <f t="shared" si="0"/>
        <v>45340</v>
      </c>
      <c r="G46" s="70" t="str">
        <f t="shared" si="1"/>
        <v>629.23</v>
      </c>
      <c r="H46" s="71">
        <v>0</v>
      </c>
      <c r="I46" s="72" t="s">
        <v>33</v>
      </c>
    </row>
    <row r="47" spans="1:9" s="81" customFormat="1" x14ac:dyDescent="0.2">
      <c r="A47" s="91"/>
      <c r="B47" s="91"/>
      <c r="C47" s="84" t="s">
        <v>276</v>
      </c>
      <c r="D47" s="84" t="s">
        <v>279</v>
      </c>
      <c r="E47" s="85" t="s">
        <v>286</v>
      </c>
      <c r="F47" s="69">
        <f t="shared" si="0"/>
        <v>45340</v>
      </c>
      <c r="G47" s="70" t="str">
        <f t="shared" si="1"/>
        <v>224.89</v>
      </c>
      <c r="H47" s="71">
        <v>0</v>
      </c>
      <c r="I47" s="72" t="s">
        <v>33</v>
      </c>
    </row>
    <row r="48" spans="1:9" s="81" customFormat="1" x14ac:dyDescent="0.2">
      <c r="A48" s="91"/>
      <c r="B48" s="91"/>
      <c r="C48" s="84" t="s">
        <v>277</v>
      </c>
      <c r="D48" s="84" t="s">
        <v>279</v>
      </c>
      <c r="E48" s="85" t="s">
        <v>287</v>
      </c>
      <c r="F48" s="69">
        <f t="shared" si="0"/>
        <v>45340</v>
      </c>
      <c r="G48" s="70" t="str">
        <f t="shared" si="1"/>
        <v>22,483.75</v>
      </c>
      <c r="H48" s="71">
        <v>0</v>
      </c>
      <c r="I48" s="72" t="s">
        <v>33</v>
      </c>
    </row>
    <row r="49" spans="1:9" s="81" customFormat="1" x14ac:dyDescent="0.2">
      <c r="A49" s="92"/>
      <c r="B49" s="92"/>
      <c r="C49" s="84" t="s">
        <v>278</v>
      </c>
      <c r="D49" s="84" t="s">
        <v>280</v>
      </c>
      <c r="E49" s="85" t="s">
        <v>288</v>
      </c>
      <c r="F49" s="69">
        <f t="shared" si="0"/>
        <v>45343</v>
      </c>
      <c r="G49" s="70" t="str">
        <f t="shared" si="1"/>
        <v>323,813.70</v>
      </c>
      <c r="H49" s="71">
        <v>0</v>
      </c>
      <c r="I49" s="72" t="s">
        <v>33</v>
      </c>
    </row>
    <row r="50" spans="1:9" s="81" customFormat="1" ht="92.25" customHeight="1" x14ac:dyDescent="0.2">
      <c r="A50" s="82" t="s">
        <v>290</v>
      </c>
      <c r="B50" s="82" t="s">
        <v>291</v>
      </c>
      <c r="C50" s="84" t="s">
        <v>289</v>
      </c>
      <c r="D50" s="84" t="s">
        <v>292</v>
      </c>
      <c r="E50" s="85">
        <v>695610</v>
      </c>
      <c r="F50" s="69">
        <f t="shared" si="0"/>
        <v>45670</v>
      </c>
      <c r="G50" s="70">
        <f t="shared" si="1"/>
        <v>695610</v>
      </c>
      <c r="H50" s="71">
        <v>0</v>
      </c>
      <c r="I50" s="72" t="s">
        <v>33</v>
      </c>
    </row>
    <row r="51" spans="1:9" s="81" customFormat="1" ht="60.75" customHeight="1" x14ac:dyDescent="0.2">
      <c r="A51" s="82" t="s">
        <v>295</v>
      </c>
      <c r="B51" s="82" t="s">
        <v>293</v>
      </c>
      <c r="C51" s="84" t="s">
        <v>294</v>
      </c>
      <c r="D51" s="84" t="s">
        <v>296</v>
      </c>
      <c r="E51" s="85">
        <v>25000</v>
      </c>
      <c r="F51" s="69">
        <f t="shared" si="0"/>
        <v>45344</v>
      </c>
      <c r="G51" s="70">
        <f t="shared" si="1"/>
        <v>25000</v>
      </c>
      <c r="H51" s="71">
        <v>0</v>
      </c>
      <c r="I51" s="72" t="s">
        <v>33</v>
      </c>
    </row>
    <row r="52" spans="1:9" s="81" customFormat="1" ht="74.25" customHeight="1" x14ac:dyDescent="0.2">
      <c r="A52" s="82" t="s">
        <v>299</v>
      </c>
      <c r="B52" s="82" t="s">
        <v>297</v>
      </c>
      <c r="C52" s="84" t="s">
        <v>298</v>
      </c>
      <c r="D52" s="84" t="s">
        <v>279</v>
      </c>
      <c r="E52" s="85">
        <v>27196.51</v>
      </c>
      <c r="F52" s="69">
        <f t="shared" si="0"/>
        <v>45340</v>
      </c>
      <c r="G52" s="70">
        <f t="shared" si="1"/>
        <v>27196.51</v>
      </c>
      <c r="H52" s="71">
        <v>0</v>
      </c>
      <c r="I52" s="72" t="s">
        <v>33</v>
      </c>
    </row>
    <row r="53" spans="1:9" s="81" customFormat="1" ht="75.75" customHeight="1" x14ac:dyDescent="0.2">
      <c r="A53" s="82" t="s">
        <v>302</v>
      </c>
      <c r="B53" s="82" t="s">
        <v>300</v>
      </c>
      <c r="C53" s="84" t="s">
        <v>301</v>
      </c>
      <c r="D53" s="84" t="s">
        <v>303</v>
      </c>
      <c r="E53" s="85">
        <v>12637.15</v>
      </c>
      <c r="F53" s="69">
        <f t="shared" si="0"/>
        <v>45332</v>
      </c>
      <c r="G53" s="70">
        <f t="shared" si="1"/>
        <v>12637.15</v>
      </c>
      <c r="H53" s="71">
        <v>0</v>
      </c>
      <c r="I53" s="72" t="s">
        <v>33</v>
      </c>
    </row>
    <row r="54" spans="1:9" s="81" customFormat="1" ht="76.5" customHeight="1" x14ac:dyDescent="0.2">
      <c r="A54" s="82" t="s">
        <v>299</v>
      </c>
      <c r="B54" s="82" t="s">
        <v>304</v>
      </c>
      <c r="C54" s="84" t="s">
        <v>305</v>
      </c>
      <c r="D54" s="84" t="s">
        <v>296</v>
      </c>
      <c r="E54" s="85">
        <v>7641.57</v>
      </c>
      <c r="F54" s="69">
        <f t="shared" si="0"/>
        <v>45344</v>
      </c>
      <c r="G54" s="70">
        <f t="shared" si="1"/>
        <v>7641.57</v>
      </c>
      <c r="H54" s="71">
        <v>0</v>
      </c>
      <c r="I54" s="72" t="s">
        <v>33</v>
      </c>
    </row>
    <row r="55" spans="1:9" s="81" customFormat="1" ht="80.25" customHeight="1" x14ac:dyDescent="0.2">
      <c r="A55" s="82" t="s">
        <v>169</v>
      </c>
      <c r="B55" s="82" t="s">
        <v>306</v>
      </c>
      <c r="C55" s="84" t="s">
        <v>307</v>
      </c>
      <c r="D55" s="84" t="s">
        <v>296</v>
      </c>
      <c r="E55" s="85">
        <v>1248</v>
      </c>
      <c r="F55" s="69">
        <f t="shared" si="0"/>
        <v>45344</v>
      </c>
      <c r="G55" s="70">
        <f t="shared" si="1"/>
        <v>1248</v>
      </c>
      <c r="H55" s="71">
        <v>0</v>
      </c>
      <c r="I55" s="72" t="s">
        <v>33</v>
      </c>
    </row>
    <row r="56" spans="1:9" s="81" customFormat="1" ht="89.25" customHeight="1" x14ac:dyDescent="0.2">
      <c r="A56" s="82" t="s">
        <v>299</v>
      </c>
      <c r="B56" s="82" t="s">
        <v>308</v>
      </c>
      <c r="C56" s="84" t="s">
        <v>309</v>
      </c>
      <c r="D56" s="84" t="s">
        <v>280</v>
      </c>
      <c r="E56" s="85">
        <v>12520.96</v>
      </c>
      <c r="F56" s="69">
        <f t="shared" si="0"/>
        <v>45343</v>
      </c>
      <c r="G56" s="70">
        <f t="shared" si="1"/>
        <v>12520.96</v>
      </c>
      <c r="H56" s="71">
        <v>0</v>
      </c>
      <c r="I56" s="72" t="s">
        <v>33</v>
      </c>
    </row>
    <row r="57" spans="1:9" s="81" customFormat="1" ht="94.5" customHeight="1" x14ac:dyDescent="0.2">
      <c r="A57" s="82" t="s">
        <v>206</v>
      </c>
      <c r="B57" s="82" t="s">
        <v>310</v>
      </c>
      <c r="C57" s="84" t="s">
        <v>311</v>
      </c>
      <c r="D57" s="84" t="s">
        <v>207</v>
      </c>
      <c r="E57" s="85">
        <v>15244.15</v>
      </c>
      <c r="F57" s="69">
        <f t="shared" si="0"/>
        <v>45323</v>
      </c>
      <c r="G57" s="70">
        <f t="shared" si="1"/>
        <v>15244.15</v>
      </c>
      <c r="H57" s="71">
        <v>0</v>
      </c>
      <c r="I57" s="72" t="s">
        <v>33</v>
      </c>
    </row>
    <row r="58" spans="1:9" s="81" customFormat="1" ht="64.5" customHeight="1" x14ac:dyDescent="0.2">
      <c r="A58" s="82" t="s">
        <v>261</v>
      </c>
      <c r="B58" s="82" t="s">
        <v>312</v>
      </c>
      <c r="C58" s="84" t="s">
        <v>313</v>
      </c>
      <c r="D58" s="84" t="s">
        <v>314</v>
      </c>
      <c r="E58" s="85">
        <v>1474410</v>
      </c>
      <c r="F58" s="69">
        <f t="shared" si="0"/>
        <v>45317</v>
      </c>
      <c r="G58" s="70">
        <f t="shared" si="1"/>
        <v>1474410</v>
      </c>
      <c r="H58" s="71">
        <v>0</v>
      </c>
      <c r="I58" s="72" t="s">
        <v>33</v>
      </c>
    </row>
    <row r="59" spans="1:9" s="81" customFormat="1" ht="64.5" customHeight="1" x14ac:dyDescent="0.2">
      <c r="A59" s="47" t="s">
        <v>0</v>
      </c>
      <c r="B59" s="47" t="s">
        <v>1</v>
      </c>
      <c r="C59" s="47" t="s">
        <v>3</v>
      </c>
      <c r="D59" s="47" t="s">
        <v>2</v>
      </c>
      <c r="E59" s="48" t="s">
        <v>4</v>
      </c>
      <c r="F59" s="47" t="s">
        <v>5</v>
      </c>
      <c r="G59" s="47" t="s">
        <v>6</v>
      </c>
      <c r="H59" s="47" t="s">
        <v>7</v>
      </c>
      <c r="I59" s="47" t="s">
        <v>8</v>
      </c>
    </row>
    <row r="60" spans="1:9" s="81" customFormat="1" ht="79.5" customHeight="1" x14ac:dyDescent="0.2">
      <c r="A60" s="82" t="s">
        <v>317</v>
      </c>
      <c r="B60" s="82" t="s">
        <v>315</v>
      </c>
      <c r="C60" s="84" t="s">
        <v>316</v>
      </c>
      <c r="D60" s="84" t="s">
        <v>318</v>
      </c>
      <c r="E60" s="85">
        <v>129800</v>
      </c>
      <c r="F60" s="69">
        <f t="shared" si="0"/>
        <v>45312</v>
      </c>
      <c r="G60" s="70">
        <f t="shared" si="1"/>
        <v>129800</v>
      </c>
      <c r="H60" s="71">
        <v>0</v>
      </c>
      <c r="I60" s="72" t="s">
        <v>33</v>
      </c>
    </row>
    <row r="61" spans="1:9" s="81" customFormat="1" ht="72" x14ac:dyDescent="0.2">
      <c r="A61" s="82" t="s">
        <v>321</v>
      </c>
      <c r="B61" s="82" t="s">
        <v>319</v>
      </c>
      <c r="C61" s="84" t="s">
        <v>320</v>
      </c>
      <c r="D61" s="84" t="s">
        <v>314</v>
      </c>
      <c r="E61" s="85">
        <v>205003.51999999999</v>
      </c>
      <c r="F61" s="69">
        <f t="shared" si="0"/>
        <v>45317</v>
      </c>
      <c r="G61" s="70">
        <f t="shared" si="1"/>
        <v>205003.51999999999</v>
      </c>
      <c r="H61" s="71">
        <v>0</v>
      </c>
      <c r="I61" s="72" t="s">
        <v>33</v>
      </c>
    </row>
    <row r="62" spans="1:9" s="81" customFormat="1" ht="69.75" customHeight="1" x14ac:dyDescent="0.2">
      <c r="A62" s="82" t="s">
        <v>324</v>
      </c>
      <c r="B62" s="82" t="s">
        <v>322</v>
      </c>
      <c r="C62" s="84" t="s">
        <v>323</v>
      </c>
      <c r="D62" s="84" t="s">
        <v>252</v>
      </c>
      <c r="E62" s="85">
        <v>200000</v>
      </c>
      <c r="F62" s="69">
        <f t="shared" si="0"/>
        <v>45291</v>
      </c>
      <c r="G62" s="70">
        <f t="shared" si="1"/>
        <v>200000</v>
      </c>
      <c r="H62" s="71">
        <v>0</v>
      </c>
      <c r="I62" s="72" t="s">
        <v>33</v>
      </c>
    </row>
    <row r="63" spans="1:9" s="81" customFormat="1" ht="91.5" customHeight="1" x14ac:dyDescent="0.2">
      <c r="A63" s="82" t="s">
        <v>326</v>
      </c>
      <c r="B63" s="82" t="s">
        <v>325</v>
      </c>
      <c r="C63" s="84" t="s">
        <v>327</v>
      </c>
      <c r="D63" s="84" t="s">
        <v>201</v>
      </c>
      <c r="E63" s="85">
        <v>1218940</v>
      </c>
      <c r="F63" s="69">
        <f t="shared" si="0"/>
        <v>45318</v>
      </c>
      <c r="G63" s="70">
        <f t="shared" si="1"/>
        <v>1218940</v>
      </c>
      <c r="H63" s="71">
        <v>0</v>
      </c>
      <c r="I63" s="72" t="s">
        <v>33</v>
      </c>
    </row>
    <row r="64" spans="1:9" s="81" customFormat="1" ht="47.25" customHeight="1" x14ac:dyDescent="0.2">
      <c r="A64" s="90" t="s">
        <v>168</v>
      </c>
      <c r="B64" s="90" t="s">
        <v>328</v>
      </c>
      <c r="C64" s="84" t="s">
        <v>329</v>
      </c>
      <c r="D64" s="84" t="s">
        <v>331</v>
      </c>
      <c r="E64" s="85">
        <v>39025.08</v>
      </c>
      <c r="F64" s="69">
        <f t="shared" si="0"/>
        <v>45265</v>
      </c>
      <c r="G64" s="70">
        <f t="shared" si="1"/>
        <v>39025.08</v>
      </c>
      <c r="H64" s="71">
        <v>0</v>
      </c>
      <c r="I64" s="72" t="s">
        <v>33</v>
      </c>
    </row>
    <row r="65" spans="1:9" s="81" customFormat="1" ht="47.25" customHeight="1" x14ac:dyDescent="0.2">
      <c r="A65" s="92"/>
      <c r="B65" s="92"/>
      <c r="C65" s="84" t="s">
        <v>330</v>
      </c>
      <c r="D65" s="84" t="s">
        <v>331</v>
      </c>
      <c r="E65" s="85">
        <v>127.18</v>
      </c>
      <c r="F65" s="69">
        <f t="shared" si="0"/>
        <v>45265</v>
      </c>
      <c r="G65" s="70">
        <f t="shared" si="1"/>
        <v>127.18</v>
      </c>
      <c r="H65" s="71">
        <v>0</v>
      </c>
      <c r="I65" s="72" t="s">
        <v>33</v>
      </c>
    </row>
    <row r="66" spans="1:9" s="81" customFormat="1" ht="89.25" customHeight="1" x14ac:dyDescent="0.2">
      <c r="A66" s="82" t="s">
        <v>334</v>
      </c>
      <c r="B66" s="82" t="s">
        <v>332</v>
      </c>
      <c r="C66" s="84" t="s">
        <v>333</v>
      </c>
      <c r="D66" s="84" t="s">
        <v>335</v>
      </c>
      <c r="E66" s="85">
        <v>26851.51</v>
      </c>
      <c r="F66" s="69">
        <f t="shared" si="0"/>
        <v>45310</v>
      </c>
      <c r="G66" s="70">
        <f t="shared" si="1"/>
        <v>26851.51</v>
      </c>
      <c r="H66" s="71">
        <v>0</v>
      </c>
      <c r="I66" s="72" t="s">
        <v>33</v>
      </c>
    </row>
    <row r="67" spans="1:9" s="81" customFormat="1" ht="53.25" customHeight="1" x14ac:dyDescent="0.2">
      <c r="A67" s="82" t="s">
        <v>167</v>
      </c>
      <c r="B67" s="82" t="s">
        <v>336</v>
      </c>
      <c r="C67" s="84" t="s">
        <v>337</v>
      </c>
      <c r="D67" s="84" t="s">
        <v>279</v>
      </c>
      <c r="E67" s="85">
        <v>20377.3</v>
      </c>
      <c r="F67" s="69">
        <f t="shared" si="0"/>
        <v>45340</v>
      </c>
      <c r="G67" s="70">
        <f t="shared" si="1"/>
        <v>20377.3</v>
      </c>
      <c r="H67" s="71">
        <v>0</v>
      </c>
      <c r="I67" s="72" t="s">
        <v>33</v>
      </c>
    </row>
    <row r="68" spans="1:9" s="81" customFormat="1" ht="70.5" customHeight="1" x14ac:dyDescent="0.2">
      <c r="A68" s="82" t="s">
        <v>290</v>
      </c>
      <c r="B68" s="82" t="s">
        <v>338</v>
      </c>
      <c r="C68" s="84" t="s">
        <v>264</v>
      </c>
      <c r="D68" s="84" t="s">
        <v>339</v>
      </c>
      <c r="E68" s="85">
        <v>70800</v>
      </c>
      <c r="F68" s="69">
        <f t="shared" si="0"/>
        <v>45233</v>
      </c>
      <c r="G68" s="70">
        <f t="shared" si="1"/>
        <v>70800</v>
      </c>
      <c r="H68" s="71">
        <v>0</v>
      </c>
      <c r="I68" s="72" t="s">
        <v>33</v>
      </c>
    </row>
    <row r="69" spans="1:9" s="81" customFormat="1" ht="24.75" customHeight="1" x14ac:dyDescent="0.2">
      <c r="A69" s="90" t="s">
        <v>168</v>
      </c>
      <c r="B69" s="90" t="s">
        <v>340</v>
      </c>
      <c r="C69" s="84" t="s">
        <v>341</v>
      </c>
      <c r="D69" s="84" t="s">
        <v>182</v>
      </c>
      <c r="E69" s="85">
        <v>26530.26</v>
      </c>
      <c r="F69" s="69">
        <f t="shared" si="0"/>
        <v>45322</v>
      </c>
      <c r="G69" s="70">
        <f t="shared" si="1"/>
        <v>26530.26</v>
      </c>
      <c r="H69" s="71">
        <v>0</v>
      </c>
      <c r="I69" s="72" t="s">
        <v>33</v>
      </c>
    </row>
    <row r="70" spans="1:9" s="81" customFormat="1" ht="24.75" customHeight="1" x14ac:dyDescent="0.2">
      <c r="A70" s="91"/>
      <c r="B70" s="91"/>
      <c r="C70" s="84" t="s">
        <v>342</v>
      </c>
      <c r="D70" s="84" t="s">
        <v>182</v>
      </c>
      <c r="E70" s="85">
        <v>1775.64</v>
      </c>
      <c r="F70" s="69">
        <f t="shared" si="0"/>
        <v>45322</v>
      </c>
      <c r="G70" s="70">
        <f t="shared" si="1"/>
        <v>1775.64</v>
      </c>
      <c r="H70" s="71">
        <v>0</v>
      </c>
      <c r="I70" s="72" t="s">
        <v>33</v>
      </c>
    </row>
    <row r="71" spans="1:9" s="81" customFormat="1" ht="24.75" customHeight="1" x14ac:dyDescent="0.2">
      <c r="A71" s="92"/>
      <c r="B71" s="92"/>
      <c r="C71" s="84" t="s">
        <v>343</v>
      </c>
      <c r="D71" s="84" t="s">
        <v>182</v>
      </c>
      <c r="E71" s="85">
        <v>885.3</v>
      </c>
      <c r="F71" s="69">
        <f t="shared" si="0"/>
        <v>45322</v>
      </c>
      <c r="G71" s="70">
        <f t="shared" si="1"/>
        <v>885.3</v>
      </c>
      <c r="H71" s="71">
        <v>0</v>
      </c>
      <c r="I71" s="72" t="s">
        <v>33</v>
      </c>
    </row>
    <row r="72" spans="1:9" s="81" customFormat="1" ht="58.5" customHeight="1" x14ac:dyDescent="0.2">
      <c r="A72" s="82" t="s">
        <v>167</v>
      </c>
      <c r="B72" s="82" t="s">
        <v>344</v>
      </c>
      <c r="C72" s="84" t="s">
        <v>345</v>
      </c>
      <c r="D72" s="84" t="s">
        <v>279</v>
      </c>
      <c r="E72" s="85">
        <v>15754.51</v>
      </c>
      <c r="F72" s="69">
        <f t="shared" si="0"/>
        <v>45340</v>
      </c>
      <c r="G72" s="70">
        <f t="shared" si="1"/>
        <v>15754.51</v>
      </c>
      <c r="H72" s="71">
        <v>0</v>
      </c>
      <c r="I72" s="72" t="s">
        <v>33</v>
      </c>
    </row>
    <row r="73" spans="1:9" s="81" customFormat="1" ht="20.25" customHeight="1" x14ac:dyDescent="0.2">
      <c r="A73" s="90" t="s">
        <v>165</v>
      </c>
      <c r="B73" s="90" t="s">
        <v>346</v>
      </c>
      <c r="C73" s="84" t="s">
        <v>347</v>
      </c>
      <c r="D73" s="84" t="s">
        <v>351</v>
      </c>
      <c r="E73" s="85">
        <v>81186.14</v>
      </c>
      <c r="F73" s="69">
        <f t="shared" si="0"/>
        <v>45329</v>
      </c>
      <c r="G73" s="70">
        <f t="shared" si="1"/>
        <v>81186.14</v>
      </c>
      <c r="H73" s="71">
        <v>0</v>
      </c>
      <c r="I73" s="72" t="s">
        <v>33</v>
      </c>
    </row>
    <row r="74" spans="1:9" s="81" customFormat="1" ht="20.25" customHeight="1" x14ac:dyDescent="0.2">
      <c r="A74" s="91"/>
      <c r="B74" s="91"/>
      <c r="C74" s="84" t="s">
        <v>348</v>
      </c>
      <c r="D74" s="84" t="s">
        <v>187</v>
      </c>
      <c r="E74" s="85">
        <v>3127.48</v>
      </c>
      <c r="F74" s="69">
        <f t="shared" si="0"/>
        <v>45330</v>
      </c>
      <c r="G74" s="70">
        <f t="shared" si="1"/>
        <v>3127.48</v>
      </c>
      <c r="H74" s="71">
        <v>0</v>
      </c>
      <c r="I74" s="72" t="s">
        <v>33</v>
      </c>
    </row>
    <row r="75" spans="1:9" s="81" customFormat="1" ht="20.25" customHeight="1" x14ac:dyDescent="0.2">
      <c r="A75" s="91"/>
      <c r="B75" s="91"/>
      <c r="C75" s="84" t="s">
        <v>349</v>
      </c>
      <c r="D75" s="84" t="s">
        <v>352</v>
      </c>
      <c r="E75" s="85">
        <v>78558.36</v>
      </c>
      <c r="F75" s="69">
        <f t="shared" si="0"/>
        <v>45359</v>
      </c>
      <c r="G75" s="70">
        <f t="shared" si="1"/>
        <v>78558.36</v>
      </c>
      <c r="H75" s="71">
        <v>0</v>
      </c>
      <c r="I75" s="72" t="s">
        <v>33</v>
      </c>
    </row>
    <row r="76" spans="1:9" s="81" customFormat="1" ht="20.25" customHeight="1" x14ac:dyDescent="0.2">
      <c r="A76" s="92"/>
      <c r="B76" s="92"/>
      <c r="C76" s="84" t="s">
        <v>350</v>
      </c>
      <c r="D76" s="84" t="s">
        <v>353</v>
      </c>
      <c r="E76" s="85">
        <v>2322.9499999999998</v>
      </c>
      <c r="F76" s="69">
        <f t="shared" si="0"/>
        <v>45360</v>
      </c>
      <c r="G76" s="70">
        <f t="shared" si="1"/>
        <v>2322.9499999999998</v>
      </c>
      <c r="H76" s="71">
        <v>0</v>
      </c>
      <c r="I76" s="72" t="s">
        <v>33</v>
      </c>
    </row>
    <row r="77" spans="1:9" s="81" customFormat="1" ht="78.75" customHeight="1" x14ac:dyDescent="0.2">
      <c r="A77" s="82" t="s">
        <v>198</v>
      </c>
      <c r="B77" s="82" t="s">
        <v>354</v>
      </c>
      <c r="C77" s="84" t="s">
        <v>355</v>
      </c>
      <c r="D77" s="84" t="s">
        <v>356</v>
      </c>
      <c r="E77" s="85">
        <v>490544.06</v>
      </c>
      <c r="F77" s="69">
        <f t="shared" si="0"/>
        <v>45280</v>
      </c>
      <c r="G77" s="70">
        <f t="shared" si="1"/>
        <v>490544.06</v>
      </c>
      <c r="H77" s="71">
        <v>0</v>
      </c>
      <c r="I77" s="72" t="s">
        <v>33</v>
      </c>
    </row>
    <row r="78" spans="1:9" s="81" customFormat="1" ht="60.75" customHeight="1" x14ac:dyDescent="0.2">
      <c r="A78" s="47" t="s">
        <v>0</v>
      </c>
      <c r="B78" s="47" t="s">
        <v>1</v>
      </c>
      <c r="C78" s="47" t="s">
        <v>3</v>
      </c>
      <c r="D78" s="47" t="s">
        <v>2</v>
      </c>
      <c r="E78" s="48" t="s">
        <v>4</v>
      </c>
      <c r="F78" s="47" t="s">
        <v>5</v>
      </c>
      <c r="G78" s="47" t="s">
        <v>6</v>
      </c>
      <c r="H78" s="47" t="s">
        <v>7</v>
      </c>
      <c r="I78" s="47" t="s">
        <v>8</v>
      </c>
    </row>
    <row r="79" spans="1:9" s="81" customFormat="1" ht="98.25" customHeight="1" x14ac:dyDescent="0.2">
      <c r="A79" s="82" t="s">
        <v>359</v>
      </c>
      <c r="B79" s="82" t="s">
        <v>357</v>
      </c>
      <c r="C79" s="84" t="s">
        <v>358</v>
      </c>
      <c r="D79" s="84" t="s">
        <v>215</v>
      </c>
      <c r="E79" s="85">
        <v>1168480.02</v>
      </c>
      <c r="F79" s="69">
        <f t="shared" si="0"/>
        <v>45338</v>
      </c>
      <c r="G79" s="70">
        <f t="shared" si="1"/>
        <v>1168480.02</v>
      </c>
      <c r="H79" s="71">
        <v>0</v>
      </c>
      <c r="I79" s="72" t="s">
        <v>33</v>
      </c>
    </row>
    <row r="80" spans="1:9" s="81" customFormat="1" ht="60" customHeight="1" x14ac:dyDescent="0.2">
      <c r="A80" s="82" t="s">
        <v>165</v>
      </c>
      <c r="B80" s="82" t="s">
        <v>360</v>
      </c>
      <c r="C80" s="84" t="s">
        <v>361</v>
      </c>
      <c r="D80" s="84" t="s">
        <v>361</v>
      </c>
      <c r="E80" s="84" t="s">
        <v>362</v>
      </c>
      <c r="F80" s="69">
        <f t="shared" si="0"/>
        <v>45331</v>
      </c>
      <c r="G80" s="70" t="str">
        <f t="shared" si="1"/>
        <v>31,635.74</v>
      </c>
      <c r="H80" s="71">
        <v>0</v>
      </c>
      <c r="I80" s="72" t="s">
        <v>33</v>
      </c>
    </row>
    <row r="81" spans="1:9" s="81" customFormat="1" ht="32.25" customHeight="1" x14ac:dyDescent="0.2">
      <c r="A81" s="90" t="s">
        <v>168</v>
      </c>
      <c r="B81" s="90" t="s">
        <v>363</v>
      </c>
      <c r="C81" s="84" t="s">
        <v>364</v>
      </c>
      <c r="D81" s="84" t="s">
        <v>182</v>
      </c>
      <c r="E81" s="84" t="s">
        <v>366</v>
      </c>
      <c r="F81" s="69">
        <f t="shared" si="0"/>
        <v>45322</v>
      </c>
      <c r="G81" s="70" t="str">
        <f t="shared" si="1"/>
        <v>21,366.44</v>
      </c>
      <c r="H81" s="71">
        <v>0</v>
      </c>
      <c r="I81" s="72" t="s">
        <v>33</v>
      </c>
    </row>
    <row r="82" spans="1:9" s="81" customFormat="1" ht="32.25" customHeight="1" x14ac:dyDescent="0.2">
      <c r="A82" s="92"/>
      <c r="B82" s="92"/>
      <c r="C82" s="84" t="s">
        <v>365</v>
      </c>
      <c r="D82" s="84" t="s">
        <v>247</v>
      </c>
      <c r="E82" s="84" t="s">
        <v>367</v>
      </c>
      <c r="F82" s="69">
        <f t="shared" si="0"/>
        <v>45353</v>
      </c>
      <c r="G82" s="70" t="str">
        <f t="shared" si="1"/>
        <v>21,050.08</v>
      </c>
      <c r="H82" s="71">
        <v>0</v>
      </c>
      <c r="I82" s="72" t="s">
        <v>33</v>
      </c>
    </row>
    <row r="83" spans="1:9" s="81" customFormat="1" ht="79.5" customHeight="1" x14ac:dyDescent="0.2">
      <c r="A83" s="82" t="s">
        <v>172</v>
      </c>
      <c r="B83" s="82" t="s">
        <v>368</v>
      </c>
      <c r="C83" s="84" t="s">
        <v>369</v>
      </c>
      <c r="D83" s="84" t="s">
        <v>243</v>
      </c>
      <c r="E83" s="85">
        <v>1287</v>
      </c>
      <c r="F83" s="69">
        <f t="shared" si="0"/>
        <v>45357</v>
      </c>
      <c r="G83" s="70">
        <f t="shared" si="1"/>
        <v>1287</v>
      </c>
      <c r="H83" s="71">
        <v>0</v>
      </c>
      <c r="I83" s="72" t="s">
        <v>33</v>
      </c>
    </row>
    <row r="84" spans="1:9" s="81" customFormat="1" ht="65.25" customHeight="1" x14ac:dyDescent="0.2">
      <c r="A84" s="82" t="s">
        <v>168</v>
      </c>
      <c r="B84" s="82" t="s">
        <v>370</v>
      </c>
      <c r="C84" s="84" t="s">
        <v>371</v>
      </c>
      <c r="D84" s="84" t="s">
        <v>247</v>
      </c>
      <c r="E84" s="85">
        <v>19180.68</v>
      </c>
      <c r="F84" s="69">
        <f t="shared" si="0"/>
        <v>45353</v>
      </c>
      <c r="G84" s="70">
        <f t="shared" si="1"/>
        <v>19180.68</v>
      </c>
      <c r="H84" s="71">
        <v>0</v>
      </c>
      <c r="I84" s="72" t="s">
        <v>33</v>
      </c>
    </row>
    <row r="85" spans="1:9" s="81" customFormat="1" ht="63" customHeight="1" x14ac:dyDescent="0.2">
      <c r="A85" s="82" t="s">
        <v>168</v>
      </c>
      <c r="B85" s="81" t="s">
        <v>372</v>
      </c>
      <c r="C85" s="84" t="s">
        <v>373</v>
      </c>
      <c r="D85" s="84" t="s">
        <v>247</v>
      </c>
      <c r="E85" s="85">
        <v>21884.12</v>
      </c>
      <c r="F85" s="69">
        <f t="shared" si="0"/>
        <v>45353</v>
      </c>
      <c r="G85" s="70">
        <f t="shared" si="1"/>
        <v>21884.12</v>
      </c>
      <c r="H85" s="71">
        <v>0</v>
      </c>
      <c r="I85" s="72" t="s">
        <v>33</v>
      </c>
    </row>
    <row r="86" spans="1:9" s="81" customFormat="1" ht="67.5" customHeight="1" x14ac:dyDescent="0.2">
      <c r="A86" s="82" t="s">
        <v>165</v>
      </c>
      <c r="B86" s="82" t="s">
        <v>374</v>
      </c>
      <c r="C86" s="84" t="s">
        <v>375</v>
      </c>
      <c r="D86" s="84" t="s">
        <v>243</v>
      </c>
      <c r="E86" s="85">
        <v>20200.63</v>
      </c>
      <c r="F86" s="69">
        <f t="shared" si="0"/>
        <v>45357</v>
      </c>
      <c r="G86" s="70">
        <f t="shared" si="1"/>
        <v>20200.63</v>
      </c>
      <c r="H86" s="71">
        <v>0</v>
      </c>
      <c r="I86" s="72" t="s">
        <v>33</v>
      </c>
    </row>
    <row r="87" spans="1:9" s="81" customFormat="1" ht="66" customHeight="1" x14ac:dyDescent="0.2">
      <c r="A87" s="82" t="s">
        <v>165</v>
      </c>
      <c r="B87" s="82" t="s">
        <v>376</v>
      </c>
      <c r="C87" s="84" t="s">
        <v>378</v>
      </c>
      <c r="D87" s="84" t="s">
        <v>377</v>
      </c>
      <c r="E87" s="85">
        <v>46210.45</v>
      </c>
      <c r="F87" s="69">
        <f t="shared" si="0"/>
        <v>45355</v>
      </c>
      <c r="G87" s="70">
        <f t="shared" si="1"/>
        <v>46210.45</v>
      </c>
      <c r="H87" s="71">
        <v>0</v>
      </c>
      <c r="I87" s="72" t="s">
        <v>33</v>
      </c>
    </row>
    <row r="88" spans="1:9" s="81" customFormat="1" ht="27" customHeight="1" x14ac:dyDescent="0.2">
      <c r="A88" s="90" t="s">
        <v>167</v>
      </c>
      <c r="B88" s="90" t="s">
        <v>379</v>
      </c>
      <c r="C88" s="84" t="s">
        <v>380</v>
      </c>
      <c r="D88" s="84" t="s">
        <v>279</v>
      </c>
      <c r="E88" s="85">
        <v>145.78</v>
      </c>
      <c r="F88" s="69">
        <f t="shared" si="0"/>
        <v>45340</v>
      </c>
      <c r="G88" s="70">
        <f t="shared" si="1"/>
        <v>145.78</v>
      </c>
      <c r="H88" s="71">
        <v>0</v>
      </c>
      <c r="I88" s="72" t="s">
        <v>33</v>
      </c>
    </row>
    <row r="89" spans="1:9" s="81" customFormat="1" ht="27" customHeight="1" x14ac:dyDescent="0.2">
      <c r="A89" s="91"/>
      <c r="B89" s="91"/>
      <c r="C89" s="84" t="s">
        <v>381</v>
      </c>
      <c r="D89" s="84" t="s">
        <v>296</v>
      </c>
      <c r="E89" s="85">
        <v>52450.97</v>
      </c>
      <c r="F89" s="69">
        <f t="shared" si="0"/>
        <v>45344</v>
      </c>
      <c r="G89" s="70">
        <f t="shared" si="1"/>
        <v>52450.97</v>
      </c>
      <c r="H89" s="71">
        <v>0</v>
      </c>
      <c r="I89" s="72" t="s">
        <v>33</v>
      </c>
    </row>
    <row r="90" spans="1:9" s="81" customFormat="1" ht="27" customHeight="1" x14ac:dyDescent="0.2">
      <c r="A90" s="92"/>
      <c r="B90" s="92"/>
      <c r="C90" s="84" t="s">
        <v>382</v>
      </c>
      <c r="D90" s="84" t="s">
        <v>383</v>
      </c>
      <c r="E90" s="85">
        <v>322.54000000000002</v>
      </c>
      <c r="F90" s="69">
        <f t="shared" si="0"/>
        <v>45345</v>
      </c>
      <c r="G90" s="70">
        <f t="shared" si="1"/>
        <v>322.54000000000002</v>
      </c>
      <c r="H90" s="71">
        <v>0</v>
      </c>
      <c r="I90" s="72" t="s">
        <v>33</v>
      </c>
    </row>
    <row r="91" spans="1:9" s="81" customFormat="1" ht="58.5" customHeight="1" x14ac:dyDescent="0.2">
      <c r="A91" s="82" t="s">
        <v>167</v>
      </c>
      <c r="B91" s="82" t="s">
        <v>384</v>
      </c>
      <c r="C91" s="84" t="s">
        <v>279</v>
      </c>
      <c r="D91" s="84" t="s">
        <v>385</v>
      </c>
      <c r="E91" s="85"/>
      <c r="F91" s="69">
        <f t="shared" si="0"/>
        <v>53770.75</v>
      </c>
      <c r="G91" s="70">
        <f t="shared" si="1"/>
        <v>0</v>
      </c>
      <c r="H91" s="71">
        <v>0</v>
      </c>
      <c r="I91" s="72" t="s">
        <v>33</v>
      </c>
    </row>
    <row r="92" spans="1:9" s="81" customFormat="1" ht="67.5" customHeight="1" x14ac:dyDescent="0.2">
      <c r="A92" s="82" t="s">
        <v>388</v>
      </c>
      <c r="B92" s="82" t="s">
        <v>386</v>
      </c>
      <c r="C92" s="84" t="s">
        <v>387</v>
      </c>
      <c r="D92" s="84" t="s">
        <v>314</v>
      </c>
      <c r="E92" s="85">
        <v>204730</v>
      </c>
      <c r="F92" s="69">
        <f t="shared" si="0"/>
        <v>45317</v>
      </c>
      <c r="G92" s="70">
        <f t="shared" si="1"/>
        <v>204730</v>
      </c>
      <c r="H92" s="71">
        <v>0</v>
      </c>
      <c r="I92" s="72" t="s">
        <v>33</v>
      </c>
    </row>
    <row r="93" spans="1:9" s="81" customFormat="1" ht="91.5" customHeight="1" x14ac:dyDescent="0.2">
      <c r="A93" s="82" t="s">
        <v>391</v>
      </c>
      <c r="B93" s="82" t="s">
        <v>389</v>
      </c>
      <c r="C93" s="84" t="s">
        <v>390</v>
      </c>
      <c r="D93" s="84" t="s">
        <v>296</v>
      </c>
      <c r="E93" s="85">
        <v>28842.21</v>
      </c>
      <c r="F93" s="69">
        <f t="shared" si="0"/>
        <v>45344</v>
      </c>
      <c r="G93" s="70">
        <f t="shared" si="1"/>
        <v>28842.21</v>
      </c>
      <c r="H93" s="71">
        <v>0</v>
      </c>
      <c r="I93" s="72" t="s">
        <v>33</v>
      </c>
    </row>
    <row r="94" spans="1:9" s="81" customFormat="1" ht="33" customHeight="1" x14ac:dyDescent="0.2">
      <c r="A94" s="90" t="s">
        <v>164</v>
      </c>
      <c r="B94" s="90" t="s">
        <v>392</v>
      </c>
      <c r="C94" s="84" t="s">
        <v>393</v>
      </c>
      <c r="D94" s="84" t="s">
        <v>395</v>
      </c>
      <c r="E94" s="85">
        <v>4715.5</v>
      </c>
      <c r="F94" s="69">
        <f t="shared" si="0"/>
        <v>45346</v>
      </c>
      <c r="G94" s="70">
        <f t="shared" si="1"/>
        <v>4715.5</v>
      </c>
      <c r="H94" s="71">
        <v>0</v>
      </c>
      <c r="I94" s="72" t="s">
        <v>33</v>
      </c>
    </row>
    <row r="95" spans="1:9" s="81" customFormat="1" ht="33" customHeight="1" x14ac:dyDescent="0.2">
      <c r="A95" s="92"/>
      <c r="B95" s="92"/>
      <c r="C95" s="84" t="s">
        <v>394</v>
      </c>
      <c r="D95" s="84" t="s">
        <v>211</v>
      </c>
      <c r="E95" s="85">
        <v>13052</v>
      </c>
      <c r="F95" s="69">
        <f t="shared" si="0"/>
        <v>45348</v>
      </c>
      <c r="G95" s="70">
        <f t="shared" si="1"/>
        <v>13052</v>
      </c>
      <c r="H95" s="71">
        <v>0</v>
      </c>
      <c r="I95" s="72" t="s">
        <v>33</v>
      </c>
    </row>
    <row r="96" spans="1:9" s="81" customFormat="1" ht="63" customHeight="1" x14ac:dyDescent="0.2">
      <c r="A96" s="47" t="s">
        <v>0</v>
      </c>
      <c r="B96" s="47" t="s">
        <v>1</v>
      </c>
      <c r="C96" s="47" t="s">
        <v>3</v>
      </c>
      <c r="D96" s="47" t="s">
        <v>2</v>
      </c>
      <c r="E96" s="48" t="s">
        <v>4</v>
      </c>
      <c r="F96" s="47" t="s">
        <v>5</v>
      </c>
      <c r="G96" s="47" t="s">
        <v>6</v>
      </c>
      <c r="H96" s="47" t="s">
        <v>7</v>
      </c>
      <c r="I96" s="47" t="s">
        <v>8</v>
      </c>
    </row>
    <row r="97" spans="1:9" s="81" customFormat="1" ht="50.25" customHeight="1" x14ac:dyDescent="0.2">
      <c r="A97" s="90" t="s">
        <v>168</v>
      </c>
      <c r="B97" s="90" t="s">
        <v>396</v>
      </c>
      <c r="C97" s="84" t="s">
        <v>397</v>
      </c>
      <c r="D97" s="84" t="s">
        <v>399</v>
      </c>
      <c r="E97" s="85">
        <v>42159.92</v>
      </c>
      <c r="F97" s="69">
        <f t="shared" si="0"/>
        <v>45354</v>
      </c>
      <c r="G97" s="70">
        <f t="shared" si="1"/>
        <v>42159.92</v>
      </c>
      <c r="H97" s="71">
        <v>0</v>
      </c>
      <c r="I97" s="72" t="s">
        <v>33</v>
      </c>
    </row>
    <row r="98" spans="1:9" s="81" customFormat="1" ht="50.25" customHeight="1" x14ac:dyDescent="0.2">
      <c r="A98" s="92"/>
      <c r="B98" s="92"/>
      <c r="C98" s="84" t="s">
        <v>398</v>
      </c>
      <c r="D98" s="84" t="s">
        <v>400</v>
      </c>
      <c r="E98" s="85">
        <v>127.18</v>
      </c>
      <c r="F98" s="69">
        <f t="shared" si="0"/>
        <v>45358</v>
      </c>
      <c r="G98" s="70">
        <f t="shared" si="1"/>
        <v>127.18</v>
      </c>
      <c r="H98" s="71">
        <v>0</v>
      </c>
      <c r="I98" s="72" t="s">
        <v>33</v>
      </c>
    </row>
    <row r="99" spans="1:9" s="81" customFormat="1" ht="39.75" customHeight="1" x14ac:dyDescent="0.2">
      <c r="A99" s="93" t="s">
        <v>404</v>
      </c>
      <c r="B99" s="90" t="s">
        <v>401</v>
      </c>
      <c r="C99" s="84" t="s">
        <v>402</v>
      </c>
      <c r="D99" s="84" t="s">
        <v>405</v>
      </c>
      <c r="E99" s="85">
        <v>1137</v>
      </c>
      <c r="F99" s="69">
        <f t="shared" si="0"/>
        <v>45311</v>
      </c>
      <c r="G99" s="70">
        <f t="shared" si="1"/>
        <v>1137</v>
      </c>
      <c r="H99" s="71">
        <v>0</v>
      </c>
      <c r="I99" s="72" t="s">
        <v>33</v>
      </c>
    </row>
    <row r="100" spans="1:9" s="81" customFormat="1" ht="39.75" customHeight="1" x14ac:dyDescent="0.2">
      <c r="A100" s="94"/>
      <c r="B100" s="92"/>
      <c r="C100" s="84" t="s">
        <v>403</v>
      </c>
      <c r="D100" s="84" t="s">
        <v>406</v>
      </c>
      <c r="E100" s="85">
        <v>1159</v>
      </c>
      <c r="F100" s="69">
        <f t="shared" si="0"/>
        <v>45337</v>
      </c>
      <c r="G100" s="70">
        <f t="shared" si="1"/>
        <v>1159</v>
      </c>
      <c r="H100" s="71">
        <v>0</v>
      </c>
      <c r="I100" s="72" t="s">
        <v>33</v>
      </c>
    </row>
    <row r="101" spans="1:9" s="81" customFormat="1" ht="30" customHeight="1" x14ac:dyDescent="0.2">
      <c r="A101" s="90" t="s">
        <v>165</v>
      </c>
      <c r="B101" s="90" t="s">
        <v>407</v>
      </c>
      <c r="C101" s="84" t="s">
        <v>408</v>
      </c>
      <c r="D101" s="84" t="s">
        <v>239</v>
      </c>
      <c r="E101" s="85">
        <v>38188.949999999997</v>
      </c>
      <c r="F101" s="69">
        <f t="shared" si="0"/>
        <v>45352</v>
      </c>
      <c r="G101" s="70">
        <f t="shared" si="1"/>
        <v>38188.949999999997</v>
      </c>
      <c r="H101" s="71">
        <v>0</v>
      </c>
      <c r="I101" s="72" t="s">
        <v>33</v>
      </c>
    </row>
    <row r="102" spans="1:9" s="81" customFormat="1" ht="30" customHeight="1" x14ac:dyDescent="0.2">
      <c r="A102" s="91"/>
      <c r="B102" s="91"/>
      <c r="C102" s="84" t="s">
        <v>409</v>
      </c>
      <c r="D102" s="84" t="s">
        <v>239</v>
      </c>
      <c r="E102" s="85">
        <v>8183.66</v>
      </c>
      <c r="F102" s="69">
        <f t="shared" si="0"/>
        <v>45352</v>
      </c>
      <c r="G102" s="70">
        <f t="shared" si="1"/>
        <v>8183.66</v>
      </c>
      <c r="H102" s="71">
        <v>0</v>
      </c>
      <c r="I102" s="72" t="s">
        <v>33</v>
      </c>
    </row>
    <row r="103" spans="1:9" s="81" customFormat="1" ht="30" customHeight="1" x14ac:dyDescent="0.2">
      <c r="A103" s="92"/>
      <c r="B103" s="92"/>
      <c r="C103" s="84" t="s">
        <v>410</v>
      </c>
      <c r="D103" s="84" t="s">
        <v>239</v>
      </c>
      <c r="E103" s="85">
        <v>2650.85</v>
      </c>
      <c r="F103" s="69">
        <f t="shared" si="0"/>
        <v>45352</v>
      </c>
      <c r="G103" s="70">
        <f t="shared" si="1"/>
        <v>2650.85</v>
      </c>
      <c r="H103" s="71">
        <v>0</v>
      </c>
      <c r="I103" s="72" t="s">
        <v>33</v>
      </c>
    </row>
    <row r="104" spans="1:9" s="81" customFormat="1" ht="96" x14ac:dyDescent="0.2">
      <c r="A104" s="82" t="s">
        <v>391</v>
      </c>
      <c r="B104" s="82" t="s">
        <v>411</v>
      </c>
      <c r="C104" s="84" t="s">
        <v>412</v>
      </c>
      <c r="D104" s="84" t="s">
        <v>395</v>
      </c>
      <c r="E104" s="85">
        <v>38639.35</v>
      </c>
      <c r="F104" s="69">
        <f t="shared" si="0"/>
        <v>45346</v>
      </c>
      <c r="G104" s="70">
        <f t="shared" si="1"/>
        <v>38639.35</v>
      </c>
      <c r="H104" s="71">
        <v>0</v>
      </c>
      <c r="I104" s="72" t="s">
        <v>33</v>
      </c>
    </row>
    <row r="105" spans="1:9" s="81" customFormat="1" ht="77.25" customHeight="1" x14ac:dyDescent="0.2">
      <c r="A105" s="82" t="s">
        <v>415</v>
      </c>
      <c r="B105" s="82" t="s">
        <v>413</v>
      </c>
      <c r="C105" s="84" t="s">
        <v>414</v>
      </c>
      <c r="D105" s="84" t="s">
        <v>395</v>
      </c>
      <c r="E105" s="85">
        <v>375613.47</v>
      </c>
      <c r="F105" s="69">
        <f t="shared" si="0"/>
        <v>45346</v>
      </c>
      <c r="G105" s="70">
        <f t="shared" si="1"/>
        <v>375613.47</v>
      </c>
      <c r="H105" s="71">
        <v>0</v>
      </c>
      <c r="I105" s="72" t="s">
        <v>33</v>
      </c>
    </row>
    <row r="106" spans="1:9" s="81" customFormat="1" ht="60" x14ac:dyDescent="0.2">
      <c r="A106" s="82" t="s">
        <v>418</v>
      </c>
      <c r="B106" s="82" t="s">
        <v>416</v>
      </c>
      <c r="C106" s="84" t="s">
        <v>417</v>
      </c>
      <c r="D106" s="84" t="s">
        <v>314</v>
      </c>
      <c r="E106" s="85">
        <v>135999.51</v>
      </c>
      <c r="F106" s="69">
        <f t="shared" si="0"/>
        <v>45317</v>
      </c>
      <c r="G106" s="70">
        <f t="shared" si="1"/>
        <v>135999.51</v>
      </c>
      <c r="H106" s="71">
        <v>0</v>
      </c>
      <c r="I106" s="72" t="s">
        <v>33</v>
      </c>
    </row>
    <row r="107" spans="1:9" s="81" customFormat="1" ht="84" x14ac:dyDescent="0.2">
      <c r="A107" s="82" t="s">
        <v>421</v>
      </c>
      <c r="B107" s="82" t="s">
        <v>419</v>
      </c>
      <c r="C107" s="84" t="s">
        <v>420</v>
      </c>
      <c r="D107" s="84" t="s">
        <v>314</v>
      </c>
      <c r="E107" s="85">
        <v>578200</v>
      </c>
      <c r="F107" s="69">
        <f t="shared" si="0"/>
        <v>45317</v>
      </c>
      <c r="G107" s="70">
        <f t="shared" si="1"/>
        <v>578200</v>
      </c>
      <c r="H107" s="71">
        <v>0</v>
      </c>
      <c r="I107" s="72" t="s">
        <v>33</v>
      </c>
    </row>
    <row r="108" spans="1:9" s="81" customFormat="1" ht="90" customHeight="1" x14ac:dyDescent="0.2">
      <c r="A108" s="82" t="s">
        <v>424</v>
      </c>
      <c r="B108" s="82" t="s">
        <v>422</v>
      </c>
      <c r="C108" s="84" t="s">
        <v>423</v>
      </c>
      <c r="D108" s="84" t="s">
        <v>318</v>
      </c>
      <c r="E108" s="85">
        <v>1490366.8</v>
      </c>
      <c r="F108" s="69">
        <f t="shared" si="0"/>
        <v>45312</v>
      </c>
      <c r="G108" s="70">
        <f t="shared" si="1"/>
        <v>1490366.8</v>
      </c>
      <c r="H108" s="71">
        <v>0</v>
      </c>
      <c r="I108" s="72" t="s">
        <v>33</v>
      </c>
    </row>
    <row r="109" spans="1:9" s="81" customFormat="1" ht="96" x14ac:dyDescent="0.2">
      <c r="A109" s="82" t="s">
        <v>391</v>
      </c>
      <c r="B109" s="82" t="s">
        <v>425</v>
      </c>
      <c r="C109" s="84" t="s">
        <v>426</v>
      </c>
      <c r="D109" s="84" t="s">
        <v>296</v>
      </c>
      <c r="E109" s="85">
        <v>19658.23</v>
      </c>
      <c r="F109" s="69">
        <f t="shared" si="0"/>
        <v>45344</v>
      </c>
      <c r="G109" s="70">
        <f t="shared" si="1"/>
        <v>19658.23</v>
      </c>
      <c r="H109" s="71">
        <v>0</v>
      </c>
      <c r="I109" s="72" t="s">
        <v>33</v>
      </c>
    </row>
    <row r="110" spans="1:9" s="81" customFormat="1" ht="36.75" customHeight="1" x14ac:dyDescent="0.2">
      <c r="A110" s="90" t="s">
        <v>172</v>
      </c>
      <c r="B110" s="90" t="s">
        <v>427</v>
      </c>
      <c r="C110" s="84" t="s">
        <v>428</v>
      </c>
      <c r="D110" s="84" t="s">
        <v>383</v>
      </c>
      <c r="E110" s="85">
        <v>73729.48</v>
      </c>
      <c r="F110" s="69">
        <f t="shared" si="0"/>
        <v>45345</v>
      </c>
      <c r="G110" s="70">
        <f t="shared" si="1"/>
        <v>73729.48</v>
      </c>
      <c r="H110" s="71">
        <v>0</v>
      </c>
      <c r="I110" s="72" t="s">
        <v>33</v>
      </c>
    </row>
    <row r="111" spans="1:9" s="81" customFormat="1" ht="36.75" customHeight="1" x14ac:dyDescent="0.2">
      <c r="A111" s="92"/>
      <c r="B111" s="92"/>
      <c r="C111" s="84" t="s">
        <v>429</v>
      </c>
      <c r="D111" s="84" t="s">
        <v>231</v>
      </c>
      <c r="E111" s="85">
        <v>38008.25</v>
      </c>
      <c r="F111" s="69">
        <f t="shared" si="0"/>
        <v>45349</v>
      </c>
      <c r="G111" s="70">
        <f t="shared" si="1"/>
        <v>38008.25</v>
      </c>
      <c r="H111" s="71">
        <v>0</v>
      </c>
      <c r="I111" s="72" t="s">
        <v>33</v>
      </c>
    </row>
    <row r="112" spans="1:9" s="81" customFormat="1" ht="22.5" customHeight="1" x14ac:dyDescent="0.2">
      <c r="A112" s="90" t="s">
        <v>165</v>
      </c>
      <c r="B112" s="90" t="s">
        <v>430</v>
      </c>
      <c r="C112" s="84" t="s">
        <v>431</v>
      </c>
      <c r="D112" s="84" t="s">
        <v>434</v>
      </c>
      <c r="E112" s="85">
        <v>607.91</v>
      </c>
      <c r="F112" s="69">
        <f t="shared" si="0"/>
        <v>45335</v>
      </c>
      <c r="G112" s="70">
        <f t="shared" si="1"/>
        <v>607.91</v>
      </c>
      <c r="H112" s="71">
        <v>0</v>
      </c>
      <c r="I112" s="72" t="s">
        <v>33</v>
      </c>
    </row>
    <row r="113" spans="1:9" s="81" customFormat="1" ht="22.5" customHeight="1" x14ac:dyDescent="0.2">
      <c r="A113" s="91"/>
      <c r="B113" s="91"/>
      <c r="C113" s="84" t="s">
        <v>432</v>
      </c>
      <c r="D113" s="84" t="s">
        <v>406</v>
      </c>
      <c r="E113" s="85">
        <v>23484.35</v>
      </c>
      <c r="F113" s="69">
        <f t="shared" si="0"/>
        <v>45337</v>
      </c>
      <c r="G113" s="70">
        <f t="shared" si="1"/>
        <v>23484.35</v>
      </c>
      <c r="H113" s="71">
        <v>0</v>
      </c>
      <c r="I113" s="72" t="s">
        <v>33</v>
      </c>
    </row>
    <row r="114" spans="1:9" s="81" customFormat="1" ht="22.5" customHeight="1" x14ac:dyDescent="0.2">
      <c r="A114" s="92"/>
      <c r="B114" s="92"/>
      <c r="C114" s="84" t="s">
        <v>433</v>
      </c>
      <c r="D114" s="84" t="s">
        <v>243</v>
      </c>
      <c r="E114" s="85">
        <v>23460.77</v>
      </c>
      <c r="F114" s="69">
        <f t="shared" si="0"/>
        <v>45357</v>
      </c>
      <c r="G114" s="70">
        <f t="shared" si="1"/>
        <v>23460.77</v>
      </c>
      <c r="H114" s="71">
        <v>0</v>
      </c>
      <c r="I114" s="72" t="s">
        <v>33</v>
      </c>
    </row>
    <row r="115" spans="1:9" s="81" customFormat="1" ht="58.5" customHeight="1" x14ac:dyDescent="0.2">
      <c r="A115" s="47" t="s">
        <v>0</v>
      </c>
      <c r="B115" s="47" t="s">
        <v>1</v>
      </c>
      <c r="C115" s="47" t="s">
        <v>3</v>
      </c>
      <c r="D115" s="47" t="s">
        <v>2</v>
      </c>
      <c r="E115" s="48" t="s">
        <v>4</v>
      </c>
      <c r="F115" s="47" t="s">
        <v>5</v>
      </c>
      <c r="G115" s="47" t="s">
        <v>6</v>
      </c>
      <c r="H115" s="47" t="s">
        <v>7</v>
      </c>
      <c r="I115" s="47" t="s">
        <v>8</v>
      </c>
    </row>
    <row r="116" spans="1:9" s="81" customFormat="1" ht="96" x14ac:dyDescent="0.2">
      <c r="A116" s="82" t="s">
        <v>391</v>
      </c>
      <c r="B116" s="82" t="s">
        <v>435</v>
      </c>
      <c r="C116" s="84" t="s">
        <v>436</v>
      </c>
      <c r="D116" s="84" t="s">
        <v>406</v>
      </c>
      <c r="E116" s="85">
        <v>19255.61</v>
      </c>
      <c r="F116" s="69">
        <f t="shared" si="0"/>
        <v>45337</v>
      </c>
      <c r="G116" s="70">
        <f t="shared" si="1"/>
        <v>19255.61</v>
      </c>
      <c r="H116" s="71">
        <v>0</v>
      </c>
      <c r="I116" s="72" t="s">
        <v>33</v>
      </c>
    </row>
    <row r="117" spans="1:9" s="81" customFormat="1" ht="54" customHeight="1" x14ac:dyDescent="0.2">
      <c r="A117" s="90" t="s">
        <v>438</v>
      </c>
      <c r="B117" s="90" t="s">
        <v>437</v>
      </c>
      <c r="C117" s="84" t="s">
        <v>439</v>
      </c>
      <c r="D117" s="84" t="s">
        <v>207</v>
      </c>
      <c r="E117" s="85">
        <v>5806275</v>
      </c>
      <c r="F117" s="69">
        <f t="shared" si="0"/>
        <v>45323</v>
      </c>
      <c r="G117" s="70">
        <f t="shared" si="1"/>
        <v>5806275</v>
      </c>
      <c r="H117" s="71">
        <v>0</v>
      </c>
      <c r="I117" s="72" t="s">
        <v>33</v>
      </c>
    </row>
    <row r="118" spans="1:9" s="81" customFormat="1" ht="54" customHeight="1" x14ac:dyDescent="0.2">
      <c r="A118" s="92"/>
      <c r="B118" s="92"/>
      <c r="C118" s="84" t="s">
        <v>440</v>
      </c>
      <c r="D118" s="84" t="s">
        <v>207</v>
      </c>
      <c r="E118" s="85">
        <v>710080</v>
      </c>
      <c r="F118" s="69">
        <f t="shared" si="0"/>
        <v>45323</v>
      </c>
      <c r="G118" s="70">
        <f t="shared" si="1"/>
        <v>710080</v>
      </c>
      <c r="H118" s="71">
        <v>0</v>
      </c>
      <c r="I118" s="72" t="s">
        <v>33</v>
      </c>
    </row>
    <row r="119" spans="1:9" s="81" customFormat="1" ht="65.25" customHeight="1" x14ac:dyDescent="0.2">
      <c r="A119" s="82" t="s">
        <v>168</v>
      </c>
      <c r="B119" s="82" t="s">
        <v>441</v>
      </c>
      <c r="C119" s="84" t="s">
        <v>442</v>
      </c>
      <c r="D119" s="84" t="s">
        <v>247</v>
      </c>
      <c r="E119" s="85">
        <v>19885.3</v>
      </c>
      <c r="F119" s="69">
        <f t="shared" si="0"/>
        <v>45353</v>
      </c>
      <c r="G119" s="70">
        <f t="shared" si="1"/>
        <v>19885.3</v>
      </c>
      <c r="H119" s="71">
        <v>0</v>
      </c>
      <c r="I119" s="72" t="s">
        <v>33</v>
      </c>
    </row>
    <row r="120" spans="1:9" s="81" customFormat="1" ht="42.75" customHeight="1" x14ac:dyDescent="0.2">
      <c r="A120" s="90" t="s">
        <v>445</v>
      </c>
      <c r="B120" s="90" t="s">
        <v>443</v>
      </c>
      <c r="C120" s="84" t="s">
        <v>444</v>
      </c>
      <c r="D120" s="84" t="s">
        <v>406</v>
      </c>
      <c r="E120" s="85">
        <v>2000</v>
      </c>
      <c r="F120" s="69">
        <f t="shared" si="0"/>
        <v>45337</v>
      </c>
      <c r="G120" s="70">
        <f t="shared" si="1"/>
        <v>2000</v>
      </c>
      <c r="H120" s="71">
        <v>0</v>
      </c>
      <c r="I120" s="72" t="s">
        <v>33</v>
      </c>
    </row>
    <row r="121" spans="1:9" s="81" customFormat="1" ht="42.75" customHeight="1" x14ac:dyDescent="0.2">
      <c r="A121" s="92"/>
      <c r="B121" s="92"/>
      <c r="C121" s="84" t="s">
        <v>446</v>
      </c>
      <c r="D121" s="84" t="s">
        <v>447</v>
      </c>
      <c r="E121" s="85">
        <v>2000</v>
      </c>
      <c r="F121" s="69">
        <f t="shared" si="0"/>
        <v>45362</v>
      </c>
      <c r="G121" s="70">
        <f t="shared" si="1"/>
        <v>2000</v>
      </c>
      <c r="H121" s="71">
        <v>0</v>
      </c>
      <c r="I121" s="72" t="s">
        <v>33</v>
      </c>
    </row>
    <row r="122" spans="1:9" s="81" customFormat="1" ht="69.75" customHeight="1" x14ac:dyDescent="0.2">
      <c r="A122" s="82" t="s">
        <v>450</v>
      </c>
      <c r="B122" s="82" t="s">
        <v>448</v>
      </c>
      <c r="C122" s="84" t="s">
        <v>449</v>
      </c>
      <c r="D122" s="84" t="s">
        <v>361</v>
      </c>
      <c r="E122" s="85">
        <v>2016</v>
      </c>
      <c r="F122" s="69">
        <f t="shared" si="0"/>
        <v>45331</v>
      </c>
      <c r="G122" s="70">
        <f t="shared" si="1"/>
        <v>2016</v>
      </c>
      <c r="H122" s="71">
        <v>0</v>
      </c>
      <c r="I122" s="72" t="s">
        <v>33</v>
      </c>
    </row>
    <row r="123" spans="1:9" s="81" customFormat="1" ht="81.75" customHeight="1" x14ac:dyDescent="0.2">
      <c r="A123" s="82" t="s">
        <v>391</v>
      </c>
      <c r="B123" s="82" t="s">
        <v>451</v>
      </c>
      <c r="C123" s="84" t="s">
        <v>452</v>
      </c>
      <c r="D123" s="84" t="s">
        <v>296</v>
      </c>
      <c r="E123" s="85">
        <v>7820.25</v>
      </c>
      <c r="F123" s="69">
        <f t="shared" si="0"/>
        <v>45344</v>
      </c>
      <c r="G123" s="70">
        <f t="shared" si="1"/>
        <v>7820.25</v>
      </c>
      <c r="H123" s="71">
        <v>0</v>
      </c>
      <c r="I123" s="72" t="s">
        <v>33</v>
      </c>
    </row>
    <row r="124" spans="1:9" s="81" customFormat="1" ht="77.25" customHeight="1" x14ac:dyDescent="0.2">
      <c r="A124" s="82" t="s">
        <v>391</v>
      </c>
      <c r="B124" s="82" t="s">
        <v>453</v>
      </c>
      <c r="C124" s="84" t="s">
        <v>454</v>
      </c>
      <c r="D124" s="84" t="s">
        <v>406</v>
      </c>
      <c r="E124" s="85">
        <v>18639.73</v>
      </c>
      <c r="F124" s="69">
        <f t="shared" si="0"/>
        <v>45337</v>
      </c>
      <c r="G124" s="70">
        <f t="shared" si="1"/>
        <v>18639.73</v>
      </c>
      <c r="H124" s="71">
        <v>0</v>
      </c>
      <c r="I124" s="72" t="s">
        <v>33</v>
      </c>
    </row>
    <row r="125" spans="1:9" s="81" customFormat="1" ht="75" customHeight="1" x14ac:dyDescent="0.2">
      <c r="A125" s="82" t="s">
        <v>299</v>
      </c>
      <c r="B125" s="82" t="s">
        <v>455</v>
      </c>
      <c r="C125" s="84" t="s">
        <v>456</v>
      </c>
      <c r="D125" s="84" t="s">
        <v>201</v>
      </c>
      <c r="E125" s="85">
        <v>1439400</v>
      </c>
      <c r="F125" s="69">
        <f t="shared" si="0"/>
        <v>45318</v>
      </c>
      <c r="G125" s="70">
        <f t="shared" si="1"/>
        <v>1439400</v>
      </c>
      <c r="H125" s="71">
        <v>0</v>
      </c>
      <c r="I125" s="72" t="s">
        <v>33</v>
      </c>
    </row>
    <row r="126" spans="1:9" s="81" customFormat="1" ht="76.5" customHeight="1" x14ac:dyDescent="0.2">
      <c r="A126" s="82" t="s">
        <v>459</v>
      </c>
      <c r="B126" s="82" t="s">
        <v>457</v>
      </c>
      <c r="C126" s="84" t="s">
        <v>458</v>
      </c>
      <c r="D126" s="84" t="s">
        <v>460</v>
      </c>
      <c r="E126" s="85">
        <v>592950</v>
      </c>
      <c r="F126" s="69">
        <f t="shared" si="0"/>
        <v>45674</v>
      </c>
      <c r="G126" s="70">
        <f t="shared" si="1"/>
        <v>592950</v>
      </c>
      <c r="H126" s="71">
        <v>0</v>
      </c>
      <c r="I126" s="72" t="s">
        <v>33</v>
      </c>
    </row>
    <row r="127" spans="1:9" s="81" customFormat="1" ht="93.75" customHeight="1" x14ac:dyDescent="0.2">
      <c r="A127" s="82" t="s">
        <v>463</v>
      </c>
      <c r="B127" s="82" t="s">
        <v>461</v>
      </c>
      <c r="C127" s="84" t="s">
        <v>462</v>
      </c>
      <c r="D127" s="84" t="s">
        <v>187</v>
      </c>
      <c r="E127" s="85">
        <v>239100</v>
      </c>
      <c r="F127" s="69">
        <f t="shared" si="0"/>
        <v>45330</v>
      </c>
      <c r="G127" s="70">
        <f t="shared" si="1"/>
        <v>239100</v>
      </c>
      <c r="H127" s="71">
        <v>0</v>
      </c>
      <c r="I127" s="72" t="s">
        <v>33</v>
      </c>
    </row>
    <row r="128" spans="1:9" s="81" customFormat="1" ht="84" x14ac:dyDescent="0.2">
      <c r="A128" s="82" t="s">
        <v>466</v>
      </c>
      <c r="B128" s="82" t="s">
        <v>464</v>
      </c>
      <c r="C128" s="84" t="s">
        <v>465</v>
      </c>
      <c r="D128" s="84" t="s">
        <v>406</v>
      </c>
      <c r="E128" s="85">
        <v>1299636.02</v>
      </c>
      <c r="F128" s="69">
        <f t="shared" si="0"/>
        <v>45337</v>
      </c>
      <c r="G128" s="70">
        <f t="shared" si="1"/>
        <v>1299636.02</v>
      </c>
      <c r="H128" s="71">
        <v>0</v>
      </c>
      <c r="I128" s="72" t="s">
        <v>33</v>
      </c>
    </row>
    <row r="129" spans="1:9" s="81" customFormat="1" ht="60.75" customHeight="1" x14ac:dyDescent="0.2">
      <c r="A129" s="47" t="s">
        <v>0</v>
      </c>
      <c r="B129" s="47" t="s">
        <v>1</v>
      </c>
      <c r="C129" s="47" t="s">
        <v>3</v>
      </c>
      <c r="D129" s="47" t="s">
        <v>2</v>
      </c>
      <c r="E129" s="48" t="s">
        <v>4</v>
      </c>
      <c r="F129" s="47" t="s">
        <v>5</v>
      </c>
      <c r="G129" s="47" t="s">
        <v>6</v>
      </c>
      <c r="H129" s="47" t="s">
        <v>7</v>
      </c>
      <c r="I129" s="47" t="s">
        <v>8</v>
      </c>
    </row>
    <row r="130" spans="1:9" s="81" customFormat="1" ht="60" customHeight="1" x14ac:dyDescent="0.2">
      <c r="A130" s="82" t="s">
        <v>469</v>
      </c>
      <c r="B130" s="82" t="s">
        <v>467</v>
      </c>
      <c r="C130" s="84" t="s">
        <v>468</v>
      </c>
      <c r="D130" s="84" t="s">
        <v>470</v>
      </c>
      <c r="E130" s="85">
        <v>200970</v>
      </c>
      <c r="F130" s="69">
        <f t="shared" si="0"/>
        <v>45316</v>
      </c>
      <c r="G130" s="70">
        <f t="shared" si="1"/>
        <v>200970</v>
      </c>
      <c r="H130" s="71">
        <v>0</v>
      </c>
      <c r="I130" s="72" t="s">
        <v>33</v>
      </c>
    </row>
    <row r="131" spans="1:9" s="81" customFormat="1" ht="66.75" customHeight="1" x14ac:dyDescent="0.2">
      <c r="A131" s="82" t="s">
        <v>167</v>
      </c>
      <c r="B131" s="82" t="s">
        <v>471</v>
      </c>
      <c r="C131" s="84" t="s">
        <v>472</v>
      </c>
      <c r="D131" s="84" t="s">
        <v>279</v>
      </c>
      <c r="E131" s="85">
        <v>15008.65</v>
      </c>
      <c r="F131" s="69">
        <f t="shared" si="0"/>
        <v>45340</v>
      </c>
      <c r="G131" s="70">
        <f t="shared" si="1"/>
        <v>15008.65</v>
      </c>
      <c r="H131" s="71">
        <v>0</v>
      </c>
      <c r="I131" s="72" t="s">
        <v>33</v>
      </c>
    </row>
    <row r="132" spans="1:9" s="81" customFormat="1" ht="72" x14ac:dyDescent="0.2">
      <c r="A132" s="82" t="s">
        <v>11</v>
      </c>
      <c r="B132" s="82" t="s">
        <v>473</v>
      </c>
      <c r="C132" s="84" t="s">
        <v>474</v>
      </c>
      <c r="D132" s="84" t="s">
        <v>475</v>
      </c>
      <c r="E132" s="85">
        <v>560056.06000000006</v>
      </c>
      <c r="F132" s="69">
        <f t="shared" si="0"/>
        <v>45304</v>
      </c>
      <c r="G132" s="70">
        <f t="shared" si="1"/>
        <v>560056.06000000006</v>
      </c>
      <c r="H132" s="71">
        <v>0</v>
      </c>
      <c r="I132" s="72" t="s">
        <v>33</v>
      </c>
    </row>
    <row r="133" spans="1:9" s="81" customFormat="1" ht="71.25" customHeight="1" x14ac:dyDescent="0.2">
      <c r="A133" s="82" t="s">
        <v>168</v>
      </c>
      <c r="B133" s="82" t="s">
        <v>476</v>
      </c>
      <c r="C133" s="84" t="s">
        <v>477</v>
      </c>
      <c r="D133" s="84" t="s">
        <v>247</v>
      </c>
      <c r="E133" s="85">
        <v>15039.24</v>
      </c>
      <c r="F133" s="69">
        <f t="shared" si="0"/>
        <v>45353</v>
      </c>
      <c r="G133" s="70">
        <f t="shared" si="1"/>
        <v>15039.24</v>
      </c>
      <c r="H133" s="71">
        <v>0</v>
      </c>
      <c r="I133" s="72" t="s">
        <v>33</v>
      </c>
    </row>
    <row r="134" spans="1:9" s="81" customFormat="1" ht="96" x14ac:dyDescent="0.2">
      <c r="A134" s="82" t="s">
        <v>391</v>
      </c>
      <c r="B134" s="82" t="s">
        <v>478</v>
      </c>
      <c r="C134" s="84" t="s">
        <v>479</v>
      </c>
      <c r="D134" s="84" t="s">
        <v>480</v>
      </c>
      <c r="E134" s="85">
        <v>39019.699999999997</v>
      </c>
      <c r="F134" s="69">
        <f t="shared" si="0"/>
        <v>45339</v>
      </c>
      <c r="G134" s="70">
        <f t="shared" si="1"/>
        <v>39019.699999999997</v>
      </c>
      <c r="H134" s="71">
        <v>0</v>
      </c>
      <c r="I134" s="72" t="s">
        <v>33</v>
      </c>
    </row>
    <row r="135" spans="1:9" s="81" customFormat="1" ht="72" x14ac:dyDescent="0.2">
      <c r="A135" s="82" t="s">
        <v>91</v>
      </c>
      <c r="B135" s="82" t="s">
        <v>481</v>
      </c>
      <c r="C135" s="84" t="s">
        <v>482</v>
      </c>
      <c r="D135" s="84" t="s">
        <v>247</v>
      </c>
      <c r="E135" s="85">
        <v>1542462.79</v>
      </c>
      <c r="F135" s="69">
        <f t="shared" si="0"/>
        <v>45353</v>
      </c>
      <c r="G135" s="70">
        <f t="shared" si="1"/>
        <v>1542462.79</v>
      </c>
      <c r="H135" s="71">
        <v>0</v>
      </c>
      <c r="I135" s="72" t="s">
        <v>33</v>
      </c>
    </row>
    <row r="136" spans="1:9" s="81" customFormat="1" ht="60" x14ac:dyDescent="0.2">
      <c r="A136" s="82" t="s">
        <v>485</v>
      </c>
      <c r="B136" s="82" t="s">
        <v>483</v>
      </c>
      <c r="C136" s="84" t="s">
        <v>484</v>
      </c>
      <c r="D136" s="84" t="s">
        <v>486</v>
      </c>
      <c r="E136" s="85">
        <v>192720</v>
      </c>
      <c r="F136" s="69">
        <f t="shared" si="0"/>
        <v>45295</v>
      </c>
      <c r="G136" s="70">
        <f t="shared" si="1"/>
        <v>192720</v>
      </c>
      <c r="H136" s="71">
        <v>0</v>
      </c>
      <c r="I136" s="72" t="s">
        <v>33</v>
      </c>
    </row>
    <row r="137" spans="1:9" s="81" customFormat="1" ht="84" x14ac:dyDescent="0.2">
      <c r="A137" s="82" t="s">
        <v>489</v>
      </c>
      <c r="B137" s="82" t="s">
        <v>487</v>
      </c>
      <c r="C137" s="84" t="s">
        <v>488</v>
      </c>
      <c r="D137" s="84" t="s">
        <v>201</v>
      </c>
      <c r="E137" s="85">
        <v>858400</v>
      </c>
      <c r="F137" s="69">
        <f t="shared" si="0"/>
        <v>45318</v>
      </c>
      <c r="G137" s="70">
        <f t="shared" si="1"/>
        <v>858400</v>
      </c>
      <c r="H137" s="71">
        <v>0</v>
      </c>
      <c r="I137" s="72" t="s">
        <v>33</v>
      </c>
    </row>
    <row r="138" spans="1:9" s="81" customFormat="1" ht="75" customHeight="1" x14ac:dyDescent="0.2">
      <c r="A138" s="82" t="s">
        <v>492</v>
      </c>
      <c r="B138" s="82" t="s">
        <v>490</v>
      </c>
      <c r="C138" s="84" t="s">
        <v>491</v>
      </c>
      <c r="D138" s="84" t="s">
        <v>201</v>
      </c>
      <c r="E138" s="85">
        <v>990100</v>
      </c>
      <c r="F138" s="69">
        <f t="shared" si="0"/>
        <v>45318</v>
      </c>
      <c r="G138" s="70">
        <f t="shared" si="1"/>
        <v>990100</v>
      </c>
      <c r="H138" s="71">
        <v>0</v>
      </c>
      <c r="I138" s="72" t="s">
        <v>33</v>
      </c>
    </row>
    <row r="139" spans="1:9" s="81" customFormat="1" ht="69.75" customHeight="1" x14ac:dyDescent="0.2">
      <c r="A139" s="82" t="s">
        <v>495</v>
      </c>
      <c r="B139" s="82" t="s">
        <v>493</v>
      </c>
      <c r="C139" s="84" t="s">
        <v>494</v>
      </c>
      <c r="D139" s="84" t="s">
        <v>187</v>
      </c>
      <c r="E139" s="85">
        <v>13827.24</v>
      </c>
      <c r="F139" s="69">
        <f t="shared" si="0"/>
        <v>45330</v>
      </c>
      <c r="G139" s="70">
        <f t="shared" si="1"/>
        <v>13827.24</v>
      </c>
      <c r="H139" s="71">
        <v>0</v>
      </c>
      <c r="I139" s="72" t="s">
        <v>33</v>
      </c>
    </row>
    <row r="140" spans="1:9" s="81" customFormat="1" ht="60" x14ac:dyDescent="0.2">
      <c r="A140" s="82" t="s">
        <v>497</v>
      </c>
      <c r="B140" s="82" t="s">
        <v>496</v>
      </c>
      <c r="C140" s="84" t="s">
        <v>468</v>
      </c>
      <c r="D140" s="84" t="s">
        <v>314</v>
      </c>
      <c r="E140" s="85">
        <v>1295000</v>
      </c>
      <c r="F140" s="69">
        <f t="shared" si="0"/>
        <v>45317</v>
      </c>
      <c r="G140" s="70">
        <f t="shared" si="1"/>
        <v>1295000</v>
      </c>
      <c r="H140" s="71">
        <v>0</v>
      </c>
      <c r="I140" s="72" t="s">
        <v>33</v>
      </c>
    </row>
    <row r="141" spans="1:9" s="81" customFormat="1" ht="60" x14ac:dyDescent="0.2">
      <c r="A141" s="82" t="s">
        <v>500</v>
      </c>
      <c r="B141" s="82" t="s">
        <v>498</v>
      </c>
      <c r="C141" s="84" t="s">
        <v>499</v>
      </c>
      <c r="D141" s="84" t="s">
        <v>201</v>
      </c>
      <c r="E141" s="85">
        <v>204435</v>
      </c>
      <c r="F141" s="69">
        <f t="shared" si="0"/>
        <v>45318</v>
      </c>
      <c r="G141" s="70">
        <f t="shared" si="1"/>
        <v>204435</v>
      </c>
      <c r="H141" s="71">
        <v>0</v>
      </c>
      <c r="I141" s="72" t="s">
        <v>33</v>
      </c>
    </row>
    <row r="142" spans="1:9" s="81" customFormat="1" ht="72" x14ac:dyDescent="0.2">
      <c r="A142" s="82" t="s">
        <v>198</v>
      </c>
      <c r="B142" s="82" t="s">
        <v>501</v>
      </c>
      <c r="C142" s="84" t="s">
        <v>502</v>
      </c>
      <c r="D142" s="84" t="s">
        <v>280</v>
      </c>
      <c r="E142" s="85">
        <v>25373484.579999998</v>
      </c>
      <c r="F142" s="69">
        <f t="shared" si="0"/>
        <v>45343</v>
      </c>
      <c r="G142" s="70">
        <f t="shared" si="1"/>
        <v>25373484.579999998</v>
      </c>
      <c r="H142" s="71">
        <v>0</v>
      </c>
      <c r="I142" s="72" t="s">
        <v>33</v>
      </c>
    </row>
    <row r="143" spans="1:9" s="81" customFormat="1" ht="60" customHeight="1" x14ac:dyDescent="0.2">
      <c r="A143" s="47" t="s">
        <v>0</v>
      </c>
      <c r="B143" s="47" t="s">
        <v>1</v>
      </c>
      <c r="C143" s="47" t="s">
        <v>3</v>
      </c>
      <c r="D143" s="47" t="s">
        <v>2</v>
      </c>
      <c r="E143" s="48" t="s">
        <v>4</v>
      </c>
      <c r="F143" s="47" t="s">
        <v>5</v>
      </c>
      <c r="G143" s="47" t="s">
        <v>6</v>
      </c>
      <c r="H143" s="47" t="s">
        <v>7</v>
      </c>
      <c r="I143" s="47" t="s">
        <v>8</v>
      </c>
    </row>
    <row r="144" spans="1:9" s="81" customFormat="1" ht="60" customHeight="1" x14ac:dyDescent="0.2">
      <c r="A144" s="82" t="s">
        <v>11</v>
      </c>
      <c r="B144" s="82" t="s">
        <v>503</v>
      </c>
      <c r="C144" s="84" t="s">
        <v>504</v>
      </c>
      <c r="D144" s="84" t="s">
        <v>215</v>
      </c>
      <c r="E144" s="85">
        <v>560056.06000000006</v>
      </c>
      <c r="F144" s="69">
        <f t="shared" si="0"/>
        <v>45338</v>
      </c>
      <c r="G144" s="70">
        <f t="shared" si="1"/>
        <v>560056.06000000006</v>
      </c>
      <c r="H144" s="71">
        <v>0</v>
      </c>
      <c r="I144" s="72" t="s">
        <v>33</v>
      </c>
    </row>
    <row r="145" spans="1:9" s="81" customFormat="1" ht="75.75" customHeight="1" x14ac:dyDescent="0.2">
      <c r="A145" s="82" t="s">
        <v>507</v>
      </c>
      <c r="B145" s="82" t="s">
        <v>505</v>
      </c>
      <c r="C145" s="84" t="s">
        <v>506</v>
      </c>
      <c r="D145" s="84" t="s">
        <v>508</v>
      </c>
      <c r="E145" s="85">
        <v>1409274.6</v>
      </c>
      <c r="F145" s="69">
        <f t="shared" si="0"/>
        <v>45025</v>
      </c>
      <c r="G145" s="70">
        <f t="shared" si="1"/>
        <v>1409274.6</v>
      </c>
      <c r="H145" s="71">
        <v>0</v>
      </c>
      <c r="I145" s="72" t="s">
        <v>33</v>
      </c>
    </row>
    <row r="146" spans="1:9" s="81" customFormat="1" ht="70.5" customHeight="1" x14ac:dyDescent="0.2">
      <c r="A146" s="82" t="s">
        <v>511</v>
      </c>
      <c r="B146" s="82" t="s">
        <v>509</v>
      </c>
      <c r="C146" s="84" t="s">
        <v>510</v>
      </c>
      <c r="D146" s="84" t="s">
        <v>512</v>
      </c>
      <c r="E146" s="85">
        <v>417720</v>
      </c>
      <c r="F146" s="69">
        <f t="shared" si="0"/>
        <v>45324</v>
      </c>
      <c r="G146" s="70">
        <f t="shared" si="1"/>
        <v>417720</v>
      </c>
      <c r="H146" s="71">
        <v>0</v>
      </c>
      <c r="I146" s="72" t="s">
        <v>33</v>
      </c>
    </row>
    <row r="147" spans="1:9" s="81" customFormat="1" ht="60" x14ac:dyDescent="0.2">
      <c r="A147" s="82" t="s">
        <v>172</v>
      </c>
      <c r="B147" s="82" t="s">
        <v>513</v>
      </c>
      <c r="C147" s="84" t="s">
        <v>514</v>
      </c>
      <c r="D147" s="84" t="s">
        <v>515</v>
      </c>
      <c r="E147" s="85">
        <v>2280.3200000000002</v>
      </c>
      <c r="F147" s="69">
        <f t="shared" si="0"/>
        <v>45367</v>
      </c>
      <c r="G147" s="70">
        <f t="shared" si="1"/>
        <v>2280.3200000000002</v>
      </c>
      <c r="H147" s="71">
        <v>0</v>
      </c>
      <c r="I147" s="72" t="s">
        <v>33</v>
      </c>
    </row>
    <row r="148" spans="1:9" s="81" customFormat="1" ht="60" x14ac:dyDescent="0.2">
      <c r="A148" s="82" t="s">
        <v>10</v>
      </c>
      <c r="B148" s="82" t="s">
        <v>516</v>
      </c>
      <c r="C148" s="84" t="s">
        <v>517</v>
      </c>
      <c r="D148" s="84" t="s">
        <v>247</v>
      </c>
      <c r="E148" s="85">
        <v>243750</v>
      </c>
      <c r="F148" s="69">
        <f t="shared" si="0"/>
        <v>45353</v>
      </c>
      <c r="G148" s="70">
        <f t="shared" si="1"/>
        <v>243750</v>
      </c>
      <c r="H148" s="71">
        <v>0</v>
      </c>
      <c r="I148" s="72" t="s">
        <v>33</v>
      </c>
    </row>
    <row r="149" spans="1:9" s="81" customFormat="1" ht="69" customHeight="1" x14ac:dyDescent="0.2">
      <c r="A149" s="82" t="s">
        <v>520</v>
      </c>
      <c r="B149" s="82" t="s">
        <v>518</v>
      </c>
      <c r="C149" s="84" t="s">
        <v>519</v>
      </c>
      <c r="D149" s="84" t="s">
        <v>215</v>
      </c>
      <c r="E149" s="85">
        <v>615730.02</v>
      </c>
      <c r="F149" s="69">
        <f t="shared" si="0"/>
        <v>45338</v>
      </c>
      <c r="G149" s="70">
        <f t="shared" si="1"/>
        <v>615730.02</v>
      </c>
      <c r="H149" s="71">
        <v>0</v>
      </c>
      <c r="I149" s="72" t="s">
        <v>33</v>
      </c>
    </row>
    <row r="150" spans="1:9" s="81" customFormat="1" ht="38.25" customHeight="1" x14ac:dyDescent="0.2">
      <c r="A150" s="90" t="s">
        <v>522</v>
      </c>
      <c r="B150" s="90" t="s">
        <v>521</v>
      </c>
      <c r="C150" s="84" t="s">
        <v>523</v>
      </c>
      <c r="D150" s="84" t="s">
        <v>352</v>
      </c>
      <c r="E150" s="85">
        <v>127150</v>
      </c>
      <c r="F150" s="69">
        <f t="shared" si="0"/>
        <v>45359</v>
      </c>
      <c r="G150" s="70">
        <f t="shared" si="1"/>
        <v>127150</v>
      </c>
      <c r="H150" s="71">
        <v>0</v>
      </c>
      <c r="I150" s="72" t="s">
        <v>33</v>
      </c>
    </row>
    <row r="151" spans="1:9" s="81" customFormat="1" ht="38.25" customHeight="1" x14ac:dyDescent="0.2">
      <c r="A151" s="92"/>
      <c r="B151" s="92"/>
      <c r="C151" s="84" t="s">
        <v>524</v>
      </c>
      <c r="D151" s="84" t="s">
        <v>352</v>
      </c>
      <c r="E151" s="85">
        <v>5500</v>
      </c>
      <c r="F151" s="69">
        <f t="shared" si="0"/>
        <v>45359</v>
      </c>
      <c r="G151" s="70">
        <f t="shared" si="1"/>
        <v>5500</v>
      </c>
      <c r="H151" s="71">
        <v>0</v>
      </c>
      <c r="I151" s="72" t="s">
        <v>33</v>
      </c>
    </row>
    <row r="152" spans="1:9" s="81" customFormat="1" ht="39.75" customHeight="1" x14ac:dyDescent="0.2">
      <c r="A152" s="90" t="s">
        <v>164</v>
      </c>
      <c r="B152" s="90" t="s">
        <v>525</v>
      </c>
      <c r="C152" s="84" t="s">
        <v>526</v>
      </c>
      <c r="D152" s="84" t="s">
        <v>528</v>
      </c>
      <c r="E152" s="85">
        <v>10630.61</v>
      </c>
      <c r="F152" s="69">
        <f t="shared" si="0"/>
        <v>45356</v>
      </c>
      <c r="G152" s="70">
        <f t="shared" si="1"/>
        <v>10630.61</v>
      </c>
      <c r="H152" s="71">
        <v>0</v>
      </c>
      <c r="I152" s="72" t="s">
        <v>33</v>
      </c>
    </row>
    <row r="153" spans="1:9" s="81" customFormat="1" ht="39.75" customHeight="1" x14ac:dyDescent="0.2">
      <c r="A153" s="92"/>
      <c r="B153" s="92"/>
      <c r="C153" s="84" t="s">
        <v>527</v>
      </c>
      <c r="D153" s="84" t="s">
        <v>528</v>
      </c>
      <c r="E153" s="85">
        <v>8256.65</v>
      </c>
      <c r="F153" s="69">
        <f t="shared" si="0"/>
        <v>45356</v>
      </c>
      <c r="G153" s="70">
        <f t="shared" si="1"/>
        <v>8256.65</v>
      </c>
      <c r="H153" s="71">
        <v>0</v>
      </c>
      <c r="I153" s="72" t="s">
        <v>33</v>
      </c>
    </row>
    <row r="154" spans="1:9" s="81" customFormat="1" ht="95.25" customHeight="1" x14ac:dyDescent="0.2">
      <c r="A154" s="82" t="s">
        <v>251</v>
      </c>
      <c r="B154" s="82" t="s">
        <v>529</v>
      </c>
      <c r="C154" s="84" t="s">
        <v>530</v>
      </c>
      <c r="D154" s="84" t="s">
        <v>531</v>
      </c>
      <c r="E154" s="85">
        <v>2863103.62</v>
      </c>
      <c r="F154" s="69">
        <f t="shared" si="0"/>
        <v>45342</v>
      </c>
      <c r="G154" s="70">
        <f t="shared" si="1"/>
        <v>2863103.62</v>
      </c>
      <c r="H154" s="71">
        <v>0</v>
      </c>
      <c r="I154" s="72" t="s">
        <v>33</v>
      </c>
    </row>
    <row r="155" spans="1:9" s="81" customFormat="1" ht="51.75" customHeight="1" x14ac:dyDescent="0.2">
      <c r="A155" s="90" t="s">
        <v>206</v>
      </c>
      <c r="B155" s="90" t="s">
        <v>532</v>
      </c>
      <c r="C155" s="84" t="s">
        <v>533</v>
      </c>
      <c r="D155" s="84" t="s">
        <v>279</v>
      </c>
      <c r="E155" s="85">
        <v>10296.33</v>
      </c>
      <c r="F155" s="69">
        <f t="shared" si="0"/>
        <v>45340</v>
      </c>
      <c r="G155" s="70">
        <f t="shared" si="1"/>
        <v>10296.33</v>
      </c>
      <c r="H155" s="71">
        <v>0</v>
      </c>
      <c r="I155" s="72" t="s">
        <v>33</v>
      </c>
    </row>
    <row r="156" spans="1:9" s="81" customFormat="1" ht="51.75" customHeight="1" x14ac:dyDescent="0.2">
      <c r="A156" s="92"/>
      <c r="B156" s="92"/>
      <c r="C156" s="84" t="s">
        <v>534</v>
      </c>
      <c r="D156" s="84" t="s">
        <v>296</v>
      </c>
      <c r="E156" s="85">
        <v>10780.52</v>
      </c>
      <c r="F156" s="69">
        <f t="shared" si="0"/>
        <v>45344</v>
      </c>
      <c r="G156" s="70">
        <f t="shared" si="1"/>
        <v>10780.52</v>
      </c>
      <c r="H156" s="71">
        <v>0</v>
      </c>
      <c r="I156" s="72" t="s">
        <v>33</v>
      </c>
    </row>
    <row r="157" spans="1:9" s="81" customFormat="1" ht="72" customHeight="1" x14ac:dyDescent="0.2">
      <c r="A157" s="82" t="s">
        <v>164</v>
      </c>
      <c r="B157" s="82" t="s">
        <v>535</v>
      </c>
      <c r="C157" s="84" t="s">
        <v>536</v>
      </c>
      <c r="D157" s="84" t="s">
        <v>447</v>
      </c>
      <c r="E157" s="85">
        <v>4104.2</v>
      </c>
      <c r="F157" s="69">
        <f t="shared" si="0"/>
        <v>45362</v>
      </c>
      <c r="G157" s="70">
        <f t="shared" si="1"/>
        <v>4104.2</v>
      </c>
      <c r="H157" s="71">
        <v>0</v>
      </c>
      <c r="I157" s="72" t="s">
        <v>33</v>
      </c>
    </row>
    <row r="158" spans="1:9" s="81" customFormat="1" ht="78" customHeight="1" x14ac:dyDescent="0.2">
      <c r="A158" s="82" t="s">
        <v>500</v>
      </c>
      <c r="B158" s="82" t="s">
        <v>537</v>
      </c>
      <c r="C158" s="84" t="s">
        <v>538</v>
      </c>
      <c r="D158" s="84" t="s">
        <v>201</v>
      </c>
      <c r="E158" s="85">
        <v>199656</v>
      </c>
      <c r="F158" s="69">
        <f t="shared" si="0"/>
        <v>45318</v>
      </c>
      <c r="G158" s="70">
        <f t="shared" si="1"/>
        <v>199656</v>
      </c>
      <c r="H158" s="71">
        <v>0</v>
      </c>
      <c r="I158" s="72" t="s">
        <v>33</v>
      </c>
    </row>
    <row r="159" spans="1:9" s="81" customFormat="1" ht="61.5" customHeight="1" x14ac:dyDescent="0.2">
      <c r="A159" s="47" t="s">
        <v>0</v>
      </c>
      <c r="B159" s="47" t="s">
        <v>1</v>
      </c>
      <c r="C159" s="47" t="s">
        <v>3</v>
      </c>
      <c r="D159" s="47" t="s">
        <v>2</v>
      </c>
      <c r="E159" s="48" t="s">
        <v>4</v>
      </c>
      <c r="F159" s="47" t="s">
        <v>5</v>
      </c>
      <c r="G159" s="47" t="s">
        <v>6</v>
      </c>
      <c r="H159" s="47" t="s">
        <v>7</v>
      </c>
      <c r="I159" s="47" t="s">
        <v>8</v>
      </c>
    </row>
    <row r="160" spans="1:9" s="81" customFormat="1" x14ac:dyDescent="0.2">
      <c r="A160" s="90" t="s">
        <v>540</v>
      </c>
      <c r="B160" s="90" t="s">
        <v>539</v>
      </c>
      <c r="C160" s="84" t="s">
        <v>541</v>
      </c>
      <c r="D160" s="84" t="s">
        <v>551</v>
      </c>
      <c r="E160" s="85">
        <v>16520</v>
      </c>
      <c r="F160" s="69">
        <f t="shared" si="0"/>
        <v>44654</v>
      </c>
      <c r="G160" s="70">
        <f t="shared" si="1"/>
        <v>16520</v>
      </c>
      <c r="H160" s="71">
        <v>0</v>
      </c>
      <c r="I160" s="72" t="s">
        <v>33</v>
      </c>
    </row>
    <row r="161" spans="1:9" s="81" customFormat="1" x14ac:dyDescent="0.2">
      <c r="A161" s="91"/>
      <c r="B161" s="91"/>
      <c r="C161" s="84" t="s">
        <v>542</v>
      </c>
      <c r="D161" s="84" t="s">
        <v>552</v>
      </c>
      <c r="E161" s="85">
        <v>16520</v>
      </c>
      <c r="F161" s="69">
        <f t="shared" si="0"/>
        <v>44686</v>
      </c>
      <c r="G161" s="70">
        <f t="shared" si="1"/>
        <v>16520</v>
      </c>
      <c r="H161" s="71">
        <v>0</v>
      </c>
      <c r="I161" s="72" t="s">
        <v>33</v>
      </c>
    </row>
    <row r="162" spans="1:9" s="81" customFormat="1" x14ac:dyDescent="0.2">
      <c r="A162" s="91"/>
      <c r="B162" s="91"/>
      <c r="C162" s="84" t="s">
        <v>543</v>
      </c>
      <c r="D162" s="84" t="s">
        <v>553</v>
      </c>
      <c r="E162" s="85">
        <v>16520</v>
      </c>
      <c r="F162" s="69">
        <f t="shared" si="0"/>
        <v>44717</v>
      </c>
      <c r="G162" s="70">
        <f t="shared" si="1"/>
        <v>16520</v>
      </c>
      <c r="H162" s="71">
        <v>0</v>
      </c>
      <c r="I162" s="72" t="s">
        <v>33</v>
      </c>
    </row>
    <row r="163" spans="1:9" s="81" customFormat="1" x14ac:dyDescent="0.2">
      <c r="A163" s="91"/>
      <c r="B163" s="91"/>
      <c r="C163" s="84" t="s">
        <v>544</v>
      </c>
      <c r="D163" s="84" t="s">
        <v>554</v>
      </c>
      <c r="E163" s="85">
        <v>16520</v>
      </c>
      <c r="F163" s="69">
        <f t="shared" si="0"/>
        <v>44748</v>
      </c>
      <c r="G163" s="70">
        <f t="shared" si="1"/>
        <v>16520</v>
      </c>
      <c r="H163" s="71">
        <v>0</v>
      </c>
      <c r="I163" s="72" t="s">
        <v>33</v>
      </c>
    </row>
    <row r="164" spans="1:9" s="81" customFormat="1" x14ac:dyDescent="0.2">
      <c r="A164" s="91"/>
      <c r="B164" s="91"/>
      <c r="C164" s="84" t="s">
        <v>545</v>
      </c>
      <c r="D164" s="84" t="s">
        <v>555</v>
      </c>
      <c r="E164" s="85">
        <v>16520</v>
      </c>
      <c r="F164" s="69">
        <f t="shared" si="0"/>
        <v>44778</v>
      </c>
      <c r="G164" s="70">
        <f t="shared" si="1"/>
        <v>16520</v>
      </c>
      <c r="H164" s="71">
        <v>0</v>
      </c>
      <c r="I164" s="72" t="s">
        <v>33</v>
      </c>
    </row>
    <row r="165" spans="1:9" s="81" customFormat="1" x14ac:dyDescent="0.2">
      <c r="A165" s="91"/>
      <c r="B165" s="91"/>
      <c r="C165" s="84" t="s">
        <v>546</v>
      </c>
      <c r="D165" s="84" t="s">
        <v>556</v>
      </c>
      <c r="E165" s="85">
        <v>16520</v>
      </c>
      <c r="F165" s="69">
        <f t="shared" si="0"/>
        <v>44808</v>
      </c>
      <c r="G165" s="70">
        <f t="shared" si="1"/>
        <v>16520</v>
      </c>
      <c r="H165" s="71">
        <v>0</v>
      </c>
      <c r="I165" s="72" t="s">
        <v>33</v>
      </c>
    </row>
    <row r="166" spans="1:9" s="81" customFormat="1" x14ac:dyDescent="0.2">
      <c r="A166" s="91"/>
      <c r="B166" s="91"/>
      <c r="C166" s="84" t="s">
        <v>547</v>
      </c>
      <c r="D166" s="84" t="s">
        <v>557</v>
      </c>
      <c r="E166" s="85">
        <v>16520</v>
      </c>
      <c r="F166" s="69">
        <f t="shared" si="0"/>
        <v>44843</v>
      </c>
      <c r="G166" s="70">
        <f t="shared" si="1"/>
        <v>16520</v>
      </c>
      <c r="H166" s="71">
        <v>0</v>
      </c>
      <c r="I166" s="72" t="s">
        <v>33</v>
      </c>
    </row>
    <row r="167" spans="1:9" s="81" customFormat="1" x14ac:dyDescent="0.2">
      <c r="A167" s="91"/>
      <c r="B167" s="91"/>
      <c r="C167" s="84" t="s">
        <v>548</v>
      </c>
      <c r="D167" s="84" t="s">
        <v>558</v>
      </c>
      <c r="E167" s="85">
        <v>16520</v>
      </c>
      <c r="F167" s="69">
        <f t="shared" si="0"/>
        <v>44871</v>
      </c>
      <c r="G167" s="70">
        <f t="shared" si="1"/>
        <v>16520</v>
      </c>
      <c r="H167" s="71">
        <v>0</v>
      </c>
      <c r="I167" s="72" t="s">
        <v>33</v>
      </c>
    </row>
    <row r="168" spans="1:9" s="81" customFormat="1" x14ac:dyDescent="0.2">
      <c r="A168" s="91"/>
      <c r="B168" s="91"/>
      <c r="C168" s="84" t="s">
        <v>549</v>
      </c>
      <c r="D168" s="84" t="s">
        <v>559</v>
      </c>
      <c r="E168" s="85">
        <v>16520</v>
      </c>
      <c r="F168" s="69">
        <f t="shared" si="0"/>
        <v>44899</v>
      </c>
      <c r="G168" s="70">
        <f t="shared" si="1"/>
        <v>16520</v>
      </c>
      <c r="H168" s="71">
        <v>0</v>
      </c>
      <c r="I168" s="72" t="s">
        <v>33</v>
      </c>
    </row>
    <row r="169" spans="1:9" s="81" customFormat="1" x14ac:dyDescent="0.2">
      <c r="A169" s="92"/>
      <c r="B169" s="92"/>
      <c r="C169" s="84" t="s">
        <v>550</v>
      </c>
      <c r="D169" s="84" t="s">
        <v>560</v>
      </c>
      <c r="E169" s="85">
        <v>16520</v>
      </c>
      <c r="F169" s="69">
        <f t="shared" si="0"/>
        <v>44930</v>
      </c>
      <c r="G169" s="70">
        <f t="shared" si="1"/>
        <v>16520</v>
      </c>
      <c r="H169" s="71">
        <v>0</v>
      </c>
      <c r="I169" s="72" t="s">
        <v>33</v>
      </c>
    </row>
    <row r="170" spans="1:9" s="81" customFormat="1" x14ac:dyDescent="0.2">
      <c r="A170" s="90" t="s">
        <v>540</v>
      </c>
      <c r="B170" s="90" t="s">
        <v>561</v>
      </c>
      <c r="C170" s="84" t="s">
        <v>562</v>
      </c>
      <c r="D170" s="84" t="s">
        <v>571</v>
      </c>
      <c r="E170" s="85">
        <v>16520</v>
      </c>
      <c r="F170" s="69">
        <f t="shared" si="0"/>
        <v>44961</v>
      </c>
      <c r="G170" s="70">
        <f t="shared" si="1"/>
        <v>16520</v>
      </c>
      <c r="H170" s="71">
        <v>0</v>
      </c>
      <c r="I170" s="72" t="s">
        <v>33</v>
      </c>
    </row>
    <row r="171" spans="1:9" s="81" customFormat="1" x14ac:dyDescent="0.2">
      <c r="A171" s="91"/>
      <c r="B171" s="91"/>
      <c r="C171" s="84" t="s">
        <v>563</v>
      </c>
      <c r="D171" s="84" t="s">
        <v>572</v>
      </c>
      <c r="E171" s="85">
        <v>16520</v>
      </c>
      <c r="F171" s="69">
        <f t="shared" si="0"/>
        <v>44994</v>
      </c>
      <c r="G171" s="70">
        <f t="shared" si="1"/>
        <v>16520</v>
      </c>
      <c r="H171" s="71">
        <v>0</v>
      </c>
      <c r="I171" s="72" t="s">
        <v>33</v>
      </c>
    </row>
    <row r="172" spans="1:9" s="81" customFormat="1" x14ac:dyDescent="0.2">
      <c r="A172" s="91"/>
      <c r="B172" s="91"/>
      <c r="C172" s="84" t="s">
        <v>564</v>
      </c>
      <c r="D172" s="84" t="s">
        <v>573</v>
      </c>
      <c r="E172" s="85">
        <v>16520</v>
      </c>
      <c r="F172" s="69">
        <f t="shared" si="0"/>
        <v>45026</v>
      </c>
      <c r="G172" s="70">
        <f t="shared" si="1"/>
        <v>16520</v>
      </c>
      <c r="H172" s="71">
        <v>0</v>
      </c>
      <c r="I172" s="72" t="s">
        <v>33</v>
      </c>
    </row>
    <row r="173" spans="1:9" s="81" customFormat="1" x14ac:dyDescent="0.2">
      <c r="A173" s="91"/>
      <c r="B173" s="91"/>
      <c r="C173" s="84" t="s">
        <v>565</v>
      </c>
      <c r="D173" s="84" t="s">
        <v>574</v>
      </c>
      <c r="E173" s="85">
        <v>16520</v>
      </c>
      <c r="F173" s="69">
        <f t="shared" si="0"/>
        <v>45084</v>
      </c>
      <c r="G173" s="70">
        <f t="shared" si="1"/>
        <v>16520</v>
      </c>
      <c r="H173" s="71">
        <v>0</v>
      </c>
      <c r="I173" s="72" t="s">
        <v>33</v>
      </c>
    </row>
    <row r="174" spans="1:9" s="81" customFormat="1" x14ac:dyDescent="0.2">
      <c r="A174" s="91"/>
      <c r="B174" s="91"/>
      <c r="C174" s="84" t="s">
        <v>566</v>
      </c>
      <c r="D174" s="84" t="s">
        <v>575</v>
      </c>
      <c r="E174" s="85">
        <v>16520</v>
      </c>
      <c r="F174" s="69">
        <f t="shared" si="0"/>
        <v>45113</v>
      </c>
      <c r="G174" s="70">
        <f t="shared" si="1"/>
        <v>16520</v>
      </c>
      <c r="H174" s="71">
        <v>0</v>
      </c>
      <c r="I174" s="72" t="s">
        <v>33</v>
      </c>
    </row>
    <row r="175" spans="1:9" s="81" customFormat="1" x14ac:dyDescent="0.2">
      <c r="A175" s="91"/>
      <c r="B175" s="91"/>
      <c r="C175" s="84" t="s">
        <v>567</v>
      </c>
      <c r="D175" s="84" t="s">
        <v>576</v>
      </c>
      <c r="E175" s="85">
        <v>16520</v>
      </c>
      <c r="F175" s="69">
        <f t="shared" si="0"/>
        <v>45148</v>
      </c>
      <c r="G175" s="70">
        <f t="shared" si="1"/>
        <v>16520</v>
      </c>
      <c r="H175" s="71">
        <v>0</v>
      </c>
      <c r="I175" s="72" t="s">
        <v>33</v>
      </c>
    </row>
    <row r="176" spans="1:9" s="81" customFormat="1" x14ac:dyDescent="0.2">
      <c r="A176" s="91"/>
      <c r="B176" s="91"/>
      <c r="C176" s="84" t="s">
        <v>568</v>
      </c>
      <c r="D176" s="84" t="s">
        <v>577</v>
      </c>
      <c r="E176" s="85">
        <v>16520</v>
      </c>
      <c r="F176" s="69">
        <f t="shared" si="0"/>
        <v>45176</v>
      </c>
      <c r="G176" s="70">
        <f t="shared" si="1"/>
        <v>16520</v>
      </c>
      <c r="H176" s="71">
        <v>0</v>
      </c>
      <c r="I176" s="72" t="s">
        <v>33</v>
      </c>
    </row>
    <row r="177" spans="1:9" s="81" customFormat="1" x14ac:dyDescent="0.2">
      <c r="A177" s="91"/>
      <c r="B177" s="91"/>
      <c r="C177" s="84" t="s">
        <v>569</v>
      </c>
      <c r="D177" s="84" t="s">
        <v>578</v>
      </c>
      <c r="E177" s="85">
        <v>16520</v>
      </c>
      <c r="F177" s="69">
        <f t="shared" si="0"/>
        <v>45205</v>
      </c>
      <c r="G177" s="70">
        <f t="shared" si="1"/>
        <v>16520</v>
      </c>
      <c r="H177" s="71">
        <v>0</v>
      </c>
      <c r="I177" s="72" t="s">
        <v>33</v>
      </c>
    </row>
    <row r="178" spans="1:9" s="81" customFormat="1" x14ac:dyDescent="0.2">
      <c r="A178" s="92"/>
      <c r="B178" s="92"/>
      <c r="C178" s="84" t="s">
        <v>570</v>
      </c>
      <c r="D178" s="84" t="s">
        <v>579</v>
      </c>
      <c r="E178" s="85">
        <v>16520</v>
      </c>
      <c r="F178" s="69">
        <f t="shared" si="0"/>
        <v>45238</v>
      </c>
      <c r="G178" s="70">
        <f t="shared" si="1"/>
        <v>16520</v>
      </c>
      <c r="H178" s="71">
        <v>0</v>
      </c>
      <c r="I178" s="72" t="s">
        <v>33</v>
      </c>
    </row>
    <row r="179" spans="1:9" s="81" customFormat="1" ht="20.25" customHeight="1" x14ac:dyDescent="0.2">
      <c r="A179" s="90" t="s">
        <v>540</v>
      </c>
      <c r="B179" s="90" t="s">
        <v>580</v>
      </c>
      <c r="C179" s="84" t="s">
        <v>581</v>
      </c>
      <c r="D179" s="84" t="s">
        <v>243</v>
      </c>
      <c r="E179" s="85">
        <v>16520</v>
      </c>
      <c r="F179" s="69">
        <f t="shared" si="0"/>
        <v>45357</v>
      </c>
      <c r="G179" s="70">
        <f t="shared" si="1"/>
        <v>16520</v>
      </c>
      <c r="H179" s="71">
        <v>0</v>
      </c>
      <c r="I179" s="72" t="s">
        <v>33</v>
      </c>
    </row>
    <row r="180" spans="1:9" s="81" customFormat="1" ht="20.25" customHeight="1" x14ac:dyDescent="0.2">
      <c r="A180" s="91"/>
      <c r="B180" s="91"/>
      <c r="C180" s="84" t="s">
        <v>582</v>
      </c>
      <c r="D180" s="84" t="s">
        <v>243</v>
      </c>
      <c r="E180" s="85">
        <v>16520</v>
      </c>
      <c r="F180" s="69">
        <f t="shared" si="0"/>
        <v>45357</v>
      </c>
      <c r="G180" s="70">
        <f t="shared" si="1"/>
        <v>16520</v>
      </c>
      <c r="H180" s="71">
        <v>0</v>
      </c>
      <c r="I180" s="72" t="s">
        <v>33</v>
      </c>
    </row>
    <row r="181" spans="1:9" s="81" customFormat="1" ht="20.25" customHeight="1" x14ac:dyDescent="0.2">
      <c r="A181" s="91"/>
      <c r="B181" s="91"/>
      <c r="C181" s="84" t="s">
        <v>583</v>
      </c>
      <c r="D181" s="84" t="s">
        <v>586</v>
      </c>
      <c r="E181" s="85">
        <v>16520</v>
      </c>
      <c r="F181" s="69">
        <f t="shared" si="0"/>
        <v>45368</v>
      </c>
      <c r="G181" s="70">
        <f t="shared" si="1"/>
        <v>16520</v>
      </c>
      <c r="H181" s="71">
        <v>0</v>
      </c>
      <c r="I181" s="72" t="s">
        <v>33</v>
      </c>
    </row>
    <row r="182" spans="1:9" s="81" customFormat="1" ht="20.25" customHeight="1" x14ac:dyDescent="0.2">
      <c r="A182" s="91"/>
      <c r="B182" s="91"/>
      <c r="C182" s="84" t="s">
        <v>584</v>
      </c>
      <c r="D182" s="84" t="s">
        <v>586</v>
      </c>
      <c r="E182" s="85">
        <v>16520</v>
      </c>
      <c r="F182" s="69">
        <f t="shared" si="0"/>
        <v>45368</v>
      </c>
      <c r="G182" s="70">
        <f t="shared" si="1"/>
        <v>16520</v>
      </c>
      <c r="H182" s="71">
        <v>0</v>
      </c>
      <c r="I182" s="72" t="s">
        <v>33</v>
      </c>
    </row>
    <row r="183" spans="1:9" s="81" customFormat="1" ht="20.25" customHeight="1" x14ac:dyDescent="0.2">
      <c r="A183" s="92"/>
      <c r="B183" s="92"/>
      <c r="C183" s="84" t="s">
        <v>585</v>
      </c>
      <c r="D183" s="84" t="s">
        <v>586</v>
      </c>
      <c r="E183" s="85">
        <v>16520</v>
      </c>
      <c r="F183" s="69">
        <f t="shared" si="0"/>
        <v>45368</v>
      </c>
      <c r="G183" s="70">
        <f t="shared" si="1"/>
        <v>16520</v>
      </c>
      <c r="H183" s="71">
        <v>0</v>
      </c>
      <c r="I183" s="72" t="s">
        <v>33</v>
      </c>
    </row>
    <row r="184" spans="1:9" s="81" customFormat="1" ht="77.25" customHeight="1" x14ac:dyDescent="0.2">
      <c r="A184" s="83" t="s">
        <v>171</v>
      </c>
      <c r="B184" s="83" t="s">
        <v>587</v>
      </c>
      <c r="C184" s="84" t="s">
        <v>588</v>
      </c>
      <c r="D184" s="84" t="s">
        <v>515</v>
      </c>
      <c r="E184" s="85">
        <v>80812.98</v>
      </c>
      <c r="F184" s="69">
        <f t="shared" si="0"/>
        <v>45367</v>
      </c>
      <c r="G184" s="70">
        <f t="shared" si="1"/>
        <v>80812.98</v>
      </c>
      <c r="H184" s="71">
        <v>0</v>
      </c>
      <c r="I184" s="72" t="s">
        <v>33</v>
      </c>
    </row>
    <row r="185" spans="1:9" s="81" customFormat="1" ht="72.75" customHeight="1" x14ac:dyDescent="0.2">
      <c r="A185" s="83" t="s">
        <v>191</v>
      </c>
      <c r="B185" s="83" t="s">
        <v>590</v>
      </c>
      <c r="C185" s="84" t="s">
        <v>589</v>
      </c>
      <c r="D185" s="84" t="s">
        <v>591</v>
      </c>
      <c r="E185" s="69">
        <v>120360</v>
      </c>
      <c r="F185" s="69">
        <f t="shared" ref="F185:F186" si="2">30+D185</f>
        <v>45372</v>
      </c>
      <c r="G185" s="70">
        <f t="shared" ref="G185:G186" si="3">+E185</f>
        <v>120360</v>
      </c>
      <c r="H185" s="71">
        <v>0</v>
      </c>
      <c r="I185" s="72" t="s">
        <v>33</v>
      </c>
    </row>
    <row r="186" spans="1:9" s="81" customFormat="1" ht="60" x14ac:dyDescent="0.2">
      <c r="A186" s="83" t="s">
        <v>191</v>
      </c>
      <c r="B186" s="83" t="s">
        <v>592</v>
      </c>
      <c r="C186" s="84" t="s">
        <v>593</v>
      </c>
      <c r="D186" s="84" t="s">
        <v>594</v>
      </c>
      <c r="E186" s="69">
        <v>223728</v>
      </c>
      <c r="F186" s="69">
        <f t="shared" si="2"/>
        <v>45371</v>
      </c>
      <c r="G186" s="70">
        <f t="shared" si="3"/>
        <v>223728</v>
      </c>
      <c r="H186" s="71">
        <v>0</v>
      </c>
      <c r="I186" s="72" t="s">
        <v>33</v>
      </c>
    </row>
    <row r="187" spans="1:9" s="81" customFormat="1" ht="72" x14ac:dyDescent="0.2">
      <c r="A187" s="82" t="s">
        <v>597</v>
      </c>
      <c r="B187" s="82" t="s">
        <v>595</v>
      </c>
      <c r="C187" s="84" t="s">
        <v>596</v>
      </c>
      <c r="D187" s="84" t="s">
        <v>353</v>
      </c>
      <c r="E187" s="85">
        <v>569904.6</v>
      </c>
      <c r="F187" s="69">
        <f t="shared" si="0"/>
        <v>45360</v>
      </c>
      <c r="G187" s="70">
        <f t="shared" si="1"/>
        <v>569904.6</v>
      </c>
      <c r="H187" s="71">
        <v>0</v>
      </c>
      <c r="I187" s="72" t="s">
        <v>33</v>
      </c>
    </row>
    <row r="188" spans="1:9" x14ac:dyDescent="0.2">
      <c r="A188" s="73"/>
      <c r="B188" s="73"/>
      <c r="C188" s="74"/>
      <c r="D188" s="75"/>
      <c r="E188" s="76"/>
      <c r="F188" s="77"/>
      <c r="G188" s="78"/>
      <c r="H188" s="79"/>
      <c r="I188" s="80"/>
    </row>
    <row r="189" spans="1:9" ht="30" customHeight="1" x14ac:dyDescent="0.2">
      <c r="A189" s="73"/>
      <c r="B189" s="73"/>
      <c r="C189" s="74"/>
      <c r="D189" s="75"/>
      <c r="E189" s="76"/>
      <c r="F189" s="77"/>
      <c r="G189" s="78"/>
      <c r="H189" s="79"/>
      <c r="I189" s="80"/>
    </row>
    <row r="190" spans="1:9" ht="33.75" customHeight="1" x14ac:dyDescent="0.2">
      <c r="A190" s="73"/>
      <c r="B190" s="73"/>
      <c r="C190" s="74"/>
      <c r="D190" s="75"/>
      <c r="E190" s="76"/>
      <c r="F190" s="77"/>
      <c r="G190" s="78"/>
      <c r="H190" s="79"/>
      <c r="I190" s="80"/>
    </row>
    <row r="191" spans="1:9" ht="33.75" customHeight="1" x14ac:dyDescent="0.2">
      <c r="A191" s="73"/>
      <c r="B191" s="73"/>
      <c r="C191" s="74"/>
      <c r="D191" s="75"/>
      <c r="E191" s="76"/>
      <c r="F191" s="77"/>
      <c r="G191" s="78"/>
      <c r="H191" s="79"/>
      <c r="I191" s="80"/>
    </row>
    <row r="192" spans="1:9" x14ac:dyDescent="0.2">
      <c r="F192" s="65"/>
    </row>
    <row r="193" spans="1:9" x14ac:dyDescent="0.2">
      <c r="B193" s="98"/>
      <c r="C193" s="98"/>
      <c r="F193" s="65"/>
    </row>
    <row r="194" spans="1:9" x14ac:dyDescent="0.2">
      <c r="A194" s="68" t="s">
        <v>159</v>
      </c>
      <c r="B194" s="52"/>
      <c r="C194" s="99" t="s">
        <v>162</v>
      </c>
      <c r="D194" s="99"/>
      <c r="E194" s="55"/>
      <c r="F194" s="66"/>
      <c r="G194" s="100" t="s">
        <v>160</v>
      </c>
      <c r="H194" s="100"/>
      <c r="I194" s="100"/>
    </row>
    <row r="195" spans="1:9" x14ac:dyDescent="0.2">
      <c r="A195" s="57" t="s">
        <v>157</v>
      </c>
      <c r="B195" s="53"/>
      <c r="C195" s="97" t="s">
        <v>156</v>
      </c>
      <c r="D195" s="97"/>
      <c r="E195" s="56"/>
      <c r="F195" s="67"/>
      <c r="G195" s="96" t="s">
        <v>103</v>
      </c>
      <c r="H195" s="96"/>
      <c r="I195" s="96"/>
    </row>
    <row r="196" spans="1:9" x14ac:dyDescent="0.2">
      <c r="A196" s="58" t="s">
        <v>158</v>
      </c>
      <c r="B196" s="53"/>
      <c r="C196" s="101" t="s">
        <v>163</v>
      </c>
      <c r="D196" s="101"/>
      <c r="E196" s="56"/>
      <c r="F196" s="67"/>
      <c r="G196" s="96" t="s">
        <v>161</v>
      </c>
      <c r="H196" s="96"/>
      <c r="I196" s="96"/>
    </row>
  </sheetData>
  <mergeCells count="52">
    <mergeCell ref="A8:I8"/>
    <mergeCell ref="A10:I10"/>
    <mergeCell ref="A11:I11"/>
    <mergeCell ref="G196:I196"/>
    <mergeCell ref="C195:D195"/>
    <mergeCell ref="G195:I195"/>
    <mergeCell ref="B193:C193"/>
    <mergeCell ref="C194:D194"/>
    <mergeCell ref="G194:I194"/>
    <mergeCell ref="C196:D196"/>
    <mergeCell ref="B19:B20"/>
    <mergeCell ref="A19:A20"/>
    <mergeCell ref="B40:B49"/>
    <mergeCell ref="A40:A49"/>
    <mergeCell ref="B64:B65"/>
    <mergeCell ref="A64:A65"/>
    <mergeCell ref="B69:B71"/>
    <mergeCell ref="A69:A71"/>
    <mergeCell ref="B73:B76"/>
    <mergeCell ref="A73:A76"/>
    <mergeCell ref="B94:B95"/>
    <mergeCell ref="A94:A95"/>
    <mergeCell ref="B97:B98"/>
    <mergeCell ref="A97:A98"/>
    <mergeCell ref="B81:B82"/>
    <mergeCell ref="A81:A82"/>
    <mergeCell ref="B88:B90"/>
    <mergeCell ref="A88:A90"/>
    <mergeCell ref="B99:B100"/>
    <mergeCell ref="A99:A100"/>
    <mergeCell ref="B101:B103"/>
    <mergeCell ref="A101:A103"/>
    <mergeCell ref="B110:B111"/>
    <mergeCell ref="A110:A111"/>
    <mergeCell ref="B112:B114"/>
    <mergeCell ref="A112:A114"/>
    <mergeCell ref="B117:B118"/>
    <mergeCell ref="A117:A118"/>
    <mergeCell ref="B120:B121"/>
    <mergeCell ref="A120:A121"/>
    <mergeCell ref="B150:B151"/>
    <mergeCell ref="A150:A151"/>
    <mergeCell ref="B152:B153"/>
    <mergeCell ref="A152:A153"/>
    <mergeCell ref="B155:B156"/>
    <mergeCell ref="A155:A156"/>
    <mergeCell ref="B160:B169"/>
    <mergeCell ref="A160:A169"/>
    <mergeCell ref="B170:B178"/>
    <mergeCell ref="A170:A178"/>
    <mergeCell ref="B179:B183"/>
    <mergeCell ref="A179:A183"/>
  </mergeCells>
  <pageMargins left="0.27559055118110237" right="0"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FEBRERO   2024</vt:lpstr>
      <vt:lpstr>'FEBRERO   2024'!Área_de_impresión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Juan Vladimir Veloz  Adame</cp:lastModifiedBy>
  <cp:lastPrinted>2024-02-07T15:59:42Z</cp:lastPrinted>
  <dcterms:created xsi:type="dcterms:W3CDTF">2021-07-01T20:21:12Z</dcterms:created>
  <dcterms:modified xsi:type="dcterms:W3CDTF">2024-03-20T20:09:09Z</dcterms:modified>
</cp:coreProperties>
</file>