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FEBRERO 2026\SEG-2\"/>
    </mc:Choice>
  </mc:AlternateContent>
  <xr:revisionPtr revIDLastSave="0" documentId="13_ncr:1_{95849CEA-BED5-434E-81D5-E93091149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Hoja1" sheetId="2" r:id="rId2"/>
    <sheet name="Hoja2" sheetId="3" r:id="rId3"/>
  </sheets>
  <definedNames>
    <definedName name="_xlnm.Print_Area" localSheetId="0">Sheet1!$A$1:$S$68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9" i="1"/>
  <c r="O49" i="1"/>
  <c r="P49" i="1"/>
  <c r="Q49" i="1"/>
  <c r="K49" i="1"/>
  <c r="J49" i="1"/>
  <c r="I49" i="1"/>
  <c r="H49" i="1"/>
  <c r="G49" i="1"/>
  <c r="N49" i="1"/>
  <c r="L49" i="1"/>
  <c r="Q1" i="2"/>
  <c r="P1" i="2"/>
  <c r="O1" i="2"/>
  <c r="N1" i="2"/>
  <c r="L1" i="2"/>
  <c r="K1" i="2"/>
  <c r="J1" i="2"/>
  <c r="I1" i="2"/>
  <c r="H1" i="2"/>
  <c r="G1" i="2"/>
  <c r="F1" i="2"/>
  <c r="E1" i="2"/>
</calcChain>
</file>

<file path=xl/sharedStrings.xml><?xml version="1.0" encoding="utf-8"?>
<sst xmlns="http://schemas.openxmlformats.org/spreadsheetml/2006/main" count="486" uniqueCount="117">
  <si>
    <t>Nómina de Sueldos: PERSONAL MILITAR</t>
  </si>
  <si>
    <t xml:space="preserve">Reg. No. 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</si>
  <si>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</si>
  <si>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</si>
  <si>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</si>
  <si>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</si>
  <si>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</si>
  <si>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</si>
  <si>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</si>
  <si>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</si>
  <si>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</si>
  <si>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</si>
  <si>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</si>
  <si>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</si>
  <si>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</si>
  <si>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</si>
  <si>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</si>
  <si>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</si>
  <si>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</si>
  <si>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</si>
  <si>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</si>
  <si>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</si>
  <si>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</si>
  <si>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SEGURIDAD</t>
  </si>
  <si>
    <t>DIRECCION SEGURIDAD -MIP</t>
  </si>
  <si>
    <t>PERSONAL DE VIGILANCIA</t>
  </si>
  <si>
    <t>2.1.2.2.05</t>
  </si>
  <si>
    <t>MASCULINO</t>
  </si>
  <si>
    <t>MINISTERIO DE INTERIOR Y POLICIA</t>
  </si>
  <si>
    <t>ENCARGADO (A)</t>
  </si>
  <si>
    <t>RASO</t>
  </si>
  <si>
    <t>COORDINADOR (A)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</si>
  <si>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</si>
  <si>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</si>
  <si>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</si>
  <si>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</si>
  <si>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</si>
  <si>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</si>
  <si>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</si>
  <si>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</si>
  <si>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</si>
  <si>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</si>
  <si>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</si>
  <si>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</si>
  <si>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</si>
  <si>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</si>
  <si>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</si>
  <si>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VELOZ ROMERO</t>
  </si>
  <si>
    <t>00-001-1382503-8</t>
  </si>
  <si>
    <t>BERNARDO JAIME TORIBIO ALVAREZ</t>
  </si>
  <si>
    <t>00-001-1731178-7</t>
  </si>
  <si>
    <t>CHRISTIAN EMMANUEL CASTRO RODRIGUEZ</t>
  </si>
  <si>
    <t>00-402-2052944-6</t>
  </si>
  <si>
    <t>CLAUDIO BAUTISTA MONTERO</t>
  </si>
  <si>
    <t>00-001-1539439-7</t>
  </si>
  <si>
    <t>CRISTIAN ALEXANDER MARTE LOPEZ</t>
  </si>
  <si>
    <t>00-223-0003374-7</t>
  </si>
  <si>
    <t>DIONEL MORILLO VALDEZ</t>
  </si>
  <si>
    <t>00-016-0014042-8</t>
  </si>
  <si>
    <t>DUARTE PEÑA MATEO</t>
  </si>
  <si>
    <t>00-402-2383350-6</t>
  </si>
  <si>
    <t>EDDY HIDALBERTO JIMENEZ</t>
  </si>
  <si>
    <t>00-223-0090601-7</t>
  </si>
  <si>
    <t>EDUARDO CORPORAN GARCIA</t>
  </si>
  <si>
    <t>00-002-0143580-7</t>
  </si>
  <si>
    <t>EDWARD AQUILES SUAZO GARCIA</t>
  </si>
  <si>
    <t>00-001-1211381-6</t>
  </si>
  <si>
    <t>EDWIN ISMAEL PLATA BATISTA</t>
  </si>
  <si>
    <t>00-402-2597284-9</t>
  </si>
  <si>
    <t>ESTARLIN ENCARNACION VELOZ</t>
  </si>
  <si>
    <t>00-223-0093883-8</t>
  </si>
  <si>
    <t>FRANK ROBLES</t>
  </si>
  <si>
    <t>00-001-1041201-2</t>
  </si>
  <si>
    <t>GARYS ALEXANDER UBIERA TEJEDA</t>
  </si>
  <si>
    <t>00-402-1255814-8</t>
  </si>
  <si>
    <t>GUSTAVO ADOLFO MONTALVO MENA</t>
  </si>
  <si>
    <t>00-001-1684318-6</t>
  </si>
  <si>
    <t>GUSTAVO ESTRELLA GARCIA</t>
  </si>
  <si>
    <t>00-001-1106049-7</t>
  </si>
  <si>
    <t>HECTOR LUIS DE LOS SANTOS DE LA CRU</t>
  </si>
  <si>
    <t>00-065-0034032-5</t>
  </si>
  <si>
    <t>ISRRAEL FELIZ FELIZ</t>
  </si>
  <si>
    <t>00-402-2560432-7</t>
  </si>
  <si>
    <t>JAIME ALBERTO MATEO MATEO</t>
  </si>
  <si>
    <t>00-108-0011038-8</t>
  </si>
  <si>
    <t>JONATHAN REYES</t>
  </si>
  <si>
    <t>00-011-0045801-5</t>
  </si>
  <si>
    <t>JOSE ALBERTO MATEO FIGUEREO</t>
  </si>
  <si>
    <t>00-402-2728099-3</t>
  </si>
  <si>
    <t>JOSE AMAURY ABREU MARTINEZ</t>
  </si>
  <si>
    <t>00-224-0018700-5</t>
  </si>
  <si>
    <t>JUAN ANTONIO LORENZO LORENZO</t>
  </si>
  <si>
    <t>00-016-0012732-6</t>
  </si>
  <si>
    <t>JULIO DE LA CRUZ SUERO</t>
  </si>
  <si>
    <t>00-012-0093305-7</t>
  </si>
  <si>
    <t>MAXIMO VALDESPINA LARA</t>
  </si>
  <si>
    <t>00-068-0037432-1</t>
  </si>
  <si>
    <t>ORFILI ANTONIO FERNANDEZ CABRERA</t>
  </si>
  <si>
    <t>00-001-1829309-1</t>
  </si>
  <si>
    <t>RAMON EMILIO MARTINEZ RODRIGUEZ</t>
  </si>
  <si>
    <t>00-223-0147192-0</t>
  </si>
  <si>
    <t>RONER PEREZ LOPEZ</t>
  </si>
  <si>
    <t>00-018-0063890-8</t>
  </si>
  <si>
    <t>VICTOR MANUEL DIAZ VENTURA</t>
  </si>
  <si>
    <t>00-012-0086264-5</t>
  </si>
  <si>
    <t>VIRGILIO JOSE DE JESUS SOSA</t>
  </si>
  <si>
    <t>00-402-1212705-0</t>
  </si>
  <si>
    <t>VLADIMIR PEÑA DE JESUS</t>
  </si>
  <si>
    <t>00-402-2633321-5</t>
  </si>
  <si>
    <t>WELINTTON SMELIN CUEVAS PEÑA</t>
  </si>
  <si>
    <t>00-402-3495845-8</t>
  </si>
  <si>
    <t>YEHIFRI GARCIA PEREZ</t>
  </si>
  <si>
    <t>00-229-0006507-3</t>
  </si>
  <si>
    <t>YEISY ORTIZ BATISTA</t>
  </si>
  <si>
    <t>00-023-0171488-3</t>
  </si>
  <si>
    <t>Correspondiente al mes de Diciembre del año 2025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</si>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</sst>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[$-409]d\-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sz val="13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4" fontId="0" fillId="0" borderId="2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" fontId="20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0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20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3" fontId="20" fillId="0" borderId="0" xfId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43" fontId="4" fillId="4" borderId="5" xfId="1" applyFont="1" applyFill="1" applyBorder="1" applyAlignment="1">
      <alignment horizontal="center" vertical="center" wrapText="1"/>
    </xf>
    <xf numFmtId="43" fontId="6" fillId="4" borderId="5" xfId="1" applyFont="1" applyFill="1" applyBorder="1" applyAlignment="1">
      <alignment horizontal="center" vertical="center" wrapText="1"/>
    </xf>
    <xf numFmtId="165" fontId="4" fillId="4" borderId="6" xfId="1" applyNumberFormat="1" applyFont="1" applyFill="1" applyBorder="1" applyAlignment="1">
      <alignment horizontal="center" vertical="center" wrapText="1"/>
    </xf>
    <xf numFmtId="44" fontId="4" fillId="4" borderId="6" xfId="2" applyFont="1" applyFill="1" applyBorder="1" applyAlignment="1">
      <alignment horizontal="center" vertical="center" wrapText="1"/>
    </xf>
    <xf numFmtId="44" fontId="4" fillId="4" borderId="7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3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4">
    <cellStyle name="Millares" xfId="1" builtinId="3"/>
    <cellStyle name="Millares 2" xfId="3" xr:uid="{D8BA9233-E3DE-4230-8F3D-80F16472807F}"/>
    <cellStyle name="Moneda" xfId="2" builtinId="4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0</xdr:row>
      <xdr:rowOff>0</xdr:rowOff>
    </xdr:from>
    <xdr:to>
      <xdr:col>10</xdr:col>
      <xdr:colOff>438149</xdr:colOff>
      <xdr:row>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C3B434-7ADB-FB96-7896-47AA6899B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6" t="23445" r="32885" b="10526"/>
        <a:stretch/>
      </xdr:blipFill>
      <xdr:spPr bwMode="auto">
        <a:xfrm>
          <a:off x="6286499" y="0"/>
          <a:ext cx="3400425" cy="1476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1114424</xdr:colOff>
      <xdr:row>0</xdr:row>
      <xdr:rowOff>0</xdr:rowOff>
    </xdr:from>
    <xdr:to>
      <xdr:col>8</xdr:col>
      <xdr:colOff>609599</xdr:colOff>
      <xdr:row>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5D1B74-09BF-45E2-85D9-333BC08F7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6" t="23445" r="32885" b="10526"/>
        <a:stretch/>
      </xdr:blipFill>
      <xdr:spPr bwMode="auto">
        <a:xfrm>
          <a:off x="8067674" y="0"/>
          <a:ext cx="3400425" cy="1476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S67"/>
  <sheetViews>
    <sheetView tabSelected="1" topLeftCell="A5" workbookViewId="0">
      <selection sqref="A1:S68"/>
    </sheetView>
  </sheetViews>
  <sheetFormatPr baseColWidth="10" defaultColWidth="9.140625" defaultRowHeight="15"/>
  <cols>
    <col min="1" max="1" width="5.42578125" customWidth="1"/>
    <col min="2" max="2" width="19.7109375" customWidth="1"/>
    <col min="3" max="3" width="21.28515625" customWidth="1"/>
    <col min="4" max="4" width="26.7109375" customWidth="1"/>
    <col min="5" max="5" width="14.28515625" customWidth="1"/>
    <col min="6" max="6" width="12.5703125" customWidth="1"/>
    <col min="7" max="7" width="11.28515625" customWidth="1"/>
    <col min="12" max="12" width="12.7109375" customWidth="1"/>
    <col min="15" max="15" width="11.5703125" customWidth="1"/>
    <col min="16" max="16" width="12.5703125" customWidth="1"/>
    <col min="17" max="17" width="13.42578125" customWidth="1"/>
    <col min="18" max="18" width="12.28515625" customWidth="1"/>
    <col min="19" max="19" width="13.7109375" customWidth="1"/>
  </cols>
  <sheetData>
    <row r="9" spans="1:19" ht="21">
      <c r="A9" s="70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19" ht="27.75" customHeight="1">
      <c r="A10" s="71" t="s">
        <v>116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18" customHeight="1">
      <c r="A11" s="72" t="s">
        <v>1</v>
      </c>
      <c r="B11" s="73" t="s">
        <v>2</v>
      </c>
      <c r="C11" s="72" t="s">
        <v>3</v>
      </c>
      <c r="D11" s="74" t="s">
        <v>4</v>
      </c>
      <c r="E11" s="75" t="s">
        <v>5</v>
      </c>
      <c r="F11" s="72" t="s">
        <v>6</v>
      </c>
      <c r="G11" s="72" t="s">
        <v>7</v>
      </c>
      <c r="H11" s="76" t="s">
        <v>8</v>
      </c>
      <c r="I11" s="77"/>
      <c r="J11" s="77"/>
      <c r="K11" s="77"/>
      <c r="L11" s="77"/>
      <c r="M11" s="77"/>
      <c r="N11" s="78"/>
      <c r="O11" s="72" t="s">
        <v>9</v>
      </c>
      <c r="P11" s="72"/>
      <c r="Q11" s="72" t="s">
        <v>10</v>
      </c>
      <c r="R11" s="72" t="s">
        <v>11</v>
      </c>
      <c r="S11" s="72" t="s">
        <v>12</v>
      </c>
    </row>
    <row r="12" spans="1:19" ht="18.75" customHeight="1">
      <c r="A12" s="72"/>
      <c r="B12" s="73"/>
      <c r="C12" s="72"/>
      <c r="D12" s="74"/>
      <c r="E12" s="75"/>
      <c r="F12" s="72"/>
      <c r="G12" s="72"/>
      <c r="H12" s="72" t="s">
        <v>13</v>
      </c>
      <c r="I12" s="72"/>
      <c r="J12" s="72" t="s">
        <v>14</v>
      </c>
      <c r="K12" s="72" t="s">
        <v>15</v>
      </c>
      <c r="L12" s="72"/>
      <c r="M12" s="72" t="s">
        <v>16</v>
      </c>
      <c r="N12" s="72" t="s">
        <v>17</v>
      </c>
      <c r="O12" s="72" t="s">
        <v>18</v>
      </c>
      <c r="P12" s="72" t="s">
        <v>19</v>
      </c>
      <c r="Q12" s="72"/>
      <c r="R12" s="72"/>
      <c r="S12" s="72"/>
    </row>
    <row r="13" spans="1:19" ht="30" customHeight="1">
      <c r="A13" s="72"/>
      <c r="B13" s="73"/>
      <c r="C13" s="72"/>
      <c r="D13" s="74"/>
      <c r="E13" s="75"/>
      <c r="F13" s="72"/>
      <c r="G13" s="72"/>
      <c r="H13" s="1"/>
      <c r="I13" s="1" t="s">
        <v>20</v>
      </c>
      <c r="J13" s="72"/>
      <c r="K13" s="1" t="s">
        <v>21</v>
      </c>
      <c r="L13" s="1" t="s">
        <v>22</v>
      </c>
      <c r="M13" s="72"/>
      <c r="N13" s="72"/>
      <c r="O13" s="72"/>
      <c r="P13" s="72"/>
      <c r="Q13" s="72"/>
      <c r="R13" s="72"/>
      <c r="S13" s="72"/>
    </row>
    <row r="14" spans="1:19" ht="21.75" customHeight="1">
      <c r="A14" s="1"/>
      <c r="B14" s="2"/>
      <c r="C14" s="1"/>
      <c r="D14" s="3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10" customFormat="1" ht="18.75" customHeight="1">
      <c r="A15" s="5">
        <v>1</v>
      </c>
      <c r="B15" s="6" t="s">
        <v>23</v>
      </c>
      <c r="C15" s="6" t="s">
        <v>24</v>
      </c>
      <c r="D15" s="7" t="s">
        <v>25</v>
      </c>
      <c r="E15" s="8">
        <v>25000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/>
      <c r="N15" s="9">
        <v>0</v>
      </c>
      <c r="O15" s="9">
        <v>0</v>
      </c>
      <c r="P15" s="9">
        <v>0</v>
      </c>
      <c r="Q15" s="8">
        <v>25000</v>
      </c>
      <c r="R15" s="7" t="s">
        <v>26</v>
      </c>
      <c r="S15" s="7" t="s">
        <v>27</v>
      </c>
    </row>
    <row r="16" spans="1:19" s="10" customFormat="1" ht="15.75" customHeight="1">
      <c r="A16" s="5">
        <v>2</v>
      </c>
      <c r="B16" s="6" t="s">
        <v>23</v>
      </c>
      <c r="C16" s="6" t="s">
        <v>24</v>
      </c>
      <c r="D16" s="7" t="s">
        <v>25</v>
      </c>
      <c r="E16" s="8">
        <v>60000</v>
      </c>
      <c r="F16" s="9">
        <v>4195.88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/>
      <c r="N16" s="9">
        <v>0</v>
      </c>
      <c r="O16" s="9">
        <v>0</v>
      </c>
      <c r="P16" s="9">
        <v>4195.88</v>
      </c>
      <c r="Q16" s="8">
        <v>55804.12</v>
      </c>
      <c r="R16" s="7" t="s">
        <v>26</v>
      </c>
      <c r="S16" s="7" t="s">
        <v>27</v>
      </c>
    </row>
    <row r="17" spans="1:19" s="10" customFormat="1" ht="18" customHeight="1">
      <c r="A17" s="5">
        <v>3</v>
      </c>
      <c r="B17" s="6" t="s">
        <v>23</v>
      </c>
      <c r="C17" s="6" t="s">
        <v>24</v>
      </c>
      <c r="D17" s="7" t="s">
        <v>25</v>
      </c>
      <c r="E17" s="8">
        <v>40000</v>
      </c>
      <c r="F17" s="9">
        <v>797.25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/>
      <c r="N17" s="9">
        <v>0</v>
      </c>
      <c r="O17" s="9">
        <v>0</v>
      </c>
      <c r="P17" s="9">
        <v>797.25</v>
      </c>
      <c r="Q17" s="8">
        <v>39202.75</v>
      </c>
      <c r="R17" s="7" t="s">
        <v>26</v>
      </c>
      <c r="S17" s="7" t="s">
        <v>27</v>
      </c>
    </row>
    <row r="18" spans="1:19" s="10" customFormat="1" ht="17.25" customHeight="1">
      <c r="A18" s="5">
        <v>4</v>
      </c>
      <c r="B18" s="6" t="s">
        <v>23</v>
      </c>
      <c r="C18" s="6" t="s">
        <v>28</v>
      </c>
      <c r="D18" s="7" t="s">
        <v>25</v>
      </c>
      <c r="E18" s="8">
        <v>25000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/>
      <c r="N18" s="9">
        <v>0</v>
      </c>
      <c r="O18" s="9">
        <v>0</v>
      </c>
      <c r="P18" s="9">
        <v>0</v>
      </c>
      <c r="Q18" s="8">
        <v>25000</v>
      </c>
      <c r="R18" s="7" t="s">
        <v>26</v>
      </c>
      <c r="S18" s="7" t="s">
        <v>27</v>
      </c>
    </row>
    <row r="19" spans="1:19" s="10" customFormat="1" ht="16.5" customHeight="1">
      <c r="A19" s="5">
        <v>5</v>
      </c>
      <c r="B19" s="6" t="s">
        <v>23</v>
      </c>
      <c r="C19" s="6" t="s">
        <v>24</v>
      </c>
      <c r="D19" s="7" t="s">
        <v>25</v>
      </c>
      <c r="E19" s="8">
        <v>40000</v>
      </c>
      <c r="F19" s="9">
        <v>797.25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/>
      <c r="N19" s="9">
        <v>0</v>
      </c>
      <c r="O19" s="9">
        <v>5000</v>
      </c>
      <c r="P19" s="9">
        <v>5797.25</v>
      </c>
      <c r="Q19" s="8">
        <v>34202.75</v>
      </c>
      <c r="R19" s="7" t="s">
        <v>26</v>
      </c>
      <c r="S19" s="7" t="s">
        <v>27</v>
      </c>
    </row>
    <row r="20" spans="1:19" s="10" customFormat="1" ht="16.5" customHeight="1">
      <c r="A20" s="5">
        <v>6</v>
      </c>
      <c r="B20" s="6" t="s">
        <v>23</v>
      </c>
      <c r="C20" s="6" t="s">
        <v>24</v>
      </c>
      <c r="D20" s="7" t="s">
        <v>25</v>
      </c>
      <c r="E20" s="8">
        <v>25000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/>
      <c r="N20" s="9">
        <v>0</v>
      </c>
      <c r="O20" s="9">
        <v>0</v>
      </c>
      <c r="P20" s="9">
        <v>0</v>
      </c>
      <c r="Q20" s="8">
        <v>25000</v>
      </c>
      <c r="R20" s="7" t="s">
        <v>26</v>
      </c>
      <c r="S20" s="7" t="s">
        <v>27</v>
      </c>
    </row>
    <row r="21" spans="1:19" s="10" customFormat="1">
      <c r="A21" s="5">
        <v>7</v>
      </c>
      <c r="B21" s="6" t="s">
        <v>23</v>
      </c>
      <c r="C21" s="6" t="s">
        <v>24</v>
      </c>
      <c r="D21" s="7" t="s">
        <v>25</v>
      </c>
      <c r="E21" s="8">
        <v>30000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/>
      <c r="N21" s="9">
        <v>0</v>
      </c>
      <c r="O21" s="9">
        <v>0</v>
      </c>
      <c r="P21" s="9">
        <v>0</v>
      </c>
      <c r="Q21" s="8">
        <v>30000</v>
      </c>
      <c r="R21" s="7" t="s">
        <v>26</v>
      </c>
      <c r="S21" s="7" t="s">
        <v>27</v>
      </c>
    </row>
    <row r="22" spans="1:19" s="10" customFormat="1" ht="19.5" customHeight="1">
      <c r="A22" s="5">
        <v>8</v>
      </c>
      <c r="B22" s="6" t="s">
        <v>23</v>
      </c>
      <c r="C22" s="6" t="s">
        <v>24</v>
      </c>
      <c r="D22" s="7" t="s">
        <v>25</v>
      </c>
      <c r="E22" s="8">
        <v>40000</v>
      </c>
      <c r="F22" s="9">
        <v>797.25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/>
      <c r="N22" s="9">
        <v>0</v>
      </c>
      <c r="O22" s="9">
        <v>0</v>
      </c>
      <c r="P22" s="9">
        <v>797.25</v>
      </c>
      <c r="Q22" s="8">
        <v>39202.75</v>
      </c>
      <c r="R22" s="7" t="s">
        <v>26</v>
      </c>
      <c r="S22" s="7" t="s">
        <v>27</v>
      </c>
    </row>
    <row r="23" spans="1:19" s="10" customFormat="1" ht="17.25" customHeight="1">
      <c r="A23" s="5">
        <v>9</v>
      </c>
      <c r="B23" s="6" t="s">
        <v>23</v>
      </c>
      <c r="C23" s="6" t="s">
        <v>24</v>
      </c>
      <c r="D23" s="7" t="s">
        <v>25</v>
      </c>
      <c r="E23" s="8">
        <v>25000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/>
      <c r="N23" s="9">
        <v>0</v>
      </c>
      <c r="O23" s="9">
        <v>0</v>
      </c>
      <c r="P23" s="9">
        <v>0</v>
      </c>
      <c r="Q23" s="8">
        <v>25000</v>
      </c>
      <c r="R23" s="7" t="s">
        <v>26</v>
      </c>
      <c r="S23" s="7" t="s">
        <v>27</v>
      </c>
    </row>
    <row r="24" spans="1:19" s="10" customFormat="1" ht="18" customHeight="1">
      <c r="A24" s="5">
        <v>10</v>
      </c>
      <c r="B24" s="6" t="s">
        <v>23</v>
      </c>
      <c r="C24" s="6" t="s">
        <v>24</v>
      </c>
      <c r="D24" s="7" t="s">
        <v>25</v>
      </c>
      <c r="E24" s="8">
        <v>40000</v>
      </c>
      <c r="F24" s="9">
        <v>797.25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/>
      <c r="N24" s="9">
        <v>0</v>
      </c>
      <c r="O24" s="9">
        <v>0</v>
      </c>
      <c r="P24" s="9">
        <v>797.25</v>
      </c>
      <c r="Q24" s="8">
        <v>39202.75</v>
      </c>
      <c r="R24" s="7" t="s">
        <v>26</v>
      </c>
      <c r="S24" s="7" t="s">
        <v>27</v>
      </c>
    </row>
    <row r="25" spans="1:19" s="10" customFormat="1" ht="19.5" customHeight="1">
      <c r="A25" s="5">
        <v>11</v>
      </c>
      <c r="B25" s="6" t="s">
        <v>23</v>
      </c>
      <c r="C25" s="6" t="s">
        <v>24</v>
      </c>
      <c r="D25" s="7" t="s">
        <v>25</v>
      </c>
      <c r="E25" s="8">
        <v>40000</v>
      </c>
      <c r="F25" s="9">
        <v>797.25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/>
      <c r="N25" s="9">
        <v>0</v>
      </c>
      <c r="O25" s="9">
        <v>0</v>
      </c>
      <c r="P25" s="9">
        <v>797.25</v>
      </c>
      <c r="Q25" s="8">
        <v>39202.75</v>
      </c>
      <c r="R25" s="7" t="s">
        <v>26</v>
      </c>
      <c r="S25" s="7" t="s">
        <v>27</v>
      </c>
    </row>
    <row r="26" spans="1:19" s="10" customFormat="1" ht="16.5" customHeight="1">
      <c r="A26" s="5">
        <v>12</v>
      </c>
      <c r="B26" s="6" t="s">
        <v>23</v>
      </c>
      <c r="C26" s="6" t="s">
        <v>24</v>
      </c>
      <c r="D26" s="7" t="s">
        <v>25</v>
      </c>
      <c r="E26" s="8">
        <v>25000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/>
      <c r="N26" s="9">
        <v>0</v>
      </c>
      <c r="O26" s="9">
        <v>0</v>
      </c>
      <c r="P26" s="9">
        <v>0</v>
      </c>
      <c r="Q26" s="8">
        <v>25000</v>
      </c>
      <c r="R26" s="7" t="s">
        <v>26</v>
      </c>
      <c r="S26" s="7" t="s">
        <v>27</v>
      </c>
    </row>
    <row r="27" spans="1:19" s="10" customFormat="1" ht="17.25" customHeight="1">
      <c r="A27" s="5">
        <v>13</v>
      </c>
      <c r="B27" s="6" t="s">
        <v>23</v>
      </c>
      <c r="C27" s="6" t="s">
        <v>24</v>
      </c>
      <c r="D27" s="7" t="s">
        <v>25</v>
      </c>
      <c r="E27" s="8">
        <v>40000</v>
      </c>
      <c r="F27" s="9">
        <v>797.25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/>
      <c r="N27" s="9">
        <v>0</v>
      </c>
      <c r="O27" s="9">
        <v>0</v>
      </c>
      <c r="P27" s="9">
        <v>797.25</v>
      </c>
      <c r="Q27" s="8">
        <v>39202.75</v>
      </c>
      <c r="R27" s="7" t="s">
        <v>26</v>
      </c>
      <c r="S27" s="7" t="s">
        <v>27</v>
      </c>
    </row>
    <row r="28" spans="1:19" s="10" customFormat="1" ht="18" customHeight="1">
      <c r="A28" s="5">
        <v>14</v>
      </c>
      <c r="B28" s="6" t="s">
        <v>23</v>
      </c>
      <c r="C28" s="6" t="s">
        <v>24</v>
      </c>
      <c r="D28" s="7" t="s">
        <v>25</v>
      </c>
      <c r="E28" s="8">
        <v>40000</v>
      </c>
      <c r="F28" s="9">
        <v>797.25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/>
      <c r="N28" s="9">
        <v>0</v>
      </c>
      <c r="O28" s="9">
        <v>0</v>
      </c>
      <c r="P28" s="9">
        <v>797.25</v>
      </c>
      <c r="Q28" s="8">
        <v>39202.75</v>
      </c>
      <c r="R28" s="7" t="s">
        <v>26</v>
      </c>
      <c r="S28" s="7" t="s">
        <v>27</v>
      </c>
    </row>
    <row r="29" spans="1:19" s="10" customFormat="1" ht="18.75" customHeight="1">
      <c r="A29" s="5">
        <v>15</v>
      </c>
      <c r="B29" s="6" t="s">
        <v>31</v>
      </c>
      <c r="C29" s="6" t="s">
        <v>28</v>
      </c>
      <c r="D29" s="7" t="s">
        <v>25</v>
      </c>
      <c r="E29" s="8">
        <v>150000</v>
      </c>
      <c r="F29" s="9">
        <v>26082.87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/>
      <c r="N29" s="9">
        <v>0</v>
      </c>
      <c r="O29" s="9">
        <v>0</v>
      </c>
      <c r="P29" s="9">
        <v>26082.87</v>
      </c>
      <c r="Q29" s="8">
        <v>123917.13</v>
      </c>
      <c r="R29" s="7" t="s">
        <v>26</v>
      </c>
      <c r="S29" s="7" t="s">
        <v>27</v>
      </c>
    </row>
    <row r="30" spans="1:19" s="10" customFormat="1" ht="17.25" customHeight="1">
      <c r="A30" s="5">
        <v>16</v>
      </c>
      <c r="B30" s="6" t="s">
        <v>23</v>
      </c>
      <c r="C30" s="6" t="s">
        <v>24</v>
      </c>
      <c r="D30" s="7" t="s">
        <v>25</v>
      </c>
      <c r="E30" s="8">
        <v>35000</v>
      </c>
      <c r="F30" s="9">
        <v>47.25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/>
      <c r="N30" s="9">
        <v>0</v>
      </c>
      <c r="O30" s="9">
        <v>11815.67</v>
      </c>
      <c r="P30" s="9">
        <v>11862.92</v>
      </c>
      <c r="Q30" s="8">
        <v>23137.08</v>
      </c>
      <c r="R30" s="7" t="s">
        <v>26</v>
      </c>
      <c r="S30" s="7" t="s">
        <v>27</v>
      </c>
    </row>
    <row r="31" spans="1:19" s="10" customFormat="1" ht="16.5" customHeight="1">
      <c r="A31" s="5">
        <v>17</v>
      </c>
      <c r="B31" s="6" t="s">
        <v>23</v>
      </c>
      <c r="C31" s="6" t="s">
        <v>24</v>
      </c>
      <c r="D31" s="7" t="s">
        <v>25</v>
      </c>
      <c r="E31" s="8">
        <v>40000</v>
      </c>
      <c r="F31" s="9">
        <v>797.25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/>
      <c r="N31" s="9">
        <v>0</v>
      </c>
      <c r="O31" s="9">
        <v>0</v>
      </c>
      <c r="P31" s="9">
        <v>797.25</v>
      </c>
      <c r="Q31" s="8">
        <v>39202.75</v>
      </c>
      <c r="R31" s="7" t="s">
        <v>26</v>
      </c>
      <c r="S31" s="7" t="s">
        <v>27</v>
      </c>
    </row>
    <row r="32" spans="1:19" s="10" customFormat="1" ht="16.5" customHeight="1">
      <c r="A32" s="5">
        <v>18</v>
      </c>
      <c r="B32" s="6" t="s">
        <v>23</v>
      </c>
      <c r="C32" s="6" t="s">
        <v>24</v>
      </c>
      <c r="D32" s="7" t="s">
        <v>25</v>
      </c>
      <c r="E32" s="8">
        <v>40000</v>
      </c>
      <c r="F32" s="9">
        <v>797.25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/>
      <c r="N32" s="9">
        <v>0</v>
      </c>
      <c r="O32" s="9">
        <v>0</v>
      </c>
      <c r="P32" s="9">
        <v>797.25</v>
      </c>
      <c r="Q32" s="8">
        <v>39202.75</v>
      </c>
      <c r="R32" s="7" t="s">
        <v>26</v>
      </c>
      <c r="S32" s="7" t="s">
        <v>27</v>
      </c>
    </row>
    <row r="33" spans="1:19" s="10" customFormat="1" ht="15.75" customHeight="1">
      <c r="A33" s="5">
        <v>19</v>
      </c>
      <c r="B33" s="6" t="s">
        <v>23</v>
      </c>
      <c r="C33" s="6" t="s">
        <v>24</v>
      </c>
      <c r="D33" s="7" t="s">
        <v>25</v>
      </c>
      <c r="E33" s="8">
        <v>40000</v>
      </c>
      <c r="F33" s="9">
        <v>797.25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/>
      <c r="N33" s="9">
        <v>0</v>
      </c>
      <c r="O33" s="9">
        <v>0</v>
      </c>
      <c r="P33" s="9">
        <v>797.25</v>
      </c>
      <c r="Q33" s="8">
        <v>39202.75</v>
      </c>
      <c r="R33" s="7" t="s">
        <v>26</v>
      </c>
      <c r="S33" s="7" t="s">
        <v>27</v>
      </c>
    </row>
    <row r="34" spans="1:19" s="10" customFormat="1" ht="17.25" customHeight="1">
      <c r="A34" s="5">
        <v>20</v>
      </c>
      <c r="B34" s="6" t="s">
        <v>23</v>
      </c>
      <c r="C34" s="6" t="s">
        <v>24</v>
      </c>
      <c r="D34" s="7" t="s">
        <v>25</v>
      </c>
      <c r="E34" s="8">
        <v>40000</v>
      </c>
      <c r="F34" s="9">
        <v>797.25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/>
      <c r="N34" s="9">
        <v>0</v>
      </c>
      <c r="O34" s="9">
        <v>8343.36</v>
      </c>
      <c r="P34" s="9">
        <v>9140.61</v>
      </c>
      <c r="Q34" s="8">
        <v>30859.39</v>
      </c>
      <c r="R34" s="7" t="s">
        <v>26</v>
      </c>
      <c r="S34" s="7" t="s">
        <v>27</v>
      </c>
    </row>
    <row r="35" spans="1:19" s="10" customFormat="1" ht="17.25" customHeight="1">
      <c r="A35" s="5">
        <v>21</v>
      </c>
      <c r="B35" s="6" t="s">
        <v>23</v>
      </c>
      <c r="C35" s="6" t="s">
        <v>24</v>
      </c>
      <c r="D35" s="7" t="s">
        <v>25</v>
      </c>
      <c r="E35" s="8">
        <v>25000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/>
      <c r="N35" s="9">
        <v>0</v>
      </c>
      <c r="O35" s="9">
        <v>0</v>
      </c>
      <c r="P35" s="9">
        <v>0</v>
      </c>
      <c r="Q35" s="8">
        <v>25000</v>
      </c>
      <c r="R35" s="7" t="s">
        <v>26</v>
      </c>
      <c r="S35" s="7" t="s">
        <v>27</v>
      </c>
    </row>
    <row r="36" spans="1:19" s="10" customFormat="1" ht="15.75" customHeight="1">
      <c r="A36" s="5">
        <v>22</v>
      </c>
      <c r="B36" s="6" t="s">
        <v>23</v>
      </c>
      <c r="C36" s="6" t="s">
        <v>24</v>
      </c>
      <c r="D36" s="7" t="s">
        <v>25</v>
      </c>
      <c r="E36" s="8">
        <v>40000</v>
      </c>
      <c r="F36" s="9">
        <v>797.25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/>
      <c r="N36" s="9">
        <v>0</v>
      </c>
      <c r="O36" s="9">
        <v>0</v>
      </c>
      <c r="P36" s="9">
        <v>797.25</v>
      </c>
      <c r="Q36" s="8">
        <v>39202.75</v>
      </c>
      <c r="R36" s="7" t="s">
        <v>26</v>
      </c>
      <c r="S36" s="7" t="s">
        <v>27</v>
      </c>
    </row>
    <row r="37" spans="1:19" s="10" customFormat="1" ht="18" customHeight="1">
      <c r="A37" s="5">
        <v>23</v>
      </c>
      <c r="B37" s="6" t="s">
        <v>29</v>
      </c>
      <c r="C37" s="6" t="s">
        <v>24</v>
      </c>
      <c r="D37" s="7" t="s">
        <v>25</v>
      </c>
      <c r="E37" s="8">
        <v>120000</v>
      </c>
      <c r="F37" s="9">
        <v>18582.87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/>
      <c r="N37" s="9">
        <v>0</v>
      </c>
      <c r="O37" s="9">
        <v>0</v>
      </c>
      <c r="P37" s="9">
        <v>18582.87</v>
      </c>
      <c r="Q37" s="8">
        <v>101417.13</v>
      </c>
      <c r="R37" s="7" t="s">
        <v>26</v>
      </c>
      <c r="S37" s="7" t="s">
        <v>27</v>
      </c>
    </row>
    <row r="38" spans="1:19" s="10" customFormat="1" ht="18" customHeight="1">
      <c r="A38" s="5">
        <v>24</v>
      </c>
      <c r="B38" s="6" t="s">
        <v>23</v>
      </c>
      <c r="C38" s="6" t="s">
        <v>24</v>
      </c>
      <c r="D38" s="7" t="s">
        <v>25</v>
      </c>
      <c r="E38" s="8">
        <v>35000</v>
      </c>
      <c r="F38" s="9">
        <v>47.25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/>
      <c r="N38" s="9">
        <v>0</v>
      </c>
      <c r="O38" s="9">
        <v>0</v>
      </c>
      <c r="P38" s="9">
        <v>47.25</v>
      </c>
      <c r="Q38" s="8">
        <v>34952.75</v>
      </c>
      <c r="R38" s="7" t="s">
        <v>26</v>
      </c>
      <c r="S38" s="7" t="s">
        <v>27</v>
      </c>
    </row>
    <row r="39" spans="1:19" s="10" customFormat="1">
      <c r="A39" s="5">
        <v>25</v>
      </c>
      <c r="B39" s="6" t="s">
        <v>30</v>
      </c>
      <c r="C39" s="6" t="s">
        <v>24</v>
      </c>
      <c r="D39" s="7" t="s">
        <v>25</v>
      </c>
      <c r="E39" s="8">
        <v>25000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/>
      <c r="N39" s="9">
        <v>0</v>
      </c>
      <c r="O39" s="9">
        <v>0</v>
      </c>
      <c r="P39" s="9">
        <v>0</v>
      </c>
      <c r="Q39" s="8">
        <v>25000</v>
      </c>
      <c r="R39" s="7" t="s">
        <v>26</v>
      </c>
      <c r="S39" s="7" t="s">
        <v>27</v>
      </c>
    </row>
    <row r="40" spans="1:19" s="10" customFormat="1">
      <c r="A40" s="5">
        <v>26</v>
      </c>
      <c r="B40" s="6" t="s">
        <v>23</v>
      </c>
      <c r="C40" s="6" t="s">
        <v>24</v>
      </c>
      <c r="D40" s="7" t="s">
        <v>25</v>
      </c>
      <c r="E40" s="8">
        <v>40000</v>
      </c>
      <c r="F40" s="9">
        <v>797.25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/>
      <c r="N40" s="9">
        <v>0</v>
      </c>
      <c r="O40" s="9">
        <v>0</v>
      </c>
      <c r="P40" s="9">
        <v>797.25</v>
      </c>
      <c r="Q40" s="8">
        <v>39202.75</v>
      </c>
      <c r="R40" s="7" t="s">
        <v>26</v>
      </c>
      <c r="S40" s="7" t="s">
        <v>27</v>
      </c>
    </row>
    <row r="41" spans="1:19" s="10" customFormat="1" ht="18.75" customHeight="1">
      <c r="A41" s="5">
        <v>27</v>
      </c>
      <c r="B41" s="6" t="s">
        <v>23</v>
      </c>
      <c r="C41" s="6" t="s">
        <v>24</v>
      </c>
      <c r="D41" s="7" t="s">
        <v>25</v>
      </c>
      <c r="E41" s="8">
        <v>25000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/>
      <c r="N41" s="9">
        <v>0</v>
      </c>
      <c r="O41" s="9">
        <v>0</v>
      </c>
      <c r="P41" s="9">
        <v>0</v>
      </c>
      <c r="Q41" s="8">
        <v>25000</v>
      </c>
      <c r="R41" s="7" t="s">
        <v>26</v>
      </c>
      <c r="S41" s="7" t="s">
        <v>27</v>
      </c>
    </row>
    <row r="42" spans="1:19" s="10" customFormat="1" ht="17.25" customHeight="1">
      <c r="A42" s="5">
        <v>28</v>
      </c>
      <c r="B42" s="6" t="s">
        <v>23</v>
      </c>
      <c r="C42" s="6" t="s">
        <v>24</v>
      </c>
      <c r="D42" s="7" t="s">
        <v>25</v>
      </c>
      <c r="E42" s="8">
        <v>40000</v>
      </c>
      <c r="F42" s="9">
        <v>797.25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/>
      <c r="N42" s="9">
        <v>0</v>
      </c>
      <c r="O42" s="9">
        <v>0</v>
      </c>
      <c r="P42" s="9">
        <v>797.25</v>
      </c>
      <c r="Q42" s="8">
        <v>39202.75</v>
      </c>
      <c r="R42" s="7" t="s">
        <v>26</v>
      </c>
      <c r="S42" s="7" t="s">
        <v>27</v>
      </c>
    </row>
    <row r="43" spans="1:19" s="10" customFormat="1" ht="15.75" customHeight="1">
      <c r="A43" s="5">
        <v>29</v>
      </c>
      <c r="B43" s="6" t="s">
        <v>23</v>
      </c>
      <c r="C43" s="6" t="s">
        <v>24</v>
      </c>
      <c r="D43" s="7" t="s">
        <v>25</v>
      </c>
      <c r="E43" s="8">
        <v>40000</v>
      </c>
      <c r="F43" s="9">
        <v>797.25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/>
      <c r="N43" s="9">
        <v>0</v>
      </c>
      <c r="O43" s="9">
        <v>0</v>
      </c>
      <c r="P43" s="9">
        <v>797.25</v>
      </c>
      <c r="Q43" s="8">
        <v>39202.75</v>
      </c>
      <c r="R43" s="7" t="s">
        <v>26</v>
      </c>
      <c r="S43" s="7" t="s">
        <v>27</v>
      </c>
    </row>
    <row r="44" spans="1:19" s="10" customFormat="1" ht="16.5" customHeight="1">
      <c r="A44" s="5">
        <v>30</v>
      </c>
      <c r="B44" s="6" t="s">
        <v>23</v>
      </c>
      <c r="C44" s="6" t="s">
        <v>24</v>
      </c>
      <c r="D44" s="7" t="s">
        <v>25</v>
      </c>
      <c r="E44" s="8">
        <v>50000</v>
      </c>
      <c r="F44" s="9">
        <v>2297.25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/>
      <c r="N44" s="9">
        <v>0</v>
      </c>
      <c r="O44" s="9">
        <v>16917.599999999999</v>
      </c>
      <c r="P44" s="9">
        <v>19214.849999999999</v>
      </c>
      <c r="Q44" s="8">
        <v>30785.15</v>
      </c>
      <c r="R44" s="7" t="s">
        <v>26</v>
      </c>
      <c r="S44" s="7" t="s">
        <v>27</v>
      </c>
    </row>
    <row r="45" spans="1:19" s="10" customFormat="1" ht="17.25" customHeight="1">
      <c r="A45" s="5">
        <v>31</v>
      </c>
      <c r="B45" s="6" t="s">
        <v>23</v>
      </c>
      <c r="C45" s="6" t="s">
        <v>24</v>
      </c>
      <c r="D45" s="7" t="s">
        <v>25</v>
      </c>
      <c r="E45" s="8">
        <v>40000</v>
      </c>
      <c r="F45" s="9">
        <v>797.25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/>
      <c r="N45" s="9">
        <v>0</v>
      </c>
      <c r="O45" s="9">
        <v>0</v>
      </c>
      <c r="P45" s="9">
        <v>797.25</v>
      </c>
      <c r="Q45" s="8">
        <v>39202.75</v>
      </c>
      <c r="R45" s="7" t="s">
        <v>26</v>
      </c>
      <c r="S45" s="7" t="s">
        <v>27</v>
      </c>
    </row>
    <row r="46" spans="1:19" s="10" customFormat="1" ht="17.25" customHeight="1">
      <c r="A46" s="5">
        <v>32</v>
      </c>
      <c r="B46" s="6" t="s">
        <v>23</v>
      </c>
      <c r="C46" s="6" t="s">
        <v>24</v>
      </c>
      <c r="D46" s="7" t="s">
        <v>25</v>
      </c>
      <c r="E46" s="8">
        <v>25000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/>
      <c r="N46" s="9">
        <v>0</v>
      </c>
      <c r="O46" s="9">
        <v>0</v>
      </c>
      <c r="P46" s="9">
        <v>0</v>
      </c>
      <c r="Q46" s="8">
        <v>25000</v>
      </c>
      <c r="R46" s="7" t="s">
        <v>26</v>
      </c>
      <c r="S46" s="7" t="s">
        <v>27</v>
      </c>
    </row>
    <row r="47" spans="1:19" s="10" customFormat="1" ht="17.25" customHeight="1">
      <c r="A47" s="5">
        <v>33</v>
      </c>
      <c r="B47" s="6" t="s">
        <v>23</v>
      </c>
      <c r="C47" s="6" t="s">
        <v>24</v>
      </c>
      <c r="D47" s="7" t="s">
        <v>25</v>
      </c>
      <c r="E47" s="8">
        <v>40000</v>
      </c>
      <c r="F47" s="9">
        <v>797.25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/>
      <c r="N47" s="9">
        <v>0</v>
      </c>
      <c r="O47" s="9">
        <v>0</v>
      </c>
      <c r="P47" s="9">
        <v>797.25</v>
      </c>
      <c r="Q47" s="8">
        <v>39202.75</v>
      </c>
      <c r="R47" s="7" t="s">
        <v>26</v>
      </c>
      <c r="S47" s="7" t="s">
        <v>27</v>
      </c>
    </row>
    <row r="48" spans="1:19" s="10" customFormat="1" ht="17.25" customHeight="1" thickBot="1">
      <c r="A48" s="5">
        <v>34</v>
      </c>
      <c r="B48" s="6" t="s">
        <v>23</v>
      </c>
      <c r="C48" s="6" t="s">
        <v>24</v>
      </c>
      <c r="D48" s="7" t="s">
        <v>25</v>
      </c>
      <c r="E48" s="8">
        <v>60000</v>
      </c>
      <c r="F48" s="9">
        <v>4195.88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/>
      <c r="N48" s="9">
        <v>0</v>
      </c>
      <c r="O48" s="9">
        <v>0</v>
      </c>
      <c r="P48" s="9">
        <v>4195.88</v>
      </c>
      <c r="Q48" s="8">
        <v>55804.12</v>
      </c>
      <c r="R48" s="7" t="s">
        <v>26</v>
      </c>
      <c r="S48" s="7" t="s">
        <v>27</v>
      </c>
    </row>
    <row r="49" spans="1:17" ht="24.75" customHeight="1" thickBot="1">
      <c r="A49" s="64"/>
      <c r="B49" s="65" t="s">
        <v>32</v>
      </c>
      <c r="C49" s="65"/>
      <c r="D49" s="66"/>
      <c r="E49" s="67">
        <f>SUM(E15:E48)</f>
        <v>1445000</v>
      </c>
      <c r="F49" s="67">
        <f>SUM(F15:F48)</f>
        <v>69002.5</v>
      </c>
      <c r="G49" s="68">
        <f t="shared" ref="G49:K49" si="0">SUM(G15:G48)</f>
        <v>0</v>
      </c>
      <c r="H49" s="68">
        <f t="shared" si="0"/>
        <v>0</v>
      </c>
      <c r="I49" s="68">
        <f t="shared" si="0"/>
        <v>0</v>
      </c>
      <c r="J49" s="68">
        <f t="shared" si="0"/>
        <v>0</v>
      </c>
      <c r="K49" s="68">
        <f t="shared" si="0"/>
        <v>0</v>
      </c>
      <c r="L49" s="68">
        <f>SUM(Sheet1!K63:K98)</f>
        <v>0</v>
      </c>
      <c r="M49" s="67"/>
      <c r="N49" s="68">
        <f>SUM(Sheet1!M63:M98)</f>
        <v>0</v>
      </c>
      <c r="O49" s="68">
        <f>SUM(O15:O48)</f>
        <v>42076.63</v>
      </c>
      <c r="P49" s="68">
        <f>SUM(P15:P48)</f>
        <v>111079.13</v>
      </c>
      <c r="Q49" s="69">
        <f>SUM(Q15:Q48)</f>
        <v>1333920.8700000001</v>
      </c>
    </row>
    <row r="50" spans="1:17" ht="21">
      <c r="A50" s="53"/>
      <c r="B50" s="54"/>
      <c r="C50" s="54"/>
      <c r="D50" s="11"/>
      <c r="E50" s="11"/>
      <c r="F50" s="25"/>
      <c r="G50" s="25"/>
      <c r="H50" s="41"/>
      <c r="I50" s="24"/>
      <c r="J50" s="15"/>
      <c r="K50" s="15"/>
      <c r="L50" s="12"/>
      <c r="M50" s="48"/>
      <c r="N50" s="12"/>
      <c r="O50" s="28"/>
      <c r="P50" s="28"/>
      <c r="Q50" s="14"/>
    </row>
    <row r="51" spans="1:17" ht="21">
      <c r="A51" s="53"/>
      <c r="B51" s="82" t="s">
        <v>33</v>
      </c>
      <c r="C51" s="82"/>
      <c r="D51" s="82"/>
      <c r="E51" s="11"/>
      <c r="F51" s="25"/>
      <c r="G51" s="25"/>
      <c r="H51" s="41"/>
      <c r="I51" s="24"/>
      <c r="J51" s="15"/>
      <c r="K51" s="15"/>
      <c r="L51" s="83" t="s">
        <v>34</v>
      </c>
      <c r="M51" s="83"/>
      <c r="N51" s="83"/>
      <c r="O51" s="83"/>
      <c r="P51" s="83"/>
      <c r="Q51" s="14"/>
    </row>
    <row r="52" spans="1:17" ht="23.25">
      <c r="A52" s="53"/>
      <c r="B52" s="54"/>
      <c r="C52" s="54"/>
      <c r="D52" s="27"/>
      <c r="E52" s="20"/>
      <c r="F52" s="25"/>
      <c r="G52" s="25"/>
      <c r="H52" s="41"/>
      <c r="I52" s="27"/>
      <c r="J52" s="15"/>
      <c r="K52" s="15"/>
      <c r="L52" s="15"/>
      <c r="M52" s="49"/>
      <c r="N52" s="29"/>
      <c r="O52" s="21"/>
      <c r="P52" s="22"/>
      <c r="Q52" s="14"/>
    </row>
    <row r="53" spans="1:17" ht="21">
      <c r="A53" s="53"/>
      <c r="B53" s="55"/>
      <c r="C53" s="55"/>
      <c r="D53" s="46"/>
      <c r="E53" s="25"/>
      <c r="F53" s="30"/>
      <c r="G53" s="30"/>
      <c r="H53" s="42"/>
      <c r="I53" s="14"/>
      <c r="J53" s="15"/>
      <c r="K53" s="15"/>
      <c r="L53" s="31"/>
      <c r="M53" s="50"/>
      <c r="N53" s="31"/>
      <c r="O53" s="47"/>
      <c r="P53" s="47"/>
      <c r="Q53" s="14"/>
    </row>
    <row r="54" spans="1:17" ht="23.25">
      <c r="A54" s="53"/>
      <c r="B54" s="84" t="s">
        <v>35</v>
      </c>
      <c r="C54" s="84"/>
      <c r="D54" s="84"/>
      <c r="E54" s="38"/>
      <c r="F54" s="23"/>
      <c r="G54" s="23"/>
      <c r="H54" s="42"/>
      <c r="I54" s="23"/>
      <c r="J54" s="32"/>
      <c r="K54" s="33"/>
      <c r="L54" s="85" t="s">
        <v>36</v>
      </c>
      <c r="M54" s="85"/>
      <c r="N54" s="85"/>
      <c r="O54" s="85"/>
      <c r="P54" s="85"/>
      <c r="Q54" s="23"/>
    </row>
    <row r="55" spans="1:17" ht="23.25">
      <c r="A55" s="53"/>
      <c r="B55" s="80" t="s">
        <v>37</v>
      </c>
      <c r="C55" s="80"/>
      <c r="D55" s="80"/>
      <c r="E55" s="13"/>
      <c r="F55" s="61"/>
      <c r="G55" s="62"/>
      <c r="H55" s="43"/>
      <c r="I55" s="16"/>
      <c r="J55" s="15"/>
      <c r="K55" s="15"/>
      <c r="L55" s="81" t="s">
        <v>38</v>
      </c>
      <c r="M55" s="81"/>
      <c r="N55" s="81"/>
      <c r="O55" s="81"/>
      <c r="P55" s="81"/>
      <c r="Q55" s="14"/>
    </row>
    <row r="56" spans="1:17" ht="21">
      <c r="A56" s="53"/>
      <c r="B56" s="54"/>
      <c r="C56" s="63"/>
      <c r="D56" s="16"/>
      <c r="E56" s="86" t="s">
        <v>39</v>
      </c>
      <c r="F56" s="86"/>
      <c r="G56" s="86"/>
      <c r="H56" s="86"/>
      <c r="I56" s="86"/>
      <c r="J56" s="86"/>
      <c r="K56" s="15"/>
      <c r="L56" s="34"/>
      <c r="M56" s="51"/>
      <c r="N56" s="35"/>
      <c r="O56" s="24"/>
      <c r="P56" s="24"/>
      <c r="Q56" s="14"/>
    </row>
    <row r="57" spans="1:17" ht="21">
      <c r="A57" s="53"/>
      <c r="B57" s="54"/>
      <c r="C57" s="54"/>
      <c r="D57" s="27"/>
      <c r="E57" s="16"/>
      <c r="F57" s="30"/>
      <c r="G57" s="30"/>
      <c r="H57" s="42"/>
      <c r="I57" s="14"/>
      <c r="J57" s="34"/>
      <c r="K57" s="35"/>
      <c r="L57" s="34"/>
      <c r="M57" s="51"/>
      <c r="N57" s="36"/>
      <c r="O57" s="28"/>
      <c r="P57" s="22"/>
      <c r="Q57" s="14"/>
    </row>
    <row r="58" spans="1:17" ht="21">
      <c r="A58" s="53"/>
      <c r="B58" s="54"/>
      <c r="C58" s="54"/>
      <c r="D58" s="27"/>
      <c r="E58" s="39"/>
      <c r="F58" s="56"/>
      <c r="G58" s="56"/>
      <c r="H58" s="56"/>
      <c r="I58" s="56"/>
      <c r="J58" s="40"/>
      <c r="K58" s="35"/>
      <c r="L58" s="34"/>
      <c r="M58" s="51"/>
      <c r="N58" s="36"/>
      <c r="O58" s="28"/>
      <c r="P58" s="22"/>
      <c r="Q58" s="14"/>
    </row>
    <row r="59" spans="1:17" ht="23.25">
      <c r="A59" s="53"/>
      <c r="B59" s="54"/>
      <c r="C59" s="54"/>
      <c r="D59" s="27"/>
      <c r="E59" s="79" t="s">
        <v>40</v>
      </c>
      <c r="F59" s="79"/>
      <c r="G59" s="79"/>
      <c r="H59" s="79"/>
      <c r="I59" s="79"/>
      <c r="J59" s="79"/>
      <c r="K59" s="35"/>
      <c r="L59" s="34"/>
      <c r="M59" s="51"/>
      <c r="N59" s="36"/>
      <c r="O59" s="28"/>
      <c r="P59" s="22"/>
      <c r="Q59" s="14"/>
    </row>
    <row r="60" spans="1:17" ht="23.25">
      <c r="A60" s="53"/>
      <c r="B60" s="54"/>
      <c r="C60" s="54"/>
      <c r="D60" s="27"/>
      <c r="E60" s="80" t="s">
        <v>41</v>
      </c>
      <c r="F60" s="80"/>
      <c r="G60" s="80"/>
      <c r="H60" s="80"/>
      <c r="I60" s="80"/>
      <c r="J60" s="80"/>
      <c r="K60" s="35"/>
      <c r="L60" s="34"/>
      <c r="M60" s="51"/>
      <c r="N60" s="36"/>
      <c r="O60" s="28"/>
      <c r="P60" s="22"/>
      <c r="Q60" s="14"/>
    </row>
    <row r="61" spans="1:17" ht="23.25">
      <c r="A61" s="53"/>
      <c r="B61" s="54"/>
      <c r="C61" s="54"/>
      <c r="D61" s="27"/>
      <c r="E61" s="16"/>
      <c r="F61" s="13"/>
      <c r="G61" s="13"/>
      <c r="H61" s="44"/>
      <c r="I61" s="13"/>
      <c r="J61" s="34"/>
      <c r="K61" s="35"/>
      <c r="L61" s="34"/>
      <c r="M61" s="51"/>
      <c r="N61" s="36"/>
      <c r="O61" s="28"/>
      <c r="P61" s="22"/>
      <c r="Q61" s="14"/>
    </row>
    <row r="62" spans="1:17" ht="23.25">
      <c r="A62" s="53"/>
      <c r="B62" s="54"/>
      <c r="C62" s="54"/>
      <c r="D62" s="27"/>
      <c r="E62" s="16"/>
      <c r="F62" s="13"/>
      <c r="G62" s="13"/>
      <c r="H62" s="44"/>
      <c r="I62" s="13"/>
      <c r="J62" s="34"/>
      <c r="K62" s="35"/>
      <c r="L62" s="34"/>
      <c r="M62" s="51"/>
      <c r="N62" s="36"/>
      <c r="O62" s="28"/>
      <c r="P62" s="22"/>
      <c r="Q62" s="14"/>
    </row>
    <row r="63" spans="1:17" ht="17.25">
      <c r="A63" s="18" t="s">
        <v>42</v>
      </c>
      <c r="B63" s="57"/>
      <c r="C63" s="57"/>
      <c r="D63" s="57"/>
      <c r="E63" s="17"/>
      <c r="F63" s="17"/>
      <c r="G63" s="26"/>
      <c r="H63" s="26"/>
      <c r="I63" s="45"/>
      <c r="J63" s="19"/>
      <c r="K63" s="37"/>
      <c r="M63" s="37"/>
      <c r="N63" s="52"/>
      <c r="O63" s="37"/>
      <c r="P63" s="19"/>
      <c r="Q63" s="19"/>
    </row>
    <row r="64" spans="1:17" ht="17.25">
      <c r="A64" s="18" t="s">
        <v>43</v>
      </c>
      <c r="B64" s="57"/>
      <c r="C64" s="57"/>
      <c r="D64" s="57"/>
      <c r="E64" s="17"/>
      <c r="F64" s="17"/>
      <c r="G64" s="26"/>
      <c r="H64" s="26"/>
      <c r="I64" s="45"/>
      <c r="J64" s="19"/>
      <c r="K64" s="37"/>
      <c r="M64" s="37"/>
      <c r="N64" s="52"/>
      <c r="O64" s="37"/>
      <c r="P64" s="19"/>
      <c r="Q64" s="19"/>
    </row>
    <row r="65" spans="1:15" ht="17.25">
      <c r="A65" s="18" t="s">
        <v>44</v>
      </c>
      <c r="B65" s="57"/>
      <c r="C65" s="57"/>
      <c r="D65" s="57"/>
      <c r="O65" s="14"/>
    </row>
    <row r="66" spans="1:15" ht="17.25">
      <c r="A66" s="18" t="s">
        <v>45</v>
      </c>
      <c r="B66" s="57"/>
      <c r="C66" s="57"/>
      <c r="D66" s="57"/>
      <c r="O66" s="14"/>
    </row>
    <row r="67" spans="1:15" ht="17.25">
      <c r="A67" s="58" t="s">
        <v>46</v>
      </c>
      <c r="B67" s="59"/>
      <c r="C67" s="60"/>
      <c r="D67" s="60"/>
      <c r="O67" s="14"/>
    </row>
  </sheetData>
  <mergeCells count="30">
    <mergeCell ref="E59:J59"/>
    <mergeCell ref="E60:J60"/>
    <mergeCell ref="B55:D55"/>
    <mergeCell ref="L55:P55"/>
    <mergeCell ref="B51:D51"/>
    <mergeCell ref="L51:P51"/>
    <mergeCell ref="B54:D54"/>
    <mergeCell ref="L54:P54"/>
    <mergeCell ref="E56:J56"/>
    <mergeCell ref="K12:L12"/>
    <mergeCell ref="M12:M13"/>
    <mergeCell ref="N12:N13"/>
    <mergeCell ref="O12:O13"/>
    <mergeCell ref="P12:P13"/>
    <mergeCell ref="A9:S9"/>
    <mergeCell ref="A10:S10"/>
    <mergeCell ref="A11:A13"/>
    <mergeCell ref="B11:B13"/>
    <mergeCell ref="C11:C13"/>
    <mergeCell ref="D11:D13"/>
    <mergeCell ref="E11:E13"/>
    <mergeCell ref="F11:F13"/>
    <mergeCell ref="G11:G13"/>
    <mergeCell ref="H11:N11"/>
    <mergeCell ref="O11:P11"/>
    <mergeCell ref="Q11:Q13"/>
    <mergeCell ref="R11:R13"/>
    <mergeCell ref="S11:S13"/>
    <mergeCell ref="H12:I12"/>
    <mergeCell ref="J12:J13"/>
  </mergeCells>
  <pageMargins left="0.19685039370078741" right="0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F84A-EB1C-4539-9687-1551D5AF8050}">
  <dimension ref="A1:Q19"/>
  <sheetViews>
    <sheetView workbookViewId="0">
      <selection sqref="A1:XFD19"/>
    </sheetView>
  </sheetViews>
  <sheetFormatPr baseColWidth="10" defaultRowHeight="15"/>
  <sheetData>
    <row r="1" spans="1:17" ht="15.75" thickBot="1">
      <c r="A1" s="64"/>
      <c r="B1" s="65" t="s">
        <v>32</v>
      </c>
      <c r="C1" s="65"/>
      <c r="D1" s="66"/>
      <c r="E1" s="67">
        <f>SUM(Sheet1!D15:D48)</f>
        <v>0</v>
      </c>
      <c r="F1" s="67">
        <f>SUM(Sheet1!E15:E48)</f>
        <v>1445000</v>
      </c>
      <c r="G1" s="68">
        <f>SUM(Sheet1!F15:F48)</f>
        <v>69002.5</v>
      </c>
      <c r="H1" s="68">
        <f>SUM(Sheet1!G15:G48)</f>
        <v>0</v>
      </c>
      <c r="I1" s="68">
        <f>SUM(Sheet1!H15:H48)</f>
        <v>0</v>
      </c>
      <c r="J1" s="68">
        <f>SUM(Sheet1!I15:I48)</f>
        <v>0</v>
      </c>
      <c r="K1" s="68">
        <f>SUM(Sheet1!J15:J48)</f>
        <v>0</v>
      </c>
      <c r="L1" s="68">
        <f>SUM(Sheet1!K15:K48)</f>
        <v>0</v>
      </c>
      <c r="M1" s="67"/>
      <c r="N1" s="68">
        <f>SUM(Sheet1!M15:M48)</f>
        <v>0</v>
      </c>
      <c r="O1" s="68">
        <f>SUM(Sheet1!N15:N48)</f>
        <v>0</v>
      </c>
      <c r="P1" s="68">
        <f>SUM(Sheet1!O15:O48)</f>
        <v>42076.63</v>
      </c>
      <c r="Q1" s="69">
        <f>SUM(Sheet1!P15:P48)</f>
        <v>111079.13</v>
      </c>
    </row>
    <row r="2" spans="1:17" ht="21">
      <c r="A2" s="53"/>
      <c r="B2" s="54"/>
      <c r="C2" s="54"/>
      <c r="D2" s="11"/>
      <c r="E2" s="11"/>
      <c r="F2" s="25"/>
      <c r="G2" s="25"/>
      <c r="H2" s="41"/>
      <c r="I2" s="24"/>
      <c r="J2" s="15"/>
      <c r="K2" s="15"/>
      <c r="L2" s="12"/>
      <c r="M2" s="48"/>
      <c r="N2" s="12"/>
      <c r="O2" s="28"/>
      <c r="P2" s="28"/>
      <c r="Q2" s="14"/>
    </row>
    <row r="3" spans="1:17" ht="21">
      <c r="A3" s="53"/>
      <c r="B3" s="82" t="s">
        <v>33</v>
      </c>
      <c r="C3" s="82"/>
      <c r="D3" s="82"/>
      <c r="E3" s="11"/>
      <c r="F3" s="25"/>
      <c r="G3" s="25"/>
      <c r="H3" s="41"/>
      <c r="I3" s="24"/>
      <c r="J3" s="15"/>
      <c r="K3" s="15"/>
      <c r="L3" s="83" t="s">
        <v>34</v>
      </c>
      <c r="M3" s="83"/>
      <c r="N3" s="83"/>
      <c r="O3" s="83"/>
      <c r="P3" s="83"/>
      <c r="Q3" s="14"/>
    </row>
    <row r="4" spans="1:17" ht="23.25">
      <c r="A4" s="53"/>
      <c r="B4" s="54"/>
      <c r="C4" s="54"/>
      <c r="D4" s="27"/>
      <c r="E4" s="20"/>
      <c r="F4" s="25"/>
      <c r="G4" s="25"/>
      <c r="H4" s="41"/>
      <c r="I4" s="27"/>
      <c r="J4" s="15"/>
      <c r="K4" s="15"/>
      <c r="L4" s="15"/>
      <c r="M4" s="49"/>
      <c r="N4" s="29"/>
      <c r="O4" s="21"/>
      <c r="P4" s="22"/>
      <c r="Q4" s="14"/>
    </row>
    <row r="5" spans="1:17" ht="21">
      <c r="A5" s="53"/>
      <c r="B5" s="55"/>
      <c r="C5" s="55"/>
      <c r="D5" s="46"/>
      <c r="E5" s="25"/>
      <c r="F5" s="30"/>
      <c r="G5" s="30"/>
      <c r="H5" s="42"/>
      <c r="I5" s="14"/>
      <c r="J5" s="15"/>
      <c r="K5" s="15"/>
      <c r="L5" s="31"/>
      <c r="M5" s="50"/>
      <c r="N5" s="31"/>
      <c r="O5" s="47"/>
      <c r="P5" s="47"/>
      <c r="Q5" s="14"/>
    </row>
    <row r="6" spans="1:17" ht="23.25">
      <c r="A6" s="53"/>
      <c r="B6" s="84" t="s">
        <v>35</v>
      </c>
      <c r="C6" s="84"/>
      <c r="D6" s="84"/>
      <c r="E6" s="38"/>
      <c r="F6" s="23"/>
      <c r="G6" s="23"/>
      <c r="H6" s="42"/>
      <c r="I6" s="23"/>
      <c r="J6" s="32"/>
      <c r="K6" s="33"/>
      <c r="L6" s="85" t="s">
        <v>36</v>
      </c>
      <c r="M6" s="85"/>
      <c r="N6" s="85"/>
      <c r="O6" s="85"/>
      <c r="P6" s="85"/>
      <c r="Q6" s="23"/>
    </row>
    <row r="7" spans="1:17" ht="23.25">
      <c r="A7" s="53"/>
      <c r="B7" s="80" t="s">
        <v>37</v>
      </c>
      <c r="C7" s="80"/>
      <c r="D7" s="80"/>
      <c r="E7" s="13"/>
      <c r="F7" s="61"/>
      <c r="G7" s="62"/>
      <c r="H7" s="43"/>
      <c r="I7" s="16"/>
      <c r="J7" s="15"/>
      <c r="K7" s="15"/>
      <c r="L7" s="81" t="s">
        <v>38</v>
      </c>
      <c r="M7" s="81"/>
      <c r="N7" s="81"/>
      <c r="O7" s="81"/>
      <c r="P7" s="81"/>
      <c r="Q7" s="14"/>
    </row>
    <row r="8" spans="1:17" ht="21">
      <c r="A8" s="53"/>
      <c r="B8" s="54"/>
      <c r="C8" s="63"/>
      <c r="D8" s="16"/>
      <c r="E8" s="86" t="s">
        <v>39</v>
      </c>
      <c r="F8" s="86"/>
      <c r="G8" s="86"/>
      <c r="H8" s="86"/>
      <c r="I8" s="86"/>
      <c r="J8" s="86"/>
      <c r="K8" s="15"/>
      <c r="L8" s="34"/>
      <c r="M8" s="51"/>
      <c r="N8" s="35"/>
      <c r="O8" s="24"/>
      <c r="P8" s="24"/>
      <c r="Q8" s="14"/>
    </row>
    <row r="9" spans="1:17" ht="21">
      <c r="A9" s="53"/>
      <c r="B9" s="54"/>
      <c r="C9" s="54"/>
      <c r="D9" s="27"/>
      <c r="E9" s="16"/>
      <c r="F9" s="30"/>
      <c r="G9" s="30"/>
      <c r="H9" s="42"/>
      <c r="I9" s="14"/>
      <c r="J9" s="34"/>
      <c r="K9" s="35"/>
      <c r="L9" s="34"/>
      <c r="M9" s="51"/>
      <c r="N9" s="36"/>
      <c r="O9" s="28"/>
      <c r="P9" s="22"/>
      <c r="Q9" s="14"/>
    </row>
    <row r="10" spans="1:17" ht="21">
      <c r="A10" s="53"/>
      <c r="B10" s="54"/>
      <c r="C10" s="54"/>
      <c r="D10" s="27"/>
      <c r="E10" s="39"/>
      <c r="F10" s="56"/>
      <c r="G10" s="56"/>
      <c r="H10" s="56"/>
      <c r="I10" s="56"/>
      <c r="J10" s="40"/>
      <c r="K10" s="35"/>
      <c r="L10" s="34"/>
      <c r="M10" s="51"/>
      <c r="N10" s="36"/>
      <c r="O10" s="28"/>
      <c r="P10" s="22"/>
      <c r="Q10" s="14"/>
    </row>
    <row r="11" spans="1:17" ht="23.25">
      <c r="A11" s="53"/>
      <c r="B11" s="54"/>
      <c r="C11" s="54"/>
      <c r="D11" s="27"/>
      <c r="E11" s="79" t="s">
        <v>40</v>
      </c>
      <c r="F11" s="79"/>
      <c r="G11" s="79"/>
      <c r="H11" s="79"/>
      <c r="I11" s="79"/>
      <c r="J11" s="79"/>
      <c r="K11" s="35"/>
      <c r="L11" s="34"/>
      <c r="M11" s="51"/>
      <c r="N11" s="36"/>
      <c r="O11" s="28"/>
      <c r="P11" s="22"/>
      <c r="Q11" s="14"/>
    </row>
    <row r="12" spans="1:17" ht="23.25">
      <c r="A12" s="53"/>
      <c r="B12" s="54"/>
      <c r="C12" s="54"/>
      <c r="D12" s="27"/>
      <c r="E12" s="80" t="s">
        <v>41</v>
      </c>
      <c r="F12" s="80"/>
      <c r="G12" s="80"/>
      <c r="H12" s="80"/>
      <c r="I12" s="80"/>
      <c r="J12" s="80"/>
      <c r="K12" s="35"/>
      <c r="L12" s="34"/>
      <c r="M12" s="51"/>
      <c r="N12" s="36"/>
      <c r="O12" s="28"/>
      <c r="P12" s="22"/>
      <c r="Q12" s="14"/>
    </row>
    <row r="13" spans="1:17" ht="23.25">
      <c r="A13" s="53"/>
      <c r="B13" s="54"/>
      <c r="C13" s="54"/>
      <c r="D13" s="27"/>
      <c r="E13" s="16"/>
      <c r="F13" s="13"/>
      <c r="G13" s="13"/>
      <c r="H13" s="44"/>
      <c r="I13" s="13"/>
      <c r="J13" s="34"/>
      <c r="K13" s="35"/>
      <c r="L13" s="34"/>
      <c r="M13" s="51"/>
      <c r="N13" s="36"/>
      <c r="O13" s="28"/>
      <c r="P13" s="22"/>
      <c r="Q13" s="14"/>
    </row>
    <row r="14" spans="1:17" ht="23.25">
      <c r="A14" s="53"/>
      <c r="B14" s="54"/>
      <c r="C14" s="54"/>
      <c r="D14" s="27"/>
      <c r="E14" s="16"/>
      <c r="F14" s="13"/>
      <c r="G14" s="13"/>
      <c r="H14" s="44"/>
      <c r="I14" s="13"/>
      <c r="J14" s="34"/>
      <c r="K14" s="35"/>
      <c r="L14" s="34"/>
      <c r="M14" s="51"/>
      <c r="N14" s="36"/>
      <c r="O14" s="28"/>
      <c r="P14" s="22"/>
      <c r="Q14" s="14"/>
    </row>
    <row r="15" spans="1:17" ht="17.25">
      <c r="A15" s="18" t="s">
        <v>42</v>
      </c>
      <c r="B15" s="57"/>
      <c r="C15" s="57"/>
      <c r="D15" s="57"/>
      <c r="E15" s="17"/>
      <c r="F15" s="17"/>
      <c r="G15" s="26"/>
      <c r="H15" s="26"/>
      <c r="I15" s="45"/>
      <c r="J15" s="19"/>
      <c r="K15" s="37"/>
      <c r="M15" s="37"/>
      <c r="N15" s="52"/>
      <c r="O15" s="37"/>
      <c r="P15" s="19"/>
      <c r="Q15" s="19"/>
    </row>
    <row r="16" spans="1:17" ht="17.25">
      <c r="A16" s="18" t="s">
        <v>43</v>
      </c>
      <c r="B16" s="57"/>
      <c r="C16" s="57"/>
      <c r="D16" s="57"/>
      <c r="E16" s="17"/>
      <c r="F16" s="17"/>
      <c r="G16" s="26"/>
      <c r="H16" s="26"/>
      <c r="I16" s="45"/>
      <c r="J16" s="19"/>
      <c r="K16" s="37"/>
      <c r="M16" s="37"/>
      <c r="N16" s="52"/>
      <c r="O16" s="37"/>
      <c r="P16" s="19"/>
      <c r="Q16" s="19"/>
    </row>
    <row r="17" spans="1:15" ht="17.25">
      <c r="A17" s="18" t="s">
        <v>44</v>
      </c>
      <c r="B17" s="57"/>
      <c r="C17" s="57"/>
      <c r="D17" s="57"/>
      <c r="O17" s="14"/>
    </row>
    <row r="18" spans="1:15" ht="17.25">
      <c r="A18" s="18" t="s">
        <v>45</v>
      </c>
      <c r="B18" s="57"/>
      <c r="C18" s="57"/>
      <c r="D18" s="57"/>
      <c r="O18" s="14"/>
    </row>
    <row r="19" spans="1:15" ht="17.25">
      <c r="A19" s="58" t="s">
        <v>46</v>
      </c>
      <c r="B19" s="59"/>
      <c r="C19" s="60"/>
      <c r="D19" s="60"/>
      <c r="O19" s="14"/>
    </row>
  </sheetData>
  <mergeCells count="9">
    <mergeCell ref="E11:J11"/>
    <mergeCell ref="E12:J12"/>
    <mergeCell ref="B7:D7"/>
    <mergeCell ref="L7:P7"/>
    <mergeCell ref="B3:D3"/>
    <mergeCell ref="L3:P3"/>
    <mergeCell ref="B6:D6"/>
    <mergeCell ref="L6:P6"/>
    <mergeCell ref="E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106F-C8EF-40E3-A800-0AB02CEF3FFA}">
  <dimension ref="A9:AG50"/>
  <sheetViews>
    <sheetView topLeftCell="A14" workbookViewId="0">
      <selection activeCell="B15" sqref="B15:U48"/>
    </sheetView>
  </sheetViews>
  <sheetFormatPr baseColWidth="10" defaultRowHeight="15"/>
  <cols>
    <col min="2" max="2" width="39.42578125" customWidth="1"/>
    <col min="3" max="3" width="19.42578125" customWidth="1"/>
    <col min="4" max="4" width="34" customWidth="1"/>
    <col min="5" max="5" width="24.28515625" customWidth="1"/>
  </cols>
  <sheetData>
    <row r="9" spans="1:33" ht="21">
      <c r="A9" s="70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33" ht="21">
      <c r="A10" s="71" t="s">
        <v>115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33">
      <c r="A11" s="72" t="s">
        <v>1</v>
      </c>
      <c r="B11" s="73" t="s">
        <v>2</v>
      </c>
      <c r="C11" s="72" t="s">
        <v>3</v>
      </c>
      <c r="D11" s="74" t="s">
        <v>4</v>
      </c>
      <c r="E11" s="75" t="s">
        <v>5</v>
      </c>
      <c r="F11" s="72" t="s">
        <v>6</v>
      </c>
      <c r="G11" s="72" t="s">
        <v>7</v>
      </c>
      <c r="H11" s="76" t="s">
        <v>8</v>
      </c>
      <c r="I11" s="77"/>
      <c r="J11" s="77"/>
      <c r="K11" s="77"/>
      <c r="L11" s="77"/>
      <c r="M11" s="77"/>
      <c r="N11" s="78"/>
      <c r="O11" s="72" t="s">
        <v>9</v>
      </c>
      <c r="P11" s="72"/>
      <c r="Q11" s="72" t="s">
        <v>10</v>
      </c>
      <c r="R11" s="72" t="s">
        <v>11</v>
      </c>
      <c r="S11" s="72" t="s">
        <v>12</v>
      </c>
    </row>
    <row r="12" spans="1:33">
      <c r="A12" s="72"/>
      <c r="B12" s="73"/>
      <c r="C12" s="72"/>
      <c r="D12" s="74"/>
      <c r="E12" s="75"/>
      <c r="F12" s="72"/>
      <c r="G12" s="72"/>
      <c r="H12" s="72" t="s">
        <v>13</v>
      </c>
      <c r="I12" s="72"/>
      <c r="J12" s="72" t="s">
        <v>14</v>
      </c>
      <c r="K12" s="72" t="s">
        <v>15</v>
      </c>
      <c r="L12" s="72"/>
      <c r="M12" s="72" t="s">
        <v>16</v>
      </c>
      <c r="N12" s="72" t="s">
        <v>17</v>
      </c>
      <c r="O12" s="72" t="s">
        <v>18</v>
      </c>
      <c r="P12" s="72" t="s">
        <v>19</v>
      </c>
      <c r="Q12" s="72"/>
      <c r="R12" s="72"/>
      <c r="S12" s="72"/>
    </row>
    <row r="13" spans="1:33" ht="25.5">
      <c r="A13" s="72"/>
      <c r="B13" s="73"/>
      <c r="C13" s="72"/>
      <c r="D13" s="74"/>
      <c r="E13" s="75"/>
      <c r="F13" s="72"/>
      <c r="G13" s="72"/>
      <c r="H13" s="1"/>
      <c r="I13" s="1" t="s">
        <v>20</v>
      </c>
      <c r="J13" s="72"/>
      <c r="K13" s="1" t="s">
        <v>21</v>
      </c>
      <c r="L13" s="1" t="s">
        <v>22</v>
      </c>
      <c r="M13" s="72"/>
      <c r="N13" s="72"/>
      <c r="O13" s="72"/>
      <c r="P13" s="72"/>
      <c r="Q13" s="72"/>
      <c r="R13" s="72"/>
      <c r="S13" s="72"/>
    </row>
    <row r="14" spans="1:33">
      <c r="A14" s="1"/>
      <c r="B14" s="2"/>
      <c r="C14" s="1"/>
      <c r="D14" s="3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33">
      <c r="A15" s="5">
        <v>17</v>
      </c>
      <c r="B15" s="6" t="s">
        <v>47</v>
      </c>
      <c r="C15" s="6" t="s">
        <v>23</v>
      </c>
      <c r="D15" s="6" t="s">
        <v>24</v>
      </c>
      <c r="E15" s="7" t="s">
        <v>25</v>
      </c>
      <c r="F15" s="8">
        <v>25000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/>
      <c r="O15" s="9">
        <v>0</v>
      </c>
      <c r="P15" s="9">
        <v>0</v>
      </c>
      <c r="Q15" s="9">
        <v>0</v>
      </c>
      <c r="R15" s="8">
        <v>25000</v>
      </c>
      <c r="S15" s="7" t="s">
        <v>26</v>
      </c>
      <c r="T15" s="7" t="s">
        <v>27</v>
      </c>
      <c r="U15" s="6" t="s">
        <v>48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>
      <c r="A16" s="5">
        <v>45</v>
      </c>
      <c r="B16" s="6" t="s">
        <v>49</v>
      </c>
      <c r="C16" s="6" t="s">
        <v>23</v>
      </c>
      <c r="D16" s="6" t="s">
        <v>24</v>
      </c>
      <c r="E16" s="7" t="s">
        <v>25</v>
      </c>
      <c r="F16" s="8">
        <v>60000</v>
      </c>
      <c r="G16" s="9">
        <v>4195.88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/>
      <c r="O16" s="9">
        <v>0</v>
      </c>
      <c r="P16" s="9">
        <v>0</v>
      </c>
      <c r="Q16" s="9">
        <v>4195.88</v>
      </c>
      <c r="R16" s="8">
        <v>55804.12</v>
      </c>
      <c r="S16" s="7" t="s">
        <v>26</v>
      </c>
      <c r="T16" s="7" t="s">
        <v>27</v>
      </c>
      <c r="U16" s="6" t="s">
        <v>50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>
      <c r="A17" s="5">
        <v>64</v>
      </c>
      <c r="B17" s="6" t="s">
        <v>51</v>
      </c>
      <c r="C17" s="6" t="s">
        <v>23</v>
      </c>
      <c r="D17" s="6" t="s">
        <v>24</v>
      </c>
      <c r="E17" s="7" t="s">
        <v>25</v>
      </c>
      <c r="F17" s="8">
        <v>40000</v>
      </c>
      <c r="G17" s="9">
        <v>797.25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/>
      <c r="O17" s="9">
        <v>0</v>
      </c>
      <c r="P17" s="9">
        <v>0</v>
      </c>
      <c r="Q17" s="9">
        <v>797.25</v>
      </c>
      <c r="R17" s="8">
        <v>39202.75</v>
      </c>
      <c r="S17" s="7" t="s">
        <v>26</v>
      </c>
      <c r="T17" s="7" t="s">
        <v>27</v>
      </c>
      <c r="U17" s="6" t="s">
        <v>52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>
      <c r="A18" s="5">
        <v>68</v>
      </c>
      <c r="B18" s="6" t="s">
        <v>53</v>
      </c>
      <c r="C18" s="6" t="s">
        <v>23</v>
      </c>
      <c r="D18" s="6" t="s">
        <v>28</v>
      </c>
      <c r="E18" s="7" t="s">
        <v>25</v>
      </c>
      <c r="F18" s="8">
        <v>25000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/>
      <c r="O18" s="9">
        <v>0</v>
      </c>
      <c r="P18" s="9">
        <v>0</v>
      </c>
      <c r="Q18" s="9">
        <v>0</v>
      </c>
      <c r="R18" s="8">
        <v>25000</v>
      </c>
      <c r="S18" s="7" t="s">
        <v>26</v>
      </c>
      <c r="T18" s="7" t="s">
        <v>27</v>
      </c>
      <c r="U18" s="6" t="s">
        <v>54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>
      <c r="A19" s="5">
        <v>73</v>
      </c>
      <c r="B19" s="6" t="s">
        <v>55</v>
      </c>
      <c r="C19" s="6" t="s">
        <v>23</v>
      </c>
      <c r="D19" s="6" t="s">
        <v>24</v>
      </c>
      <c r="E19" s="7" t="s">
        <v>25</v>
      </c>
      <c r="F19" s="8">
        <v>40000</v>
      </c>
      <c r="G19" s="9">
        <v>797.25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/>
      <c r="O19" s="9">
        <v>0</v>
      </c>
      <c r="P19" s="9">
        <v>5000</v>
      </c>
      <c r="Q19" s="9">
        <v>5797.25</v>
      </c>
      <c r="R19" s="8">
        <v>34202.75</v>
      </c>
      <c r="S19" s="7" t="s">
        <v>26</v>
      </c>
      <c r="T19" s="7" t="s">
        <v>27</v>
      </c>
      <c r="U19" s="6" t="s">
        <v>56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>
      <c r="A20" s="5">
        <v>95</v>
      </c>
      <c r="B20" s="6" t="s">
        <v>57</v>
      </c>
      <c r="C20" s="6" t="s">
        <v>23</v>
      </c>
      <c r="D20" s="6" t="s">
        <v>24</v>
      </c>
      <c r="E20" s="7" t="s">
        <v>25</v>
      </c>
      <c r="F20" s="8">
        <v>25000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/>
      <c r="O20" s="9">
        <v>0</v>
      </c>
      <c r="P20" s="9">
        <v>0</v>
      </c>
      <c r="Q20" s="9">
        <v>0</v>
      </c>
      <c r="R20" s="8">
        <v>25000</v>
      </c>
      <c r="S20" s="7" t="s">
        <v>26</v>
      </c>
      <c r="T20" s="7" t="s">
        <v>27</v>
      </c>
      <c r="U20" s="6" t="s">
        <v>58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>
      <c r="A21" s="5">
        <v>102</v>
      </c>
      <c r="B21" s="6" t="s">
        <v>59</v>
      </c>
      <c r="C21" s="6" t="s">
        <v>23</v>
      </c>
      <c r="D21" s="6" t="s">
        <v>24</v>
      </c>
      <c r="E21" s="7" t="s">
        <v>25</v>
      </c>
      <c r="F21" s="8">
        <v>30000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/>
      <c r="O21" s="9">
        <v>0</v>
      </c>
      <c r="P21" s="9">
        <v>0</v>
      </c>
      <c r="Q21" s="9">
        <v>0</v>
      </c>
      <c r="R21" s="8">
        <v>30000</v>
      </c>
      <c r="S21" s="7" t="s">
        <v>26</v>
      </c>
      <c r="T21" s="7" t="s">
        <v>27</v>
      </c>
      <c r="U21" s="6" t="s">
        <v>60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>
      <c r="A22" s="5">
        <v>103</v>
      </c>
      <c r="B22" s="6" t="s">
        <v>61</v>
      </c>
      <c r="C22" s="6" t="s">
        <v>23</v>
      </c>
      <c r="D22" s="6" t="s">
        <v>24</v>
      </c>
      <c r="E22" s="7" t="s">
        <v>25</v>
      </c>
      <c r="F22" s="8">
        <v>40000</v>
      </c>
      <c r="G22" s="9">
        <v>797.25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/>
      <c r="O22" s="9">
        <v>0</v>
      </c>
      <c r="P22" s="9">
        <v>0</v>
      </c>
      <c r="Q22" s="9">
        <v>797.25</v>
      </c>
      <c r="R22" s="8">
        <v>39202.75</v>
      </c>
      <c r="S22" s="7" t="s">
        <v>26</v>
      </c>
      <c r="T22" s="7" t="s">
        <v>27</v>
      </c>
      <c r="U22" s="6" t="s">
        <v>62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>
      <c r="A23" s="5">
        <v>108</v>
      </c>
      <c r="B23" s="6" t="s">
        <v>63</v>
      </c>
      <c r="C23" s="6" t="s">
        <v>23</v>
      </c>
      <c r="D23" s="6" t="s">
        <v>24</v>
      </c>
      <c r="E23" s="7" t="s">
        <v>25</v>
      </c>
      <c r="F23" s="8">
        <v>25000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/>
      <c r="O23" s="9">
        <v>0</v>
      </c>
      <c r="P23" s="9">
        <v>0</v>
      </c>
      <c r="Q23" s="9">
        <v>0</v>
      </c>
      <c r="R23" s="8">
        <v>25000</v>
      </c>
      <c r="S23" s="7" t="s">
        <v>26</v>
      </c>
      <c r="T23" s="7" t="s">
        <v>27</v>
      </c>
      <c r="U23" s="6" t="s">
        <v>64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>
      <c r="A24" s="5">
        <v>110</v>
      </c>
      <c r="B24" s="6" t="s">
        <v>65</v>
      </c>
      <c r="C24" s="6" t="s">
        <v>23</v>
      </c>
      <c r="D24" s="6" t="s">
        <v>24</v>
      </c>
      <c r="E24" s="7" t="s">
        <v>25</v>
      </c>
      <c r="F24" s="8">
        <v>40000</v>
      </c>
      <c r="G24" s="9">
        <v>797.25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/>
      <c r="O24" s="9">
        <v>0</v>
      </c>
      <c r="P24" s="9">
        <v>0</v>
      </c>
      <c r="Q24" s="9">
        <v>797.25</v>
      </c>
      <c r="R24" s="8">
        <v>39202.75</v>
      </c>
      <c r="S24" s="7" t="s">
        <v>26</v>
      </c>
      <c r="T24" s="7" t="s">
        <v>27</v>
      </c>
      <c r="U24" s="6" t="s">
        <v>66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>
      <c r="A25" s="5">
        <v>115</v>
      </c>
      <c r="B25" s="6" t="s">
        <v>67</v>
      </c>
      <c r="C25" s="6" t="s">
        <v>23</v>
      </c>
      <c r="D25" s="6" t="s">
        <v>24</v>
      </c>
      <c r="E25" s="7" t="s">
        <v>25</v>
      </c>
      <c r="F25" s="8">
        <v>40000</v>
      </c>
      <c r="G25" s="9">
        <v>797.25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/>
      <c r="O25" s="9">
        <v>0</v>
      </c>
      <c r="P25" s="9">
        <v>0</v>
      </c>
      <c r="Q25" s="9">
        <v>797.25</v>
      </c>
      <c r="R25" s="8">
        <v>39202.75</v>
      </c>
      <c r="S25" s="7" t="s">
        <v>26</v>
      </c>
      <c r="T25" s="7" t="s">
        <v>27</v>
      </c>
      <c r="U25" s="6" t="s">
        <v>68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5">
        <v>130</v>
      </c>
      <c r="B26" s="6" t="s">
        <v>69</v>
      </c>
      <c r="C26" s="6" t="s">
        <v>23</v>
      </c>
      <c r="D26" s="6" t="s">
        <v>24</v>
      </c>
      <c r="E26" s="7" t="s">
        <v>25</v>
      </c>
      <c r="F26" s="8">
        <v>25000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/>
      <c r="O26" s="9">
        <v>0</v>
      </c>
      <c r="P26" s="9">
        <v>0</v>
      </c>
      <c r="Q26" s="9">
        <v>0</v>
      </c>
      <c r="R26" s="8">
        <v>25000</v>
      </c>
      <c r="S26" s="7" t="s">
        <v>26</v>
      </c>
      <c r="T26" s="7" t="s">
        <v>27</v>
      </c>
      <c r="U26" s="6" t="s">
        <v>70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>
      <c r="A27" s="5">
        <v>157</v>
      </c>
      <c r="B27" s="6" t="s">
        <v>71</v>
      </c>
      <c r="C27" s="6" t="s">
        <v>23</v>
      </c>
      <c r="D27" s="6" t="s">
        <v>24</v>
      </c>
      <c r="E27" s="7" t="s">
        <v>25</v>
      </c>
      <c r="F27" s="8">
        <v>40000</v>
      </c>
      <c r="G27" s="9">
        <v>797.25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/>
      <c r="O27" s="9">
        <v>0</v>
      </c>
      <c r="P27" s="9">
        <v>0</v>
      </c>
      <c r="Q27" s="9">
        <v>797.25</v>
      </c>
      <c r="R27" s="8">
        <v>39202.75</v>
      </c>
      <c r="S27" s="7" t="s">
        <v>26</v>
      </c>
      <c r="T27" s="7" t="s">
        <v>27</v>
      </c>
      <c r="U27" s="6" t="s">
        <v>72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5">
        <v>163</v>
      </c>
      <c r="B28" s="6" t="s">
        <v>73</v>
      </c>
      <c r="C28" s="6" t="s">
        <v>23</v>
      </c>
      <c r="D28" s="6" t="s">
        <v>24</v>
      </c>
      <c r="E28" s="7" t="s">
        <v>25</v>
      </c>
      <c r="F28" s="8">
        <v>40000</v>
      </c>
      <c r="G28" s="9">
        <v>797.25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/>
      <c r="O28" s="9">
        <v>0</v>
      </c>
      <c r="P28" s="9">
        <v>0</v>
      </c>
      <c r="Q28" s="9">
        <v>797.25</v>
      </c>
      <c r="R28" s="8">
        <v>39202.75</v>
      </c>
      <c r="S28" s="7" t="s">
        <v>26</v>
      </c>
      <c r="T28" s="7" t="s">
        <v>27</v>
      </c>
      <c r="U28" s="6" t="s">
        <v>74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>
      <c r="A29" s="5">
        <v>171</v>
      </c>
      <c r="B29" s="6" t="s">
        <v>75</v>
      </c>
      <c r="C29" s="6" t="s">
        <v>31</v>
      </c>
      <c r="D29" s="6" t="s">
        <v>28</v>
      </c>
      <c r="E29" s="7" t="s">
        <v>25</v>
      </c>
      <c r="F29" s="8">
        <v>150000</v>
      </c>
      <c r="G29" s="9">
        <v>26082.87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/>
      <c r="O29" s="9">
        <v>0</v>
      </c>
      <c r="P29" s="9">
        <v>0</v>
      </c>
      <c r="Q29" s="9">
        <v>26082.87</v>
      </c>
      <c r="R29" s="8">
        <v>123917.13</v>
      </c>
      <c r="S29" s="7" t="s">
        <v>26</v>
      </c>
      <c r="T29" s="7" t="s">
        <v>27</v>
      </c>
      <c r="U29" s="6" t="s">
        <v>76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>
      <c r="A30" s="5">
        <v>173</v>
      </c>
      <c r="B30" s="6" t="s">
        <v>77</v>
      </c>
      <c r="C30" s="6" t="s">
        <v>23</v>
      </c>
      <c r="D30" s="6" t="s">
        <v>24</v>
      </c>
      <c r="E30" s="7" t="s">
        <v>25</v>
      </c>
      <c r="F30" s="8">
        <v>35000</v>
      </c>
      <c r="G30" s="9">
        <v>47.25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/>
      <c r="O30" s="9">
        <v>0</v>
      </c>
      <c r="P30" s="9">
        <v>11815.67</v>
      </c>
      <c r="Q30" s="9">
        <v>11862.92</v>
      </c>
      <c r="R30" s="8">
        <v>23137.08</v>
      </c>
      <c r="S30" s="7" t="s">
        <v>26</v>
      </c>
      <c r="T30" s="7" t="s">
        <v>27</v>
      </c>
      <c r="U30" s="6" t="s">
        <v>78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>
        <v>175</v>
      </c>
      <c r="B31" s="6" t="s">
        <v>79</v>
      </c>
      <c r="C31" s="6" t="s">
        <v>23</v>
      </c>
      <c r="D31" s="6" t="s">
        <v>24</v>
      </c>
      <c r="E31" s="7" t="s">
        <v>25</v>
      </c>
      <c r="F31" s="8">
        <v>40000</v>
      </c>
      <c r="G31" s="9">
        <v>797.25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/>
      <c r="O31" s="9">
        <v>0</v>
      </c>
      <c r="P31" s="9">
        <v>0</v>
      </c>
      <c r="Q31" s="9">
        <v>797.25</v>
      </c>
      <c r="R31" s="8">
        <v>39202.75</v>
      </c>
      <c r="S31" s="7" t="s">
        <v>26</v>
      </c>
      <c r="T31" s="7" t="s">
        <v>27</v>
      </c>
      <c r="U31" s="6" t="s">
        <v>80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>
      <c r="A32" s="5">
        <v>184</v>
      </c>
      <c r="B32" s="6" t="s">
        <v>81</v>
      </c>
      <c r="C32" s="6" t="s">
        <v>23</v>
      </c>
      <c r="D32" s="6" t="s">
        <v>24</v>
      </c>
      <c r="E32" s="7" t="s">
        <v>25</v>
      </c>
      <c r="F32" s="8">
        <v>40000</v>
      </c>
      <c r="G32" s="9">
        <v>797.25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/>
      <c r="O32" s="9">
        <v>0</v>
      </c>
      <c r="P32" s="9">
        <v>0</v>
      </c>
      <c r="Q32" s="9">
        <v>797.25</v>
      </c>
      <c r="R32" s="8">
        <v>39202.75</v>
      </c>
      <c r="S32" s="7" t="s">
        <v>26</v>
      </c>
      <c r="T32" s="7" t="s">
        <v>27</v>
      </c>
      <c r="U32" s="6" t="s">
        <v>82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>
      <c r="A33" s="5">
        <v>188</v>
      </c>
      <c r="B33" s="6" t="s">
        <v>83</v>
      </c>
      <c r="C33" s="6" t="s">
        <v>23</v>
      </c>
      <c r="D33" s="6" t="s">
        <v>24</v>
      </c>
      <c r="E33" s="7" t="s">
        <v>25</v>
      </c>
      <c r="F33" s="8">
        <v>40000</v>
      </c>
      <c r="G33" s="9">
        <v>797.25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/>
      <c r="O33" s="9">
        <v>0</v>
      </c>
      <c r="P33" s="9">
        <v>0</v>
      </c>
      <c r="Q33" s="9">
        <v>797.25</v>
      </c>
      <c r="R33" s="8">
        <v>39202.75</v>
      </c>
      <c r="S33" s="7" t="s">
        <v>26</v>
      </c>
      <c r="T33" s="7" t="s">
        <v>27</v>
      </c>
      <c r="U33" s="6" t="s">
        <v>84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>
      <c r="A34" s="5">
        <v>189</v>
      </c>
      <c r="B34" s="6" t="s">
        <v>85</v>
      </c>
      <c r="C34" s="6" t="s">
        <v>23</v>
      </c>
      <c r="D34" s="6" t="s">
        <v>24</v>
      </c>
      <c r="E34" s="7" t="s">
        <v>25</v>
      </c>
      <c r="F34" s="8">
        <v>40000</v>
      </c>
      <c r="G34" s="9">
        <v>797.25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/>
      <c r="O34" s="9">
        <v>0</v>
      </c>
      <c r="P34" s="9">
        <v>8343.36</v>
      </c>
      <c r="Q34" s="9">
        <v>9140.61</v>
      </c>
      <c r="R34" s="8">
        <v>30859.39</v>
      </c>
      <c r="S34" s="7" t="s">
        <v>26</v>
      </c>
      <c r="T34" s="7" t="s">
        <v>27</v>
      </c>
      <c r="U34" s="6" t="s">
        <v>86</v>
      </c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>
      <c r="A35" s="5">
        <v>210</v>
      </c>
      <c r="B35" s="6" t="s">
        <v>87</v>
      </c>
      <c r="C35" s="6" t="s">
        <v>23</v>
      </c>
      <c r="D35" s="6" t="s">
        <v>24</v>
      </c>
      <c r="E35" s="7" t="s">
        <v>25</v>
      </c>
      <c r="F35" s="8">
        <v>25000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/>
      <c r="O35" s="9">
        <v>0</v>
      </c>
      <c r="P35" s="9">
        <v>0</v>
      </c>
      <c r="Q35" s="9">
        <v>0</v>
      </c>
      <c r="R35" s="8">
        <v>25000</v>
      </c>
      <c r="S35" s="7" t="s">
        <v>26</v>
      </c>
      <c r="T35" s="7" t="s">
        <v>27</v>
      </c>
      <c r="U35" s="6" t="s">
        <v>88</v>
      </c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>
      <c r="A36" s="5">
        <v>217</v>
      </c>
      <c r="B36" s="6" t="s">
        <v>89</v>
      </c>
      <c r="C36" s="6" t="s">
        <v>23</v>
      </c>
      <c r="D36" s="6" t="s">
        <v>24</v>
      </c>
      <c r="E36" s="7" t="s">
        <v>25</v>
      </c>
      <c r="F36" s="8">
        <v>40000</v>
      </c>
      <c r="G36" s="9">
        <v>797.25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/>
      <c r="O36" s="9">
        <v>0</v>
      </c>
      <c r="P36" s="9">
        <v>0</v>
      </c>
      <c r="Q36" s="9">
        <v>797.25</v>
      </c>
      <c r="R36" s="8">
        <v>39202.75</v>
      </c>
      <c r="S36" s="7" t="s">
        <v>26</v>
      </c>
      <c r="T36" s="7" t="s">
        <v>27</v>
      </c>
      <c r="U36" s="6" t="s">
        <v>90</v>
      </c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>
      <c r="A37" s="5">
        <v>218</v>
      </c>
      <c r="B37" s="6" t="s">
        <v>91</v>
      </c>
      <c r="C37" s="6" t="s">
        <v>29</v>
      </c>
      <c r="D37" s="6" t="s">
        <v>24</v>
      </c>
      <c r="E37" s="7" t="s">
        <v>25</v>
      </c>
      <c r="F37" s="8">
        <v>120000</v>
      </c>
      <c r="G37" s="9">
        <v>18582.87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/>
      <c r="O37" s="9">
        <v>0</v>
      </c>
      <c r="P37" s="9">
        <v>0</v>
      </c>
      <c r="Q37" s="9">
        <v>18582.87</v>
      </c>
      <c r="R37" s="8">
        <v>101417.13</v>
      </c>
      <c r="S37" s="7" t="s">
        <v>26</v>
      </c>
      <c r="T37" s="7" t="s">
        <v>27</v>
      </c>
      <c r="U37" s="6" t="s">
        <v>92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>
      <c r="A38" s="5">
        <v>247</v>
      </c>
      <c r="B38" s="6" t="s">
        <v>93</v>
      </c>
      <c r="C38" s="6" t="s">
        <v>23</v>
      </c>
      <c r="D38" s="6" t="s">
        <v>24</v>
      </c>
      <c r="E38" s="7" t="s">
        <v>25</v>
      </c>
      <c r="F38" s="8">
        <v>35000</v>
      </c>
      <c r="G38" s="9">
        <v>47.25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/>
      <c r="O38" s="9">
        <v>0</v>
      </c>
      <c r="P38" s="9">
        <v>0</v>
      </c>
      <c r="Q38" s="9">
        <v>47.25</v>
      </c>
      <c r="R38" s="8">
        <v>34952.75</v>
      </c>
      <c r="S38" s="7" t="s">
        <v>26</v>
      </c>
      <c r="T38" s="7" t="s">
        <v>27</v>
      </c>
      <c r="U38" s="6" t="s">
        <v>94</v>
      </c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>
      <c r="A39" s="5">
        <v>264</v>
      </c>
      <c r="B39" s="6" t="s">
        <v>95</v>
      </c>
      <c r="C39" s="6" t="s">
        <v>30</v>
      </c>
      <c r="D39" s="6" t="s">
        <v>24</v>
      </c>
      <c r="E39" s="7" t="s">
        <v>25</v>
      </c>
      <c r="F39" s="8">
        <v>25000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/>
      <c r="O39" s="9">
        <v>0</v>
      </c>
      <c r="P39" s="9">
        <v>0</v>
      </c>
      <c r="Q39" s="9">
        <v>0</v>
      </c>
      <c r="R39" s="8">
        <v>25000</v>
      </c>
      <c r="S39" s="7" t="s">
        <v>26</v>
      </c>
      <c r="T39" s="7" t="s">
        <v>27</v>
      </c>
      <c r="U39" s="6" t="s">
        <v>96</v>
      </c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>
      <c r="A40" s="5">
        <v>314</v>
      </c>
      <c r="B40" s="6" t="s">
        <v>97</v>
      </c>
      <c r="C40" s="6" t="s">
        <v>23</v>
      </c>
      <c r="D40" s="6" t="s">
        <v>24</v>
      </c>
      <c r="E40" s="7" t="s">
        <v>25</v>
      </c>
      <c r="F40" s="8">
        <v>40000</v>
      </c>
      <c r="G40" s="9">
        <v>797.25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/>
      <c r="O40" s="9">
        <v>0</v>
      </c>
      <c r="P40" s="9">
        <v>0</v>
      </c>
      <c r="Q40" s="9">
        <v>797.25</v>
      </c>
      <c r="R40" s="8">
        <v>39202.75</v>
      </c>
      <c r="S40" s="7" t="s">
        <v>26</v>
      </c>
      <c r="T40" s="7" t="s">
        <v>27</v>
      </c>
      <c r="U40" s="6" t="s">
        <v>98</v>
      </c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>
      <c r="A41" s="5">
        <v>343</v>
      </c>
      <c r="B41" s="6" t="s">
        <v>99</v>
      </c>
      <c r="C41" s="6" t="s">
        <v>23</v>
      </c>
      <c r="D41" s="6" t="s">
        <v>24</v>
      </c>
      <c r="E41" s="7" t="s">
        <v>25</v>
      </c>
      <c r="F41" s="8">
        <v>25000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/>
      <c r="O41" s="9">
        <v>0</v>
      </c>
      <c r="P41" s="9">
        <v>0</v>
      </c>
      <c r="Q41" s="9">
        <v>0</v>
      </c>
      <c r="R41" s="8">
        <v>25000</v>
      </c>
      <c r="S41" s="7" t="s">
        <v>26</v>
      </c>
      <c r="T41" s="7" t="s">
        <v>27</v>
      </c>
      <c r="U41" s="6" t="s">
        <v>100</v>
      </c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5">
        <v>344</v>
      </c>
      <c r="B42" s="6" t="s">
        <v>101</v>
      </c>
      <c r="C42" s="6" t="s">
        <v>23</v>
      </c>
      <c r="D42" s="6" t="s">
        <v>24</v>
      </c>
      <c r="E42" s="7" t="s">
        <v>25</v>
      </c>
      <c r="F42" s="8">
        <v>40000</v>
      </c>
      <c r="G42" s="9">
        <v>797.25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/>
      <c r="O42" s="9">
        <v>0</v>
      </c>
      <c r="P42" s="9">
        <v>0</v>
      </c>
      <c r="Q42" s="9">
        <v>797.25</v>
      </c>
      <c r="R42" s="8">
        <v>39202.75</v>
      </c>
      <c r="S42" s="7" t="s">
        <v>26</v>
      </c>
      <c r="T42" s="7" t="s">
        <v>27</v>
      </c>
      <c r="U42" s="6" t="s">
        <v>102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>
      <c r="A43" s="5">
        <v>370</v>
      </c>
      <c r="B43" s="6" t="s">
        <v>103</v>
      </c>
      <c r="C43" s="6" t="s">
        <v>23</v>
      </c>
      <c r="D43" s="6" t="s">
        <v>24</v>
      </c>
      <c r="E43" s="7" t="s">
        <v>25</v>
      </c>
      <c r="F43" s="8">
        <v>40000</v>
      </c>
      <c r="G43" s="9">
        <v>797.25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/>
      <c r="O43" s="9">
        <v>0</v>
      </c>
      <c r="P43" s="9">
        <v>0</v>
      </c>
      <c r="Q43" s="9">
        <v>797.25</v>
      </c>
      <c r="R43" s="8">
        <v>39202.75</v>
      </c>
      <c r="S43" s="7" t="s">
        <v>26</v>
      </c>
      <c r="T43" s="7" t="s">
        <v>27</v>
      </c>
      <c r="U43" s="6" t="s">
        <v>104</v>
      </c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>
      <c r="A44" s="5">
        <v>389</v>
      </c>
      <c r="B44" s="6" t="s">
        <v>105</v>
      </c>
      <c r="C44" s="6" t="s">
        <v>23</v>
      </c>
      <c r="D44" s="6" t="s">
        <v>24</v>
      </c>
      <c r="E44" s="7" t="s">
        <v>25</v>
      </c>
      <c r="F44" s="8">
        <v>50000</v>
      </c>
      <c r="G44" s="9">
        <v>2297.25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/>
      <c r="O44" s="9">
        <v>0</v>
      </c>
      <c r="P44" s="9">
        <v>16917.599999999999</v>
      </c>
      <c r="Q44" s="9">
        <v>19214.849999999999</v>
      </c>
      <c r="R44" s="8">
        <v>30785.15</v>
      </c>
      <c r="S44" s="7" t="s">
        <v>26</v>
      </c>
      <c r="T44" s="7" t="s">
        <v>27</v>
      </c>
      <c r="U44" s="6" t="s">
        <v>106</v>
      </c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5">
        <v>416</v>
      </c>
      <c r="B45" s="6" t="s">
        <v>107</v>
      </c>
      <c r="C45" s="6" t="s">
        <v>23</v>
      </c>
      <c r="D45" s="6" t="s">
        <v>24</v>
      </c>
      <c r="E45" s="7" t="s">
        <v>25</v>
      </c>
      <c r="F45" s="8">
        <v>40000</v>
      </c>
      <c r="G45" s="9">
        <v>797.25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/>
      <c r="O45" s="9">
        <v>0</v>
      </c>
      <c r="P45" s="9">
        <v>0</v>
      </c>
      <c r="Q45" s="9">
        <v>797.25</v>
      </c>
      <c r="R45" s="8">
        <v>39202.75</v>
      </c>
      <c r="S45" s="7" t="s">
        <v>26</v>
      </c>
      <c r="T45" s="7" t="s">
        <v>27</v>
      </c>
      <c r="U45" s="6" t="s">
        <v>108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>
      <c r="A46" s="5">
        <v>419</v>
      </c>
      <c r="B46" s="6" t="s">
        <v>109</v>
      </c>
      <c r="C46" s="6" t="s">
        <v>23</v>
      </c>
      <c r="D46" s="6" t="s">
        <v>24</v>
      </c>
      <c r="E46" s="7" t="s">
        <v>25</v>
      </c>
      <c r="F46" s="8">
        <v>25000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/>
      <c r="O46" s="9">
        <v>0</v>
      </c>
      <c r="P46" s="9">
        <v>0</v>
      </c>
      <c r="Q46" s="9">
        <v>0</v>
      </c>
      <c r="R46" s="8">
        <v>25000</v>
      </c>
      <c r="S46" s="7" t="s">
        <v>26</v>
      </c>
      <c r="T46" s="7" t="s">
        <v>27</v>
      </c>
      <c r="U46" s="6" t="s">
        <v>110</v>
      </c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>
      <c r="A47" s="5">
        <v>421</v>
      </c>
      <c r="B47" s="6" t="s">
        <v>111</v>
      </c>
      <c r="C47" s="6" t="s">
        <v>23</v>
      </c>
      <c r="D47" s="6" t="s">
        <v>24</v>
      </c>
      <c r="E47" s="7" t="s">
        <v>25</v>
      </c>
      <c r="F47" s="8">
        <v>40000</v>
      </c>
      <c r="G47" s="9">
        <v>797.25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/>
      <c r="O47" s="9">
        <v>0</v>
      </c>
      <c r="P47" s="9">
        <v>0</v>
      </c>
      <c r="Q47" s="9">
        <v>797.25</v>
      </c>
      <c r="R47" s="8">
        <v>39202.75</v>
      </c>
      <c r="S47" s="7" t="s">
        <v>26</v>
      </c>
      <c r="T47" s="7" t="s">
        <v>27</v>
      </c>
      <c r="U47" s="6" t="s">
        <v>112</v>
      </c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5">
        <v>428</v>
      </c>
      <c r="B48" s="6" t="s">
        <v>113</v>
      </c>
      <c r="C48" s="6" t="s">
        <v>23</v>
      </c>
      <c r="D48" s="6" t="s">
        <v>24</v>
      </c>
      <c r="E48" s="7" t="s">
        <v>25</v>
      </c>
      <c r="F48" s="8">
        <v>60000</v>
      </c>
      <c r="G48" s="9">
        <v>4195.88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/>
      <c r="O48" s="9">
        <v>0</v>
      </c>
      <c r="P48" s="9">
        <v>0</v>
      </c>
      <c r="Q48" s="9">
        <v>4195.88</v>
      </c>
      <c r="R48" s="8">
        <v>55804.12</v>
      </c>
      <c r="S48" s="7" t="s">
        <v>26</v>
      </c>
      <c r="T48" s="7" t="s">
        <v>27</v>
      </c>
      <c r="U48" s="6" t="s">
        <v>114</v>
      </c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>
      <c r="A49" s="5"/>
      <c r="B49" s="6"/>
      <c r="C49" s="6"/>
      <c r="D49" s="6"/>
      <c r="E49" s="7"/>
      <c r="F49" s="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8"/>
      <c r="S49" s="7"/>
      <c r="T49" s="7"/>
      <c r="U49" s="6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>
      <c r="A50" s="5"/>
      <c r="B50" s="6"/>
      <c r="C50" s="6"/>
      <c r="D50" s="6"/>
      <c r="E50" s="7"/>
      <c r="F50" s="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8"/>
      <c r="S50" s="7"/>
      <c r="T50" s="7"/>
      <c r="U50" s="6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</sheetData>
  <mergeCells count="21">
    <mergeCell ref="O11:P11"/>
    <mergeCell ref="Q11:Q13"/>
    <mergeCell ref="R11:R13"/>
    <mergeCell ref="S11:S13"/>
    <mergeCell ref="O12:O13"/>
    <mergeCell ref="A9:S9"/>
    <mergeCell ref="A10:S10"/>
    <mergeCell ref="A11:A13"/>
    <mergeCell ref="B11:B13"/>
    <mergeCell ref="C11:C13"/>
    <mergeCell ref="D11:D13"/>
    <mergeCell ref="E11:E13"/>
    <mergeCell ref="F11:F13"/>
    <mergeCell ref="G11:G13"/>
    <mergeCell ref="H11:N11"/>
    <mergeCell ref="H12:I12"/>
    <mergeCell ref="J12:J13"/>
    <mergeCell ref="K12:L12"/>
    <mergeCell ref="M12:M13"/>
    <mergeCell ref="N12:N13"/>
    <mergeCell ref="P12:P13"/>
  </mergeCells>
  <conditionalFormatting sqref="B15:B24">
    <cfRule type="duplicateValues" dxfId="31" priority="16"/>
  </conditionalFormatting>
  <conditionalFormatting sqref="B15:B28">
    <cfRule type="duplicateValues" dxfId="30" priority="17"/>
  </conditionalFormatting>
  <conditionalFormatting sqref="B15:B33">
    <cfRule type="duplicateValues" dxfId="29" priority="18"/>
    <cfRule type="duplicateValues" dxfId="28" priority="19"/>
  </conditionalFormatting>
  <conditionalFormatting sqref="B15:B36">
    <cfRule type="duplicateValues" dxfId="27" priority="20"/>
    <cfRule type="duplicateValues" dxfId="26" priority="21"/>
    <cfRule type="duplicateValues" dxfId="25" priority="22"/>
    <cfRule type="duplicateValues" dxfId="24" priority="23"/>
  </conditionalFormatting>
  <conditionalFormatting sqref="B15:B37">
    <cfRule type="duplicateValues" dxfId="23" priority="24"/>
  </conditionalFormatting>
  <conditionalFormatting sqref="B15:B39">
    <cfRule type="duplicateValues" dxfId="22" priority="25"/>
    <cfRule type="duplicateValues" dxfId="21" priority="26"/>
    <cfRule type="duplicateValues" dxfId="20" priority="27"/>
    <cfRule type="duplicateValues" dxfId="19" priority="28"/>
    <cfRule type="duplicateValues" dxfId="18" priority="29"/>
  </conditionalFormatting>
  <conditionalFormatting sqref="B15:B41">
    <cfRule type="duplicateValues" dxfId="17" priority="30"/>
  </conditionalFormatting>
  <conditionalFormatting sqref="B15:B42">
    <cfRule type="duplicateValues" dxfId="16" priority="11"/>
    <cfRule type="duplicateValues" dxfId="15" priority="12"/>
  </conditionalFormatting>
  <conditionalFormatting sqref="B15:B48">
    <cfRule type="duplicateValues" dxfId="14" priority="9"/>
    <cfRule type="duplicateValues" dxfId="13" priority="10"/>
  </conditionalFormatting>
  <conditionalFormatting sqref="B25:B28">
    <cfRule type="duplicateValues" dxfId="12" priority="8"/>
  </conditionalFormatting>
  <conditionalFormatting sqref="B29:B33">
    <cfRule type="duplicateValues" dxfId="11" priority="7"/>
  </conditionalFormatting>
  <conditionalFormatting sqref="B34:B36">
    <cfRule type="duplicateValues" dxfId="10" priority="6"/>
  </conditionalFormatting>
  <conditionalFormatting sqref="B37">
    <cfRule type="duplicateValues" dxfId="9" priority="5"/>
  </conditionalFormatting>
  <conditionalFormatting sqref="B38:B39">
    <cfRule type="duplicateValues" dxfId="8" priority="4"/>
  </conditionalFormatting>
  <conditionalFormatting sqref="B40:B41">
    <cfRule type="duplicateValues" dxfId="7" priority="3"/>
  </conditionalFormatting>
  <conditionalFormatting sqref="B42">
    <cfRule type="duplicateValues" dxfId="6" priority="2"/>
  </conditionalFormatting>
  <conditionalFormatting sqref="B43:B48">
    <cfRule type="duplicateValues" dxfId="5" priority="1"/>
  </conditionalFormatting>
  <conditionalFormatting sqref="B49:B50">
    <cfRule type="duplicateValues" dxfId="4" priority="57"/>
  </conditionalFormatting>
  <conditionalFormatting sqref="U15:U39">
    <cfRule type="duplicateValues" dxfId="3" priority="13"/>
    <cfRule type="duplicateValues" dxfId="2" priority="14"/>
  </conditionalFormatting>
  <conditionalFormatting sqref="U15:U41">
    <cfRule type="duplicateValues" dxfId="1" priority="15"/>
  </conditionalFormatting>
  <conditionalFormatting sqref="U49:U50">
    <cfRule type="duplicateValues" dxfId="0" priority="6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Hoja1</vt:lpstr>
      <vt:lpstr>Hoja2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cp:lastPrinted>2026-03-13T19:17:35Z</cp:lastPrinted>
  <dcterms:created xsi:type="dcterms:W3CDTF">2015-06-05T18:17:20Z</dcterms:created>
  <dcterms:modified xsi:type="dcterms:W3CDTF">2026-03-13T19:21:01Z</dcterms:modified>
</cp:coreProperties>
</file>