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tidos contabilidad\CUENTA POR PAGAR\CUENTAS POR PAGAR FINAL\CUENTAS POR PAGAR 2026\REPORTES OAI\CUENTAS POR PAGAR\OAI 2026\"/>
    </mc:Choice>
  </mc:AlternateContent>
  <xr:revisionPtr revIDLastSave="0" documentId="13_ncr:1_{D06F49DE-64A7-451B-8381-BEF383C6D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2" l="1"/>
  <c r="F49" i="2"/>
  <c r="F44" i="2"/>
</calcChain>
</file>

<file path=xl/sharedStrings.xml><?xml version="1.0" encoding="utf-8"?>
<sst xmlns="http://schemas.openxmlformats.org/spreadsheetml/2006/main" count="359" uniqueCount="257">
  <si>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</si>
  <si>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</si>
  <si>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</si>
  <si>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</si>
  <si>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</si>
  <si>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</si>
  <si>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</si>
  <si>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</si>
  <si>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</si>
  <si>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</si>
  <si>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</si>
  <si>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</si>
  <si>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</si>
  <si>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</si>
  <si>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</si>
  <si>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</si>
  <si>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</si>
  <si>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</si>
  <si>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</si>
  <si>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</si>
  <si>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</si>
  <si>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</si>
  <si>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</si>
  <si>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</si>
  <si>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</si>
  <si>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</si>
  <si>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</si>
  <si>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</si>
  <si>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</si>
  <si>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</si>
  <si>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</si>
  <si>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</si>
  <si>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</si>
  <si>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</si>
  <si>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</si>
  <si>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</si>
  <si>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</si>
  <si>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</si>
  <si>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</si>
  <si>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</si>
  <si>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</si>
  <si>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</si>
  <si>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</si>
  <si>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</si>
  <si>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</si>
  <si>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</si>
  <si>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</si>
  <si>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</si>
  <si>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</si>
  <si>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</si>
  <si>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</si>
  <si>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</si>
  <si>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</si>
  <si>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</si>
  <si>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</si>
  <si>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</si>
  <si>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</si>
  <si>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</si>
  <si>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</si>
  <si>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</si>
  <si>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</si>
  <si>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</si>
  <si>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</si>
  <si>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</si>
  <si>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</si>
  <si>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</si>
  <si>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</si>
  <si>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</si>
  <si>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</si>
  <si>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</si>
  <si>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</si>
  <si>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</si>
  <si>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</si>
  <si>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</si>
  <si>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</si>
  <si>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</si>
  <si>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</si>
  <si>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</si>
  <si>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</si>
  <si>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</si>
  <si>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</si>
  <si>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</si>
  <si>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</si>
  <si>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</si>
  <si>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</si>
  <si>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</si>
  <si>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</si>
  <si>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</si>
  <si>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</si>
  <si>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INSTITUTO DE AUDITORES INTERNOS DE LA REPUBLICA DOMINICANA</t>
  </si>
  <si>
    <t>BONANZA DOMINICANA, SAS</t>
  </si>
  <si>
    <t>HUMANO SEGUROS, S.A.</t>
  </si>
  <si>
    <t>SEVICIOS DE MANTENIMIENTOS PREVENTIVO Y CORRECTIVO</t>
  </si>
  <si>
    <t>Técnico de Contabilidad</t>
  </si>
  <si>
    <t>E450000009871</t>
  </si>
  <si>
    <t>E450000009875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</si>
  <si>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</si>
  <si>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</si>
  <si>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</si>
  <si>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</si>
  <si>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</si>
  <si>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</si>
  <si>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</si>
  <si>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E450000010433</t>
  </si>
  <si>
    <t>E450000016080</t>
  </si>
  <si>
    <t>E450000014939</t>
  </si>
  <si>
    <t>E450000014364</t>
  </si>
  <si>
    <t>E450000014346</t>
  </si>
  <si>
    <t>E450000016058</t>
  </si>
  <si>
    <t>B150002261</t>
  </si>
  <si>
    <t xml:space="preserve">ESTRELA TELECOM, SRL </t>
  </si>
  <si>
    <t>SERVICIOS NOTARIAL.</t>
  </si>
  <si>
    <t>FUMIWORKS, SRL</t>
  </si>
  <si>
    <t>S E TECNO SONIDO, SRL</t>
  </si>
  <si>
    <t>E450000000043</t>
  </si>
  <si>
    <t>E450000144710</t>
  </si>
  <si>
    <t>B1500000155</t>
  </si>
  <si>
    <t>B1500000015</t>
  </si>
  <si>
    <t>E450000008594</t>
  </si>
  <si>
    <t>E450000000001</t>
  </si>
  <si>
    <t>ALTICE DOMINICANA, SA</t>
  </si>
  <si>
    <t>ABASTECIMIENTOS COMERCIALES FIJ, SRL</t>
  </si>
  <si>
    <t>COMPAÑÍA DOMINICANA DE TELEFONOS, SA</t>
  </si>
  <si>
    <t>DRA. MARGARITA CABA FERREIRA</t>
  </si>
  <si>
    <t>DR. MANUEL MARIA MERCEDES MEDINA</t>
  </si>
  <si>
    <t>SALCEDO &amp; ASTACIO, SRL</t>
  </si>
  <si>
    <t>SENASA</t>
  </si>
  <si>
    <t>SEGUROS RESERVAS</t>
  </si>
  <si>
    <t>TRILOGY DOMINICANA, SA</t>
  </si>
  <si>
    <t>ADQUISICION DE AZUCAR Y CAFÉ PARA SER UTILIZADOS EN EL AREA DE COCINA Y CAFETERIA DE ESTE MIP</t>
  </si>
  <si>
    <t>SERVICIOS DE TELEFONO MES DE MAYO 2026. CUENTA 788841969</t>
  </si>
  <si>
    <t>ALQUILER DE OFICINA  MOVIL O FURGON PARA USO DE LA POLICIA AUXILIAR CON ASIENTO EN SANTIAGO, CORRESPONDIENTE AL PERIODO DESDE 17/02/2024 AL 16/03/2024</t>
  </si>
  <si>
    <t>PAGO DE SEGURO MEDICO POLIZA:30-95-207895. PERIODO DEL 01 AL 30 DEL MES DE JUNIO  2026.</t>
  </si>
  <si>
    <t>CONTRATACION DE SERVICIOS CONSULTORIA JURIDICA EN TEMAS ADMINISTRATIVOS Y JURIDICCIONALES</t>
  </si>
  <si>
    <t>PAGO POLIZA SEGURO:2-2-102-0094492.</t>
  </si>
  <si>
    <t>CONTRATACION DE GESTION DE EVENTOS PARA EL MONTAJE DE DIFERENTES ACTIVIDADES DE ESTE MINISTERIO EN EL DISTRITO Y PROVINCIA SANTO DOMINGO</t>
  </si>
  <si>
    <t>PAGO SERVICIO DE CIRCUITO DE FIBRA DEDICADO PARA LA CONECTIVIDAD A TRAVES DEL INTERNET ALTERNO DE 50/50 MB (SIMETRICO)</t>
  </si>
  <si>
    <t>CORRESPONDIENTE AL 30 DE JUNIO  DEL 2026</t>
  </si>
  <si>
    <t>ANGLO AMERICANA DE SEGUROS</t>
  </si>
  <si>
    <t>CELSO CABRERA Y ASOC. SRL</t>
  </si>
  <si>
    <t>CIADOM, SRL</t>
  </si>
  <si>
    <t>CONCEPTO ATARIVA SDQ, SRL</t>
  </si>
  <si>
    <t>COLUMBUS NETWORKS DOMINICANA, SA</t>
  </si>
  <si>
    <t>CORPORACION DEL ACUEDUCTO Y ALCANTARILLADO DE SANTO DOMINGO (CAASD)</t>
  </si>
  <si>
    <t>CLUB BAHIA ESCONDIDA</t>
  </si>
  <si>
    <t>DIGO INTERACTIVE MEDIA NETWORK, SAS</t>
  </si>
  <si>
    <t>DIVERSOS DE LA CONSTRUCCION DIVECO, SRL</t>
  </si>
  <si>
    <t>DOMINICANA COMPAÑÍA DE SEGUROS</t>
  </si>
  <si>
    <t>DRA. MARIA SILVESTRE CAYETANO</t>
  </si>
  <si>
    <t>EL EXPRIMIDOR MEDIA &amp; COMUNICATION, SRL</t>
  </si>
  <si>
    <t>HIERBABUENA ENTRETENIMIENTOS, SRL</t>
  </si>
  <si>
    <t>KADA STRATEGIC MARKETING NETWORK, SRL</t>
  </si>
  <si>
    <t>LONSSYS INDUSTRIAL MULTI SERVICIOS EIRL</t>
  </si>
  <si>
    <t>LIC. EDGAR ML. PEGUERO FLORENCIO</t>
  </si>
  <si>
    <t>LUIS ERNESTO GARCIA HERNANDEZ</t>
  </si>
  <si>
    <t>MAPFREE SALUD ARS, SA</t>
  </si>
  <si>
    <t>MILDRE EVANGALISTA NOLASCO VARGAS</t>
  </si>
  <si>
    <t>ND CONSULTING, SRL</t>
  </si>
  <si>
    <t>SANTO DOMINGO MOTORS COMPANY, SA</t>
  </si>
  <si>
    <t>SOLUCIONES MECANICAS SM, SRL</t>
  </si>
  <si>
    <t>SOLUCIONES GLOBALES JM, SA</t>
  </si>
  <si>
    <t>S B INTERNACIONAL IMPORT, SRL</t>
  </si>
  <si>
    <t>UNIVERSIDAD NACIONAL PEDRO HERIQUEZ UREÑA (UNHPU)</t>
  </si>
  <si>
    <t>UNIVERSIDAD PSICOLOGIA INDUSTRIAL DOMINICANA</t>
  </si>
  <si>
    <t>VIAMAR, S.A.</t>
  </si>
  <si>
    <t>2 BOLD GUYS MARKETING, SRL</t>
  </si>
  <si>
    <t>E450000025281</t>
  </si>
  <si>
    <t>E450000025713</t>
  </si>
  <si>
    <t>E450000025822</t>
  </si>
  <si>
    <t>E450000025653</t>
  </si>
  <si>
    <t>E450000000154</t>
  </si>
  <si>
    <t>E450000001662</t>
  </si>
  <si>
    <t>E450000001669</t>
  </si>
  <si>
    <t>E450000001673</t>
  </si>
  <si>
    <t>E450000001674</t>
  </si>
  <si>
    <t>E450000001675</t>
  </si>
  <si>
    <t>E450000001667</t>
  </si>
  <si>
    <t>ANTICIPO 20%</t>
  </si>
  <si>
    <t>B1500000057</t>
  </si>
  <si>
    <t>E450000144346</t>
  </si>
  <si>
    <t>E450000144471</t>
  </si>
  <si>
    <t>E450000000003</t>
  </si>
  <si>
    <t>E450000002581</t>
  </si>
  <si>
    <t>E450000031055</t>
  </si>
  <si>
    <t>E450000000008</t>
  </si>
  <si>
    <t>E450000000311</t>
  </si>
  <si>
    <t>PAGO 20% ANTICIPO</t>
  </si>
  <si>
    <t>E450000000318</t>
  </si>
  <si>
    <t>B1500000232</t>
  </si>
  <si>
    <t>B1500000401</t>
  </si>
  <si>
    <t>B1500001046</t>
  </si>
  <si>
    <t>B1500000038</t>
  </si>
  <si>
    <t>B1500000311</t>
  </si>
  <si>
    <t>B1500000313</t>
  </si>
  <si>
    <t>B1500000366</t>
  </si>
  <si>
    <t>B1500000213</t>
  </si>
  <si>
    <t>B1500000136</t>
  </si>
  <si>
    <t>B1500000556</t>
  </si>
  <si>
    <t>B1500000557</t>
  </si>
  <si>
    <t>B1500000102</t>
  </si>
  <si>
    <t>E450000001606</t>
  </si>
  <si>
    <t>E450000001607</t>
  </si>
  <si>
    <t>B1500000347</t>
  </si>
  <si>
    <t>E450000006664</t>
  </si>
  <si>
    <t>E450000000024</t>
  </si>
  <si>
    <t>E450000006200</t>
  </si>
  <si>
    <t>E450000013132</t>
  </si>
  <si>
    <t>E450000000045</t>
  </si>
  <si>
    <t>E450000000015</t>
  </si>
  <si>
    <t>E450000000256</t>
  </si>
  <si>
    <t>B1500003967</t>
  </si>
  <si>
    <t>E450000000315</t>
  </si>
  <si>
    <t>E450000000316</t>
  </si>
  <si>
    <t>B1500000292</t>
  </si>
  <si>
    <t>E450000010895</t>
  </si>
  <si>
    <t>E450000010916</t>
  </si>
  <si>
    <t>E450000010979</t>
  </si>
  <si>
    <t>E450000011014</t>
  </si>
  <si>
    <t>E450000011019</t>
  </si>
  <si>
    <t>E450000000048</t>
  </si>
  <si>
    <t>PAGO DE SERVICIOS TELEFONICO FACTURACION 01  MAYO  HASTA 31 MAYO  2025 CUENTA: 86563069.</t>
  </si>
  <si>
    <t>SERVICIO DE TELECABLE, TELEFONO E INTERNET POLICIA AUXILIAR 20/06/2026 AL 19/07/2026. CUENTA: 9704970</t>
  </si>
  <si>
    <t>PAGO DE SERVCIO DE INTERNET UTILIZADO EN EL PISO 3 DEL MINISTERIO CUENTA: 92389025… DESDE 23/06/2026 HASTA 22/07/2026</t>
  </si>
  <si>
    <t>SERVICIOS , DATA MOVIL CUENTA 4045090,DESDE 20/06/2026 HASTA 19/07/2026.</t>
  </si>
  <si>
    <t>RESPONSABILIDAD CIVIL PORTADORES ARMAS DE FUEGO. LIQUIDACION DE PRIMA 01/05/2026 HASTA 31/05/2026. CODIGO:6-800-0001.</t>
  </si>
  <si>
    <t>ANTICIPO DEL 20% PARA CONTRATACION DE SERVICIO PARA LA REPARACIONES ELECTRICAS COMO RESULTADO DE LA AUDITORIA ENERGETICA REALIZADA EN LA SEDE  DEL MIP</t>
  </si>
  <si>
    <t>SERVICIO DE MANTENIMEINTO PREVENTIVO Y CORRECTIVO DE LOS EQUIPOS DE REFRIGERACION DEL MIP Y SUS DEPENDENCIAS</t>
  </si>
  <si>
    <t xml:space="preserve">ACUERDO ADQUISICION DE FLOTAS. PAGO 50% </t>
  </si>
  <si>
    <t>ACUERDO ADQUISICION DE FLOTAS. PAGO 1ER ABONO RESTANTE 50%.</t>
  </si>
  <si>
    <t>ACUERDO ADQUISICION DE FLOTAS. PAGO 2DA ABONO RESTANTE 50%.</t>
  </si>
  <si>
    <t>ACUERDO ADQUISICION DE FLOTAS. PAGO 3ER ABONO RESTANTE 50%.</t>
  </si>
  <si>
    <t>PAGO DE SERVICIOS DE TELEFONOS CTA: 713993830.</t>
  </si>
  <si>
    <t>ADQUISICION DE BOLETAS PARA ACTIVIDAD DE INTEGRACION PARA COLABORADORES DEL MP</t>
  </si>
  <si>
    <t>PAGO POR SERVICIO DE INTERNET CORRESPONDIENTE AL MES DE MAYO 2026.</t>
  </si>
  <si>
    <t>PAGO SERVICIO AGUA POTABLE CODIGO 4605. COMUNIDAD SEGURA. JUNIO 2026.</t>
  </si>
  <si>
    <t>ALQUILER DE UN ESPACIO FISICO CONCERNIENTE AL HOTEL BAHIA PRINCIPE RIO SAN JUAN, UBICADO EN LA AUTOPISTA GASPAR HERNANDEZ, SECTOR RIO SAN JUAN.</t>
  </si>
  <si>
    <t>CONTRATACION DE SERVICIOS DE PUBLICIDAD INSTITUCIONAL EN MEDIOS DE COMUNICACIÓN (DIGITALES) POR UN PERIODO DE TRES MESES</t>
  </si>
  <si>
    <t>PAGO 20% ANTICIPO POR SERVICIOS DE MANTENIMIENTO PREVENTIVO Y CORRECTIVO POR UN AÑO, DE DOS PLANTAS ELECTRICAS, UTILIZADAS EN LA ESCUELA DE ENTRENAMIENTO POLICIAL CAMPUS GASPAR HERNANDEZ</t>
  </si>
  <si>
    <t>PAGO DE SEGURO POLIZA:1-RC-2479. MAYO 2026.</t>
  </si>
  <si>
    <t>SERVICIO DE USO DE SERVIDORES EN NUBE. SERVICIOS ADMDOS Y SOPORTE PARA SERVICIO EN LAS NUEBES. PERIODO DEL 01/06/2026 AL 21/06/2026</t>
  </si>
  <si>
    <t>CONTRATACION SERVICIOS DE PUBLICIDAD INSTITUCIONAL EN MEDIOS DE COMUNICACIÓN (DIGITALES) POR UN PERIODO DE TRES MESES</t>
  </si>
  <si>
    <t>CONTRATACION DE SERVICIO DE FUMIGACION EN LA SEDE PRINICIPAL DE ESTE MIP Y SUS DEPENDENCIAS POR UN PERIODO DE 6 MESES</t>
  </si>
  <si>
    <t>ADQUISICION DE VASOS DESECHABLES PARA USO DEL PROGRAMA COMUNIDAD SEGURA</t>
  </si>
  <si>
    <t>SERVICIOS TECNICOS PROFESIONALES CORRESPONDIENTES AL PERIODO DEL 06 DE DICIEMBRE HASTA 06 DE MARZO DE 2024.</t>
  </si>
  <si>
    <t>SERVICIOS DE SALUD COMPRENDIDO DESDE 01/07/2026 HASTA 31/07/2026 CONTRATO:1118412.</t>
  </si>
  <si>
    <t>SERVICIOS DE SALUD COMPRENDIDO DESDE 14/05/2026 HASTA 30/06/2026 CONTRATO:1118412.</t>
  </si>
  <si>
    <t>SERVICIO DE FACILITACION DE TALLER VIVENCIAL SOBRE PREVENCIO DE LA VIOLENCIA INTRAFAMILIA Y DE GENERO PARA COLABORADORES DE ESTE MIP.</t>
  </si>
  <si>
    <t>CONTRATACION DE ASESORIA ESPECIALIZADA PARA EL DESARROLLO DEL PROGRAMA DE APOYO A LA REFORMA DE LA POLICIA NACIONAL</t>
  </si>
  <si>
    <t>MANTENIMIENTO Y/O REPARACION POR UN PERIODO DE UN AÑO A LOS VEHICULOS DISTRIBUIDOS POR SANTO DOMINGO MOTORS, PERTENECIENTES A LA FLOTILLA VEHICULAR DEL MIP</t>
  </si>
  <si>
    <t>PAGO DE SEGURO MEDICO POLIZA:63724 PERIODO DEL 01 AL 30 DEL MES DE JUNIO  2026.</t>
  </si>
  <si>
    <t>ADQUISICION DE EQUIPOS DE SEGURIDAD Y PROTECCION (GUANTES Y BOTAS) PARA USO DEL CUERPO DE BOMBEROS EN ESTADO CRITICO</t>
  </si>
  <si>
    <t>ADQUISICION DE PLATAFORMA DE IA PARA ATENCION CIUDADANA Y NOTIFICACION AUTOMATICA AL MINISTERIO DE INTERIOR Y POLICIA.</t>
  </si>
  <si>
    <t>SERVICIO DE ALQUILER DE ESPACIO FISICO PARA ALMACEN DE SUMINISTROS, MATERIALES Y ACTIVOS FIJOS DEL MIP. AV ORTEGA Y GASSET, NUM 79. DESDE 06 DE JUNIO 2026 HASTA 06 DE DICIEMBRE 2026.</t>
  </si>
  <si>
    <t>PAGO DE BECA ACADEMICA A FAVOR DEL CORONEL P.N RUDY RAFAEL VILLA TEJADA, ENCARGADO DEL DEPARTAMENTO DE INTELIGENCIA OPERATIVA</t>
  </si>
  <si>
    <t>PAGO SERVICIOS UNIVERSITARIOS A LOS ESTUDIANTES DE LA DIR.GEN. DE LA POL. NACIONAL, A LA UPID CORRESP. LOS CUATRIMESTRES ENERO/ABRIL 2026</t>
  </si>
  <si>
    <t>SERVICIOS DE MANTENIMIENTO PREVENTIVO Y/O REPARACION POR UN PERIODO DE UN AÑO, PARA LOS VEHICULOS CON GARANTIA SOLO POR TALLER AUTORIZADO GRUPO VIAMAR, PERTENECIENTES A LA FLOTILLA VEHICULAR DEL MIP.</t>
  </si>
  <si>
    <t>CONTRATACION DE SERVICIO DE GESTION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</si>
</sst>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0" fontId="13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6" fillId="0" borderId="3" xfId="6" applyFont="1" applyBorder="1" applyAlignment="1">
      <alignment horizontal="left" wrapText="1"/>
    </xf>
    <xf numFmtId="0" fontId="6" fillId="0" borderId="4" xfId="6" applyFont="1" applyBorder="1" applyAlignment="1">
      <alignment horizontal="left" wrapText="1"/>
    </xf>
    <xf numFmtId="14" fontId="7" fillId="0" borderId="4" xfId="6" applyNumberFormat="1" applyFont="1" applyBorder="1" applyAlignment="1">
      <alignment horizontal="center" wrapText="1"/>
    </xf>
    <xf numFmtId="0" fontId="7" fillId="0" borderId="4" xfId="6" applyFont="1" applyBorder="1" applyAlignment="1">
      <alignment horizontal="center" wrapText="1"/>
    </xf>
    <xf numFmtId="14" fontId="7" fillId="0" borderId="4" xfId="6" applyNumberFormat="1" applyFont="1" applyBorder="1" applyAlignment="1">
      <alignment horizontal="center"/>
    </xf>
    <xf numFmtId="0" fontId="7" fillId="0" borderId="4" xfId="6" applyFont="1" applyBorder="1" applyAlignment="1">
      <alignment horizontal="center"/>
    </xf>
    <xf numFmtId="43" fontId="7" fillId="0" borderId="4" xfId="1" applyFont="1" applyFill="1" applyBorder="1" applyAlignment="1">
      <alignment wrapText="1"/>
    </xf>
    <xf numFmtId="43" fontId="7" fillId="0" borderId="4" xfId="5" applyFont="1" applyFill="1" applyBorder="1" applyAlignment="1">
      <alignment horizontal="right"/>
    </xf>
    <xf numFmtId="0" fontId="7" fillId="0" borderId="3" xfId="6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6" applyFont="1" applyBorder="1" applyAlignment="1">
      <alignment horizontal="center" wrapText="1"/>
    </xf>
    <xf numFmtId="0" fontId="7" fillId="0" borderId="5" xfId="6" applyFont="1" applyBorder="1" applyAlignment="1">
      <alignment horizontal="center" wrapText="1"/>
    </xf>
    <xf numFmtId="0" fontId="7" fillId="0" borderId="4" xfId="6" applyFont="1" applyBorder="1" applyAlignment="1">
      <alignment horizontal="center" wrapText="1"/>
    </xf>
    <xf numFmtId="0" fontId="7" fillId="0" borderId="4" xfId="6" applyFont="1" applyBorder="1" applyAlignment="1">
      <alignment horizontal="left" wrapText="1"/>
    </xf>
    <xf numFmtId="0" fontId="7" fillId="0" borderId="3" xfId="6" applyFont="1" applyBorder="1" applyAlignment="1">
      <alignment horizontal="left" vertical="center" wrapText="1"/>
    </xf>
    <xf numFmtId="0" fontId="7" fillId="0" borderId="3" xfId="6" applyFont="1" applyBorder="1" applyAlignment="1">
      <alignment vertical="center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7746</xdr:colOff>
      <xdr:row>134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381420</xdr:colOff>
      <xdr:row>134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752895</xdr:colOff>
      <xdr:row>134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752895</xdr:colOff>
      <xdr:row>134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752895</xdr:colOff>
      <xdr:row>134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752895</xdr:colOff>
      <xdr:row>134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676695</xdr:colOff>
      <xdr:row>134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676695</xdr:colOff>
      <xdr:row>134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676695</xdr:colOff>
      <xdr:row>134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676695</xdr:colOff>
      <xdr:row>134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8659</xdr:colOff>
      <xdr:row>134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8659</xdr:colOff>
      <xdr:row>134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8659</xdr:colOff>
      <xdr:row>134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8659</xdr:colOff>
      <xdr:row>134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65809</xdr:colOff>
      <xdr:row>134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857250</xdr:colOff>
      <xdr:row>134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4083</xdr:colOff>
      <xdr:row>134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4083</xdr:colOff>
      <xdr:row>134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322984</xdr:colOff>
      <xdr:row>134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856384</xdr:colOff>
      <xdr:row>134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161059</xdr:colOff>
      <xdr:row>134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694459</xdr:colOff>
      <xdr:row>134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56284</xdr:colOff>
      <xdr:row>134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134</xdr:row>
      <xdr:rowOff>0</xdr:rowOff>
    </xdr:from>
    <xdr:to>
      <xdr:col>2</xdr:col>
      <xdr:colOff>479714</xdr:colOff>
      <xdr:row>134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134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0"/>
  <sheetViews>
    <sheetView tabSelected="1" view="pageBreakPreview" topLeftCell="A131" zoomScale="55" zoomScaleNormal="70" zoomScaleSheetLayoutView="55" workbookViewId="0">
      <selection activeCell="C56" sqref="C56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30"/>
      <c r="C2" s="30"/>
      <c r="D2" s="30"/>
      <c r="E2" s="30"/>
      <c r="F2" s="30"/>
    </row>
    <row r="3" spans="2:6" x14ac:dyDescent="0.25">
      <c r="B3" s="30"/>
      <c r="C3" s="30"/>
      <c r="D3" s="30"/>
      <c r="E3" s="30"/>
      <c r="F3" s="30"/>
    </row>
    <row r="4" spans="2:6" x14ac:dyDescent="0.25">
      <c r="B4" s="30"/>
      <c r="C4" s="30"/>
      <c r="D4" s="30"/>
      <c r="E4" s="30"/>
      <c r="F4" s="30"/>
    </row>
    <row r="5" spans="2:6" x14ac:dyDescent="0.25">
      <c r="B5" s="30"/>
      <c r="C5" s="30"/>
      <c r="D5" s="30"/>
      <c r="E5" s="30"/>
      <c r="F5" s="30"/>
    </row>
    <row r="6" spans="2:6" x14ac:dyDescent="0.25">
      <c r="B6" s="30"/>
      <c r="C6" s="30"/>
      <c r="D6" s="30"/>
      <c r="E6" s="30"/>
      <c r="F6" s="30"/>
    </row>
    <row r="7" spans="2:6" ht="12" customHeight="1" x14ac:dyDescent="0.25">
      <c r="B7" s="30"/>
      <c r="C7" s="30"/>
      <c r="D7" s="30"/>
      <c r="E7" s="30"/>
      <c r="F7" s="30"/>
    </row>
    <row r="8" spans="2:6" ht="18" x14ac:dyDescent="0.25">
      <c r="B8" s="31" t="s">
        <v>5</v>
      </c>
      <c r="C8" s="31"/>
      <c r="D8" s="31"/>
      <c r="E8" s="31"/>
      <c r="F8" s="31"/>
    </row>
    <row r="9" spans="2:6" ht="15.75" x14ac:dyDescent="0.25">
      <c r="B9" s="32" t="s">
        <v>6</v>
      </c>
      <c r="C9" s="32"/>
      <c r="D9" s="32"/>
      <c r="E9" s="32"/>
      <c r="F9" s="32"/>
    </row>
    <row r="10" spans="2:6" ht="15.75" x14ac:dyDescent="0.25">
      <c r="B10" s="33" t="s">
        <v>137</v>
      </c>
      <c r="C10" s="33"/>
      <c r="D10" s="33"/>
      <c r="E10" s="33"/>
      <c r="F10" s="33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21" x14ac:dyDescent="0.35">
      <c r="B12" s="16">
        <v>45734</v>
      </c>
      <c r="C12" s="17" t="s">
        <v>94</v>
      </c>
      <c r="D12" s="35" t="s">
        <v>51</v>
      </c>
      <c r="E12" s="18" t="s">
        <v>80</v>
      </c>
      <c r="F12" s="21">
        <v>3600</v>
      </c>
    </row>
    <row r="13" spans="2:6" ht="21" x14ac:dyDescent="0.35">
      <c r="B13" s="16">
        <v>45735</v>
      </c>
      <c r="C13" s="17" t="s">
        <v>95</v>
      </c>
      <c r="D13" s="35"/>
      <c r="E13" s="18" t="s">
        <v>81</v>
      </c>
      <c r="F13" s="21">
        <v>5760</v>
      </c>
    </row>
    <row r="14" spans="2:6" ht="21" x14ac:dyDescent="0.35">
      <c r="B14" s="16">
        <v>45757</v>
      </c>
      <c r="C14" s="17" t="s">
        <v>96</v>
      </c>
      <c r="D14" s="35"/>
      <c r="E14" s="18" t="s">
        <v>82</v>
      </c>
      <c r="F14" s="21">
        <v>8820</v>
      </c>
    </row>
    <row r="15" spans="2:6" ht="21" x14ac:dyDescent="0.35">
      <c r="B15" s="16">
        <v>45771</v>
      </c>
      <c r="C15" s="17" t="s">
        <v>97</v>
      </c>
      <c r="D15" s="35"/>
      <c r="E15" s="18" t="s">
        <v>83</v>
      </c>
      <c r="F15" s="21">
        <v>12000</v>
      </c>
    </row>
    <row r="16" spans="2:6" ht="21" x14ac:dyDescent="0.35">
      <c r="B16" s="16">
        <v>45778</v>
      </c>
      <c r="C16" s="17" t="s">
        <v>98</v>
      </c>
      <c r="D16" s="35"/>
      <c r="E16" s="18" t="s">
        <v>84</v>
      </c>
      <c r="F16" s="21">
        <v>7800</v>
      </c>
    </row>
    <row r="17" spans="2:6" ht="21" x14ac:dyDescent="0.35">
      <c r="B17" s="16">
        <v>45785</v>
      </c>
      <c r="C17" s="17" t="s">
        <v>99</v>
      </c>
      <c r="D17" s="35"/>
      <c r="E17" s="18" t="s">
        <v>85</v>
      </c>
      <c r="F17" s="21">
        <v>9000</v>
      </c>
    </row>
    <row r="18" spans="2:6" ht="21" x14ac:dyDescent="0.35">
      <c r="B18" s="16">
        <v>45792</v>
      </c>
      <c r="C18" s="17" t="s">
        <v>100</v>
      </c>
      <c r="D18" s="35"/>
      <c r="E18" s="18" t="s">
        <v>85</v>
      </c>
      <c r="F18" s="21">
        <v>9000</v>
      </c>
    </row>
    <row r="19" spans="2:6" ht="21" x14ac:dyDescent="0.35">
      <c r="B19" s="16">
        <v>45799</v>
      </c>
      <c r="C19" s="17" t="s">
        <v>101</v>
      </c>
      <c r="D19" s="35"/>
      <c r="E19" s="18" t="s">
        <v>85</v>
      </c>
      <c r="F19" s="21">
        <v>9000</v>
      </c>
    </row>
    <row r="20" spans="2:6" ht="21" x14ac:dyDescent="0.35">
      <c r="B20" s="16">
        <v>45806</v>
      </c>
      <c r="C20" s="17" t="s">
        <v>102</v>
      </c>
      <c r="D20" s="35"/>
      <c r="E20" s="18" t="s">
        <v>85</v>
      </c>
      <c r="F20" s="21">
        <v>9000</v>
      </c>
    </row>
    <row r="21" spans="2:6" ht="21" x14ac:dyDescent="0.35">
      <c r="B21" s="16">
        <v>45750</v>
      </c>
      <c r="C21" s="17" t="s">
        <v>103</v>
      </c>
      <c r="D21" s="35"/>
      <c r="E21" s="18" t="s">
        <v>86</v>
      </c>
      <c r="F21" s="21">
        <v>7020</v>
      </c>
    </row>
    <row r="22" spans="2:6" ht="21" x14ac:dyDescent="0.35">
      <c r="B22" s="16">
        <v>45841</v>
      </c>
      <c r="C22" s="17" t="s">
        <v>104</v>
      </c>
      <c r="D22" s="35"/>
      <c r="E22" s="18" t="s">
        <v>85</v>
      </c>
      <c r="F22" s="21">
        <v>9000</v>
      </c>
    </row>
    <row r="23" spans="2:6" ht="21" x14ac:dyDescent="0.35">
      <c r="B23" s="16">
        <v>45828</v>
      </c>
      <c r="C23" s="17" t="s">
        <v>105</v>
      </c>
      <c r="D23" s="35"/>
      <c r="E23" s="18" t="s">
        <v>85</v>
      </c>
      <c r="F23" s="21">
        <v>9000</v>
      </c>
    </row>
    <row r="24" spans="2:6" ht="21" x14ac:dyDescent="0.35">
      <c r="B24" s="16">
        <v>45820</v>
      </c>
      <c r="C24" s="17" t="s">
        <v>106</v>
      </c>
      <c r="D24" s="35"/>
      <c r="E24" s="18" t="s">
        <v>85</v>
      </c>
      <c r="F24" s="21">
        <v>9000</v>
      </c>
    </row>
    <row r="25" spans="2:6" ht="21" x14ac:dyDescent="0.35">
      <c r="B25" s="16">
        <v>45813</v>
      </c>
      <c r="C25" s="17" t="s">
        <v>107</v>
      </c>
      <c r="D25" s="35"/>
      <c r="E25" s="18" t="s">
        <v>85</v>
      </c>
      <c r="F25" s="21">
        <v>9000</v>
      </c>
    </row>
    <row r="26" spans="2:6" ht="21" x14ac:dyDescent="0.35">
      <c r="B26" s="16">
        <v>45834</v>
      </c>
      <c r="C26" s="17" t="s">
        <v>108</v>
      </c>
      <c r="D26" s="35"/>
      <c r="E26" s="18" t="s">
        <v>87</v>
      </c>
      <c r="F26" s="21">
        <v>9060</v>
      </c>
    </row>
    <row r="27" spans="2:6" ht="42" x14ac:dyDescent="0.35">
      <c r="B27" s="20">
        <v>46178</v>
      </c>
      <c r="C27" s="19" t="s">
        <v>166</v>
      </c>
      <c r="D27" s="15" t="s">
        <v>120</v>
      </c>
      <c r="E27" s="18" t="s">
        <v>220</v>
      </c>
      <c r="F27" s="22">
        <v>136098.57</v>
      </c>
    </row>
    <row r="28" spans="2:6" s="27" customFormat="1" ht="42" x14ac:dyDescent="0.35">
      <c r="B28" s="20">
        <v>46198</v>
      </c>
      <c r="C28" s="19" t="s">
        <v>167</v>
      </c>
      <c r="D28" s="15" t="s">
        <v>120</v>
      </c>
      <c r="E28" s="18" t="s">
        <v>221</v>
      </c>
      <c r="F28" s="22">
        <v>3311.56</v>
      </c>
    </row>
    <row r="29" spans="2:6" s="27" customFormat="1" ht="42" x14ac:dyDescent="0.35">
      <c r="B29" s="20">
        <v>46198</v>
      </c>
      <c r="C29" s="19" t="s">
        <v>168</v>
      </c>
      <c r="D29" s="15" t="s">
        <v>120</v>
      </c>
      <c r="E29" s="18" t="s">
        <v>222</v>
      </c>
      <c r="F29" s="22">
        <v>6312.29</v>
      </c>
    </row>
    <row r="30" spans="2:6" ht="42" x14ac:dyDescent="0.35">
      <c r="B30" s="20">
        <v>46198</v>
      </c>
      <c r="C30" s="19" t="s">
        <v>169</v>
      </c>
      <c r="D30" s="15" t="s">
        <v>120</v>
      </c>
      <c r="E30" s="18" t="s">
        <v>223</v>
      </c>
      <c r="F30" s="22">
        <v>148948.16</v>
      </c>
    </row>
    <row r="31" spans="2:6" ht="42" x14ac:dyDescent="0.35">
      <c r="B31" s="20">
        <v>46184</v>
      </c>
      <c r="C31" s="19" t="s">
        <v>170</v>
      </c>
      <c r="D31" s="15" t="s">
        <v>138</v>
      </c>
      <c r="E31" s="18" t="s">
        <v>224</v>
      </c>
      <c r="F31" s="22">
        <v>3558000</v>
      </c>
    </row>
    <row r="32" spans="2:6" ht="51.75" customHeight="1" x14ac:dyDescent="0.35">
      <c r="B32" s="20">
        <v>46149</v>
      </c>
      <c r="C32" s="19" t="s">
        <v>114</v>
      </c>
      <c r="D32" s="15" t="s">
        <v>121</v>
      </c>
      <c r="E32" s="18" t="s">
        <v>129</v>
      </c>
      <c r="F32" s="22">
        <v>30054.6</v>
      </c>
    </row>
    <row r="33" spans="2:6" ht="50.25" customHeight="1" x14ac:dyDescent="0.35">
      <c r="B33" s="16">
        <v>45365</v>
      </c>
      <c r="C33" s="17" t="s">
        <v>16</v>
      </c>
      <c r="D33" s="15" t="s">
        <v>52</v>
      </c>
      <c r="E33" s="18" t="s">
        <v>62</v>
      </c>
      <c r="F33" s="23">
        <v>59000</v>
      </c>
    </row>
    <row r="34" spans="2:6" ht="37.5" customHeight="1" x14ac:dyDescent="0.35">
      <c r="B34" s="40">
        <v>46184</v>
      </c>
      <c r="C34" s="41" t="s">
        <v>171</v>
      </c>
      <c r="D34" s="15" t="s">
        <v>90</v>
      </c>
      <c r="E34" s="18" t="s">
        <v>92</v>
      </c>
      <c r="F34" s="44">
        <v>594887.24</v>
      </c>
    </row>
    <row r="35" spans="2:6" ht="37.5" customHeight="1" x14ac:dyDescent="0.35">
      <c r="B35" s="40">
        <v>46185</v>
      </c>
      <c r="C35" s="41" t="s">
        <v>172</v>
      </c>
      <c r="D35" s="15" t="s">
        <v>90</v>
      </c>
      <c r="E35" s="18" t="s">
        <v>92</v>
      </c>
      <c r="F35" s="44">
        <v>48063.08</v>
      </c>
    </row>
    <row r="36" spans="2:6" ht="37.5" customHeight="1" x14ac:dyDescent="0.35">
      <c r="B36" s="40">
        <v>46189</v>
      </c>
      <c r="C36" s="41" t="s">
        <v>173</v>
      </c>
      <c r="D36" s="15" t="s">
        <v>90</v>
      </c>
      <c r="E36" s="18" t="s">
        <v>92</v>
      </c>
      <c r="F36" s="44">
        <v>27354.37</v>
      </c>
    </row>
    <row r="37" spans="2:6" ht="37.5" customHeight="1" x14ac:dyDescent="0.35">
      <c r="B37" s="40">
        <v>46189</v>
      </c>
      <c r="C37" s="41" t="s">
        <v>174</v>
      </c>
      <c r="D37" s="15" t="s">
        <v>90</v>
      </c>
      <c r="E37" s="18" t="s">
        <v>92</v>
      </c>
      <c r="F37" s="44">
        <v>16701.259999999998</v>
      </c>
    </row>
    <row r="38" spans="2:6" ht="37.5" customHeight="1" x14ac:dyDescent="0.35">
      <c r="B38" s="40">
        <v>46189</v>
      </c>
      <c r="C38" s="41" t="s">
        <v>175</v>
      </c>
      <c r="D38" s="15" t="s">
        <v>90</v>
      </c>
      <c r="E38" s="18" t="s">
        <v>92</v>
      </c>
      <c r="F38" s="44">
        <v>20587.740000000002</v>
      </c>
    </row>
    <row r="39" spans="2:6" ht="37.5" customHeight="1" x14ac:dyDescent="0.35">
      <c r="B39" s="40">
        <v>46185</v>
      </c>
      <c r="C39" s="41" t="s">
        <v>176</v>
      </c>
      <c r="D39" s="15" t="s">
        <v>90</v>
      </c>
      <c r="E39" s="18" t="s">
        <v>92</v>
      </c>
      <c r="F39" s="44">
        <v>78963.899999999994</v>
      </c>
    </row>
    <row r="40" spans="2:6" ht="78" customHeight="1" x14ac:dyDescent="0.35">
      <c r="B40" s="40"/>
      <c r="C40" s="41" t="s">
        <v>177</v>
      </c>
      <c r="D40" s="37" t="s">
        <v>139</v>
      </c>
      <c r="E40" s="18" t="s">
        <v>225</v>
      </c>
      <c r="F40" s="44">
        <v>334384.90999999997</v>
      </c>
    </row>
    <row r="41" spans="2:6" ht="78" customHeight="1" x14ac:dyDescent="0.25">
      <c r="B41" s="1" t="s">
        <v>0</v>
      </c>
      <c r="C41" s="1" t="s">
        <v>1</v>
      </c>
      <c r="D41" s="1" t="s">
        <v>2</v>
      </c>
      <c r="E41" s="13" t="s">
        <v>3</v>
      </c>
      <c r="F41" s="2" t="s">
        <v>4</v>
      </c>
    </row>
    <row r="42" spans="2:6" ht="48.75" customHeight="1" x14ac:dyDescent="0.35">
      <c r="B42" s="40">
        <v>46181</v>
      </c>
      <c r="C42" s="41" t="s">
        <v>178</v>
      </c>
      <c r="D42" s="15" t="s">
        <v>140</v>
      </c>
      <c r="E42" s="18" t="s">
        <v>226</v>
      </c>
      <c r="F42" s="44">
        <v>893850</v>
      </c>
    </row>
    <row r="43" spans="2:6" ht="55.5" customHeight="1" x14ac:dyDescent="0.35">
      <c r="B43" s="16">
        <v>45147</v>
      </c>
      <c r="C43" s="17" t="s">
        <v>18</v>
      </c>
      <c r="D43" s="15" t="s">
        <v>53</v>
      </c>
      <c r="E43" s="18" t="s">
        <v>63</v>
      </c>
      <c r="F43" s="23">
        <v>78519.429999999993</v>
      </c>
    </row>
    <row r="44" spans="2:6" ht="57.75" customHeight="1" x14ac:dyDescent="0.35">
      <c r="B44" s="16">
        <v>45120</v>
      </c>
      <c r="C44" s="17" t="s">
        <v>19</v>
      </c>
      <c r="D44" s="15" t="s">
        <v>53</v>
      </c>
      <c r="E44" s="18" t="s">
        <v>64</v>
      </c>
      <c r="F44" s="23">
        <f>120565.46-113101.23</f>
        <v>7464.2300000000105</v>
      </c>
    </row>
    <row r="45" spans="2:6" ht="42" x14ac:dyDescent="0.35">
      <c r="B45" s="16">
        <v>46169</v>
      </c>
      <c r="C45" s="17" t="s">
        <v>179</v>
      </c>
      <c r="D45" s="15" t="s">
        <v>122</v>
      </c>
      <c r="E45" s="18" t="s">
        <v>227</v>
      </c>
      <c r="F45" s="23">
        <v>838250</v>
      </c>
    </row>
    <row r="46" spans="2:6" ht="42" x14ac:dyDescent="0.35">
      <c r="B46" s="16">
        <v>46169</v>
      </c>
      <c r="C46" s="17" t="s">
        <v>179</v>
      </c>
      <c r="D46" s="15" t="s">
        <v>122</v>
      </c>
      <c r="E46" s="18" t="s">
        <v>228</v>
      </c>
      <c r="F46" s="23">
        <v>279416.65999999997</v>
      </c>
    </row>
    <row r="47" spans="2:6" ht="42" x14ac:dyDescent="0.35">
      <c r="B47" s="16">
        <v>46169</v>
      </c>
      <c r="C47" s="17" t="s">
        <v>179</v>
      </c>
      <c r="D47" s="15" t="s">
        <v>122</v>
      </c>
      <c r="E47" s="18" t="s">
        <v>229</v>
      </c>
      <c r="F47" s="23">
        <v>279416.65999999997</v>
      </c>
    </row>
    <row r="48" spans="2:6" ht="42" x14ac:dyDescent="0.35">
      <c r="B48" s="16">
        <v>46169</v>
      </c>
      <c r="C48" s="17" t="s">
        <v>179</v>
      </c>
      <c r="D48" s="15" t="s">
        <v>122</v>
      </c>
      <c r="E48" s="18" t="s">
        <v>230</v>
      </c>
      <c r="F48" s="23">
        <v>279416.65999999997</v>
      </c>
    </row>
    <row r="49" spans="2:6" ht="42" x14ac:dyDescent="0.35">
      <c r="B49" s="16">
        <v>46169</v>
      </c>
      <c r="C49" s="17" t="s">
        <v>115</v>
      </c>
      <c r="D49" s="15" t="s">
        <v>122</v>
      </c>
      <c r="E49" s="18" t="s">
        <v>130</v>
      </c>
      <c r="F49" s="23">
        <f>4195454.2-3357204.2</f>
        <v>838250</v>
      </c>
    </row>
    <row r="50" spans="2:6" ht="42" x14ac:dyDescent="0.35">
      <c r="B50" s="40">
        <v>46169</v>
      </c>
      <c r="C50" s="41" t="s">
        <v>180</v>
      </c>
      <c r="D50" s="39" t="s">
        <v>122</v>
      </c>
      <c r="E50" s="36" t="s">
        <v>231</v>
      </c>
      <c r="F50" s="44">
        <v>58097.14</v>
      </c>
    </row>
    <row r="51" spans="2:6" ht="42" x14ac:dyDescent="0.35">
      <c r="B51" s="16">
        <v>46196</v>
      </c>
      <c r="C51" s="17" t="s">
        <v>181</v>
      </c>
      <c r="D51" s="15" t="s">
        <v>141</v>
      </c>
      <c r="E51" s="18" t="s">
        <v>232</v>
      </c>
      <c r="F51" s="23">
        <v>135000</v>
      </c>
    </row>
    <row r="52" spans="2:6" ht="68.25" customHeight="1" x14ac:dyDescent="0.35">
      <c r="B52" s="16">
        <v>46143</v>
      </c>
      <c r="C52" s="17" t="s">
        <v>182</v>
      </c>
      <c r="D52" s="15" t="s">
        <v>142</v>
      </c>
      <c r="E52" s="18" t="s">
        <v>233</v>
      </c>
      <c r="F52" s="23">
        <v>30357.599999999999</v>
      </c>
    </row>
    <row r="53" spans="2:6" ht="84" x14ac:dyDescent="0.35">
      <c r="B53" s="16">
        <v>46174</v>
      </c>
      <c r="C53" s="17" t="s">
        <v>183</v>
      </c>
      <c r="D53" s="15" t="s">
        <v>143</v>
      </c>
      <c r="E53" s="18" t="s">
        <v>234</v>
      </c>
      <c r="F53" s="23">
        <v>3528</v>
      </c>
    </row>
    <row r="54" spans="2:6" ht="72.75" customHeight="1" x14ac:dyDescent="0.35">
      <c r="B54" s="16">
        <v>46186</v>
      </c>
      <c r="C54" s="17" t="s">
        <v>184</v>
      </c>
      <c r="D54" s="14" t="s">
        <v>144</v>
      </c>
      <c r="E54" s="47" t="s">
        <v>235</v>
      </c>
      <c r="F54" s="23">
        <v>29495669.399999999</v>
      </c>
    </row>
    <row r="55" spans="2:6" ht="84" customHeight="1" x14ac:dyDescent="0.35">
      <c r="B55" s="16">
        <v>46171</v>
      </c>
      <c r="C55" s="17" t="s">
        <v>185</v>
      </c>
      <c r="D55" s="15" t="s">
        <v>145</v>
      </c>
      <c r="E55" s="18" t="s">
        <v>236</v>
      </c>
      <c r="F55" s="23">
        <v>1062000</v>
      </c>
    </row>
    <row r="56" spans="2:6" ht="97.5" customHeight="1" x14ac:dyDescent="0.35">
      <c r="B56" s="16"/>
      <c r="C56" s="17" t="s">
        <v>186</v>
      </c>
      <c r="D56" s="15" t="s">
        <v>146</v>
      </c>
      <c r="E56" s="18" t="s">
        <v>237</v>
      </c>
      <c r="F56" s="23">
        <v>109000</v>
      </c>
    </row>
    <row r="57" spans="2:6" ht="53.25" customHeight="1" x14ac:dyDescent="0.35">
      <c r="B57" s="16">
        <v>46183</v>
      </c>
      <c r="C57" s="17" t="s">
        <v>187</v>
      </c>
      <c r="D57" s="15" t="s">
        <v>147</v>
      </c>
      <c r="E57" s="26" t="s">
        <v>238</v>
      </c>
      <c r="F57" s="23">
        <v>3558000</v>
      </c>
    </row>
    <row r="58" spans="2:6" ht="42" x14ac:dyDescent="0.35">
      <c r="B58" s="16">
        <v>46183</v>
      </c>
      <c r="C58" s="17" t="s">
        <v>188</v>
      </c>
      <c r="D58" s="15" t="s">
        <v>123</v>
      </c>
      <c r="E58" s="26" t="s">
        <v>111</v>
      </c>
      <c r="F58" s="21">
        <v>106200</v>
      </c>
    </row>
    <row r="59" spans="2:6" ht="42" x14ac:dyDescent="0.35">
      <c r="B59" s="16">
        <v>46196</v>
      </c>
      <c r="C59" s="17" t="s">
        <v>189</v>
      </c>
      <c r="D59" s="15" t="s">
        <v>148</v>
      </c>
      <c r="E59" s="26" t="s">
        <v>111</v>
      </c>
      <c r="F59" s="21">
        <v>123900</v>
      </c>
    </row>
    <row r="60" spans="2:6" ht="42" x14ac:dyDescent="0.35">
      <c r="B60" s="16">
        <v>46121</v>
      </c>
      <c r="C60" s="17" t="s">
        <v>116</v>
      </c>
      <c r="D60" s="15" t="s">
        <v>124</v>
      </c>
      <c r="E60" s="26" t="s">
        <v>111</v>
      </c>
      <c r="F60" s="21">
        <v>2240820</v>
      </c>
    </row>
    <row r="61" spans="2:6" ht="75.75" customHeight="1" x14ac:dyDescent="0.25">
      <c r="B61" s="1" t="s">
        <v>0</v>
      </c>
      <c r="C61" s="1" t="s">
        <v>1</v>
      </c>
      <c r="D61" s="1" t="s">
        <v>2</v>
      </c>
      <c r="E61" s="13" t="s">
        <v>3</v>
      </c>
      <c r="F61" s="2" t="s">
        <v>4</v>
      </c>
    </row>
    <row r="62" spans="2:6" ht="63" x14ac:dyDescent="0.35">
      <c r="B62" s="16">
        <v>45364</v>
      </c>
      <c r="C62" s="16" t="s">
        <v>20</v>
      </c>
      <c r="D62" s="15" t="s">
        <v>54</v>
      </c>
      <c r="E62" s="18" t="s">
        <v>131</v>
      </c>
      <c r="F62" s="25">
        <v>16520</v>
      </c>
    </row>
    <row r="63" spans="2:6" ht="42" x14ac:dyDescent="0.35">
      <c r="B63" s="16">
        <v>45390</v>
      </c>
      <c r="C63" s="16" t="s">
        <v>21</v>
      </c>
      <c r="D63" s="15" t="s">
        <v>54</v>
      </c>
      <c r="E63" s="18" t="s">
        <v>65</v>
      </c>
      <c r="F63" s="25">
        <v>16520</v>
      </c>
    </row>
    <row r="64" spans="2:6" ht="42" x14ac:dyDescent="0.35">
      <c r="B64" s="16">
        <v>45516</v>
      </c>
      <c r="C64" s="16" t="s">
        <v>22</v>
      </c>
      <c r="D64" s="15" t="s">
        <v>54</v>
      </c>
      <c r="E64" s="18" t="s">
        <v>65</v>
      </c>
      <c r="F64" s="25">
        <v>16520</v>
      </c>
    </row>
    <row r="65" spans="2:6" ht="42" x14ac:dyDescent="0.35">
      <c r="B65" s="16">
        <v>45516</v>
      </c>
      <c r="C65" s="16" t="s">
        <v>23</v>
      </c>
      <c r="D65" s="15" t="s">
        <v>54</v>
      </c>
      <c r="E65" s="18" t="s">
        <v>65</v>
      </c>
      <c r="F65" s="25">
        <v>16520</v>
      </c>
    </row>
    <row r="66" spans="2:6" ht="42" x14ac:dyDescent="0.35">
      <c r="B66" s="16">
        <v>45516</v>
      </c>
      <c r="C66" s="16" t="s">
        <v>24</v>
      </c>
      <c r="D66" s="15" t="s">
        <v>54</v>
      </c>
      <c r="E66" s="18" t="s">
        <v>65</v>
      </c>
      <c r="F66" s="25">
        <v>16520</v>
      </c>
    </row>
    <row r="67" spans="2:6" ht="42" x14ac:dyDescent="0.35">
      <c r="B67" s="16">
        <v>45545</v>
      </c>
      <c r="C67" s="16" t="s">
        <v>25</v>
      </c>
      <c r="D67" s="15" t="s">
        <v>54</v>
      </c>
      <c r="E67" s="18" t="s">
        <v>65</v>
      </c>
      <c r="F67" s="25">
        <v>16520</v>
      </c>
    </row>
    <row r="68" spans="2:6" ht="42" x14ac:dyDescent="0.35">
      <c r="B68" s="16">
        <v>45573</v>
      </c>
      <c r="C68" s="16" t="s">
        <v>26</v>
      </c>
      <c r="D68" s="15" t="s">
        <v>54</v>
      </c>
      <c r="E68" s="18" t="s">
        <v>65</v>
      </c>
      <c r="F68" s="25">
        <v>16520</v>
      </c>
    </row>
    <row r="69" spans="2:6" ht="42" x14ac:dyDescent="0.35">
      <c r="B69" s="16">
        <v>45573</v>
      </c>
      <c r="C69" s="16" t="s">
        <v>27</v>
      </c>
      <c r="D69" s="15" t="s">
        <v>54</v>
      </c>
      <c r="E69" s="18" t="s">
        <v>65</v>
      </c>
      <c r="F69" s="25">
        <v>16520</v>
      </c>
    </row>
    <row r="70" spans="2:6" ht="42" x14ac:dyDescent="0.35">
      <c r="B70" s="16">
        <v>45582</v>
      </c>
      <c r="C70" s="16" t="s">
        <v>28</v>
      </c>
      <c r="D70" s="15" t="s">
        <v>54</v>
      </c>
      <c r="E70" s="18" t="s">
        <v>65</v>
      </c>
      <c r="F70" s="25">
        <v>16520</v>
      </c>
    </row>
    <row r="71" spans="2:6" ht="42" x14ac:dyDescent="0.35">
      <c r="B71" s="16">
        <v>45611</v>
      </c>
      <c r="C71" s="16" t="s">
        <v>29</v>
      </c>
      <c r="D71" s="15" t="s">
        <v>54</v>
      </c>
      <c r="E71" s="18" t="s">
        <v>65</v>
      </c>
      <c r="F71" s="25">
        <v>16520</v>
      </c>
    </row>
    <row r="72" spans="2:6" ht="42" x14ac:dyDescent="0.35">
      <c r="B72" s="16">
        <v>45680</v>
      </c>
      <c r="C72" s="16" t="s">
        <v>30</v>
      </c>
      <c r="D72" s="15" t="s">
        <v>54</v>
      </c>
      <c r="E72" s="18" t="s">
        <v>66</v>
      </c>
      <c r="F72" s="25">
        <v>16520</v>
      </c>
    </row>
    <row r="73" spans="2:6" ht="42" x14ac:dyDescent="0.35">
      <c r="B73" s="16">
        <v>45729</v>
      </c>
      <c r="C73" s="16" t="s">
        <v>31</v>
      </c>
      <c r="D73" s="15" t="s">
        <v>54</v>
      </c>
      <c r="E73" s="18" t="s">
        <v>67</v>
      </c>
      <c r="F73" s="25">
        <v>16520</v>
      </c>
    </row>
    <row r="74" spans="2:6" ht="42" x14ac:dyDescent="0.35">
      <c r="B74" s="16">
        <v>45741</v>
      </c>
      <c r="C74" s="16" t="s">
        <v>32</v>
      </c>
      <c r="D74" s="15" t="s">
        <v>54</v>
      </c>
      <c r="E74" s="18" t="s">
        <v>67</v>
      </c>
      <c r="F74" s="25">
        <v>16520</v>
      </c>
    </row>
    <row r="75" spans="2:6" ht="21" x14ac:dyDescent="0.35">
      <c r="B75" s="16">
        <v>44564</v>
      </c>
      <c r="C75" s="16" t="s">
        <v>33</v>
      </c>
      <c r="D75" s="35" t="s">
        <v>55</v>
      </c>
      <c r="E75" s="48" t="s">
        <v>68</v>
      </c>
      <c r="F75" s="25">
        <v>130.71</v>
      </c>
    </row>
    <row r="76" spans="2:6" ht="21" x14ac:dyDescent="0.35">
      <c r="B76" s="16">
        <v>44601</v>
      </c>
      <c r="C76" s="16" t="s">
        <v>34</v>
      </c>
      <c r="D76" s="35"/>
      <c r="E76" s="49"/>
      <c r="F76" s="25">
        <v>71795.03</v>
      </c>
    </row>
    <row r="77" spans="2:6" ht="21" x14ac:dyDescent="0.35">
      <c r="B77" s="16">
        <v>44636</v>
      </c>
      <c r="C77" s="16" t="s">
        <v>35</v>
      </c>
      <c r="D77" s="35"/>
      <c r="E77" s="49"/>
      <c r="F77" s="25">
        <v>30186.19</v>
      </c>
    </row>
    <row r="78" spans="2:6" ht="21" x14ac:dyDescent="0.35">
      <c r="B78" s="16">
        <v>44670</v>
      </c>
      <c r="C78" s="16" t="s">
        <v>36</v>
      </c>
      <c r="D78" s="35"/>
      <c r="E78" s="49"/>
      <c r="F78" s="25">
        <v>43885.52</v>
      </c>
    </row>
    <row r="79" spans="2:6" ht="21" x14ac:dyDescent="0.35">
      <c r="B79" s="16">
        <v>44684</v>
      </c>
      <c r="C79" s="16" t="s">
        <v>37</v>
      </c>
      <c r="D79" s="35"/>
      <c r="E79" s="49"/>
      <c r="F79" s="25">
        <v>3783.76</v>
      </c>
    </row>
    <row r="80" spans="2:6" ht="21" x14ac:dyDescent="0.35">
      <c r="B80" s="16">
        <v>44727</v>
      </c>
      <c r="C80" s="16" t="s">
        <v>38</v>
      </c>
      <c r="D80" s="35"/>
      <c r="E80" s="49"/>
      <c r="F80" s="25">
        <v>76053.58</v>
      </c>
    </row>
    <row r="81" spans="2:6" ht="21" x14ac:dyDescent="0.35">
      <c r="B81" s="16">
        <v>44747</v>
      </c>
      <c r="C81" s="16" t="s">
        <v>39</v>
      </c>
      <c r="D81" s="35"/>
      <c r="E81" s="49"/>
      <c r="F81" s="25">
        <v>43824.14</v>
      </c>
    </row>
    <row r="82" spans="2:6" ht="21" x14ac:dyDescent="0.35">
      <c r="B82" s="16">
        <v>44785</v>
      </c>
      <c r="C82" s="16" t="s">
        <v>40</v>
      </c>
      <c r="D82" s="35"/>
      <c r="E82" s="49"/>
      <c r="F82" s="25">
        <v>32060.31</v>
      </c>
    </row>
    <row r="83" spans="2:6" ht="21" x14ac:dyDescent="0.35">
      <c r="B83" s="16">
        <v>44812</v>
      </c>
      <c r="C83" s="16" t="s">
        <v>41</v>
      </c>
      <c r="D83" s="35"/>
      <c r="E83" s="49"/>
      <c r="F83" s="25">
        <v>40477.46</v>
      </c>
    </row>
    <row r="84" spans="2:6" ht="21" x14ac:dyDescent="0.35">
      <c r="B84" s="16">
        <v>44866</v>
      </c>
      <c r="C84" s="16" t="s">
        <v>42</v>
      </c>
      <c r="D84" s="35"/>
      <c r="E84" s="49"/>
      <c r="F84" s="25">
        <v>46732.76</v>
      </c>
    </row>
    <row r="85" spans="2:6" ht="21" x14ac:dyDescent="0.35">
      <c r="B85" s="16">
        <v>44867</v>
      </c>
      <c r="C85" s="16" t="s">
        <v>43</v>
      </c>
      <c r="D85" s="35"/>
      <c r="E85" s="49"/>
      <c r="F85" s="25">
        <v>46790.28</v>
      </c>
    </row>
    <row r="86" spans="2:6" ht="21" x14ac:dyDescent="0.35">
      <c r="B86" s="16">
        <v>44897</v>
      </c>
      <c r="C86" s="16" t="s">
        <v>44</v>
      </c>
      <c r="D86" s="35"/>
      <c r="E86" s="50"/>
      <c r="F86" s="25">
        <v>40146.720000000001</v>
      </c>
    </row>
    <row r="87" spans="2:6" ht="84.75" customHeight="1" x14ac:dyDescent="0.35">
      <c r="B87" s="16">
        <v>46174</v>
      </c>
      <c r="C87" s="16" t="s">
        <v>190</v>
      </c>
      <c r="D87" s="14" t="s">
        <v>110</v>
      </c>
      <c r="E87" s="51" t="s">
        <v>239</v>
      </c>
      <c r="F87" s="25">
        <f>3039.36*59.2684</f>
        <v>180138.004224</v>
      </c>
    </row>
    <row r="88" spans="2:6" ht="58.5" customHeight="1" x14ac:dyDescent="0.35">
      <c r="B88" s="16">
        <v>46189</v>
      </c>
      <c r="C88" s="16" t="s">
        <v>191</v>
      </c>
      <c r="D88" s="14" t="s">
        <v>149</v>
      </c>
      <c r="E88" s="18" t="s">
        <v>240</v>
      </c>
      <c r="F88" s="25">
        <v>177000</v>
      </c>
    </row>
    <row r="89" spans="2:6" ht="50.25" customHeight="1" x14ac:dyDescent="0.35">
      <c r="B89" s="16">
        <v>46093</v>
      </c>
      <c r="C89" s="16" t="s">
        <v>192</v>
      </c>
      <c r="D89" s="14" t="s">
        <v>112</v>
      </c>
      <c r="E89" s="51" t="s">
        <v>241</v>
      </c>
      <c r="F89" s="25">
        <v>159000</v>
      </c>
    </row>
    <row r="90" spans="2:6" ht="69" customHeight="1" x14ac:dyDescent="0.35">
      <c r="B90" s="16">
        <v>46108</v>
      </c>
      <c r="C90" s="16" t="s">
        <v>193</v>
      </c>
      <c r="D90" s="14" t="s">
        <v>112</v>
      </c>
      <c r="E90" s="51" t="s">
        <v>241</v>
      </c>
      <c r="F90" s="25">
        <v>159000</v>
      </c>
    </row>
    <row r="91" spans="2:6" ht="69" customHeight="1" x14ac:dyDescent="0.25">
      <c r="B91" s="1" t="s">
        <v>0</v>
      </c>
      <c r="C91" s="1" t="s">
        <v>1</v>
      </c>
      <c r="D91" s="1" t="s">
        <v>2</v>
      </c>
      <c r="E91" s="13" t="s">
        <v>3</v>
      </c>
      <c r="F91" s="2" t="s">
        <v>4</v>
      </c>
    </row>
    <row r="92" spans="2:6" ht="63.75" customHeight="1" x14ac:dyDescent="0.35">
      <c r="B92" s="16">
        <v>46137</v>
      </c>
      <c r="C92" s="16" t="s">
        <v>194</v>
      </c>
      <c r="D92" s="14" t="s">
        <v>112</v>
      </c>
      <c r="E92" s="51" t="s">
        <v>241</v>
      </c>
      <c r="F92" s="25">
        <v>159000</v>
      </c>
    </row>
    <row r="93" spans="2:6" ht="81.75" customHeight="1" x14ac:dyDescent="0.35">
      <c r="B93" s="16">
        <v>44546</v>
      </c>
      <c r="C93" s="16" t="s">
        <v>46</v>
      </c>
      <c r="D93" s="15" t="s">
        <v>56</v>
      </c>
      <c r="E93" s="18" t="s">
        <v>69</v>
      </c>
      <c r="F93" s="25">
        <v>55085</v>
      </c>
    </row>
    <row r="94" spans="2:6" ht="42" x14ac:dyDescent="0.35">
      <c r="B94" s="16">
        <v>46184</v>
      </c>
      <c r="C94" s="16" t="s">
        <v>195</v>
      </c>
      <c r="D94" s="15" t="s">
        <v>150</v>
      </c>
      <c r="E94" s="18" t="s">
        <v>236</v>
      </c>
      <c r="F94" s="25">
        <v>354000</v>
      </c>
    </row>
    <row r="95" spans="2:6" ht="42" x14ac:dyDescent="0.35">
      <c r="B95" s="16">
        <v>46174</v>
      </c>
      <c r="C95" s="16" t="s">
        <v>118</v>
      </c>
      <c r="D95" s="15" t="s">
        <v>91</v>
      </c>
      <c r="E95" s="18" t="s">
        <v>132</v>
      </c>
      <c r="F95" s="25">
        <v>3012799.84</v>
      </c>
    </row>
    <row r="96" spans="2:6" ht="63" x14ac:dyDescent="0.35">
      <c r="B96" s="16">
        <v>45818</v>
      </c>
      <c r="C96" s="17" t="s">
        <v>79</v>
      </c>
      <c r="D96" s="14" t="s">
        <v>89</v>
      </c>
      <c r="E96" s="18" t="s">
        <v>88</v>
      </c>
      <c r="F96" s="23">
        <v>234000</v>
      </c>
    </row>
    <row r="97" spans="2:6" ht="54.75" customHeight="1" x14ac:dyDescent="0.35">
      <c r="B97" s="20">
        <v>45712</v>
      </c>
      <c r="C97" s="19" t="s">
        <v>47</v>
      </c>
      <c r="D97" s="15" t="s">
        <v>57</v>
      </c>
      <c r="E97" s="18" t="s">
        <v>70</v>
      </c>
      <c r="F97" s="22">
        <v>94400</v>
      </c>
    </row>
    <row r="98" spans="2:6" ht="51.75" customHeight="1" x14ac:dyDescent="0.35">
      <c r="B98" s="20">
        <v>46191</v>
      </c>
      <c r="C98" s="19" t="s">
        <v>117</v>
      </c>
      <c r="D98" s="15" t="s">
        <v>151</v>
      </c>
      <c r="E98" s="18" t="s">
        <v>240</v>
      </c>
      <c r="F98" s="22">
        <v>531000</v>
      </c>
    </row>
    <row r="99" spans="2:6" ht="42" x14ac:dyDescent="0.35">
      <c r="B99" s="20">
        <v>46164</v>
      </c>
      <c r="C99" s="19" t="s">
        <v>196</v>
      </c>
      <c r="D99" s="15" t="s">
        <v>152</v>
      </c>
      <c r="E99" s="18" t="s">
        <v>242</v>
      </c>
      <c r="F99" s="22">
        <v>25783</v>
      </c>
    </row>
    <row r="100" spans="2:6" ht="42" x14ac:dyDescent="0.35">
      <c r="B100" s="16">
        <v>46181</v>
      </c>
      <c r="C100" s="17" t="s">
        <v>197</v>
      </c>
      <c r="D100" s="15" t="s">
        <v>153</v>
      </c>
      <c r="E100" s="18" t="s">
        <v>111</v>
      </c>
      <c r="F100" s="22">
        <v>47200</v>
      </c>
    </row>
    <row r="101" spans="2:6" ht="42" x14ac:dyDescent="0.35">
      <c r="B101" s="16">
        <v>46188</v>
      </c>
      <c r="C101" s="17" t="s">
        <v>198</v>
      </c>
      <c r="D101" s="15" t="s">
        <v>153</v>
      </c>
      <c r="E101" s="18" t="s">
        <v>111</v>
      </c>
      <c r="F101" s="22">
        <v>35400</v>
      </c>
    </row>
    <row r="102" spans="2:6" ht="53.25" customHeight="1" x14ac:dyDescent="0.35">
      <c r="B102" s="16">
        <v>46181</v>
      </c>
      <c r="C102" s="17" t="s">
        <v>199</v>
      </c>
      <c r="D102" s="15" t="s">
        <v>154</v>
      </c>
      <c r="E102" s="26" t="s">
        <v>243</v>
      </c>
      <c r="F102" s="22">
        <v>7009200</v>
      </c>
    </row>
    <row r="103" spans="2:6" ht="47.25" customHeight="1" x14ac:dyDescent="0.35">
      <c r="B103" s="20">
        <v>46181</v>
      </c>
      <c r="C103" s="19" t="s">
        <v>200</v>
      </c>
      <c r="D103" s="15" t="s">
        <v>155</v>
      </c>
      <c r="E103" s="18" t="s">
        <v>244</v>
      </c>
      <c r="F103" s="24">
        <v>210712</v>
      </c>
    </row>
    <row r="104" spans="2:6" ht="48.75" customHeight="1" x14ac:dyDescent="0.35">
      <c r="B104" s="20">
        <v>46181</v>
      </c>
      <c r="C104" s="19" t="s">
        <v>201</v>
      </c>
      <c r="D104" s="15" t="s">
        <v>155</v>
      </c>
      <c r="E104" s="18" t="s">
        <v>245</v>
      </c>
      <c r="F104" s="24">
        <v>3756</v>
      </c>
    </row>
    <row r="105" spans="2:6" ht="45.75" customHeight="1" x14ac:dyDescent="0.35">
      <c r="B105" s="20">
        <v>44370</v>
      </c>
      <c r="C105" s="19" t="s">
        <v>15</v>
      </c>
      <c r="D105" s="15" t="s">
        <v>58</v>
      </c>
      <c r="E105" s="18" t="s">
        <v>71</v>
      </c>
      <c r="F105" s="24">
        <v>88500</v>
      </c>
    </row>
    <row r="106" spans="2:6" ht="63" x14ac:dyDescent="0.35">
      <c r="B106" s="20">
        <v>46196</v>
      </c>
      <c r="C106" s="19" t="s">
        <v>193</v>
      </c>
      <c r="D106" s="15" t="s">
        <v>156</v>
      </c>
      <c r="E106" s="18" t="s">
        <v>246</v>
      </c>
      <c r="F106" s="24">
        <v>60000</v>
      </c>
    </row>
    <row r="107" spans="2:6" ht="74.25" customHeight="1" x14ac:dyDescent="0.35">
      <c r="B107" s="20">
        <v>44921</v>
      </c>
      <c r="C107" s="19" t="s">
        <v>48</v>
      </c>
      <c r="D107" s="15" t="s">
        <v>59</v>
      </c>
      <c r="E107" s="18" t="s">
        <v>72</v>
      </c>
      <c r="F107" s="24">
        <v>53808</v>
      </c>
    </row>
    <row r="108" spans="2:6" ht="34.5" customHeight="1" x14ac:dyDescent="0.35">
      <c r="B108" s="16">
        <v>45180</v>
      </c>
      <c r="C108" s="17" t="s">
        <v>16</v>
      </c>
      <c r="D108" s="15" t="s">
        <v>59</v>
      </c>
      <c r="E108" s="26" t="s">
        <v>73</v>
      </c>
      <c r="F108" s="23">
        <v>94105</v>
      </c>
    </row>
    <row r="109" spans="2:6" ht="34.5" customHeight="1" x14ac:dyDescent="0.35">
      <c r="B109" s="16">
        <v>45180</v>
      </c>
      <c r="C109" s="17" t="s">
        <v>49</v>
      </c>
      <c r="D109" s="15" t="s">
        <v>59</v>
      </c>
      <c r="E109" s="26" t="s">
        <v>74</v>
      </c>
      <c r="F109" s="23">
        <v>165200</v>
      </c>
    </row>
    <row r="110" spans="2:6" ht="62.25" customHeight="1" x14ac:dyDescent="0.35">
      <c r="B110" s="16">
        <v>45167</v>
      </c>
      <c r="C110" s="17" t="s">
        <v>45</v>
      </c>
      <c r="D110" s="15" t="s">
        <v>59</v>
      </c>
      <c r="E110" s="26" t="s">
        <v>75</v>
      </c>
      <c r="F110" s="23">
        <v>68676</v>
      </c>
    </row>
    <row r="111" spans="2:6" ht="47.25" customHeight="1" x14ac:dyDescent="0.35">
      <c r="B111" s="16">
        <v>45180</v>
      </c>
      <c r="C111" s="17" t="s">
        <v>50</v>
      </c>
      <c r="D111" s="15" t="s">
        <v>59</v>
      </c>
      <c r="E111" s="26" t="s">
        <v>76</v>
      </c>
      <c r="F111" s="23">
        <v>55814</v>
      </c>
    </row>
    <row r="112" spans="2:6" ht="53.25" customHeight="1" x14ac:dyDescent="0.35">
      <c r="B112" s="16">
        <v>46178</v>
      </c>
      <c r="C112" s="17" t="s">
        <v>202</v>
      </c>
      <c r="D112" s="15" t="s">
        <v>157</v>
      </c>
      <c r="E112" s="26" t="s">
        <v>247</v>
      </c>
      <c r="F112" s="23">
        <v>5974822.4000000004</v>
      </c>
    </row>
    <row r="113" spans="2:6" ht="53.25" customHeight="1" x14ac:dyDescent="0.25">
      <c r="B113" s="1" t="s">
        <v>0</v>
      </c>
      <c r="C113" s="1" t="s">
        <v>1</v>
      </c>
      <c r="D113" s="1" t="s">
        <v>2</v>
      </c>
      <c r="E113" s="13" t="s">
        <v>3</v>
      </c>
      <c r="F113" s="2" t="s">
        <v>4</v>
      </c>
    </row>
    <row r="114" spans="2:6" ht="58.5" customHeight="1" x14ac:dyDescent="0.35">
      <c r="B114" s="16">
        <v>45401</v>
      </c>
      <c r="C114" s="17" t="s">
        <v>109</v>
      </c>
      <c r="D114" s="15" t="s">
        <v>60</v>
      </c>
      <c r="E114" s="18" t="s">
        <v>77</v>
      </c>
      <c r="F114" s="24">
        <v>686760</v>
      </c>
    </row>
    <row r="115" spans="2:6" ht="75" customHeight="1" x14ac:dyDescent="0.35">
      <c r="B115" s="20">
        <v>46181</v>
      </c>
      <c r="C115" s="19" t="s">
        <v>203</v>
      </c>
      <c r="D115" s="38" t="s">
        <v>158</v>
      </c>
      <c r="E115" s="46" t="s">
        <v>248</v>
      </c>
      <c r="F115" s="24">
        <v>3857.24</v>
      </c>
    </row>
    <row r="116" spans="2:6" ht="53.25" customHeight="1" x14ac:dyDescent="0.35">
      <c r="B116" s="16">
        <v>46196</v>
      </c>
      <c r="C116" s="17" t="s">
        <v>204</v>
      </c>
      <c r="D116" s="38" t="s">
        <v>125</v>
      </c>
      <c r="E116" s="52" t="s">
        <v>133</v>
      </c>
      <c r="F116" s="24">
        <v>354000</v>
      </c>
    </row>
    <row r="117" spans="2:6" ht="66.75" customHeight="1" x14ac:dyDescent="0.35">
      <c r="B117" s="16">
        <v>46168</v>
      </c>
      <c r="C117" s="17" t="s">
        <v>205</v>
      </c>
      <c r="D117" s="15" t="s">
        <v>126</v>
      </c>
      <c r="E117" s="18" t="s">
        <v>249</v>
      </c>
      <c r="F117" s="22">
        <v>42709.98</v>
      </c>
    </row>
    <row r="118" spans="2:6" ht="66.75" customHeight="1" x14ac:dyDescent="0.35">
      <c r="B118" s="16">
        <v>46189</v>
      </c>
      <c r="C118" s="17" t="s">
        <v>206</v>
      </c>
      <c r="D118" s="15" t="s">
        <v>127</v>
      </c>
      <c r="E118" s="18" t="s">
        <v>134</v>
      </c>
      <c r="F118" s="22">
        <v>1736489.42</v>
      </c>
    </row>
    <row r="119" spans="2:6" ht="75" customHeight="1" x14ac:dyDescent="0.35">
      <c r="B119" s="16">
        <v>46188</v>
      </c>
      <c r="C119" s="17" t="s">
        <v>207</v>
      </c>
      <c r="D119" s="37" t="s">
        <v>113</v>
      </c>
      <c r="E119" s="53" t="s">
        <v>135</v>
      </c>
      <c r="F119" s="22">
        <v>737452.8</v>
      </c>
    </row>
    <row r="120" spans="2:6" ht="45.75" customHeight="1" x14ac:dyDescent="0.35">
      <c r="B120" s="16">
        <v>46171</v>
      </c>
      <c r="C120" s="17" t="s">
        <v>208</v>
      </c>
      <c r="D120" s="15" t="s">
        <v>159</v>
      </c>
      <c r="E120" s="26" t="s">
        <v>250</v>
      </c>
      <c r="F120" s="22">
        <v>703280</v>
      </c>
    </row>
    <row r="121" spans="2:6" ht="63.75" customHeight="1" x14ac:dyDescent="0.35">
      <c r="B121" s="16">
        <v>46167</v>
      </c>
      <c r="C121" s="17" t="s">
        <v>209</v>
      </c>
      <c r="D121" s="15" t="s">
        <v>160</v>
      </c>
      <c r="E121" s="26" t="s">
        <v>251</v>
      </c>
      <c r="F121" s="22">
        <v>3299280</v>
      </c>
    </row>
    <row r="122" spans="2:6" ht="63" x14ac:dyDescent="0.35">
      <c r="B122" s="16">
        <v>46196</v>
      </c>
      <c r="C122" s="17" t="s">
        <v>119</v>
      </c>
      <c r="D122" s="15" t="s">
        <v>161</v>
      </c>
      <c r="E122" s="18" t="s">
        <v>252</v>
      </c>
      <c r="F122" s="22">
        <v>8018684.0099999998</v>
      </c>
    </row>
    <row r="123" spans="2:6" ht="72.75" customHeight="1" x14ac:dyDescent="0.35">
      <c r="B123" s="20">
        <v>44747</v>
      </c>
      <c r="C123" s="19" t="s">
        <v>17</v>
      </c>
      <c r="D123" s="15" t="s">
        <v>61</v>
      </c>
      <c r="E123" s="18" t="s">
        <v>78</v>
      </c>
      <c r="F123" s="24">
        <v>59000</v>
      </c>
    </row>
    <row r="124" spans="2:6" ht="78.75" customHeight="1" x14ac:dyDescent="0.35">
      <c r="B124" s="20">
        <v>46188</v>
      </c>
      <c r="C124" s="19" t="s">
        <v>210</v>
      </c>
      <c r="D124" s="15" t="s">
        <v>128</v>
      </c>
      <c r="E124" s="18" t="s">
        <v>136</v>
      </c>
      <c r="F124" s="24">
        <v>80784.679999999993</v>
      </c>
    </row>
    <row r="125" spans="2:6" ht="63" x14ac:dyDescent="0.35">
      <c r="B125" s="42">
        <v>46190</v>
      </c>
      <c r="C125" s="43" t="s">
        <v>211</v>
      </c>
      <c r="D125" s="15" t="s">
        <v>162</v>
      </c>
      <c r="E125" s="48" t="s">
        <v>253</v>
      </c>
      <c r="F125" s="45">
        <v>16517</v>
      </c>
    </row>
    <row r="126" spans="2:6" ht="63" x14ac:dyDescent="0.35">
      <c r="B126" s="42">
        <v>46190</v>
      </c>
      <c r="C126" s="43" t="s">
        <v>212</v>
      </c>
      <c r="D126" s="15" t="s">
        <v>162</v>
      </c>
      <c r="E126" s="50"/>
      <c r="F126" s="45">
        <v>43508</v>
      </c>
    </row>
    <row r="127" spans="2:6" ht="74.25" customHeight="1" x14ac:dyDescent="0.35">
      <c r="B127" s="42">
        <v>46191</v>
      </c>
      <c r="C127" s="43" t="s">
        <v>213</v>
      </c>
      <c r="D127" s="15" t="s">
        <v>163</v>
      </c>
      <c r="E127" s="18" t="s">
        <v>254</v>
      </c>
      <c r="F127" s="45">
        <v>294000</v>
      </c>
    </row>
    <row r="128" spans="2:6" ht="92.25" customHeight="1" x14ac:dyDescent="0.35">
      <c r="B128" s="42">
        <v>46184</v>
      </c>
      <c r="C128" s="43" t="s">
        <v>214</v>
      </c>
      <c r="D128" s="15" t="s">
        <v>164</v>
      </c>
      <c r="E128" s="18" t="s">
        <v>255</v>
      </c>
      <c r="F128" s="45">
        <v>13682.13</v>
      </c>
    </row>
    <row r="129" spans="2:6" ht="89.25" customHeight="1" x14ac:dyDescent="0.35">
      <c r="B129" s="42">
        <v>46185</v>
      </c>
      <c r="C129" s="43" t="s">
        <v>215</v>
      </c>
      <c r="D129" s="15" t="s">
        <v>164</v>
      </c>
      <c r="E129" s="18" t="s">
        <v>255</v>
      </c>
      <c r="F129" s="45">
        <v>16627.560000000001</v>
      </c>
    </row>
    <row r="130" spans="2:6" ht="89.25" customHeight="1" x14ac:dyDescent="0.25">
      <c r="B130" s="1" t="s">
        <v>0</v>
      </c>
      <c r="C130" s="1" t="s">
        <v>1</v>
      </c>
      <c r="D130" s="1" t="s">
        <v>2</v>
      </c>
      <c r="E130" s="13" t="s">
        <v>3</v>
      </c>
      <c r="F130" s="2" t="s">
        <v>4</v>
      </c>
    </row>
    <row r="131" spans="2:6" ht="114" customHeight="1" x14ac:dyDescent="0.35">
      <c r="B131" s="42">
        <v>46189</v>
      </c>
      <c r="C131" s="43" t="s">
        <v>216</v>
      </c>
      <c r="D131" s="15" t="s">
        <v>164</v>
      </c>
      <c r="E131" s="18" t="s">
        <v>255</v>
      </c>
      <c r="F131" s="45">
        <v>20733.86</v>
      </c>
    </row>
    <row r="132" spans="2:6" ht="108.75" customHeight="1" x14ac:dyDescent="0.35">
      <c r="B132" s="42">
        <v>46191</v>
      </c>
      <c r="C132" s="43" t="s">
        <v>217</v>
      </c>
      <c r="D132" s="15" t="s">
        <v>164</v>
      </c>
      <c r="E132" s="18" t="s">
        <v>255</v>
      </c>
      <c r="F132" s="45">
        <v>15698.6</v>
      </c>
    </row>
    <row r="133" spans="2:6" ht="99" customHeight="1" x14ac:dyDescent="0.35">
      <c r="B133" s="42">
        <v>46191</v>
      </c>
      <c r="C133" s="43" t="s">
        <v>218</v>
      </c>
      <c r="D133" s="15" t="s">
        <v>164</v>
      </c>
      <c r="E133" s="18" t="s">
        <v>255</v>
      </c>
      <c r="F133" s="45">
        <v>21679.67</v>
      </c>
    </row>
    <row r="134" spans="2:6" ht="71.25" customHeight="1" x14ac:dyDescent="0.35">
      <c r="B134" s="42">
        <v>46189</v>
      </c>
      <c r="C134" s="43" t="s">
        <v>219</v>
      </c>
      <c r="D134" s="39" t="s">
        <v>165</v>
      </c>
      <c r="E134" s="51" t="s">
        <v>256</v>
      </c>
      <c r="F134" s="45">
        <v>110920</v>
      </c>
    </row>
    <row r="135" spans="2:6" ht="92.25" customHeight="1" x14ac:dyDescent="0.35">
      <c r="B135" s="3"/>
      <c r="D135" s="10"/>
      <c r="E135" s="11"/>
      <c r="F135" s="12"/>
    </row>
    <row r="136" spans="2:6" ht="101.25" customHeight="1" x14ac:dyDescent="0.35">
      <c r="B136" s="3"/>
      <c r="D136" s="10"/>
      <c r="E136" s="11"/>
      <c r="F136" s="12"/>
    </row>
    <row r="137" spans="2:6" ht="77.25" customHeight="1" x14ac:dyDescent="0.35">
      <c r="B137" s="3"/>
      <c r="D137" s="10"/>
      <c r="E137" s="11"/>
      <c r="F137" s="12"/>
    </row>
    <row r="138" spans="2:6" ht="21" x14ac:dyDescent="0.35">
      <c r="C138" s="34" t="s">
        <v>10</v>
      </c>
      <c r="D138" s="34"/>
      <c r="E138" s="8" t="s">
        <v>11</v>
      </c>
      <c r="F138" s="9" t="s">
        <v>14</v>
      </c>
    </row>
    <row r="139" spans="2:6" x14ac:dyDescent="0.25">
      <c r="C139" s="29" t="s">
        <v>7</v>
      </c>
      <c r="D139" s="29"/>
      <c r="E139" s="6" t="s">
        <v>9</v>
      </c>
      <c r="F139" s="4" t="s">
        <v>8</v>
      </c>
    </row>
    <row r="140" spans="2:6" ht="18.75" x14ac:dyDescent="0.3">
      <c r="C140" s="28" t="s">
        <v>93</v>
      </c>
      <c r="D140" s="28"/>
      <c r="E140" s="7" t="s">
        <v>12</v>
      </c>
      <c r="F140" s="5" t="s">
        <v>13</v>
      </c>
    </row>
  </sheetData>
  <mergeCells count="11">
    <mergeCell ref="C140:D140"/>
    <mergeCell ref="C139:D139"/>
    <mergeCell ref="B2:F7"/>
    <mergeCell ref="B8:F8"/>
    <mergeCell ref="B9:F9"/>
    <mergeCell ref="B10:F10"/>
    <mergeCell ref="C138:D138"/>
    <mergeCell ref="D12:D26"/>
    <mergeCell ref="D75:D86"/>
    <mergeCell ref="E75:E86"/>
    <mergeCell ref="E125:E126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Jesús Alberto Batista Martínez</cp:lastModifiedBy>
  <cp:lastPrinted>2026-07-10T15:08:53Z</cp:lastPrinted>
  <dcterms:created xsi:type="dcterms:W3CDTF">2020-06-03T15:35:03Z</dcterms:created>
  <dcterms:modified xsi:type="dcterms:W3CDTF">2026-07-10T15:10:00Z</dcterms:modified>
</cp:coreProperties>
</file>