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roa\OneDrive - MINISTERIO DE INTERIOR Y POLICIA\Carpeta General Planificación\Informes\"/>
    </mc:Choice>
  </mc:AlternateContent>
  <bookViews>
    <workbookView xWindow="0" yWindow="0" windowWidth="20490" windowHeight="7635" activeTab="2"/>
  </bookViews>
  <sheets>
    <sheet name="Eje 1 Plan Operativo " sheetId="2" r:id="rId1"/>
    <sheet name="Eje 2 Plan Operativo " sheetId="4" r:id="rId2"/>
    <sheet name="Eje 3 Plan Operativo" sheetId="5"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 l="1"/>
  <c r="F22" i="4" s="1"/>
  <c r="E38" i="2" l="1"/>
  <c r="G13" i="2"/>
  <c r="I191" i="4" l="1"/>
  <c r="I191" i="4" a="1"/>
  <c r="G191" i="4"/>
  <c r="G191" i="4" a="1"/>
  <c r="E191" i="4"/>
  <c r="E191" i="4" a="1"/>
  <c r="J191" i="4"/>
  <c r="J191" i="4" a="1"/>
</calcChain>
</file>

<file path=xl/sharedStrings.xml><?xml version="1.0" encoding="utf-8"?>
<sst xmlns="http://schemas.openxmlformats.org/spreadsheetml/2006/main" count="1096" uniqueCount="785">
  <si>
    <t>Estrategia</t>
  </si>
  <si>
    <t>Resultado efecto</t>
  </si>
  <si>
    <t>Producto(s)</t>
  </si>
  <si>
    <t>Indicador</t>
  </si>
  <si>
    <t>Linea Base</t>
  </si>
  <si>
    <t>Meta</t>
  </si>
  <si>
    <t>DISTRIBUCION DE LA META</t>
  </si>
  <si>
    <t>Medio de Verificación</t>
  </si>
  <si>
    <t xml:space="preserve">Responsable </t>
  </si>
  <si>
    <t>No.</t>
  </si>
  <si>
    <t xml:space="preserve">Actividades </t>
  </si>
  <si>
    <t>Involucrados</t>
  </si>
  <si>
    <t>Cronograma</t>
  </si>
  <si>
    <t>Recursos</t>
  </si>
  <si>
    <t>Ene-Mar</t>
  </si>
  <si>
    <t>Abr-Jun</t>
  </si>
  <si>
    <t>Jul-Sep</t>
  </si>
  <si>
    <t>Oct-Dic</t>
  </si>
  <si>
    <t>MINISTERIO INTERIOR Y POLICIA</t>
  </si>
  <si>
    <t>Control y Regulación de Armas y Municiones</t>
  </si>
  <si>
    <t>Gestión Migratoria y Naturalización</t>
  </si>
  <si>
    <t>Seguridad de Interior</t>
  </si>
  <si>
    <t>Convivencia Ciudadana</t>
  </si>
  <si>
    <t>Seguridad Preventiva en Gobiernos Provinciales</t>
  </si>
  <si>
    <t>Seguridad Preventiva en los Sectores Vulnerables</t>
  </si>
  <si>
    <t>Ventanilla unica de servicios</t>
  </si>
  <si>
    <t>Normatizacion y estandarizacion de la gestion</t>
  </si>
  <si>
    <t>Eje Estratégico : Fortalecimiento Institucional y de los procesos Internos</t>
  </si>
  <si>
    <t>MINISTERIO DE INTERIOR Y POLICIA</t>
  </si>
  <si>
    <t xml:space="preserve">1.  Cantidad de licencias solicitados vs. Emitidas.   </t>
  </si>
  <si>
    <t xml:space="preserve">1.  Formularios                       2. Sistemas de registro de expedientes (SISNA).                       </t>
  </si>
  <si>
    <t>Viceministerio Control y Regulación de Armas, Municiones y Materiales Relaciones.</t>
  </si>
  <si>
    <t xml:space="preserve">Recibir y verifar de solicitud de emision de licencia. </t>
  </si>
  <si>
    <t>Dirección Registro y Control de Tenencia y Porte de Armas.</t>
  </si>
  <si>
    <t>Registro de expediente en sistema SISNA</t>
  </si>
  <si>
    <t>Casos que proceden se emiten las licencias</t>
  </si>
  <si>
    <t>Cancelacion de licencia de Armas de personas fisicas.</t>
  </si>
  <si>
    <t>Cantidad de solicitud de licencias emitidas</t>
  </si>
  <si>
    <t>Emisión de licencia de Armas de personas  Juridicas</t>
  </si>
  <si>
    <t>Emision de certificacion a la Procuraduria tenencia de armas.</t>
  </si>
  <si>
    <t xml:space="preserve">1.  Formularios                                         </t>
  </si>
  <si>
    <t xml:space="preserve"> Recibir y verifar de solicitud de certificación.  </t>
  </si>
  <si>
    <t xml:space="preserve"> Proceder a la emisión de certificación.</t>
  </si>
  <si>
    <t xml:space="preserve">   2. Sistemas de registro de expedientes (SISNA).                     </t>
  </si>
  <si>
    <t>Licenciamiento o emisión de licencias para armarias, campos de tiro, poligonos, blindaje de vehiculos y edificacion, talleres de reparacion.</t>
  </si>
  <si>
    <t xml:space="preserve">1.  Formularios de solicitudes.                         </t>
  </si>
  <si>
    <t xml:space="preserve">Recibir y verifar de solicitud de emision de licencia.                                </t>
  </si>
  <si>
    <t>Dirección Control de Comercialización de Armas y Municiones.</t>
  </si>
  <si>
    <t>Visitas de inspección.</t>
  </si>
  <si>
    <t>Casos que proceden se emiten las licencias.</t>
  </si>
  <si>
    <t>Emision de certificacion a la Procuraduria de armarias, campos de tiro, poligonos, blindaje de vehiculos y edificacion, talleres de reparacion.</t>
  </si>
  <si>
    <t>1.  Cantidad de licencias solicitados vs. Emitidas.   2. Satisfaccion de la usuario del servicio.</t>
  </si>
  <si>
    <t>Sencibilizar a la cuidadania sobre los efectos del porte y tenencia de armas, asi como los beneficios del desarme</t>
  </si>
  <si>
    <t>Cantidad de charlas impartidas a nivel nacional.</t>
  </si>
  <si>
    <t>1. Formularios de registro de participantes en el programa impartido.              2. Fotos y evidencias de la capacitación.</t>
  </si>
  <si>
    <t>Capacitación y visitas de sencibilización de uso de armas armas y beneficios del desarme.</t>
  </si>
  <si>
    <t xml:space="preserve">Oficina Técnica de Ejecución de Desarme. </t>
  </si>
  <si>
    <t>Emision de permisos de fuegos artificales.</t>
  </si>
  <si>
    <t xml:space="preserve">Recibir y verifar de solicitud de emision de licencia.                           </t>
  </si>
  <si>
    <t>Dirección Control y Regulación de Productos Pirotécnicos y Quimicos.</t>
  </si>
  <si>
    <t>Permisos para la importacion de productos pirotecnicos.</t>
  </si>
  <si>
    <t>Permisos para la exportacion de productos pirotecnicos.</t>
  </si>
  <si>
    <t>Viceministerio de Gestión Migratoria y Naturalización</t>
  </si>
  <si>
    <t>a) Recibir y registrar los expedientes de los candidatos.</t>
  </si>
  <si>
    <t>1. Viceministro de gestión migratoria y naturalización; 2. Directora de naturalización; 3. Técnico de atención al usuario; 4. Analista de trámites; 5. Auxiliares administrativos; 6. Mensajero interno y externo</t>
  </si>
  <si>
    <t>b) Revisar y analizar las documentaciones que forman parte de los requisitos necesarios.</t>
  </si>
  <si>
    <t xml:space="preserve">c) Requerir la depuración de cada expediente. </t>
  </si>
  <si>
    <t xml:space="preserve">d) Remitir al Poder Ejecutivo para decreto de naturalización. </t>
  </si>
  <si>
    <t>e) Realizar acto de juramentación</t>
  </si>
  <si>
    <t xml:space="preserve">f) Certificar toda la documentación necesaria por el extranjero para fin de obtener documentación que acredita la nacionalidad. </t>
  </si>
  <si>
    <t>Certificaciones</t>
  </si>
  <si>
    <t xml:space="preserve">a) Recibir y registrar las solicitudes. </t>
  </si>
  <si>
    <t>1. Viceministro de gestión migratoria y naturalización; 2. Directora de naturalización; 3. Técnico de atención al usuario; 4. Analista de trámites; 5. Auxiliares administrativos; 6. Mensajero interno</t>
  </si>
  <si>
    <t xml:space="preserve">b) Verificar la existencia o no de un expediente de naturalización. </t>
  </si>
  <si>
    <t xml:space="preserve">c) Evaluar los documentos depositados por el usuario. </t>
  </si>
  <si>
    <t xml:space="preserve">d) Elaborar la certificación. </t>
  </si>
  <si>
    <t>e) Contactar al usuario para el retiro de la certificación.</t>
  </si>
  <si>
    <t>Programa de Gestión SISMAP Seguridad implementado</t>
  </si>
  <si>
    <t>Ministerio de Administración Pública                                                                                        Ministerio de Interior y Policía                                                                           Ministerio de la Presidencia - Viceministerio de Monitoreo de la Gestión Pública                                                                                Dirección General de la Policía Nacional                                                                                                                                         Dirección General de Seguridad de Tránsito y Transporte Terrestre (DIGESETT)                                                                                                                                         Dirección Nacional de Control de Drogas (DNCD)                                                                                                   Alcaldía, Policía Municipal                                                                                                         Ministerio Público                                                                                                                          Municipios Fronterizos: CESFRONT                                                                                                                                           Municipios Costeros: Armada de la República Dominicana</t>
  </si>
  <si>
    <t>Monitoreo de los centros de expendio de bebidas alcoholicas con tecnología digital</t>
  </si>
  <si>
    <t>Control de horarios de los centros de expendio de bebidas alcoholicas</t>
  </si>
  <si>
    <t xml:space="preserve">Cantidad de centros de expendio de bebida alcoholica respetando los horario establecidos </t>
  </si>
  <si>
    <t>Reportes del sistema tecnologico de monitoreo</t>
  </si>
  <si>
    <t xml:space="preserve">Viceministerio de Seguridad de Interior - Dirección de Control de Bebidas Alcohólicas </t>
  </si>
  <si>
    <t xml:space="preserve">Dirección de Tecnología de la información                                                                                                                                    Dirección de Control de Bebidas  Alcohólicas                                                 </t>
  </si>
  <si>
    <t xml:space="preserve">Eje Estratégico : La construcción comunitaria del orden. </t>
  </si>
  <si>
    <t>Reducidos los conflictos en las zonas intervenidas de acuerdo a priorización</t>
  </si>
  <si>
    <t>% de personas formadas con relación a población objetivo en territorios</t>
  </si>
  <si>
    <t>PD</t>
  </si>
  <si>
    <t>Informes de Actividades realizadas. Videos. Fotografías. Listas de asistencia</t>
  </si>
  <si>
    <t xml:space="preserve">
Director de Convivencia y Cultura pacifica </t>
  </si>
  <si>
    <t>Coordinar el diseño  de la campaña comunicacional educativa en valores para fomentar una cultura pacífica, valores éticos y morales</t>
  </si>
  <si>
    <t>Ejecutar talleres y charlas educativas para fomentar una cultura pacífica, valores éticos y morales</t>
  </si>
  <si>
    <t>Comedores Económicos. Federaciones/Juntas de Vecinos. ONG's. Empresas. Asociaciones Empresariales</t>
  </si>
  <si>
    <t>Conformación del Departamento de Educación, Convivencia y Cultura Pacífica</t>
  </si>
  <si>
    <t>RRHH, Tecnología</t>
  </si>
  <si>
    <t>Implementar y dar seguimiento a las acciones ejecutadas a favor de la Estrategia Integral Nacional de Seguridad Ciudadana: Hablemos Convivencia</t>
  </si>
  <si>
    <t xml:space="preserve">Diseñar y ejecutar el programa de formación de formadores </t>
  </si>
  <si>
    <t>Infotep</t>
  </si>
  <si>
    <t>Analizar, depurar y establecer el personal interno y externo que realiza la formación de la población</t>
  </si>
  <si>
    <t>RRHH</t>
  </si>
  <si>
    <t>Automatizar la programación y registro de información</t>
  </si>
  <si>
    <t>Tecnología</t>
  </si>
  <si>
    <t>Evaluar resultados, preparar ajustes y elevar propuestas para acuerdos interinstitucionales</t>
  </si>
  <si>
    <t>Cantidad de personas formadas en el territorio nacional</t>
  </si>
  <si>
    <t xml:space="preserve">Gestionar el desarrollo de acciones sociales conjuntas con instituciones públicas y privadas en beneficio de la instauración de una cultura de paz y convivencia pacífica. </t>
  </si>
  <si>
    <t>Implementar y dar seguimiento a las acciones ejecutadas a favor de la Estrategia Integral Nacional de Seguridad Ciudadana, a nivel NACIONAL</t>
  </si>
  <si>
    <t>Sistematizadas las denuncias ciudadanas</t>
  </si>
  <si>
    <t>Denuncias recibidas los 365 días del año en horario 24/7 a través de todos los canales integrados y con respuesta efectiva</t>
  </si>
  <si>
    <t>% de denuncias procesadas con cierre de caso con relación a denuncias recibidas</t>
  </si>
  <si>
    <t xml:space="preserve">Director de Convivencia y Cultura Pacifica </t>
  </si>
  <si>
    <t>Diseñar, documentar y automatizar el proceso de recepción, seguimiento y monitoreo de denuncias ciudadanas</t>
  </si>
  <si>
    <t>Evaluar, seleccionar e integrar coordinadores provinciales para recepción y seguimiento de la ejecución de denuncias, y participación en las Mesas Ciudadanas</t>
  </si>
  <si>
    <t>Informes de ejecución mensual</t>
  </si>
  <si>
    <t>Realizar análisis profundo de datos para la elaboración y propuesta de políticas públicas</t>
  </si>
  <si>
    <t>% de conflictos resueltos con relación a conflictos reportados</t>
  </si>
  <si>
    <t>1) Identificar y capacitar líderes comunitarios adultos y juveniles que sirvan de mediadores y multiplicadores en temas que fomenten la prevención de la violencia y los hechos delictivos en provincias priorizadas.</t>
  </si>
  <si>
    <t>1.1) El Seibo</t>
  </si>
  <si>
    <t>1.2) San Cristóbal</t>
  </si>
  <si>
    <t>1.3) Independencia</t>
  </si>
  <si>
    <t>1.4) Samaná</t>
  </si>
  <si>
    <t>1.5) Barahona</t>
  </si>
  <si>
    <t>1.6) Bonao</t>
  </si>
  <si>
    <t>2) Documentar e implementar los mecanismos para integrar el registro y seguimiento de las situaciones que requieren mediación hasta el cierre de caso.</t>
  </si>
  <si>
    <t>3) Dar continuidad al proceso de mediación en las provincias en las que ya se formaron líderes comunitarios</t>
  </si>
  <si>
    <t>1) Santo Domingo Norte</t>
  </si>
  <si>
    <t>1.1. Adultos</t>
  </si>
  <si>
    <t>1.2. Jóvenes</t>
  </si>
  <si>
    <t>2) San Francisco de Macorís</t>
  </si>
  <si>
    <t>2.1. Adultos</t>
  </si>
  <si>
    <t>2.2. Jóvenes</t>
  </si>
  <si>
    <t>3) Santo Domingo Este</t>
  </si>
  <si>
    <t>3.1. Adultos</t>
  </si>
  <si>
    <t>3.2. Jóvenes</t>
  </si>
  <si>
    <t>4) Nagua. Coordinador</t>
  </si>
  <si>
    <t>4.1. Adultos</t>
  </si>
  <si>
    <t>4.2. Jóvenes</t>
  </si>
  <si>
    <t>5) San Pedro de Macorís</t>
  </si>
  <si>
    <t>5.1. Adultos</t>
  </si>
  <si>
    <t>5.2. Jóvenes</t>
  </si>
  <si>
    <t>6) Santiago de los Caballeros</t>
  </si>
  <si>
    <t>6.1. Adultos</t>
  </si>
  <si>
    <t>6.2. Jóvenes</t>
  </si>
  <si>
    <t>7) Barahona</t>
  </si>
  <si>
    <t>7.1. Adultos</t>
  </si>
  <si>
    <t>7.2. Jóvenes</t>
  </si>
  <si>
    <t>8) La Vega</t>
  </si>
  <si>
    <t>8.1. Adultos</t>
  </si>
  <si>
    <t>9) Baní</t>
  </si>
  <si>
    <t>9.1. Adultos</t>
  </si>
  <si>
    <t>10) San Juan de la Maguana</t>
  </si>
  <si>
    <t>10.1. Jóvenes</t>
  </si>
  <si>
    <t>11) Espaillat</t>
  </si>
  <si>
    <t>11.1 Jóvenes</t>
  </si>
  <si>
    <t>12) Puerto Plata</t>
  </si>
  <si>
    <t>12.1 Jóvenes</t>
  </si>
  <si>
    <t>13) La Romana</t>
  </si>
  <si>
    <t>13.1. Jóvenes</t>
  </si>
  <si>
    <t>14) La Altagracia</t>
  </si>
  <si>
    <t>14.1. Jóvenes</t>
  </si>
  <si>
    <t>15) Sonto Domingo Oeste</t>
  </si>
  <si>
    <t>15.1. Jóvenes</t>
  </si>
  <si>
    <t>16) María Trinidad Sánchez</t>
  </si>
  <si>
    <t>16.1. Adultos</t>
  </si>
  <si>
    <t>17) La Vega (Cutupú). Coordinador</t>
  </si>
  <si>
    <t>17.1. Adultos</t>
  </si>
  <si>
    <t>18) Valverde, Coordinador</t>
  </si>
  <si>
    <t>18.1. Adultos</t>
  </si>
  <si>
    <t>18.2. Jóvenes</t>
  </si>
  <si>
    <t>19) Azua</t>
  </si>
  <si>
    <t>19.1. Jóvenes</t>
  </si>
  <si>
    <t>20) Peravia</t>
  </si>
  <si>
    <t>20.1. Jóvenes</t>
  </si>
  <si>
    <t>4) Identificar y capacitar líderes comunitarios adultos y juveniles que sirvan de mediadores y multiplicadores en temas que fomenten la prevención de la violencia y los hechos delictivos en el resto de provincias</t>
  </si>
  <si>
    <t>3.1.) Azua</t>
  </si>
  <si>
    <t>3.2.) Bahoruco</t>
  </si>
  <si>
    <t>3.3.) Dajabón</t>
  </si>
  <si>
    <t>3.4.) Distrito Nacional</t>
  </si>
  <si>
    <t>3.6.) Duarte</t>
  </si>
  <si>
    <t>3.7.) Elías Piña</t>
  </si>
  <si>
    <t>3.8.) Hato Mayor</t>
  </si>
  <si>
    <t>3.9) Hermanas Mirabal</t>
  </si>
  <si>
    <t>3.10) Montecristi</t>
  </si>
  <si>
    <t>3.11) Monte Plata</t>
  </si>
  <si>
    <t>3.12) Pedernales</t>
  </si>
  <si>
    <t>3.13) San José de Ocoa</t>
  </si>
  <si>
    <t>3.14) San Juan</t>
  </si>
  <si>
    <t>3.15) Sánchez Ramírez</t>
  </si>
  <si>
    <t>3.16) Santiago Rodríguez</t>
  </si>
  <si>
    <t>4) Analizar funciones del cargo e integrar al Manual de Cargos Institucional</t>
  </si>
  <si>
    <t>4.2. Estandarizar materiales y programa de capacitación</t>
  </si>
  <si>
    <t>5) Concluir el trabajo con grupos adultos y/o jóvenes y designar Coordinadores</t>
  </si>
  <si>
    <t>1.1. Seleccionar y designar coordinador</t>
  </si>
  <si>
    <t>1.2. Retomar el programa</t>
  </si>
  <si>
    <t>1.3. Informar y analizar resultados</t>
  </si>
  <si>
    <t>2.1. Seleccionar y designar coordinador</t>
  </si>
  <si>
    <t>2.2. Retomar el programa</t>
  </si>
  <si>
    <t>2.3. Informar y analizar resultados</t>
  </si>
  <si>
    <t>3.1. Seleccionar y designar coordinador</t>
  </si>
  <si>
    <t>3.2. Retomar el programa</t>
  </si>
  <si>
    <t>3.3. Informar y analizar resultados</t>
  </si>
  <si>
    <t>4.1. Analizar y reestructurar territorio</t>
  </si>
  <si>
    <t>4.2. Seguimiento y monitoreo</t>
  </si>
  <si>
    <t>5.1. Seleccionar y designar coordinador</t>
  </si>
  <si>
    <t>5.2. Retomar el programa</t>
  </si>
  <si>
    <t>5.3. Informar y analizar resultados</t>
  </si>
  <si>
    <t>6.1. Seleccionar y designar coordinador</t>
  </si>
  <si>
    <t>6.2. Retomar el programa</t>
  </si>
  <si>
    <t>6.3. Informar y analizar resultados</t>
  </si>
  <si>
    <t>7.1. Seleccionar y designar coordinador</t>
  </si>
  <si>
    <t>7.2. Retomar el programa</t>
  </si>
  <si>
    <t>7.3. Informar y analizar resultados</t>
  </si>
  <si>
    <t>8.1. Seleccionar y designar coordinador</t>
  </si>
  <si>
    <t>8.2. Retomar el programa y ampliar a jóvenes</t>
  </si>
  <si>
    <t>8.3. Informar y analizar resultados</t>
  </si>
  <si>
    <t>9.1. Seleccionar y designar coordinador</t>
  </si>
  <si>
    <t>9.2. Retomar el programa y ampliar a jóvenes</t>
  </si>
  <si>
    <t>9.3. Informar y analizar resultados</t>
  </si>
  <si>
    <t>10.1. Seleccionar y designar coordinador</t>
  </si>
  <si>
    <t>10.2. Retomar el programa y ampliar a adultos</t>
  </si>
  <si>
    <t>10.3. Informar y analizar resultados</t>
  </si>
  <si>
    <t>11.1. Seleccionar y designar coordinador</t>
  </si>
  <si>
    <t>11.2. Retomar el programa y ampliar a adultos</t>
  </si>
  <si>
    <t>11.3. Informar y analizar resultados</t>
  </si>
  <si>
    <t>12.1. Seleccionar y designar coordinador</t>
  </si>
  <si>
    <t>12.2. Retomar el programa y ampliar a adultos</t>
  </si>
  <si>
    <t>12.3. Informar y analizar resultados</t>
  </si>
  <si>
    <t>13.1. Seleccionar y designar coordinador</t>
  </si>
  <si>
    <t>13.2. Retomar el programa y ampliar a adultos</t>
  </si>
  <si>
    <t>13.3. Informar y analizar resultados</t>
  </si>
  <si>
    <t>14.1. Seleccionar y designar coordinador</t>
  </si>
  <si>
    <t>14.2. Retomar el programa y ampliar a adultos</t>
  </si>
  <si>
    <t>14.3. Informar y analizar resultados</t>
  </si>
  <si>
    <t>15.1. Seleccionar y designar coordinador</t>
  </si>
  <si>
    <t>15.2. Retomar el programa y ampliar a adultos</t>
  </si>
  <si>
    <t>15.3. Informar y analizar resultados</t>
  </si>
  <si>
    <t>16.1. Seleccionar y designar coordinador</t>
  </si>
  <si>
    <t>16.2. Retomar el programa y ampliar a jóvenes</t>
  </si>
  <si>
    <t>16.3. Informar y analizar resultados</t>
  </si>
  <si>
    <t>17.1. Analizar y reestructurar territorio</t>
  </si>
  <si>
    <t>17.2. Seguimiento y monitoreo</t>
  </si>
  <si>
    <t>18.1. Analizar y reestructurar territorio</t>
  </si>
  <si>
    <t>18.2. Seguimiento y monitoreo</t>
  </si>
  <si>
    <t>19.1. Seleccionar y designar coordinador</t>
  </si>
  <si>
    <t>19.2. Retomar el programa y ampliar a jóvenes</t>
  </si>
  <si>
    <t>19.3. Informar y analizar resultados</t>
  </si>
  <si>
    <t>20.1. Seleccionar y designar coordinador</t>
  </si>
  <si>
    <t>21.2. Retomar el programa y ampliar a adultos</t>
  </si>
  <si>
    <t>21.3. Informar y analizar resultados</t>
  </si>
  <si>
    <t>Dirección de Estudios Diagnósticos sectores vulnerabilizados</t>
  </si>
  <si>
    <t>*Preparación TDR Estudio Diagnóstico V y SE</t>
  </si>
  <si>
    <t>Procesos con departamento compras Estudio Diagnóstico V y SE</t>
  </si>
  <si>
    <t>Compras</t>
  </si>
  <si>
    <t>Reportes explotación encuesta focalizados</t>
  </si>
  <si>
    <t>Cantidad de Informes publicados</t>
  </si>
  <si>
    <t>Informes públicados</t>
  </si>
  <si>
    <t>Planifiación</t>
  </si>
  <si>
    <t xml:space="preserve"> Analisis cuantiativo</t>
  </si>
  <si>
    <t xml:space="preserve"> Analisis cualitativo </t>
  </si>
  <si>
    <t xml:space="preserve"> Redacción</t>
  </si>
  <si>
    <t>Revisión y Públicación digital</t>
  </si>
  <si>
    <t xml:space="preserve">Direccion de Comunicación </t>
  </si>
  <si>
    <t>Mapa de las vulnerabilidades</t>
  </si>
  <si>
    <t>Herramienta tecnológica funcionando e informes de documentación coplementario</t>
  </si>
  <si>
    <t>Enlace con Oficina Nacional de Estadísticas</t>
  </si>
  <si>
    <t xml:space="preserve"> Especificaciones Técnicas de herramienta web</t>
  </si>
  <si>
    <t xml:space="preserve"> Proceso de Adquisición</t>
  </si>
  <si>
    <t xml:space="preserve"> Evaluación de documentación y herramienta</t>
  </si>
  <si>
    <t>Casas de Prevención</t>
  </si>
  <si>
    <t>Cantidad de Casas operando</t>
  </si>
  <si>
    <t>Dirección de Seguridad Preventiva en Sectores Vulnerables</t>
  </si>
  <si>
    <t xml:space="preserve">Reconceptualización de Casas de prevención </t>
  </si>
  <si>
    <t xml:space="preserve"> Especificaciones técnicas</t>
  </si>
  <si>
    <t xml:space="preserve"> Proceso de Adquisición inmuebles</t>
  </si>
  <si>
    <t>Capacitación Personal</t>
  </si>
  <si>
    <t xml:space="preserve"> Equipamiento y apertura</t>
  </si>
  <si>
    <t>Guías publicadas</t>
  </si>
  <si>
    <t xml:space="preserve"> Elaboración, revisión y publicación digital</t>
  </si>
  <si>
    <t xml:space="preserve"> Divulgación Material</t>
  </si>
  <si>
    <t>Ventanilla Unica de Servicios</t>
  </si>
  <si>
    <t>Direccion Ventanilla Unica Institucional</t>
  </si>
  <si>
    <t>Gestionar a los usuarios/ciudadanos los servicios de renovacion de permisos de porte y tenecia de armas a traves de los diferentes .gob del pais</t>
  </si>
  <si>
    <t>Ventanilla Unica Institucional</t>
  </si>
  <si>
    <t>Responder a las informaciones requeridas por los usuarios/ciudadanos de los servicios que ofrece el MIP con un chatbot a traves del whatsapp</t>
  </si>
  <si>
    <t xml:space="preserve">Informar al usuario del status actualizado de su proceso a traves de la pagina web </t>
  </si>
  <si>
    <t>Cantidad de Planes Operativos aprobados.</t>
  </si>
  <si>
    <t>POA Aprobado por la MAE</t>
  </si>
  <si>
    <t>Analistas de Planificación</t>
  </si>
  <si>
    <t xml:space="preserve">Gestionar la elaboración de los
materiales de apoyo. </t>
  </si>
  <si>
    <t>Consolidar Plan de Trabajo para levantamiento del POA con las diferentes unidades del MIP.</t>
  </si>
  <si>
    <t>Gestionar aprobación de matriz POA 2026 definitiva.</t>
  </si>
  <si>
    <t xml:space="preserve">
Formulación Presupuestaria del MIP.</t>
  </si>
  <si>
    <t>Cantidad de Presupuesto formulado en la fecha establecida.</t>
  </si>
  <si>
    <t>Analistas de Presupuesto</t>
  </si>
  <si>
    <t>Revisar y/o actualización estructura programática.</t>
  </si>
  <si>
    <t>Director Financiero</t>
  </si>
  <si>
    <t xml:space="preserve">Aprobar y registrar en SIGEF el presupuesto formulado.
</t>
  </si>
  <si>
    <t>Registrar la ejecución del presupuesto físico-financiero.</t>
  </si>
  <si>
    <t>Elaboración del Plan Anual de Compras y Contrataciones 2026.</t>
  </si>
  <si>
    <t>Cantidad de PACC publicado en el 
Portal institucional en la fecha establecida.</t>
  </si>
  <si>
    <t>PACC aprobado y publicado en DGCP</t>
  </si>
  <si>
    <t>Codificar los insumos por rubro.</t>
  </si>
  <si>
    <t>Cargar en el formulario SNFCC.F.053 de la DGCP los insumos para el cumplimiento de las actividades de cada área.</t>
  </si>
  <si>
    <t>Gestionar aprobación, revisión y en carga en el sistema.</t>
  </si>
  <si>
    <t>Encarga del Depto. de Compras y Contrataciones</t>
  </si>
  <si>
    <t>Dar seguimiento al cumplimiento del Plan Anual de Compras.</t>
  </si>
  <si>
    <t xml:space="preserve">Elaboración y revisión de los
Informes Trimestrales de
Monitoreo de los Planes y su ejecución. 
</t>
  </si>
  <si>
    <t xml:space="preserve">Cantidad de informes de
monitoreo realizados. </t>
  </si>
  <si>
    <t xml:space="preserve">Monitorear el cumplimiento de los Planes Operativos de cada unidad ejecutora. 
</t>
  </si>
  <si>
    <t>Elaborar borrador del informe de
monitoreo trimestral consolidado.</t>
  </si>
  <si>
    <t>Gestionar la publicación del informe.</t>
  </si>
  <si>
    <t xml:space="preserve">Cantidad de informes para transparencia publicados. </t>
  </si>
  <si>
    <t>Elaborar y remitir los informes a la OAI.</t>
  </si>
  <si>
    <t>Informes de desempeño presupuestario
Reporte IGP</t>
  </si>
  <si>
    <t xml:space="preserve">Registrar la ejecución de la meta física programada. </t>
  </si>
  <si>
    <t>Elaborar informe del desempeño presupuestario.</t>
  </si>
  <si>
    <t>Informe de Auditoria Interna</t>
  </si>
  <si>
    <t>Encargada de Calidad</t>
  </si>
  <si>
    <t xml:space="preserve">Planificar las auditorias </t>
  </si>
  <si>
    <t>Encargada de Calidad/Analista de Calidad</t>
  </si>
  <si>
    <t>Humanos/Tecnológicos/Material gastable</t>
  </si>
  <si>
    <t xml:space="preserve">Formación del equipo auditor </t>
  </si>
  <si>
    <t xml:space="preserve">Elaboración del cronograma de auditoria </t>
  </si>
  <si>
    <t xml:space="preserve">Ejecución de auditorias internas </t>
  </si>
  <si>
    <t>Equipo Auditor</t>
  </si>
  <si>
    <t>Coordinar la auditoria externa</t>
  </si>
  <si>
    <t>Elaboración y entrega de informe de auditoria</t>
  </si>
  <si>
    <t>Solicitud de acción correctiva</t>
  </si>
  <si>
    <t>Director Planificación y Desarrollo/ Encargada de Calidad</t>
  </si>
  <si>
    <t>Gestionar la auditoria externa de recertificación</t>
  </si>
  <si>
    <t>Humanos/Tecnológicos/Material gastable/Financieros</t>
  </si>
  <si>
    <t>Informe de seguimiento Plan de Acción Evaluación del Desempeño Institucional</t>
  </si>
  <si>
    <t>Porcentaje de las acciones completadas</t>
  </si>
  <si>
    <t>Enlace EDI (Director Planificación y Desarrollo)</t>
  </si>
  <si>
    <t>Conformación del Equipo  Técnico del EDI</t>
  </si>
  <si>
    <t>Socialización de la metodología EDI</t>
  </si>
  <si>
    <t>Elaboración Plan de Acción</t>
  </si>
  <si>
    <t>Equipo Técnico/Encargada de Calidad</t>
  </si>
  <si>
    <t>Seguimiento al cumplimiento de las acciones planteadas.</t>
  </si>
  <si>
    <t>Elaboración y revisión del Informe de seguimiento</t>
  </si>
  <si>
    <t>Encargada de Calidad/Director Planificación y Desarrollo/Analista de Calidad</t>
  </si>
  <si>
    <t>Asesoría y apoyo en los hitos de las políticas transversales</t>
  </si>
  <si>
    <t>Recolección de evidencias</t>
  </si>
  <si>
    <t>Solicitud carga de evidencia a Órganos Rectores</t>
  </si>
  <si>
    <t>Monitoreo de los Indicadores de Desempeño Institucional (IDI)</t>
  </si>
  <si>
    <t>Informe Monitoreo Carta Compromiso al Ciudadano</t>
  </si>
  <si>
    <t>Porcentaje de evaluación Carta Compromiso al Ciudadano</t>
  </si>
  <si>
    <t>Monitoreo de los atributos comprometidos</t>
  </si>
  <si>
    <t>Trámite de las quejas y sugerencias por cada una de las vías comprometidas</t>
  </si>
  <si>
    <t>Seguimiento a las áreas de mejoras ante las quejas y sugerencias, y comentarios a partir de las encuestas de satisfacción</t>
  </si>
  <si>
    <t>Coordinar la evaluación externa de la Carta Compromiso al Ciudadano</t>
  </si>
  <si>
    <t>Autodiagnóstico Marco Común de Evaluación (CAF)</t>
  </si>
  <si>
    <t>Cantidad de pilares evaluados</t>
  </si>
  <si>
    <t>Autodiagnóstico CAF</t>
  </si>
  <si>
    <t>Realizar el autodiagnóstico CAF</t>
  </si>
  <si>
    <t>Comité de Calidad</t>
  </si>
  <si>
    <t>Recopilar evidencias</t>
  </si>
  <si>
    <t>Subir las evidencias</t>
  </si>
  <si>
    <t>Informe de Cumplimiento Plan de Mejora CAF</t>
  </si>
  <si>
    <t>Nivel de avance del Plan de Mejora CAF</t>
  </si>
  <si>
    <t>Plan de Mejora CAF</t>
  </si>
  <si>
    <t>Evaluar las áreas de mejoras</t>
  </si>
  <si>
    <t>Elaborar Plan de Acción</t>
  </si>
  <si>
    <t>Elaborar Informe</t>
  </si>
  <si>
    <t xml:space="preserve">Informe de Implementación del Sistema de Control Interno Instruccional </t>
  </si>
  <si>
    <t>Nivel de implementación del SCII</t>
  </si>
  <si>
    <t>Informe del SCII</t>
  </si>
  <si>
    <t>Seguimiento a la elaboración de documentación</t>
  </si>
  <si>
    <t>Carga de evidencias</t>
  </si>
  <si>
    <t>Carga del informe</t>
  </si>
  <si>
    <t>Informe de cumplimiento de las políticas transversales</t>
  </si>
  <si>
    <t>Nivel de cumplimiento de las políticas transversales</t>
  </si>
  <si>
    <t>Informe Políticas Transversales</t>
  </si>
  <si>
    <t>Seguimiento al cumplimiento de los hitos</t>
  </si>
  <si>
    <t>Preparación del informe</t>
  </si>
  <si>
    <t>Postulación al Premio Nacional a la Calidad del Sector Público Dominicano (PNC).</t>
  </si>
  <si>
    <t>Medalla otorgada</t>
  </si>
  <si>
    <t>Medalla</t>
  </si>
  <si>
    <t>Gestionar la postulación</t>
  </si>
  <si>
    <t>Preparación de la memoria de postulación</t>
  </si>
  <si>
    <t>Compilación de evidencias</t>
  </si>
  <si>
    <t>Participación en la premiación</t>
  </si>
  <si>
    <t>Ministro/Director Planificación y Desarrollo</t>
  </si>
  <si>
    <t>Boletines estadísticos institucionales</t>
  </si>
  <si>
    <t>Boletines estadísticos institucionales elaborados</t>
  </si>
  <si>
    <t>Boletines elaborados</t>
  </si>
  <si>
    <t>Diseñar arquitectura de base de datos institucional</t>
  </si>
  <si>
    <t>Adquisición de licencias de software para base de datos</t>
  </si>
  <si>
    <t>Capacitación del personal técnico</t>
  </si>
  <si>
    <t>Recopilación de datos estadísticos institucionales</t>
  </si>
  <si>
    <t>Diseño de encuestas satisfacción clientes/usuarios internos y externos</t>
  </si>
  <si>
    <t>Aplicación de encuestas sobre satisfacción clientes/usuarios internos y externos</t>
  </si>
  <si>
    <t>Fortalecimiento del departamento de igualdad de género y sus mecanismos de articulación.</t>
  </si>
  <si>
    <t>Porcentaje de cumplimiento con la Política Transversal de Género.</t>
  </si>
  <si>
    <t xml:space="preserve">
1) Cronograma de actividades; 
2) Listados de asistencia; 
3) Informes elaborados;
4) Invitaciones a las actividades recibidas;
5) Correos electrónicos;
6) Fotos; 
7) Minutas;
9) Reporte trimestral del SISCOMPRAS o Reporte DGCP;
10) Política Institucional de Género elaborada;
11) Política de Derechos Humanos elaborada;
12) Relación de Empleados sensibilizados en DDHH vs número de empleados por cada grupo ocupacional.</t>
  </si>
  <si>
    <t>Desarrollar actividades vinculadas a la igualdad de género en el MIP.</t>
  </si>
  <si>
    <t>Representar al MIP en actividades interinstitucionales y de organismos internacionales relacionados con la equidad de género.</t>
  </si>
  <si>
    <t>Elaborar el diagnostico y la Política Institucional de Género.</t>
  </si>
  <si>
    <t>Elaborar Plan o Política Institucional de Derechos Humanos.</t>
  </si>
  <si>
    <t>Gestionar jornada de sensibilización de empleados en Derechos Humanos.</t>
  </si>
  <si>
    <t>Gestionar con la colaboración de la Dir. RRHH la formación en enfoque de género a los colaboradores del MIP.</t>
  </si>
  <si>
    <t>Elaborar y remitir el informe de avances de implementación del Plan de Igualdad y Equidad de Género (PLANEG).</t>
  </si>
  <si>
    <t>Gestionar en colaboración con el Dpto. de Compras y Contrataciones el porcentaje de compras realizadas a MIPyMES mujer.</t>
  </si>
  <si>
    <t xml:space="preserve">Desarrollo y aplicación del sistema de reclutamiento y selección del personal. </t>
  </si>
  <si>
    <t>Cantidad del personal reclutado por concursos según la normativa vs total del personal definitivo o temporero.</t>
  </si>
  <si>
    <t xml:space="preserve">1) Pruebas Técnicas y Psicométricas aplicadas;
2) Informes realizados
3) Copia circular remitida;                  
4) Correos electrónicos remitidos.
5) Publicación de concursos;                      
6) Registro de participantes; 
7) publicación de las fases del concurso.
9) Presentaciones en PowerPoint; 
10) Fotografías de la actividad.
11) Comunicación remitida al MAP;         
12) Comunicación autorizada y recibida del Ministro del MIP.
</t>
  </si>
  <si>
    <t>DEPARTAMENTO DE RECLUTAMIENTO Y SELECCION</t>
  </si>
  <si>
    <t>Coordinar la difusión y ejecución de los concursos para las vacantes y/o ascensos, según la normativa.</t>
  </si>
  <si>
    <t>Ejecutar el reclutamiento del personal definitivo o temporero.</t>
  </si>
  <si>
    <t>Gestionar la aplicación de pruebas técnicas y psicométricas al personal del Mip y/o nuevo ingreso.</t>
  </si>
  <si>
    <t>Organizar el desarrollo de las actividades de Inducción para el nuevo personal del MIP.</t>
  </si>
  <si>
    <t xml:space="preserve">Gestionar los movimientos de los servidores de carrera administrativa (promociones, traslados definitivos, comisiones de servicio y licencias) </t>
  </si>
  <si>
    <t>Gestionar los movimientos del personal interno del ministerio.</t>
  </si>
  <si>
    <t>Gestionar la ejecución del procedimiento para las pasantías requeridas al MIP.</t>
  </si>
  <si>
    <t>Gestión de compensación y beneficios laborales</t>
  </si>
  <si>
    <t>Porcentaje de empleados que reciben beneficios laborales.</t>
  </si>
  <si>
    <t>1) Formulario de inclusión; 
2) Formulario solicitud de servicio; 
3) Comunicación de descuento;
4) Solicitud;
5) Carta de referimiento; 
6) Factura Plaza de la Salud.
7) Manual de Cargos;
8) Estructura Organizacional;
9) Perfiles de puestos elaborados;  
10) Acuse de recibo de perfiles a los servidores;
11) Documentación gestión  revisión de políticas de beneficios; 
12) Política aprobada y divulgada;
13) Listado de personal con prestamos
14) Correo electrónico.</t>
  </si>
  <si>
    <t>Dpto. Organización del Trabajo y Compensación</t>
  </si>
  <si>
    <t xml:space="preserve">Gestionar los Seguros de Salud Básico, Complementario  y Plaza de la Salud a los servidores del MIP. </t>
  </si>
  <si>
    <t>Gestionar el subsidio por Maternidad y Lactancia </t>
  </si>
  <si>
    <t>Gestionar el  registro de las  Licencias Médicas en la TSS</t>
  </si>
  <si>
    <t>Actualizar políticas y procedimientos  sobre recursos humanos en consonancia con la ley 41-08 de función pública.</t>
  </si>
  <si>
    <t>Gestión de las evaluaciones del desempeño por resultados del personal del MIP.</t>
  </si>
  <si>
    <t xml:space="preserve">Porcentaje de las unidades de la institución que aplican la evaluación del desempeño a su personal.      </t>
  </si>
  <si>
    <t xml:space="preserve">1) Convocatoria de Inducción 
2) Manual de formación de formulario de evaluación
3) Formularios de acuerdos de desempeño
 institucional;
4) Documentación gestión revisión de políticas de beneficios; 
5) Política aprobada y divulgada;
6) Correo electrónico
7) Políticas de evaluación de desempeño institucional;
8) Reportes del sistema de evaluación por desempeño. </t>
  </si>
  <si>
    <t>Dpto. Evaluación del Desempeño y Capacitación</t>
  </si>
  <si>
    <t xml:space="preserve">Gestionar inducción de capacitación al personal de nuevo ingreso  con la colaboración del Ministerio de Administración Pública (MAP)
</t>
  </si>
  <si>
    <t xml:space="preserve">Gestionar el proceso de acuerdo de desempeño  a  los servidores del Ministerio.
</t>
  </si>
  <si>
    <t>Gestionar el proceso de evaluación de desempeño a los servidores del Ministerio.</t>
  </si>
  <si>
    <t>Nominas de empleados actualizadas conforme novedades.</t>
  </si>
  <si>
    <t>Porcentaje de nominas emitidas y cargadas al SASP oportunamente</t>
  </si>
  <si>
    <t>1) Comunicación firmada por el Ministro;
2) Comunicación enviada a la Dirección Jurídica
3) Registro en el Sistema SASP;
4) Acciones firmadas
5) Copia de la comunicación recibida
6) Formulario de solicitud de elaboración de carnets
7) Listado de acciones de inclusión y exclusión
8) Señalización de las licencias;
9) Reporte de registro en el Sistema SASP;
10) Acción firmada;
11) Reporte de archivo</t>
  </si>
  <si>
    <t>Encargad0 (a) de Registro, Control y Nomina</t>
  </si>
  <si>
    <t>Gestionar las inclusiones y exclusiones de las nóminas en el Sistema de Administración de Servidores Públicos (SASP)</t>
  </si>
  <si>
    <t>Gestionar los cambios de designación y reajuste salarial de los servidores en el Sistema de Administración de Servidores Públicos (SASP)</t>
  </si>
  <si>
    <t>Mantener actualizados los procesos del personal en el Sistema de Administración de Servidores Públicos (SASP) y el Portal de Transparencia.</t>
  </si>
  <si>
    <t>Gestionar los traslados de los servidores públicos del ministerio.</t>
  </si>
  <si>
    <t>Gestionar la remisión de los movimientos efectuados mensualmente al área financiera para ser procesados y cargados en la nómina.</t>
  </si>
  <si>
    <t>Carnetizacion de personal</t>
  </si>
  <si>
    <t>Porcentaje de carnet entregados</t>
  </si>
  <si>
    <t>Elaborar los carnet de los colaboradores de nuevo ingresos y con cambios en el puesto</t>
  </si>
  <si>
    <t>Ejecución de la gestión de relaciones laborables y sociales de los servidores del MIP</t>
  </si>
  <si>
    <t>Porcentaje de los procesos de pagos de indemnizaciones y derechos adquiridos tramitados</t>
  </si>
  <si>
    <t>1) Encuesta de Clima aplicada
2) Plan de acción Clima
3) Comunicaciones; 
4) Correos Electrónicos;
5) Informes de sanciones disciplinarias (Amonestaciones);
6) Cronograma de actividades sociales Y de responsabilidad social;
7) Fotografías actividades sociales y de responsabilidad social;
8) Listados de asistencias actividades;
9) Minutas reuniones de la ASP;
10) Plan de acción de la ASP.
11) Expedientes de pago indemnizaciones y/o derechos adquiridos</t>
  </si>
  <si>
    <t>DEPARTAMENTO DE RELACIONES LABORALES</t>
  </si>
  <si>
    <t>Gestionar el proceso de los pagos de las indemnizaciones y derechos adquiridos.</t>
  </si>
  <si>
    <t>Gestionar y promover actividades de responsabilidad social a través del MIP</t>
  </si>
  <si>
    <t>Porcentaje de faltas al régimen ético disciplinario canalizadas</t>
  </si>
  <si>
    <t>Gestionar y velar por el cumplimiento de las resoluciones alternativas de conflictos y prevención de comportamientos no éticos.</t>
  </si>
  <si>
    <t>Porcentaje de procesos de pensiones por antigüedad tramitados</t>
  </si>
  <si>
    <t>Gestionar la aplicación de la encuesta de clima laboral establecida por el Ministerio de Administración Pública (MAP)/Mejora de la calidad de Vida Laboral.</t>
  </si>
  <si>
    <t>Gestionar los procesos de Pensiones (por antigüedad o por enfermedad).</t>
  </si>
  <si>
    <t>Gestionar el plan de  relaciones sociales para los empleados del MIP.</t>
  </si>
  <si>
    <t xml:space="preserve">Implementación del sistema de seguridad y salud laboral (SISTAP). </t>
  </si>
  <si>
    <t>Porcentaje de las unidades ejecutoras  con el riesgo evaluado.</t>
  </si>
  <si>
    <t>1) Listados de  participantes;
2) Minutas reuniones;
3) Registros;
4) Reportes de accidentes laborales;
5) Base de datos de accidentes registrados actualizada;
6) Informes varios.</t>
  </si>
  <si>
    <t>Desarrollar el Sistema de Seguridad y salud Laboral.</t>
  </si>
  <si>
    <t>Gestionar el proceso de Riegos Laborales por accidentes y/o enfermedad profesional.</t>
  </si>
  <si>
    <t>Servicios Generales</t>
  </si>
  <si>
    <t>1. % de solicitudes de servicios generales respondidas satisfactoriamente (completas y a tiempo)</t>
  </si>
  <si>
    <t>N/E</t>
  </si>
  <si>
    <t>% de los procesos administrativos y financieros controlados bajo sistema ERP</t>
  </si>
  <si>
    <t>1-Dirección Financiera
2-Dirección Administrativa
3-Dirección de Tecnología</t>
  </si>
  <si>
    <t>1- Detección de necesidades 
2-Diagnóstico
3-Identificación de herramientas idóneas 
4-Lanzamiento de proceso de compra 
5-Adquisición de ERP 
6-Implementación de ERP 
7-Capacitación a personal 
8-Puesta en marcha</t>
  </si>
  <si>
    <t>Todas las áreas del Ministerio</t>
  </si>
  <si>
    <t>Distribución del anteproyecto
 de Presupuesto Institucional
 del año 2025</t>
  </si>
  <si>
    <t xml:space="preserve"> Anteproyecto de 
presupuesto institucional 
realizado oportumente</t>
  </si>
  <si>
    <t xml:space="preserve"> Documento del 
Anteproyecto</t>
  </si>
  <si>
    <t>Departamento 
Ejecución Presupuestaria</t>
  </si>
  <si>
    <t xml:space="preserve"> Recopilar informaciones</t>
  </si>
  <si>
    <t>analista de presupuesto</t>
  </si>
  <si>
    <t>Proyectar recursos incluidos en POA y PACC</t>
  </si>
  <si>
    <t>Cargar  el anteproyecto de presupuesto de
 la Actividad Central e Instituciones del MIP.</t>
  </si>
  <si>
    <t xml:space="preserve"> Enviar a DIGEPRES a través del sistema.</t>
  </si>
  <si>
    <t>Distribución administrativa del presupuesto.  (Cuota Presupuestaria)</t>
  </si>
  <si>
    <t>Distribución administrativa realizada a tiempo</t>
  </si>
  <si>
    <t xml:space="preserve"> Registro en el 
SIGEF.</t>
  </si>
  <si>
    <t>Aprobar la distribución administrativa de las Unidades Organizativas e Instituciones del MIP.</t>
  </si>
  <si>
    <t>Realización de las modificaciones presupuestaria validadas.</t>
  </si>
  <si>
    <t>Modificaciones presupuestarias aprobadas (DGPLT/CP)</t>
  </si>
  <si>
    <t>Reportes de las modificaciones.</t>
  </si>
  <si>
    <t>Revisar y validarlas modificaciones mensuales solicitadas por las Unidades Organizativas e Instituciones del MIP.</t>
  </si>
  <si>
    <t>Programación de la ejecución presupuestaria.</t>
  </si>
  <si>
    <t>Cantidad de programaciones realizadas</t>
  </si>
  <si>
    <t>Reportes de las programaciones.</t>
  </si>
  <si>
    <t>Programar las cuotas de compromiso primer trimestre.</t>
  </si>
  <si>
    <t>Programar las cuotas de compromisos Segundo trimestre.</t>
  </si>
  <si>
    <t>Programar las cuotas de compromiso tercer trimestre.</t>
  </si>
  <si>
    <t>Programarlascuotasdecompromisocuartotrimestre.</t>
  </si>
  <si>
    <t>Reprogramación de la ejecución presupuestaria.</t>
  </si>
  <si>
    <t>Reprogramaciones de cuotas realizadas dentro del plazo establecido por el marco normativo del presupuesto (DGPLT/CP)</t>
  </si>
  <si>
    <t>Reporte del IGP DGPLT/CP.</t>
  </si>
  <si>
    <t>Registrar en SIGEF las reprogramaciones de cuotas solicitadas de los programas.</t>
  </si>
  <si>
    <t>Ejecución del
presupuesto anual.</t>
  </si>
  <si>
    <t>Nivel de cumplimiento
de la ejecución presupuestaria
en el portal de transparencia.</t>
  </si>
  <si>
    <t>1) Informes del sistema
(SIGEF);
2) Libramiento elaborado;
3) Expedientes de pagos;
4) Informes realizados.</t>
  </si>
  <si>
    <t>Programar la carga de cuotas en el
sistema SIGEF trimestralmente</t>
  </si>
  <si>
    <t>Ejecutar la partida presupuestaria
según el objeto del gasto en
cumplimiento de los compromisos
del MIP.</t>
  </si>
  <si>
    <t>Procesar transferencias
presupuestarias a las distintas
instituciones según el gasto
(Ayuntamientos, Bomberos del país y
gobernaciones).</t>
  </si>
  <si>
    <t>Registro, control,
reguardo, fiscalización y
descargo de los activos fijos
del MIP.</t>
  </si>
  <si>
    <t>Porcentaje de las áreas
ejecutoras con activos fijos adecuados acorde a sus necesidades.</t>
  </si>
  <si>
    <t>1</t>
  </si>
  <si>
    <t>1) Órdenes de compras;
2) Conduces;
3) Facturas;
4) Certificaciones;
5) Registros del SIAB;
6) Libros de Excel;
7) Circulares;
8) Inventarios realizados;
9) Inventarios impresos;
10) Formulario de descargo;
11) Formulario de
reparación.</t>
  </si>
  <si>
    <t>Departamento de activo fijo</t>
  </si>
  <si>
    <t>Controlar el ingreso de activos fijos adquiridos por el MIP.</t>
  </si>
  <si>
    <t>Gestionar el proceso de descargo de activos fijos.</t>
  </si>
  <si>
    <t>Sanear y reclasificar las cuentas de los activos fijos.</t>
  </si>
  <si>
    <t>Coordinar inventarios periódicos
de todos los activos fijos del
Ministerio.</t>
  </si>
  <si>
    <t>Optimización de la Gestión de Contabilidad.</t>
  </si>
  <si>
    <t>Porcentaje de movimientos financieros registrados a través de los sistemas contables. (SIGEF, ADM21)</t>
  </si>
  <si>
    <t>100%</t>
  </si>
  <si>
    <t>1) Registros financieros; 2) Conciliaciones bancarias;
3) Informes y reportes financieros.
4) Certificaciones de impuestos de los proveedores; 
5) Registro de facturas en el sistema ADM-21; 
6) Emisión de expedientes a los departamentos de Presupuesto o Tesorería. 7) Declaraciones de impuestos (IR-3, IR-17, IT-1,606, 607;
8) Certificaciones de impuestos a los proveedores y prestadores de servicios.
9) Balanza de comprobación;
10) Estados Financieros; 11) Estados Financieros para su publicación según normativa.</t>
  </si>
  <si>
    <t>Departamento Contabilidad</t>
  </si>
  <si>
    <t>Gestionar las operaciones contables de la institución.</t>
  </si>
  <si>
    <t>Analista de contabilidad</t>
  </si>
  <si>
    <t>Gestionar el proceso de pago de las cuentas por pagar.</t>
  </si>
  <si>
    <t>Gestionar las retenciones de impuestos.</t>
  </si>
  <si>
    <t>Coordinar la elaboración de los estados financieros.</t>
  </si>
  <si>
    <t>Administrar la reposición del fondo reponible.</t>
  </si>
  <si>
    <t>Escanear y reclasificar las cuentas contables del MIP.</t>
  </si>
  <si>
    <t>Optimización de la Gestión de Tesorería Institucional MIP.</t>
  </si>
  <si>
    <t>Porcentaje de cumplimiento en el registro de las recaudaciones por cada unidad ejecutora100%</t>
  </si>
  <si>
    <t>1) Reportes del sistema SISNA, SIRITE y archivos de Tesorería;
2) Reporte de Ingresos por captación directa;
3) Reporte del sistema ADM21;
4) Registros del libro;
5) Copias de remisiones;
6) Copias de los cheques.</t>
  </si>
  <si>
    <t>Departamento Tesorería</t>
  </si>
  <si>
    <t>Coordinar y controlar el manejo de los recursos financieros y recaudaciones.</t>
  </si>
  <si>
    <t xml:space="preserve">encargada </t>
  </si>
  <si>
    <t>Monitorear los movimientos financieros realizados en base a las recaudaciones.</t>
  </si>
  <si>
    <t>Elaborar cheques de pagos de los compromisos de la Institución.</t>
  </si>
  <si>
    <t>Controlar la entrada de ingresos por vía caja general del MIP.</t>
  </si>
  <si>
    <t>Gestionar la entrega de cheques institucionales.</t>
  </si>
  <si>
    <t>Procesar las solicitudes de viáticos Institucionales.</t>
  </si>
  <si>
    <t>Fiscalización de las
asignaciones y liquidaciones
del Presupuesto Institucional
designado para las
Gobernaciones Provinciales y
Cuerpos de Bomberos.</t>
  </si>
  <si>
    <t>N/A</t>
  </si>
  <si>
    <t>1) Liquidaciones de fondos de las Gobernaciones
Provinciales y Cuerpos de
Bomberos;
2) Reportes elaborados de
los análisis a las liquidaciones
de fondos y verificados por
la UAIC;
3) Documento de
capacitaciones impartidas.
4) Listados de asistencia y
soporte vía medios
electrónicos (email,
WhatsApp y llamadas).
5) Solicitudes recibidas para
los procesos de aperturas,
cambio de firma y
modificaciones bancarias.</t>
  </si>
  <si>
    <t>Departamento
Fiscalización de los
Fondos Transferidos</t>
  </si>
  <si>
    <t>Fiscalizar las liquidaciones de los fondos asignados provenientes de las Gobernaciones.</t>
  </si>
  <si>
    <t>Analista de Fiscalización</t>
  </si>
  <si>
    <t>Fiscalizar las liquidaciones de los fondos asignados provenientes de los
Cuerpos de Bomberos.</t>
  </si>
  <si>
    <t>Dar seguimiento a los procesos
contables llevados a cabo por las Gobernaciones Provinciales y los Cuerpo de Bomberos.</t>
  </si>
  <si>
    <t>Gestionar los tramites de
solicitudes de cuentas bancarias gubernamentales para las Gobernaciones Provinciales y Los Cuerpo de Bomberos.</t>
  </si>
  <si>
    <t>Coordinar levantamientos
periódicos, así como impartir talleres contables a las Gobernaciones Provinciales y Los Cuerpo de Bomberos.</t>
  </si>
  <si>
    <t xml:space="preserve"> Porcentaje de saatisfaccion de la usuario del servicio.</t>
  </si>
  <si>
    <t>N/D</t>
  </si>
  <si>
    <t xml:space="preserve">Tiempo de entrega, 1.  Formularios   </t>
  </si>
  <si>
    <t xml:space="preserve">Cantidad de licencias solicitados vs. Emitidas.   </t>
  </si>
  <si>
    <t>Aplicar encuesta de satisfaccion</t>
  </si>
  <si>
    <t>Planificcion y Desarrollo</t>
  </si>
  <si>
    <t xml:space="preserve"> Registro de los extranjeros naturalizados;                                 </t>
  </si>
  <si>
    <t xml:space="preserve">Informes estadísticos; </t>
  </si>
  <si>
    <t xml:space="preserve">Informes de revisión de expedientes; </t>
  </si>
  <si>
    <t xml:space="preserve"> Registro en el sistema SIREN; </t>
  </si>
  <si>
    <t xml:space="preserve"> Control de libros internos;</t>
  </si>
  <si>
    <t xml:space="preserve"> Estadísticas de extranjeros naturalizados</t>
  </si>
  <si>
    <t>Cantidad de naturalizaciones privilegiadas registradas.</t>
  </si>
  <si>
    <t xml:space="preserve">Cantidad de solicitudes que cumplen con los requerimientos legales;                                                         </t>
  </si>
  <si>
    <t>Cantidad de certificaciones entregadas en plazo de cinco (5) días laborables.</t>
  </si>
  <si>
    <t>Solicitudes admitidas.</t>
  </si>
  <si>
    <t>Solicitudes registradas en el sistema SIREN.</t>
  </si>
  <si>
    <t xml:space="preserve">nformes estadísticos mensuales. </t>
  </si>
  <si>
    <t xml:space="preserve">Certificados emitidos. </t>
  </si>
  <si>
    <t>Revisión resultados grupos focales V y SE</t>
  </si>
  <si>
    <t>Revisión resultados encuesta V y SE</t>
  </si>
  <si>
    <t>P/D</t>
  </si>
  <si>
    <t>P/R</t>
  </si>
  <si>
    <t>Asegurada la continuidad de las operaciones del MIP</t>
  </si>
  <si>
    <t>Monitoreo</t>
  </si>
  <si>
    <t>Determinar naturaleza actividades prensa</t>
  </si>
  <si>
    <t xml:space="preserve"> Comunicación y/o  Relaciones Publicas</t>
  </si>
  <si>
    <t xml:space="preserve"> Comunicación y Recursos Humanos</t>
  </si>
  <si>
    <t>Realizar actividades de prensa</t>
  </si>
  <si>
    <t xml:space="preserve">Hacer Informes </t>
  </si>
  <si>
    <t xml:space="preserve">Organizar las actividades de prensa a realizar </t>
  </si>
  <si>
    <t>Gestionar la publicidad institucional</t>
  </si>
  <si>
    <t>Realizar de campañas</t>
  </si>
  <si>
    <t>Elaborar el plan de comunicación interna</t>
  </si>
  <si>
    <t xml:space="preserve">Prensas </t>
  </si>
  <si>
    <t>Publicidad</t>
  </si>
  <si>
    <t>Comunicación Interna</t>
  </si>
  <si>
    <t>Gobernaciones
provinciales integradas en la
implementación de políticas
de prevención de violencia
crímenes y delitos.</t>
  </si>
  <si>
    <t>Cantidad de
Gobernaciones provinciales
integradas en la
implementación de políticas de
prevención, violencia, crímenes
y delitos.</t>
  </si>
  <si>
    <t>Gestionar las actividades de
integración de las gobernaciones en
la implementación de las políticas de
prevención.</t>
  </si>
  <si>
    <t>Desarrollar capacitaciones para
Eficientizar la gestión de las
gobernaciones.</t>
  </si>
  <si>
    <t>Dirección
Coordinación
Gobernaciones
Provinciales</t>
  </si>
  <si>
    <t>Municipios con Mesas
Locales de Seguridad,
Ciudadanía y Género
fortalecidas y en
funcionamiento.</t>
  </si>
  <si>
    <t>Objetivo Estratégico: Garantizar la seguridad ciudadana en el territorio nacional, en el marco del respeto a los derechos humanos, la paz social, el diálogo y la concertación, la participación ciudadana y la transparencia institucional</t>
  </si>
  <si>
    <t>Monitorear y evaluar el
funcionamiento de las Mesas Locales de Seguridad, Ciudadanía y Género</t>
  </si>
  <si>
    <t>Brindar asistencia técnica para el funcionamiento de las Mesas Locales de Seguridad, Ciudadanía y Género.</t>
  </si>
  <si>
    <t>Gestionar la capacitación de la Policía Municipal.</t>
  </si>
  <si>
    <t>Dirección
Coordinación Mesas
Municipales</t>
  </si>
  <si>
    <t>Coordinar las Mesas Locales de Seguridad, Ciudadanía y Género.</t>
  </si>
  <si>
    <t>Elaborar Planes de Seguridad
Ciudadana.</t>
  </si>
  <si>
    <t>Gestionar la captación, formación, incorporación y seguimiento de los jóvenes estudiantes de los barrios
intervenidos a la Policía Auxiliar.</t>
  </si>
  <si>
    <t>Implementar y dar seguimiento a las acciones ejecutadas a favor de la
Estrategia Integral Nacional de
Seguridad Ciudadana, en la Región del Cibao (Santiago, La Vega, San Francisco,etc.).</t>
  </si>
  <si>
    <t>Fortalecimiento de la
gestión de los cuerpos de
bomberos a Nivel Nacional.</t>
  </si>
  <si>
    <t>Porcentaje de
estaciones de bomberos
incluidas en el proceso de tecnificación.</t>
  </si>
  <si>
    <t>Porcentaje de
estaciones de bomberos
incluidas en el proceso de capacitación.</t>
  </si>
  <si>
    <t>Gestionar los trámites legales para incorporar el personal de los cuerpos de bomberos.</t>
  </si>
  <si>
    <t>Gestionar con los ayuntamientos
el fortalecimiento y tecnificación de
los cuerpos de bomberos.</t>
  </si>
  <si>
    <t>Coordinar la identificación de las necesidades actuales de los Cuerpos
de Bomberos.</t>
  </si>
  <si>
    <t>Dirección Coordinación
de los Cuerpos de
Bomberos</t>
  </si>
  <si>
    <t>Objetivo Estratégico: Asegurar la sostenibilidad del desempeño misional e  institucional, mediante la implementación de intervenciones eficientes y eficaces.</t>
  </si>
  <si>
    <t>Implementar el nuevo diseño organizacional</t>
  </si>
  <si>
    <t xml:space="preserve">IP.17.3.1: Porcentaje de logros del diseño técnico de los sistemas requeridos.  </t>
  </si>
  <si>
    <t>1) Documentos físicos o digitales, Informes y correo electrónicos;
2) Documentos y controles implementados;
3)Documentos y controles implementados y Portal Institucional.
4) Documentos y controles implementados y Portal Institucional.</t>
  </si>
  <si>
    <t xml:space="preserve"> Departamento Desarrollo e Implementación de Sistemas</t>
  </si>
  <si>
    <t>1) Diseñar  e implementar  los sistemas requeridos por la institución.</t>
  </si>
  <si>
    <t>Luz Vidal</t>
  </si>
  <si>
    <t>IP.17.3.2: Porcentaje de avance en la implementación de los sistemas diseñados.</t>
  </si>
  <si>
    <t xml:space="preserve">IP.17.3.3: Plataforma del portal Institucional.        </t>
  </si>
  <si>
    <t>2) Diseñar e implementar la nueva versión del portal institucional.</t>
  </si>
  <si>
    <t xml:space="preserve">IP.17.3.4: Plataforma del portal de la OAI.     </t>
  </si>
  <si>
    <t>3) Diseñar e implementar la nueva versión del portal de la OAI.</t>
  </si>
  <si>
    <t>P.17.2: Soportes técnicos a usuarios de las TICs.</t>
  </si>
  <si>
    <t xml:space="preserve">1) Informes de  implementado las SLA;                        
2) Informes del sistema de activos;
3) Informe del sistema de Mesa de ayuda de encuestas de satisfacción; 
4) Consultas directas en la base de datos. </t>
  </si>
  <si>
    <t>Departamento 
Administración  Servicios TIC</t>
  </si>
  <si>
    <t>1) Gestionar el proceso de implementación de SLA.</t>
  </si>
  <si>
    <t>IP.17.2.2: Indice de integración de activos técnologicos.</t>
  </si>
  <si>
    <t xml:space="preserve">1) Informes de  implementado las SLA;                        </t>
  </si>
  <si>
    <t xml:space="preserve">2) Gestionar el proceso de integración de activos técnologicos. </t>
  </si>
  <si>
    <t>2) Informes del sistema de activos;</t>
  </si>
  <si>
    <t>IP.17.2.4: Porcentaje de logro de implementación indicadores de ITIL.</t>
  </si>
  <si>
    <t xml:space="preserve">3) Informe del sistema de Mesa de ayuda de encuestas de satisfacción; </t>
  </si>
  <si>
    <t>4) Gestionar la implementación de los indicadores basados en ITIL.</t>
  </si>
  <si>
    <t>IP.17.2.5: Índice de Implementación de Cuestionario de Satisfacción.</t>
  </si>
  <si>
    <t>4) Consultas directas en la base de datos</t>
  </si>
  <si>
    <t>P.17.1: Seguridad y uso adecuado de las TICs.</t>
  </si>
  <si>
    <t xml:space="preserve">1) Las políticas elaboradas e implementadas;
2) Permisos creados.
3) Listado de correos creados;
4) Listado de correos eliminados;
5) Listado de usuarios creados;
6) Listado de usuarios eliminados;     
7) Técnicas de seguridad desarrolladas e implementadas.        
 8) Backup sistema automático instalado;                                                                                                     9) Sistema de control de acceso instalado. 
10) Plan de análisis de riesgo elaborado;                                                    11) Correos, minutas, informes.  </t>
  </si>
  <si>
    <t>Departamento
 de Seguridad y Monitoreo TICs</t>
  </si>
  <si>
    <t xml:space="preserve">1) Diseñar e implementar las políticas de ciberseguridad. </t>
  </si>
  <si>
    <t>2) Diseñar e implementar Centro de Monitoreo continuo</t>
  </si>
  <si>
    <t>3) Implementar capas defensivas contra amenazas cibernéticas</t>
  </si>
  <si>
    <t>P.17.1.6: Índice de implementación de evaluación de riesgos de Ciberseguridad.</t>
  </si>
  <si>
    <t>6) Gestionar e Implementar Evaluación de Riegos de Ciberseguridad.</t>
  </si>
  <si>
    <t>P.17.4: Funcionamiento de la infraestructura y las redes de las TICs.</t>
  </si>
  <si>
    <t>Departamento
 Operaciones TIC.</t>
  </si>
  <si>
    <t>1) Ejecutar y dar cumplimiento a las acciones para el logro del indicador ITICGE vinculado al IDI.</t>
  </si>
  <si>
    <t>Lennin Vantroid</t>
  </si>
  <si>
    <t>1) Backup realizados y restauraciones en ambientes de prueba.</t>
  </si>
  <si>
    <t>4) Administrar y salvaguardar las Bases de Datos y los distintos archivos catalogados de importancia para la institución.</t>
  </si>
  <si>
    <t xml:space="preserve"> IP.17.4.5: Porcentaje de lo planificado con respecto a lo ejecutado en cuanto a capacitaciones al personal de infraestructura</t>
  </si>
  <si>
    <t>1) Entrenamientos,  cursos, seminarios y talleres de capacitación realizados. Certificados obtenidos por las capacitaciones</t>
  </si>
  <si>
    <t>5) Encaminar iniciativas para la capacitación del personal del departamento en las tecnologías emergentes del mercado y su posible implementación en el ministerio</t>
  </si>
  <si>
    <t>Tasa de seguridad ciudadana</t>
  </si>
  <si>
    <t>Boletin de CADSECI</t>
  </si>
  <si>
    <t>Viceministerio de Seguridad de Interior</t>
  </si>
  <si>
    <t xml:space="preserve"> Formulacion de la politica                                                                                                                                                      </t>
  </si>
  <si>
    <t>Validacion de la politica con los grupos de interes</t>
  </si>
  <si>
    <t>Elaborar informe de resultados</t>
  </si>
  <si>
    <t xml:space="preserve">Elaboracion  de políticas prevetivas de seguridad ciudadana </t>
  </si>
  <si>
    <t>Porcentaje de elabacion de la politicas</t>
  </si>
  <si>
    <t xml:space="preserve">Diagnosticar los establecimento que incumplen con el horario de de expendio de bebidas alcoholica                                                                                                                                           </t>
  </si>
  <si>
    <t>Inspeccionar y notificar incumplimiento del horario de expendio de bebidas alcoholicas</t>
  </si>
  <si>
    <t>Realizar del establecmiento que mantienen el incumpliinto</t>
  </si>
  <si>
    <t>Dar segumiento a los estabcimiento cerrados</t>
  </si>
  <si>
    <t>Porcentaje de servicios en linea</t>
  </si>
  <si>
    <t>Porcetaje de servicios en ventanilla unica</t>
  </si>
  <si>
    <t>PLAN OPERATIVO ANUAL PRELIMINAR  2025</t>
  </si>
  <si>
    <t>Cantidad de armas reguladas</t>
  </si>
  <si>
    <t xml:space="preserve">Eje Estratégico :Modernizacion de la gestión de la seguridad </t>
  </si>
  <si>
    <t>Encuestas de satisfacción del servicio.</t>
  </si>
  <si>
    <t>Registrar  expedientes en sistema SISNA</t>
  </si>
  <si>
    <t>Solicitar la impresión de licencias</t>
  </si>
  <si>
    <t xml:space="preserve"> Porcentaje de satisfaccion de los usuarios del servicio.</t>
  </si>
  <si>
    <t>Asignacián de armas y licencias oficiales</t>
  </si>
  <si>
    <t xml:space="preserve">Regulada la permanencia de los extranjeros en el país </t>
  </si>
  <si>
    <t>Porcentaje de solicitudes completadas en el tiempo estipulado según SLA</t>
  </si>
  <si>
    <t>Porcentaje de Extranjeros naturalizados en cumplimiento de requerimientos normativos</t>
  </si>
  <si>
    <t>Porcentaje de personas con estatus migratorio regulado</t>
  </si>
  <si>
    <t>Reducido los crímenes y delito en todo el territorio nacional</t>
  </si>
  <si>
    <t>Porcenatje de satisfaccion de los usuarios</t>
  </si>
  <si>
    <t>Implementacion de la politicas</t>
  </si>
  <si>
    <t>Documento de politicas aprobadas</t>
  </si>
  <si>
    <t>100% de las priorizadas</t>
  </si>
  <si>
    <t>Matriz Estadistica</t>
  </si>
  <si>
    <t xml:space="preserve">Informe de encuesta </t>
  </si>
  <si>
    <t>Informe</t>
  </si>
  <si>
    <t>Emisión de licencias de Armas de personas físicas.</t>
  </si>
  <si>
    <t xml:space="preserve">Recibir y verificar de solicitud de emision de licencia. </t>
  </si>
  <si>
    <t>Línea Base</t>
  </si>
  <si>
    <t>Población formada en valores para la convivencia y cultura de paz</t>
  </si>
  <si>
    <t>Comunicaciones</t>
  </si>
  <si>
    <t>Diseñar el programa educativo y el material didáctico para fomentar una cultura pacífica, valores éticos y morales</t>
  </si>
  <si>
    <t xml:space="preserve">Viceministerio de convivencia ciudadana </t>
  </si>
  <si>
    <t>Registros de asistencias / certificaciones</t>
  </si>
  <si>
    <t>Informes de cumplimiento de actividades</t>
  </si>
  <si>
    <t>Cantidad de denuncias recibidas</t>
  </si>
  <si>
    <t xml:space="preserve">Mediación de conflictos coordinadas vía la red de líderes comunitarios formados con habilidades de mediación. 
</t>
  </si>
  <si>
    <t>Cantidad de casos mediados</t>
  </si>
  <si>
    <t>4.1. Talleres de trabajo con los Coordinadores designados para levantar sus requerimientos y establecer un Plan de Acción</t>
  </si>
  <si>
    <t>Estudios sobre vulnerabilidades y sectores vulnerabilizados</t>
  </si>
  <si>
    <t>Cantidad de Informes publicados y divulgados</t>
  </si>
  <si>
    <t>Informes publicados - Base de datos disponible al público - Registros de socializaciones</t>
  </si>
  <si>
    <t>Viceministerio de Seguridad Preventiva en los sectores vulnerables</t>
  </si>
  <si>
    <t>Publicación socialización de estudio V y SE</t>
  </si>
  <si>
    <t>Número de Herramienta operando</t>
  </si>
  <si>
    <t>Análisis integrado Encuesta sobre vulnerabilidades y CENSO Nacional</t>
  </si>
  <si>
    <t xml:space="preserve">Informe Inspección y monitoreos de locaciones - Informes de cumplimiento de actividades </t>
  </si>
  <si>
    <t>Guías educativas de la prevención</t>
  </si>
  <si>
    <t>Cantidad de Guías publicadas y divulgadas</t>
  </si>
  <si>
    <t xml:space="preserve">Planificación </t>
  </si>
  <si>
    <t xml:space="preserve"> Mesas Interinstitucionales para identificación de fuentes de apoyo público y privado</t>
  </si>
  <si>
    <t xml:space="preserve"> Proceso de compras del entregable impreso</t>
  </si>
  <si>
    <t xml:space="preserve">Compras
Dirección de Comunicación </t>
  </si>
  <si>
    <t xml:space="preserve">Dirección de Comunicación </t>
  </si>
  <si>
    <t>Minutas -Informe de las intervenciones</t>
  </si>
  <si>
    <t>Porcentaje de mesas municipales asistidas técnicamente para su funcionamiento</t>
  </si>
  <si>
    <t>Informe de resultados</t>
  </si>
  <si>
    <t>Objetivo Estratégico: Garantizar la adopción de medidas necesarias para prevenir la violencia, asi como promover la cultura de paz, mediante la aplicación de programas
involucrando las instituciones del sector público, sector privado, ONGs, organizaciones de la sociedad civil y otro tipo de agrupaciones</t>
  </si>
  <si>
    <t>Revision y Actualización del diseño y estructura organización y de puestos del MIP</t>
  </si>
  <si>
    <t>Porcentaje de implementación del diseño organizacional</t>
  </si>
  <si>
    <t>Resolución de aprobación del manual de organización y funciones y manual e cargos, Informes del proceso de implementación</t>
  </si>
  <si>
    <t>Dirección de Planificación y Desarrollo</t>
  </si>
  <si>
    <t>Gestionar la contratación de consultoría</t>
  </si>
  <si>
    <t>Dar seguimiento a los trabajos de la consultoría</t>
  </si>
  <si>
    <t>Gestionar la aprobación con el MAP del nuevo diseño organizacional y manual de cargos del MIP</t>
  </si>
  <si>
    <t>Dar seguimiento al proceso de implementación del nuevo diseño organizacional y manual de cargos</t>
  </si>
  <si>
    <t>Porcentaje de implementación del manual de cargos y perfiles de puestos</t>
  </si>
  <si>
    <t>Elaboración del Plan Operativo  Anual 2026.</t>
  </si>
  <si>
    <t>Definir metodología para la
formulación del POA 2026.</t>
  </si>
  <si>
    <t>Consolidar matriz POA preliminar.</t>
  </si>
  <si>
    <t>Estructura programática aprobada; 
Presupuesto Aprobado.</t>
  </si>
  <si>
    <t>Informes de monitoreo POA;
Informes de 
Monitoreo PEI;
Informes OAI;
Informes Políticas Transversales
Reportes de cumplimiento</t>
  </si>
  <si>
    <t>Cantidad de informes de desempeño físico-financiero.</t>
  </si>
  <si>
    <t>Informe de evaluación interna de procesos mediante auditoria de calidad y anti soborno</t>
  </si>
  <si>
    <t>Porcentaje de procesos auditados   del Sistema  Integrado  de Gestión (Calidad y Antisobono)</t>
  </si>
  <si>
    <t xml:space="preserve">Análisis de Hallazgos </t>
  </si>
  <si>
    <t>Coordinar la revisión del sistema por el Órgano de Gobierno y la Alta Dirección</t>
  </si>
  <si>
    <t>Revisión por el Órgano de Gobierno y la Alta Dirección</t>
  </si>
  <si>
    <t>Técnico Estadística</t>
  </si>
  <si>
    <t>Analista de informática</t>
  </si>
  <si>
    <t>Encargado de estadísticas</t>
  </si>
  <si>
    <t>Encargado capacitación</t>
  </si>
  <si>
    <t>Analista de estadísticas</t>
  </si>
  <si>
    <t>Elaboración boletín de datos estadísticos institucionales trimestral</t>
  </si>
  <si>
    <t>Elaboración boletín de datos estadísticos institucionales anual</t>
  </si>
  <si>
    <t>Presentación boletín de datos estadísticos institucionales</t>
  </si>
  <si>
    <t>Elaboración informe satisfacción clientes/usuarios internos y externos</t>
  </si>
  <si>
    <t>Presentación informe satisfacción clientes/usuarios internos y externos</t>
  </si>
  <si>
    <t>Encargada Dpto. Igualdad de Género</t>
  </si>
  <si>
    <t>Realizar reuniones periódicas del Comité de TransversalIzación de Género.</t>
  </si>
  <si>
    <t>Fortalecimiento de la Gestión humana</t>
  </si>
  <si>
    <t>Ejecutar el levantamiento de las vacantes por Áreas</t>
  </si>
  <si>
    <t>Gestionar y velar por el cumplimiento de las funciones y actividades de la Asociación de Servidores Públicos (ASP)</t>
  </si>
  <si>
    <t>3 áreas fueron evaluadas</t>
  </si>
  <si>
    <t>10 áreas evaluadas</t>
  </si>
  <si>
    <t>Efientizacion de la gestión administrativa y financiera.</t>
  </si>
  <si>
    <t>pc,  internet, documentación, impresora</t>
  </si>
  <si>
    <t>2</t>
  </si>
  <si>
    <t>Técnico activo fijo</t>
  </si>
  <si>
    <t xml:space="preserve">Analista de tesorería </t>
  </si>
  <si>
    <t xml:space="preserve">Porcentaje de Cuerpos de Bomberos que realizan liquidación de los gastos 
</t>
  </si>
  <si>
    <t>Sistema de información e infraestructura tecnología</t>
  </si>
  <si>
    <t xml:space="preserve">P.17.3: Programación e implementación de sistemas, programas y aplicaciones </t>
  </si>
  <si>
    <t>IP.17.2.1: Índice de implementación de SLA.</t>
  </si>
  <si>
    <t>IP.17.2.3: Índice de logro del etiquetado de activos.</t>
  </si>
  <si>
    <t>3) Gestionar el proceso de integración del etiquetado de los activos tecnológicos.</t>
  </si>
  <si>
    <t>5) Gestionar el proceso de evaluación de satisfacción.</t>
  </si>
  <si>
    <t>P.17.1: Seguridad y uso adecuado de las Tics.</t>
  </si>
  <si>
    <t xml:space="preserve">P.17.1.1: Índice de implementación de políticas </t>
  </si>
  <si>
    <t>Luís Roberto Yépez</t>
  </si>
  <si>
    <t>P.17.1.2: Índice de implementación de Centro de Monitoreo Continuo</t>
  </si>
  <si>
    <t xml:space="preserve">P.17.1.3: Índice de capas defensivas contra amenazas cibernéticas </t>
  </si>
  <si>
    <t>P.17.1.4: Índice de Implementación de Network Operativos Center</t>
  </si>
  <si>
    <t>4) Implementar y desarrollar el NOC (Network Operaciones Center).</t>
  </si>
  <si>
    <t>P.17.1.5: Índice de Implementación de Security Operación Center.</t>
  </si>
  <si>
    <t>5)  Implementar y desarrollar el SOC (Security Operaciones Center)</t>
  </si>
  <si>
    <t>IP.17.4.1: Índice de implementación datacenter principal del MIP.</t>
  </si>
  <si>
    <t>1) Informes donde se verifique la contratación e implementación del nuevo datacenter alterno del MIP;</t>
  </si>
  <si>
    <t>IP.17.4.2: Índice de implementación datacenter alterno del MIP.</t>
  </si>
  <si>
    <t>2) Diseñar, adquirir, implementar y poner en funcionamiento el nuevo datacenter principal del MIP.</t>
  </si>
  <si>
    <t>IP.17.4.3: Índice de logro implementación de DRP/BCP.</t>
  </si>
  <si>
    <t>1) Informes donde se verifique la elaboración, aprobación e implementación de los documentos (procedimientos) relativos a "Recuperación de Desastres" (DRP) y "Continuidad del Negocio" (BCP) del MIP.</t>
  </si>
  <si>
    <t>3) Disenar,construir, aprobar y poner en funcionamiento los documentos (procedimientos) relativos a "Recuperación de Desastres" (DRP) y "Continuidad del Negocio" (BCP) del MIP.</t>
  </si>
  <si>
    <t>IP.17.4.4: Índice de recuperación de desastres en torno a las métricas del RTO y el RPO.</t>
  </si>
  <si>
    <t>Imagen y posicionamiento institucional</t>
  </si>
  <si>
    <t xml:space="preserve">Porcentaje Actividades Requeridas Realizadas Relativas Departamento de Prensa (Notas de prensa /  Coberturas /  Difusión y Monitoreo /  Síntesis informativa /  Producción Programas Especiales) </t>
  </si>
  <si>
    <t>Comunicación y Prensa</t>
  </si>
  <si>
    <t xml:space="preserve">Porcentaje Campañas Publicitarias colocadas / Colocación y Creación de contenidos  (Creación de revista, colocación en medios multimedia, Radio, TV, Podcast, Redes, youtubers y/o influencers) </t>
  </si>
  <si>
    <t>Creación de Contenidos</t>
  </si>
  <si>
    <t>Porcentaje de Plan Comunicacional Implementado a Comunicación Interna /   (Actividades Relativas a la Comunicación Interna / Diseño Campañas de Comunicación Interna, a requerimiento de Planes y Proyectos Ministerio de Interior y Policía (MIP, dinamizar la comunicación interna del MIP</t>
  </si>
  <si>
    <t>Realizar levantamiento de necesidad de la comunicación interna institucional</t>
  </si>
  <si>
    <t>Gestionar los requerimientos e insumos para la implementación del plan de comunicación interna</t>
  </si>
  <si>
    <t>Implementar el Plan de comunicación interna</t>
  </si>
  <si>
    <t>Evaluar la eficacia del plan de comunicación</t>
  </si>
  <si>
    <t>Evaluar implementacion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</si>
</sst>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_(* \(#,##0\);_(* &quot;-&quot;??_);_(@_)"/>
    <numFmt numFmtId="166" formatCode="_-* #,##0_-;\-* #,##0_-;_-* &quot;-&quot;??_-;_-@_-"/>
  </numFmts>
  <fonts count="18" x14ac:knownFonts="1">
    <font>
      <sz val="10"/>
      <name val="Arial"/>
      <family val="2"/>
    </font>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b/>
      <sz val="11"/>
      <color theme="0"/>
      <name val="Arial"/>
      <family val="2"/>
    </font>
    <font>
      <sz val="10"/>
      <color theme="1"/>
      <name val="Arial"/>
      <family val="2"/>
    </font>
    <font>
      <sz val="10"/>
      <name val="Calibri"/>
      <family val="2"/>
      <scheme val="minor"/>
    </font>
    <font>
      <sz val="11"/>
      <color rgb="FF000000"/>
      <name val="Calibri"/>
      <family val="2"/>
    </font>
    <font>
      <sz val="10"/>
      <color rgb="FF000000"/>
      <name val="Calibri"/>
      <family val="2"/>
      <scheme val="minor"/>
    </font>
    <font>
      <sz val="11"/>
      <name val="Calibri"/>
      <family val="2"/>
      <scheme val="minor"/>
    </font>
    <font>
      <sz val="10"/>
      <color theme="1"/>
      <name val="Calibri"/>
      <family val="2"/>
      <scheme val="minor"/>
    </font>
    <font>
      <sz val="10"/>
      <name val="Calibri"/>
      <family val="2"/>
    </font>
    <font>
      <sz val="10"/>
      <color rgb="FF000000"/>
      <name val="Calibri"/>
      <family val="2"/>
    </font>
    <font>
      <b/>
      <sz val="14"/>
      <name val="Arial"/>
      <family val="2"/>
    </font>
    <font>
      <b/>
      <sz val="9"/>
      <name val="Arial"/>
      <family val="2"/>
    </font>
    <font>
      <sz val="11"/>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3" tint="-0.249977111117893"/>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4" tint="0.39997558519241921"/>
        <bgColor indexed="64"/>
      </patternFill>
    </fill>
  </fills>
  <borders count="15">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0" fontId="9" fillId="0" borderId="0"/>
    <xf numFmtId="0" fontId="7" fillId="0" borderId="0"/>
    <xf numFmtId="0" fontId="9" fillId="0" borderId="0"/>
    <xf numFmtId="0" fontId="2" fillId="0" borderId="0"/>
    <xf numFmtId="0" fontId="1" fillId="0" borderId="0"/>
    <xf numFmtId="0" fontId="1" fillId="0" borderId="0"/>
  </cellStyleXfs>
  <cellXfs count="251">
    <xf numFmtId="0" fontId="0" fillId="0" borderId="0" xfId="0"/>
    <xf numFmtId="0" fontId="5" fillId="0" borderId="0" xfId="0" applyFont="1"/>
    <xf numFmtId="0" fontId="4" fillId="2" borderId="0" xfId="0" applyFont="1" applyFill="1" applyAlignment="1">
      <alignment horizontal="left" vertical="top" wrapText="1"/>
    </xf>
    <xf numFmtId="0" fontId="4" fillId="2" borderId="3" xfId="0" applyFont="1" applyFill="1" applyBorder="1" applyAlignment="1">
      <alignment horizontal="left" vertical="top" wrapText="1"/>
    </xf>
    <xf numFmtId="0" fontId="6" fillId="3" borderId="4" xfId="0" applyFont="1" applyFill="1" applyBorder="1" applyAlignment="1">
      <alignment horizontal="center" vertical="top" wrapText="1"/>
    </xf>
    <xf numFmtId="0" fontId="6" fillId="4" borderId="4" xfId="0" applyFont="1" applyFill="1" applyBorder="1" applyAlignment="1">
      <alignment horizontal="center" vertical="center" wrapText="1"/>
    </xf>
    <xf numFmtId="0" fontId="5" fillId="0" borderId="4" xfId="0" applyFont="1" applyBorder="1" applyAlignment="1">
      <alignment horizontal="justify" vertical="top" wrapText="1"/>
    </xf>
    <xf numFmtId="0" fontId="5" fillId="5" borderId="4" xfId="0" applyFont="1" applyFill="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5" borderId="4" xfId="0" applyFont="1" applyFill="1" applyBorder="1" applyAlignment="1">
      <alignment horizontal="justify" vertical="center" wrapText="1"/>
    </xf>
    <xf numFmtId="0" fontId="5" fillId="0" borderId="4" xfId="0" applyFont="1" applyBorder="1" applyAlignment="1">
      <alignment horizontal="center" vertical="center" wrapText="1"/>
    </xf>
    <xf numFmtId="0" fontId="5" fillId="0" borderId="12" xfId="0" applyFont="1" applyBorder="1" applyAlignment="1">
      <alignment horizontal="justify" vertical="center" wrapText="1"/>
    </xf>
    <xf numFmtId="0" fontId="5" fillId="0" borderId="2" xfId="0" applyFont="1" applyBorder="1" applyAlignment="1">
      <alignment horizontal="justify" vertical="center" wrapText="1"/>
    </xf>
    <xf numFmtId="0" fontId="5" fillId="2" borderId="4" xfId="0" applyFont="1" applyFill="1" applyBorder="1" applyAlignment="1">
      <alignment horizontal="justify"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2" borderId="8" xfId="0" applyFont="1" applyFill="1" applyBorder="1" applyAlignment="1">
      <alignment vertical="center" wrapText="1"/>
    </xf>
    <xf numFmtId="0" fontId="5" fillId="2" borderId="2" xfId="0" applyFont="1" applyFill="1" applyBorder="1" applyAlignment="1">
      <alignment vertical="center" wrapText="1"/>
    </xf>
    <xf numFmtId="0" fontId="5" fillId="2" borderId="12" xfId="0" applyFont="1" applyFill="1" applyBorder="1" applyAlignment="1">
      <alignment vertical="center" wrapText="1"/>
    </xf>
    <xf numFmtId="9" fontId="5" fillId="0" borderId="8" xfId="0" applyNumberFormat="1" applyFont="1" applyBorder="1" applyAlignment="1">
      <alignment vertical="center" wrapText="1"/>
    </xf>
    <xf numFmtId="0" fontId="5" fillId="0" borderId="4" xfId="0" applyFont="1" applyBorder="1" applyAlignment="1">
      <alignment vertical="top" wrapText="1"/>
    </xf>
    <xf numFmtId="9" fontId="5" fillId="0" borderId="4" xfId="0" applyNumberFormat="1" applyFont="1" applyBorder="1" applyAlignment="1">
      <alignment vertical="center" wrapText="1"/>
    </xf>
    <xf numFmtId="0" fontId="5" fillId="0" borderId="4" xfId="0" applyFont="1" applyBorder="1"/>
    <xf numFmtId="0" fontId="5" fillId="0" borderId="4" xfId="0" applyFont="1" applyBorder="1" applyAlignment="1">
      <alignment horizontal="left" wrapText="1"/>
    </xf>
    <xf numFmtId="0" fontId="5" fillId="0" borderId="4" xfId="0" applyFont="1" applyBorder="1" applyAlignment="1">
      <alignment wrapText="1"/>
    </xf>
    <xf numFmtId="0" fontId="5" fillId="0" borderId="4" xfId="0" applyFont="1" applyBorder="1" applyAlignment="1">
      <alignment horizontal="left" vertical="top" wrapText="1"/>
    </xf>
    <xf numFmtId="0" fontId="5" fillId="0" borderId="0" xfId="0" applyFont="1" applyAlignment="1">
      <alignment vertical="top"/>
    </xf>
    <xf numFmtId="0" fontId="8" fillId="0" borderId="4" xfId="0" applyFont="1" applyBorder="1" applyAlignment="1">
      <alignment vertical="center" wrapText="1"/>
    </xf>
    <xf numFmtId="0" fontId="8" fillId="0" borderId="4" xfId="0" applyFont="1" applyBorder="1" applyAlignment="1">
      <alignment vertical="top" wrapText="1"/>
    </xf>
    <xf numFmtId="0" fontId="11" fillId="0" borderId="4" xfId="0" applyFont="1" applyBorder="1" applyAlignment="1">
      <alignment horizontal="justify" vertical="center" wrapText="1"/>
    </xf>
    <xf numFmtId="0" fontId="11" fillId="0" borderId="0" xfId="0" applyFont="1" applyAlignment="1">
      <alignment wrapText="1"/>
    </xf>
    <xf numFmtId="0" fontId="5" fillId="5" borderId="4" xfId="0" applyFont="1" applyFill="1" applyBorder="1" applyAlignment="1">
      <alignment horizontal="center" vertical="top" wrapText="1"/>
    </xf>
    <xf numFmtId="9" fontId="5" fillId="0" borderId="4" xfId="0" applyNumberFormat="1" applyFont="1" applyBorder="1" applyAlignment="1">
      <alignment horizontal="center" vertical="center" wrapText="1"/>
    </xf>
    <xf numFmtId="0" fontId="5" fillId="0" borderId="4" xfId="0" applyFont="1" applyBorder="1" applyAlignment="1">
      <alignment horizontal="center" vertical="top"/>
    </xf>
    <xf numFmtId="0" fontId="5" fillId="6" borderId="4" xfId="0" applyFont="1" applyFill="1" applyBorder="1" applyAlignment="1">
      <alignment horizontal="justify" vertical="center" wrapText="1"/>
    </xf>
    <xf numFmtId="0" fontId="5" fillId="0" borderId="4" xfId="0" applyFont="1" applyBorder="1" applyAlignment="1">
      <alignment horizontal="justify" vertical="top"/>
    </xf>
    <xf numFmtId="0" fontId="5" fillId="0" borderId="0" xfId="0" applyFont="1" applyAlignment="1">
      <alignment vertical="center"/>
    </xf>
    <xf numFmtId="0" fontId="5" fillId="0" borderId="0" xfId="0" applyFont="1" applyAlignment="1">
      <alignment wrapText="1"/>
    </xf>
    <xf numFmtId="0" fontId="13" fillId="0" borderId="4" xfId="7" applyFont="1" applyBorder="1" applyAlignment="1">
      <alignment horizontal="center" vertical="center" wrapText="1"/>
    </xf>
    <xf numFmtId="0" fontId="5" fillId="7" borderId="4" xfId="0" applyFont="1" applyFill="1" applyBorder="1" applyAlignment="1">
      <alignment horizontal="justify" vertical="center" wrapText="1"/>
    </xf>
    <xf numFmtId="0" fontId="5" fillId="0" borderId="4" xfId="0" applyFont="1" applyBorder="1" applyAlignment="1">
      <alignment horizontal="center" vertical="center"/>
    </xf>
    <xf numFmtId="0" fontId="5" fillId="7" borderId="4" xfId="0" applyFont="1" applyFill="1" applyBorder="1"/>
    <xf numFmtId="0" fontId="8" fillId="0" borderId="4" xfId="8" applyFont="1" applyBorder="1" applyAlignment="1">
      <alignment horizontal="center" vertical="center" wrapText="1"/>
    </xf>
    <xf numFmtId="0" fontId="8" fillId="0" borderId="4" xfId="6" applyFont="1" applyBorder="1" applyAlignment="1">
      <alignment horizontal="center" vertical="center" wrapText="1"/>
    </xf>
    <xf numFmtId="0" fontId="8" fillId="2" borderId="13" xfId="8"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2" borderId="12" xfId="8" applyFont="1" applyFill="1" applyBorder="1" applyAlignment="1">
      <alignment horizontal="center" vertical="center" wrapText="1"/>
    </xf>
    <xf numFmtId="0" fontId="5" fillId="7" borderId="4" xfId="0" applyFont="1" applyFill="1" applyBorder="1" applyAlignment="1">
      <alignment horizontal="center" vertical="center"/>
    </xf>
    <xf numFmtId="0" fontId="8" fillId="2" borderId="4" xfId="6" applyFont="1" applyFill="1" applyBorder="1" applyAlignment="1">
      <alignment horizontal="center" vertical="center" wrapText="1"/>
    </xf>
    <xf numFmtId="164" fontId="5" fillId="0" borderId="4" xfId="3" applyFont="1" applyBorder="1" applyAlignment="1">
      <alignment horizontal="center" vertical="center" wrapText="1"/>
    </xf>
    <xf numFmtId="0" fontId="5" fillId="8" borderId="4" xfId="0" applyFont="1" applyFill="1" applyBorder="1" applyAlignment="1">
      <alignment horizontal="center" wrapText="1"/>
    </xf>
    <xf numFmtId="9" fontId="5" fillId="0" borderId="4" xfId="4" applyFont="1" applyBorder="1" applyAlignment="1">
      <alignment horizontal="center" vertical="center" wrapText="1"/>
    </xf>
    <xf numFmtId="0" fontId="5" fillId="0" borderId="12" xfId="0" applyFont="1" applyBorder="1" applyAlignment="1">
      <alignment wrapText="1"/>
    </xf>
    <xf numFmtId="0" fontId="5" fillId="8" borderId="4" xfId="0" applyFont="1" applyFill="1" applyBorder="1" applyAlignment="1">
      <alignment horizontal="justify" vertical="center" wrapText="1"/>
    </xf>
    <xf numFmtId="0" fontId="10" fillId="2" borderId="4" xfId="6" applyFont="1" applyFill="1" applyBorder="1" applyAlignment="1">
      <alignment vertical="center" wrapText="1"/>
    </xf>
    <xf numFmtId="0" fontId="8" fillId="0" borderId="4" xfId="0" applyFont="1" applyBorder="1" applyAlignment="1">
      <alignment vertical="top"/>
    </xf>
    <xf numFmtId="0" fontId="8" fillId="0" borderId="4" xfId="0" applyFont="1" applyBorder="1" applyAlignment="1">
      <alignment horizontal="center" vertical="center" wrapText="1"/>
    </xf>
    <xf numFmtId="3" fontId="5" fillId="0" borderId="4" xfId="0" applyNumberFormat="1" applyFont="1" applyBorder="1" applyAlignment="1">
      <alignment horizontal="center" vertical="top" wrapText="1"/>
    </xf>
    <xf numFmtId="0" fontId="5" fillId="8" borderId="0" xfId="0" applyFont="1" applyFill="1"/>
    <xf numFmtId="0" fontId="5" fillId="2" borderId="0" xfId="0" applyFont="1" applyFill="1"/>
    <xf numFmtId="0" fontId="3" fillId="0" borderId="4" xfId="0" applyFont="1" applyBorder="1" applyAlignment="1">
      <alignment horizontal="center" vertical="center"/>
    </xf>
    <xf numFmtId="0" fontId="3" fillId="2" borderId="4" xfId="0" applyFont="1" applyFill="1" applyBorder="1" applyAlignment="1">
      <alignment vertical="center" wrapText="1"/>
    </xf>
    <xf numFmtId="0" fontId="3" fillId="0" borderId="4" xfId="0" applyFont="1" applyBorder="1" applyAlignment="1">
      <alignment horizontal="justify" vertical="top" wrapText="1"/>
    </xf>
    <xf numFmtId="9" fontId="5" fillId="0" borderId="4" xfId="0" applyNumberFormat="1" applyFont="1" applyBorder="1" applyAlignment="1">
      <alignment horizontal="right" vertical="center"/>
    </xf>
    <xf numFmtId="9" fontId="5" fillId="0" borderId="4" xfId="0" applyNumberFormat="1" applyFont="1" applyBorder="1" applyAlignment="1">
      <alignment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5" borderId="12" xfId="0" applyFont="1" applyFill="1" applyBorder="1" applyAlignment="1">
      <alignment horizontal="center" vertical="center" wrapText="1"/>
    </xf>
    <xf numFmtId="0" fontId="5" fillId="0" borderId="8" xfId="0" applyFont="1" applyBorder="1" applyAlignment="1">
      <alignment vertical="top" wrapText="1"/>
    </xf>
    <xf numFmtId="0" fontId="6" fillId="4" borderId="4" xfId="0" applyFont="1" applyFill="1" applyBorder="1" applyAlignment="1">
      <alignment horizontal="center" vertical="center" wrapText="1"/>
    </xf>
    <xf numFmtId="0" fontId="6" fillId="3" borderId="4" xfId="0" applyFont="1" applyFill="1" applyBorder="1" applyAlignment="1">
      <alignment horizontal="center" vertical="top" wrapText="1"/>
    </xf>
    <xf numFmtId="0" fontId="5" fillId="0" borderId="4" xfId="0" applyFont="1" applyBorder="1" applyAlignment="1">
      <alignment horizontal="center" vertical="center" wrapText="1"/>
    </xf>
    <xf numFmtId="9" fontId="5" fillId="0" borderId="4" xfId="4"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2" borderId="8"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165" fontId="5" fillId="2" borderId="4" xfId="3" applyNumberFormat="1" applyFont="1" applyFill="1" applyBorder="1" applyAlignment="1">
      <alignment vertical="center" wrapText="1"/>
    </xf>
    <xf numFmtId="9" fontId="5" fillId="2" borderId="4" xfId="0" applyNumberFormat="1" applyFont="1" applyFill="1" applyBorder="1" applyAlignment="1">
      <alignment vertical="center" wrapText="1"/>
    </xf>
    <xf numFmtId="0" fontId="5" fillId="2"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xf>
    <xf numFmtId="0" fontId="5" fillId="8"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2" xfId="0"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9" fontId="5" fillId="2" borderId="12"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top" wrapText="1"/>
    </xf>
    <xf numFmtId="0" fontId="5" fillId="0" borderId="2" xfId="0" applyFont="1" applyBorder="1" applyAlignment="1">
      <alignment horizontal="center" vertical="top" wrapText="1"/>
    </xf>
    <xf numFmtId="0" fontId="5" fillId="0" borderId="12" xfId="0" applyFont="1" applyBorder="1" applyAlignment="1">
      <alignment horizontal="center" vertical="top" wrapText="1"/>
    </xf>
    <xf numFmtId="9" fontId="5" fillId="0" borderId="4" xfId="4"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0" borderId="8" xfId="4" applyFont="1" applyBorder="1" applyAlignment="1">
      <alignment horizontal="center" vertical="center" wrapText="1"/>
    </xf>
    <xf numFmtId="9" fontId="5" fillId="0" borderId="2" xfId="4" applyFont="1" applyBorder="1" applyAlignment="1">
      <alignment horizontal="center" vertical="center" wrapText="1"/>
    </xf>
    <xf numFmtId="9" fontId="5" fillId="0" borderId="12" xfId="4"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4" xfId="0" applyFont="1" applyBorder="1" applyAlignment="1">
      <alignment horizontal="center" vertical="top"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top" wrapText="1"/>
    </xf>
    <xf numFmtId="0" fontId="4" fillId="0" borderId="0" xfId="0" applyFont="1" applyAlignment="1">
      <alignment horizontal="center"/>
    </xf>
    <xf numFmtId="0" fontId="4" fillId="0" borderId="0" xfId="0" applyFont="1" applyAlignment="1">
      <alignment horizontal="left"/>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4" xfId="0" applyFont="1" applyFill="1" applyBorder="1" applyAlignment="1">
      <alignment horizontal="center" vertical="top"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top" wrapText="1"/>
    </xf>
    <xf numFmtId="0" fontId="5" fillId="0" borderId="2" xfId="0" applyFont="1" applyBorder="1" applyAlignment="1">
      <alignment vertical="top" wrapText="1"/>
    </xf>
    <xf numFmtId="0" fontId="5" fillId="0" borderId="12" xfId="0" applyFont="1" applyBorder="1" applyAlignment="1">
      <alignment vertical="top" wrapText="1"/>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0" fontId="5" fillId="5" borderId="8" xfId="0" applyFont="1" applyFill="1" applyBorder="1" applyAlignment="1">
      <alignment horizontal="center" vertical="center" wrapText="1"/>
    </xf>
    <xf numFmtId="0" fontId="5" fillId="5" borderId="12" xfId="0" applyFont="1" applyFill="1" applyBorder="1" applyAlignment="1">
      <alignment horizontal="center" vertical="center" wrapText="1"/>
    </xf>
    <xf numFmtId="3" fontId="5" fillId="0" borderId="4" xfId="0" applyNumberFormat="1" applyFont="1" applyBorder="1" applyAlignment="1">
      <alignment horizontal="center" vertical="top" wrapText="1"/>
    </xf>
    <xf numFmtId="9"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5" borderId="8"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12" xfId="0" applyFont="1" applyFill="1" applyBorder="1" applyAlignment="1">
      <alignment horizontal="center" vertical="top" wrapText="1"/>
    </xf>
    <xf numFmtId="165" fontId="5" fillId="2" borderId="4" xfId="3" applyNumberFormat="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0" borderId="4" xfId="0" applyFont="1" applyBorder="1" applyAlignment="1">
      <alignment horizontal="left" vertical="center" wrapText="1"/>
    </xf>
    <xf numFmtId="1" fontId="5" fillId="2" borderId="4" xfId="0" applyNumberFormat="1" applyFont="1" applyFill="1" applyBorder="1" applyAlignment="1">
      <alignment horizontal="center" vertical="center" wrapText="1"/>
    </xf>
    <xf numFmtId="0" fontId="5" fillId="0" borderId="4" xfId="4"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0" fontId="5" fillId="5" borderId="4" xfId="0" applyFont="1" applyFill="1" applyBorder="1" applyAlignment="1">
      <alignment horizontal="center" vertical="center" wrapText="1"/>
    </xf>
    <xf numFmtId="0" fontId="5" fillId="0" borderId="4" xfId="0" applyFont="1" applyBorder="1" applyAlignment="1">
      <alignment horizontal="center"/>
    </xf>
    <xf numFmtId="0" fontId="5" fillId="8" borderId="4" xfId="0" applyFont="1" applyFill="1" applyBorder="1" applyAlignment="1">
      <alignment horizontal="center"/>
    </xf>
    <xf numFmtId="0" fontId="5" fillId="0" borderId="4" xfId="3" applyNumberFormat="1" applyFont="1" applyBorder="1" applyAlignment="1">
      <alignment horizontal="center" vertical="center" wrapText="1"/>
    </xf>
    <xf numFmtId="0" fontId="5" fillId="2" borderId="8"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7" borderId="8" xfId="0" applyFont="1" applyFill="1" applyBorder="1" applyAlignment="1">
      <alignment horizontal="center"/>
    </xf>
    <xf numFmtId="0" fontId="5" fillId="7" borderId="2" xfId="0" applyFont="1" applyFill="1" applyBorder="1" applyAlignment="1">
      <alignment horizontal="center"/>
    </xf>
    <xf numFmtId="0" fontId="5" fillId="7" borderId="12" xfId="0" applyFont="1" applyFill="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center"/>
    </xf>
    <xf numFmtId="0" fontId="5" fillId="0" borderId="12" xfId="0" applyFont="1" applyBorder="1" applyAlignment="1">
      <alignment horizont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49" fontId="5" fillId="2" borderId="4"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166" fontId="5" fillId="0" borderId="8" xfId="3" applyNumberFormat="1" applyFont="1" applyBorder="1" applyAlignment="1">
      <alignment vertical="center" wrapText="1"/>
    </xf>
    <xf numFmtId="166" fontId="5" fillId="0" borderId="2" xfId="3" applyNumberFormat="1" applyFont="1" applyBorder="1" applyAlignment="1">
      <alignment vertical="center" wrapText="1"/>
    </xf>
    <xf numFmtId="166" fontId="5" fillId="0" borderId="12" xfId="3" applyNumberFormat="1" applyFont="1" applyBorder="1" applyAlignment="1">
      <alignment vertical="center" wrapText="1"/>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2" xfId="1" applyFont="1" applyBorder="1" applyAlignment="1">
      <alignment horizontal="center" vertical="center" wrapText="1"/>
    </xf>
    <xf numFmtId="0" fontId="0" fillId="0" borderId="4" xfId="0" applyFont="1" applyBorder="1" applyAlignment="1">
      <alignment horizontal="center" vertical="center" wrapText="1"/>
    </xf>
    <xf numFmtId="0" fontId="0" fillId="2" borderId="8" xfId="0" applyFont="1" applyFill="1" applyBorder="1" applyAlignment="1">
      <alignment horizontal="center" vertical="center" wrapText="1"/>
    </xf>
    <xf numFmtId="3" fontId="5" fillId="0" borderId="4" xfId="0" applyNumberFormat="1" applyFont="1" applyBorder="1" applyAlignment="1">
      <alignment horizontal="center" vertical="center" wrapText="1"/>
    </xf>
    <xf numFmtId="165" fontId="14" fillId="0" borderId="14" xfId="0" applyNumberFormat="1" applyFont="1" applyFill="1" applyBorder="1" applyAlignment="1">
      <alignment horizontal="center" vertical="center" wrapText="1"/>
    </xf>
    <xf numFmtId="165" fontId="14" fillId="0" borderId="14" xfId="3" applyNumberFormat="1" applyFont="1" applyFill="1" applyBorder="1" applyAlignment="1">
      <alignment horizontal="center" vertical="center" wrapText="1"/>
    </xf>
    <xf numFmtId="164" fontId="14" fillId="0" borderId="14" xfId="3" applyFont="1" applyFill="1" applyBorder="1" applyAlignment="1">
      <alignment horizontal="center" vertical="center" wrapText="1"/>
    </xf>
    <xf numFmtId="3" fontId="14" fillId="0" borderId="14" xfId="0" applyNumberFormat="1" applyFont="1" applyFill="1" applyBorder="1" applyAlignment="1">
      <alignment horizontal="center" vertical="center" wrapText="1"/>
    </xf>
    <xf numFmtId="0" fontId="5" fillId="0" borderId="2" xfId="0" applyFont="1" applyBorder="1" applyAlignment="1">
      <alignment vertical="center" wrapText="1"/>
    </xf>
    <xf numFmtId="0" fontId="5" fillId="0" borderId="12" xfId="0" applyFont="1" applyBorder="1" applyAlignment="1">
      <alignment vertical="center" wrapText="1"/>
    </xf>
    <xf numFmtId="0" fontId="14" fillId="9" borderId="14" xfId="0" applyFont="1" applyFill="1" applyBorder="1" applyAlignment="1">
      <alignment horizontal="center" vertical="top" wrapText="1"/>
    </xf>
    <xf numFmtId="9" fontId="14" fillId="0" borderId="14" xfId="0" applyNumberFormat="1" applyFont="1" applyBorder="1" applyAlignment="1">
      <alignment horizontal="center" vertical="top"/>
    </xf>
    <xf numFmtId="0" fontId="5" fillId="1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8" xfId="0" applyFont="1" applyBorder="1" applyAlignment="1">
      <alignment horizontal="center" vertical="center" wrapText="1" indent="1"/>
    </xf>
    <xf numFmtId="0" fontId="5" fillId="0" borderId="4" xfId="0" applyFont="1" applyBorder="1" applyAlignment="1">
      <alignment horizontal="center" vertical="center" wrapText="1" indent="1"/>
    </xf>
    <xf numFmtId="0" fontId="12" fillId="2" borderId="4" xfId="0" applyFont="1" applyFill="1" applyBorder="1" applyAlignment="1">
      <alignment horizontal="center" vertical="center" wrapText="1"/>
    </xf>
    <xf numFmtId="0" fontId="5" fillId="0" borderId="2" xfId="0" applyFont="1" applyBorder="1" applyAlignment="1">
      <alignment horizontal="center" vertical="center" wrapText="1" indent="1"/>
    </xf>
    <xf numFmtId="0" fontId="12" fillId="2" borderId="4" xfId="0" applyFont="1" applyFill="1" applyBorder="1" applyAlignment="1">
      <alignment vertical="center" wrapText="1"/>
    </xf>
    <xf numFmtId="165" fontId="5" fillId="2" borderId="4" xfId="3" applyNumberFormat="1" applyFont="1" applyFill="1" applyBorder="1" applyAlignment="1">
      <alignment horizontal="left" vertical="center" wrapText="1" indent="1"/>
    </xf>
    <xf numFmtId="0" fontId="17" fillId="2" borderId="4" xfId="0" applyFont="1" applyFill="1" applyBorder="1" applyAlignment="1">
      <alignment horizontal="center" vertical="center" wrapText="1"/>
    </xf>
    <xf numFmtId="165" fontId="5" fillId="2" borderId="8" xfId="3" applyNumberFormat="1" applyFont="1" applyFill="1" applyBorder="1" applyAlignment="1">
      <alignment horizontal="center" vertical="center" wrapText="1"/>
    </xf>
    <xf numFmtId="165" fontId="5" fillId="2" borderId="2" xfId="3" applyNumberFormat="1" applyFont="1" applyFill="1" applyBorder="1" applyAlignment="1">
      <alignment horizontal="center" vertical="center" wrapText="1"/>
    </xf>
    <xf numFmtId="0" fontId="5" fillId="10" borderId="4" xfId="0" applyFont="1" applyFill="1" applyBorder="1"/>
    <xf numFmtId="165" fontId="5" fillId="2" borderId="12" xfId="3"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xf numFmtId="0" fontId="4" fillId="2" borderId="0" xfId="0" applyFont="1" applyFill="1" applyAlignment="1">
      <alignment horizontal="left" vertical="top" wrapText="1"/>
    </xf>
    <xf numFmtId="0" fontId="4" fillId="2" borderId="0" xfId="0" applyFont="1" applyFill="1" applyBorder="1" applyAlignment="1">
      <alignment horizontal="left" vertical="top" wrapText="1"/>
    </xf>
    <xf numFmtId="0" fontId="16" fillId="0" borderId="0" xfId="0" applyFont="1" applyAlignment="1">
      <alignment horizontal="center" vertical="center"/>
    </xf>
    <xf numFmtId="0" fontId="15" fillId="0" borderId="0" xfId="0" applyFont="1" applyAlignment="1">
      <alignment horizontal="center" vertical="center"/>
    </xf>
    <xf numFmtId="0" fontId="5" fillId="0" borderId="4" xfId="0" applyFont="1" applyFill="1" applyBorder="1"/>
    <xf numFmtId="0" fontId="11" fillId="0" borderId="8" xfId="10" applyFont="1" applyBorder="1" applyAlignment="1">
      <alignment horizontal="center" vertical="center" wrapText="1"/>
    </xf>
    <xf numFmtId="0" fontId="4" fillId="2" borderId="8" xfId="0" applyFont="1" applyFill="1" applyBorder="1" applyAlignment="1">
      <alignment horizontal="center" vertical="center" wrapText="1"/>
    </xf>
    <xf numFmtId="9" fontId="3" fillId="5" borderId="8" xfId="0" applyNumberFormat="1"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0" borderId="2" xfId="10" applyFont="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9" fontId="3" fillId="5" borderId="2"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3" fillId="2"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4" fillId="2"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3" fillId="5" borderId="12" xfId="0" applyNumberFormat="1" applyFont="1" applyFill="1" applyBorder="1" applyAlignment="1">
      <alignment horizontal="center" vertical="center" wrapText="1"/>
    </xf>
    <xf numFmtId="9" fontId="3" fillId="2" borderId="12"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4" fillId="2"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11" fillId="0" borderId="12" xfId="10" applyFont="1" applyBorder="1" applyAlignment="1">
      <alignment horizontal="center" vertical="center" wrapText="1"/>
    </xf>
    <xf numFmtId="0" fontId="11" fillId="0" borderId="8" xfId="10" applyFont="1" applyBorder="1" applyAlignment="1">
      <alignment vertical="top" wrapText="1"/>
    </xf>
    <xf numFmtId="0" fontId="11" fillId="0" borderId="2" xfId="10" applyFont="1" applyBorder="1" applyAlignment="1">
      <alignment vertical="top" wrapText="1"/>
    </xf>
    <xf numFmtId="0" fontId="13" fillId="0" borderId="4" xfId="7" applyFont="1" applyBorder="1" applyAlignment="1">
      <alignment horizontal="center" vertical="center" wrapText="1"/>
    </xf>
    <xf numFmtId="0" fontId="8" fillId="0" borderId="8" xfId="11" applyFont="1" applyBorder="1" applyAlignment="1">
      <alignment horizontal="center" vertical="center" wrapText="1"/>
    </xf>
    <xf numFmtId="0" fontId="8" fillId="0" borderId="2" xfId="11" applyFont="1" applyBorder="1" applyAlignment="1">
      <alignment horizontal="center" vertical="center" wrapText="1"/>
    </xf>
    <xf numFmtId="0" fontId="8" fillId="0" borderId="12" xfId="11" applyFont="1" applyBorder="1" applyAlignment="1">
      <alignment horizontal="center" vertical="center" wrapText="1"/>
    </xf>
    <xf numFmtId="0" fontId="8" fillId="2" borderId="4" xfId="7" applyFont="1" applyFill="1" applyBorder="1" applyAlignment="1">
      <alignment horizontal="center" vertical="center" wrapText="1"/>
    </xf>
    <xf numFmtId="0" fontId="11" fillId="0" borderId="12" xfId="10" applyFont="1" applyBorder="1" applyAlignment="1">
      <alignment vertical="top" wrapText="1"/>
    </xf>
    <xf numFmtId="0" fontId="3" fillId="0" borderId="2" xfId="0" applyFont="1" applyBorder="1" applyAlignment="1">
      <alignment horizontal="center" vertical="center" wrapText="1"/>
    </xf>
    <xf numFmtId="0" fontId="11" fillId="0" borderId="4" xfId="10" applyFont="1" applyBorder="1" applyAlignment="1">
      <alignment horizontal="center" vertical="top" wrapText="1"/>
    </xf>
    <xf numFmtId="0" fontId="3" fillId="10" borderId="4" xfId="0" applyFont="1" applyFill="1" applyBorder="1" applyAlignment="1">
      <alignment vertical="center" wrapText="1"/>
    </xf>
    <xf numFmtId="0" fontId="3" fillId="2" borderId="12" xfId="0" applyFont="1" applyFill="1" applyBorder="1" applyAlignment="1">
      <alignment horizontal="center" vertical="center" wrapText="1"/>
    </xf>
    <xf numFmtId="0" fontId="0" fillId="0" borderId="12" xfId="0" applyFont="1" applyBorder="1" applyAlignment="1">
      <alignment horizontal="left" vertical="center" wrapText="1"/>
    </xf>
    <xf numFmtId="0" fontId="4" fillId="10" borderId="4" xfId="0" applyFont="1" applyFill="1" applyBorder="1" applyAlignment="1">
      <alignment horizontal="center" vertical="center" wrapText="1"/>
    </xf>
    <xf numFmtId="0" fontId="5" fillId="10" borderId="4" xfId="0" applyFont="1" applyFill="1" applyBorder="1" applyAlignment="1">
      <alignment horizontal="center" vertical="center" wrapText="1"/>
    </xf>
  </cellXfs>
  <cellStyles count="12">
    <cellStyle name="Excel Built-in Normal 2" xfId="8"/>
    <cellStyle name="Millares" xfId="3" builtinId="3"/>
    <cellStyle name="Normal" xfId="0" builtinId="0"/>
    <cellStyle name="Normal 2" xfId="1"/>
    <cellStyle name="Normal 3" xfId="2"/>
    <cellStyle name="Normal 3 3" xfId="6"/>
    <cellStyle name="Normal 4" xfId="5"/>
    <cellStyle name="Normal 4 2" xfId="10"/>
    <cellStyle name="Normal 5" xfId="9"/>
    <cellStyle name="Normal 5 2" xfId="11"/>
    <cellStyle name="Normal 6" xfId="7"/>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103909</xdr:colOff>
      <xdr:row>0</xdr:row>
      <xdr:rowOff>113076</xdr:rowOff>
    </xdr:from>
    <xdr:to>
      <xdr:col>27</xdr:col>
      <xdr:colOff>377602</xdr:colOff>
      <xdr:row>4</xdr:row>
      <xdr:rowOff>136018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66227" y="113076"/>
          <a:ext cx="1745739" cy="1408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67237</xdr:colOff>
      <xdr:row>1</xdr:row>
      <xdr:rowOff>67235</xdr:rowOff>
    </xdr:from>
    <xdr:to>
      <xdr:col>27</xdr:col>
      <xdr:colOff>514314</xdr:colOff>
      <xdr:row>6</xdr:row>
      <xdr:rowOff>325226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44766" y="246529"/>
          <a:ext cx="1500430" cy="121049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9"/>
  <sheetViews>
    <sheetView zoomScale="55" zoomScaleNormal="55" workbookViewId="0">
      <selection activeCell="A3" sqref="A3:AA3"/>
    </sheetView>
  </sheetViews>
  <sheetFormatPr baseColWidth="10" defaultColWidth="9.140625" defaultRowHeight="14.25" x14ac:dyDescent="0.2"/>
  <cols>
    <col min="1" max="1" width="21.5703125" style="1" customWidth="1"/>
    <col min="2" max="2" width="19" style="1" customWidth="1"/>
    <col min="3" max="3" width="19.85546875" style="1" customWidth="1"/>
    <col min="4" max="4" width="25" style="1" customWidth="1"/>
    <col min="5" max="5" width="14" style="1" customWidth="1"/>
    <col min="6" max="6" width="15.28515625" style="1" customWidth="1"/>
    <col min="7" max="7" width="9.42578125" style="1" bestFit="1" customWidth="1"/>
    <col min="8" max="8" width="9.140625" style="1" customWidth="1"/>
    <col min="9" max="9" width="10.42578125" style="1" customWidth="1"/>
    <col min="10" max="10" width="9.42578125" style="1" customWidth="1"/>
    <col min="11" max="11" width="17.5703125" style="1" customWidth="1"/>
    <col min="12" max="12" width="18.42578125" style="1" customWidth="1"/>
    <col min="13" max="13" width="5" style="1" customWidth="1"/>
    <col min="14" max="14" width="30.7109375" style="28" customWidth="1"/>
    <col min="15" max="15" width="14.28515625" style="1" customWidth="1"/>
    <col min="16" max="24" width="3.140625" style="1" customWidth="1"/>
    <col min="25" max="25" width="4.28515625" style="1" bestFit="1" customWidth="1"/>
    <col min="26" max="26" width="3.85546875" style="1" bestFit="1" customWidth="1"/>
    <col min="27" max="27" width="4.28515625" style="1" bestFit="1" customWidth="1"/>
    <col min="28" max="28" width="15.42578125" style="1" customWidth="1"/>
    <col min="29" max="16384" width="9.140625" style="1"/>
  </cols>
  <sheetData>
    <row r="1" spans="1:28" ht="39" customHeight="1" x14ac:dyDescent="0.2"/>
    <row r="2" spans="1:28" ht="36" customHeight="1" x14ac:dyDescent="0.2">
      <c r="A2" s="212" t="s">
        <v>18</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row>
    <row r="3" spans="1:28" ht="26.25" customHeight="1" x14ac:dyDescent="0.2">
      <c r="A3" s="211" t="s">
        <v>656</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8" ht="8.25" customHeight="1" x14ac:dyDescent="0.2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row>
    <row r="5" spans="1:28" ht="15" customHeight="1" x14ac:dyDescent="0.2">
      <c r="A5" s="124" t="s">
        <v>658</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row>
    <row r="6" spans="1:28" ht="4.5" customHeight="1" x14ac:dyDescent="0.2">
      <c r="A6" s="2"/>
      <c r="B6" s="2"/>
      <c r="C6" s="2"/>
      <c r="D6" s="2"/>
      <c r="E6" s="2"/>
      <c r="F6" s="2"/>
      <c r="G6" s="2"/>
      <c r="H6" s="2"/>
      <c r="I6" s="2"/>
      <c r="J6" s="2"/>
      <c r="K6" s="2"/>
      <c r="L6" s="2"/>
      <c r="M6" s="2"/>
      <c r="N6" s="2"/>
      <c r="O6" s="2"/>
      <c r="P6" s="2"/>
      <c r="Q6" s="2"/>
      <c r="R6" s="2"/>
      <c r="S6" s="2"/>
      <c r="T6" s="2"/>
      <c r="U6" s="2"/>
      <c r="V6" s="2"/>
      <c r="W6" s="2"/>
      <c r="X6" s="2"/>
      <c r="Y6" s="2"/>
      <c r="Z6" s="2"/>
      <c r="AA6" s="2"/>
    </row>
    <row r="7" spans="1:28" ht="15" customHeight="1" x14ac:dyDescent="0.2">
      <c r="A7" s="124" t="s">
        <v>584</v>
      </c>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row>
    <row r="8" spans="1:28" ht="6.75" customHeight="1" x14ac:dyDescent="0.2">
      <c r="A8" s="3"/>
      <c r="B8" s="3"/>
      <c r="C8" s="3"/>
      <c r="D8" s="3"/>
      <c r="E8" s="3"/>
      <c r="F8" s="3"/>
      <c r="G8" s="3"/>
      <c r="H8" s="3"/>
      <c r="I8" s="3"/>
      <c r="J8" s="3"/>
      <c r="K8" s="3"/>
      <c r="L8" s="3"/>
      <c r="M8" s="3"/>
      <c r="N8" s="3"/>
      <c r="O8" s="3"/>
      <c r="P8" s="3"/>
      <c r="Q8" s="3"/>
      <c r="R8" s="3"/>
      <c r="S8" s="3"/>
      <c r="T8" s="3"/>
      <c r="U8" s="3"/>
      <c r="V8" s="3"/>
      <c r="W8" s="3"/>
      <c r="X8" s="3"/>
      <c r="Y8" s="3"/>
      <c r="Z8" s="3"/>
      <c r="AA8" s="3"/>
    </row>
    <row r="9" spans="1:28" ht="15" x14ac:dyDescent="0.2">
      <c r="A9" s="4">
        <v>1</v>
      </c>
      <c r="B9" s="4">
        <v>2</v>
      </c>
      <c r="C9" s="4">
        <v>3</v>
      </c>
      <c r="D9" s="4">
        <v>4</v>
      </c>
      <c r="E9" s="4">
        <v>5</v>
      </c>
      <c r="F9" s="4">
        <v>6</v>
      </c>
      <c r="G9" s="126">
        <v>7</v>
      </c>
      <c r="H9" s="127"/>
      <c r="I9" s="127"/>
      <c r="J9" s="128"/>
      <c r="K9" s="4">
        <v>8</v>
      </c>
      <c r="L9" s="4">
        <v>9</v>
      </c>
      <c r="M9" s="126">
        <v>10</v>
      </c>
      <c r="N9" s="128"/>
      <c r="O9" s="4">
        <v>11</v>
      </c>
      <c r="P9" s="129">
        <v>12</v>
      </c>
      <c r="Q9" s="129"/>
      <c r="R9" s="129"/>
      <c r="S9" s="129"/>
      <c r="T9" s="129"/>
      <c r="U9" s="129"/>
      <c r="V9" s="129"/>
      <c r="W9" s="129"/>
      <c r="X9" s="129"/>
      <c r="Y9" s="129"/>
      <c r="Z9" s="129"/>
      <c r="AA9" s="129"/>
      <c r="AB9" s="4">
        <v>13</v>
      </c>
    </row>
    <row r="10" spans="1:28" ht="12.75" customHeight="1" x14ac:dyDescent="0.2">
      <c r="A10" s="111" t="s">
        <v>0</v>
      </c>
      <c r="B10" s="111" t="s">
        <v>1</v>
      </c>
      <c r="C10" s="111" t="s">
        <v>2</v>
      </c>
      <c r="D10" s="111" t="s">
        <v>3</v>
      </c>
      <c r="E10" s="112" t="s">
        <v>4</v>
      </c>
      <c r="F10" s="112" t="s">
        <v>5</v>
      </c>
      <c r="G10" s="117" t="s">
        <v>6</v>
      </c>
      <c r="H10" s="118"/>
      <c r="I10" s="118"/>
      <c r="J10" s="119"/>
      <c r="K10" s="111" t="s">
        <v>7</v>
      </c>
      <c r="L10" s="111" t="s">
        <v>8</v>
      </c>
      <c r="M10" s="112" t="s">
        <v>9</v>
      </c>
      <c r="N10" s="121" t="s">
        <v>10</v>
      </c>
      <c r="O10" s="111" t="s">
        <v>11</v>
      </c>
      <c r="P10" s="111" t="s">
        <v>12</v>
      </c>
      <c r="Q10" s="111"/>
      <c r="R10" s="111"/>
      <c r="S10" s="111"/>
      <c r="T10" s="111"/>
      <c r="U10" s="111"/>
      <c r="V10" s="111"/>
      <c r="W10" s="111"/>
      <c r="X10" s="111"/>
      <c r="Y10" s="111"/>
      <c r="Z10" s="111"/>
      <c r="AA10" s="111"/>
      <c r="AB10" s="111" t="s">
        <v>13</v>
      </c>
    </row>
    <row r="11" spans="1:28" ht="15" x14ac:dyDescent="0.2">
      <c r="A11" s="111"/>
      <c r="B11" s="111"/>
      <c r="C11" s="111"/>
      <c r="D11" s="111"/>
      <c r="E11" s="120"/>
      <c r="F11" s="120"/>
      <c r="G11" s="112" t="s">
        <v>14</v>
      </c>
      <c r="H11" s="112" t="s">
        <v>15</v>
      </c>
      <c r="I11" s="112" t="s">
        <v>16</v>
      </c>
      <c r="J11" s="112" t="s">
        <v>17</v>
      </c>
      <c r="K11" s="111"/>
      <c r="L11" s="111"/>
      <c r="M11" s="120"/>
      <c r="N11" s="121"/>
      <c r="O11" s="111"/>
      <c r="P11" s="111" t="s">
        <v>14</v>
      </c>
      <c r="Q11" s="111"/>
      <c r="R11" s="111"/>
      <c r="S11" s="111" t="s">
        <v>15</v>
      </c>
      <c r="T11" s="111"/>
      <c r="U11" s="111"/>
      <c r="V11" s="114" t="s">
        <v>16</v>
      </c>
      <c r="W11" s="115"/>
      <c r="X11" s="116"/>
      <c r="Y11" s="111" t="s">
        <v>17</v>
      </c>
      <c r="Z11" s="111"/>
      <c r="AA11" s="111"/>
      <c r="AB11" s="111"/>
    </row>
    <row r="12" spans="1:28" ht="14.25" customHeight="1" x14ac:dyDescent="0.2">
      <c r="A12" s="111"/>
      <c r="B12" s="111"/>
      <c r="C12" s="111"/>
      <c r="D12" s="111"/>
      <c r="E12" s="113"/>
      <c r="F12" s="113"/>
      <c r="G12" s="113"/>
      <c r="H12" s="113"/>
      <c r="I12" s="113"/>
      <c r="J12" s="113"/>
      <c r="K12" s="111"/>
      <c r="L12" s="111"/>
      <c r="M12" s="113"/>
      <c r="N12" s="121"/>
      <c r="O12" s="111"/>
      <c r="P12" s="5">
        <v>1</v>
      </c>
      <c r="Q12" s="5">
        <v>2</v>
      </c>
      <c r="R12" s="5">
        <v>3</v>
      </c>
      <c r="S12" s="5">
        <v>4</v>
      </c>
      <c r="T12" s="5">
        <v>5</v>
      </c>
      <c r="U12" s="5">
        <v>6</v>
      </c>
      <c r="V12" s="5">
        <v>7</v>
      </c>
      <c r="W12" s="5">
        <v>8</v>
      </c>
      <c r="X12" s="5">
        <v>9</v>
      </c>
      <c r="Y12" s="5">
        <v>10</v>
      </c>
      <c r="Z12" s="5">
        <v>11</v>
      </c>
      <c r="AA12" s="5">
        <v>12</v>
      </c>
      <c r="AB12" s="111"/>
    </row>
    <row r="13" spans="1:28" ht="99.75" x14ac:dyDescent="0.2">
      <c r="A13" s="98" t="s">
        <v>19</v>
      </c>
      <c r="B13" s="95" t="s">
        <v>668</v>
      </c>
      <c r="C13" s="95" t="s">
        <v>676</v>
      </c>
      <c r="D13" s="74" t="s">
        <v>657</v>
      </c>
      <c r="E13" s="51">
        <v>37500</v>
      </c>
      <c r="F13" s="184">
        <v>38000</v>
      </c>
      <c r="G13" s="185">
        <f>F13*30%</f>
        <v>11400</v>
      </c>
      <c r="H13" s="186">
        <v>7600</v>
      </c>
      <c r="I13" s="187">
        <v>11400</v>
      </c>
      <c r="J13" s="188">
        <v>7600</v>
      </c>
      <c r="K13" s="25" t="s">
        <v>30</v>
      </c>
      <c r="L13" s="74" t="s">
        <v>31</v>
      </c>
      <c r="M13" s="7">
        <v>1</v>
      </c>
      <c r="N13" s="27" t="s">
        <v>677</v>
      </c>
      <c r="O13" s="22" t="s">
        <v>33</v>
      </c>
      <c r="P13" s="52"/>
      <c r="Q13" s="52"/>
      <c r="R13" s="52"/>
      <c r="S13" s="52"/>
      <c r="T13" s="52"/>
      <c r="U13" s="52"/>
      <c r="V13" s="52"/>
      <c r="W13" s="52"/>
      <c r="X13" s="52"/>
      <c r="Y13" s="52"/>
      <c r="Z13" s="52"/>
      <c r="AA13" s="52"/>
      <c r="AB13" s="6"/>
    </row>
    <row r="14" spans="1:28" ht="99.75" x14ac:dyDescent="0.2">
      <c r="A14" s="98"/>
      <c r="B14" s="96"/>
      <c r="C14" s="96"/>
      <c r="D14" s="95" t="s">
        <v>541</v>
      </c>
      <c r="E14" s="95" t="s">
        <v>542</v>
      </c>
      <c r="F14" s="107">
        <v>0.9</v>
      </c>
      <c r="G14" s="107">
        <v>0.75</v>
      </c>
      <c r="H14" s="107">
        <v>0.8</v>
      </c>
      <c r="I14" s="107">
        <v>0.85</v>
      </c>
      <c r="J14" s="107">
        <v>0.9</v>
      </c>
      <c r="K14" s="95" t="s">
        <v>659</v>
      </c>
      <c r="L14" s="74" t="s">
        <v>31</v>
      </c>
      <c r="M14" s="7">
        <v>2</v>
      </c>
      <c r="N14" s="27" t="s">
        <v>660</v>
      </c>
      <c r="O14" s="22" t="s">
        <v>33</v>
      </c>
      <c r="P14" s="52"/>
      <c r="Q14" s="52"/>
      <c r="R14" s="52"/>
      <c r="S14" s="52"/>
      <c r="T14" s="52"/>
      <c r="U14" s="52"/>
      <c r="V14" s="52"/>
      <c r="W14" s="52"/>
      <c r="X14" s="52"/>
      <c r="Y14" s="52"/>
      <c r="Z14" s="52"/>
      <c r="AA14" s="52"/>
      <c r="AB14" s="6"/>
    </row>
    <row r="15" spans="1:28" ht="99.75" customHeight="1" x14ac:dyDescent="0.2">
      <c r="A15" s="98"/>
      <c r="B15" s="96"/>
      <c r="C15" s="96"/>
      <c r="D15" s="96"/>
      <c r="E15" s="96"/>
      <c r="F15" s="108"/>
      <c r="G15" s="108"/>
      <c r="H15" s="108"/>
      <c r="I15" s="108"/>
      <c r="J15" s="108"/>
      <c r="K15" s="96"/>
      <c r="L15" s="95" t="s">
        <v>31</v>
      </c>
      <c r="M15" s="7">
        <v>3</v>
      </c>
      <c r="N15" s="27" t="s">
        <v>661</v>
      </c>
      <c r="O15" s="22" t="s">
        <v>33</v>
      </c>
      <c r="P15" s="52"/>
      <c r="Q15" s="52"/>
      <c r="R15" s="52"/>
      <c r="S15" s="52"/>
      <c r="T15" s="52"/>
      <c r="U15" s="52"/>
      <c r="V15" s="52"/>
      <c r="W15" s="52"/>
      <c r="X15" s="52"/>
      <c r="Y15" s="52"/>
      <c r="Z15" s="52"/>
      <c r="AA15" s="52"/>
      <c r="AB15" s="6"/>
    </row>
    <row r="16" spans="1:28" ht="28.5" x14ac:dyDescent="0.2">
      <c r="A16" s="98"/>
      <c r="B16" s="96"/>
      <c r="C16" s="97"/>
      <c r="D16" s="97"/>
      <c r="E16" s="97"/>
      <c r="F16" s="109"/>
      <c r="G16" s="109"/>
      <c r="H16" s="109"/>
      <c r="I16" s="109"/>
      <c r="J16" s="109"/>
      <c r="K16" s="97"/>
      <c r="L16" s="97"/>
      <c r="M16" s="7">
        <v>4</v>
      </c>
      <c r="N16" s="27" t="s">
        <v>545</v>
      </c>
      <c r="O16" s="22" t="s">
        <v>546</v>
      </c>
      <c r="P16" s="52"/>
      <c r="Q16" s="52"/>
      <c r="R16" s="52"/>
      <c r="S16" s="52"/>
      <c r="T16" s="52"/>
      <c r="U16" s="52"/>
      <c r="V16" s="52"/>
      <c r="W16" s="52"/>
      <c r="X16" s="52"/>
      <c r="Y16" s="52"/>
      <c r="Z16" s="52"/>
      <c r="AA16" s="52"/>
      <c r="AB16" s="6"/>
    </row>
    <row r="17" spans="1:28" ht="99.75" x14ac:dyDescent="0.2">
      <c r="A17" s="98"/>
      <c r="B17" s="96"/>
      <c r="C17" s="95" t="s">
        <v>36</v>
      </c>
      <c r="D17" s="95" t="s">
        <v>37</v>
      </c>
      <c r="E17" s="107">
        <v>1</v>
      </c>
      <c r="F17" s="104">
        <v>1</v>
      </c>
      <c r="G17" s="107">
        <v>0.25</v>
      </c>
      <c r="H17" s="107">
        <v>0.25</v>
      </c>
      <c r="I17" s="107">
        <v>0.25</v>
      </c>
      <c r="J17" s="107">
        <v>0.25</v>
      </c>
      <c r="K17" s="95" t="s">
        <v>30</v>
      </c>
      <c r="L17" s="74" t="s">
        <v>31</v>
      </c>
      <c r="M17" s="7">
        <v>1</v>
      </c>
      <c r="N17" s="27" t="s">
        <v>32</v>
      </c>
      <c r="O17" s="22" t="s">
        <v>33</v>
      </c>
      <c r="P17" s="52"/>
      <c r="Q17" s="52"/>
      <c r="R17" s="52"/>
      <c r="S17" s="52"/>
      <c r="T17" s="52"/>
      <c r="U17" s="52"/>
      <c r="V17" s="52"/>
      <c r="W17" s="52"/>
      <c r="X17" s="52"/>
      <c r="Y17" s="52"/>
      <c r="Z17" s="52"/>
      <c r="AA17" s="52"/>
      <c r="AB17" s="6"/>
    </row>
    <row r="18" spans="1:28" ht="99.75" x14ac:dyDescent="0.2">
      <c r="A18" s="98"/>
      <c r="B18" s="96"/>
      <c r="C18" s="97"/>
      <c r="D18" s="97"/>
      <c r="E18" s="97"/>
      <c r="F18" s="106"/>
      <c r="G18" s="109"/>
      <c r="H18" s="109"/>
      <c r="I18" s="109"/>
      <c r="J18" s="109"/>
      <c r="K18" s="97"/>
      <c r="L18" s="74" t="s">
        <v>31</v>
      </c>
      <c r="M18" s="7">
        <v>2</v>
      </c>
      <c r="N18" s="27" t="s">
        <v>661</v>
      </c>
      <c r="O18" s="22" t="s">
        <v>33</v>
      </c>
      <c r="P18" s="52"/>
      <c r="Q18" s="52"/>
      <c r="R18" s="52"/>
      <c r="S18" s="52"/>
      <c r="T18" s="52"/>
      <c r="U18" s="52"/>
      <c r="V18" s="52"/>
      <c r="W18" s="52"/>
      <c r="X18" s="52"/>
      <c r="Y18" s="52"/>
      <c r="Z18" s="52"/>
      <c r="AA18" s="52"/>
      <c r="AB18" s="6"/>
    </row>
    <row r="19" spans="1:28" ht="99.75" x14ac:dyDescent="0.2">
      <c r="A19" s="98"/>
      <c r="B19" s="96"/>
      <c r="C19" s="95" t="s">
        <v>38</v>
      </c>
      <c r="D19" s="9" t="s">
        <v>29</v>
      </c>
      <c r="E19" s="75">
        <v>1</v>
      </c>
      <c r="F19" s="75">
        <v>1</v>
      </c>
      <c r="G19" s="34">
        <v>0.25</v>
      </c>
      <c r="H19" s="34">
        <v>0.25</v>
      </c>
      <c r="I19" s="34">
        <v>0.25</v>
      </c>
      <c r="J19" s="34">
        <v>0.25</v>
      </c>
      <c r="K19" s="25" t="s">
        <v>30</v>
      </c>
      <c r="L19" s="74" t="s">
        <v>31</v>
      </c>
      <c r="M19" s="7">
        <v>1</v>
      </c>
      <c r="N19" s="27" t="s">
        <v>32</v>
      </c>
      <c r="O19" s="22" t="s">
        <v>33</v>
      </c>
      <c r="P19" s="52"/>
      <c r="Q19" s="52"/>
      <c r="R19" s="52"/>
      <c r="S19" s="52"/>
      <c r="T19" s="52"/>
      <c r="U19" s="52"/>
      <c r="V19" s="52"/>
      <c r="W19" s="52"/>
      <c r="X19" s="52"/>
      <c r="Y19" s="52"/>
      <c r="Z19" s="52"/>
      <c r="AA19" s="52"/>
      <c r="AB19" s="6"/>
    </row>
    <row r="20" spans="1:28" ht="99.75" x14ac:dyDescent="0.2">
      <c r="A20" s="98"/>
      <c r="B20" s="96"/>
      <c r="C20" s="96"/>
      <c r="D20" s="95" t="s">
        <v>662</v>
      </c>
      <c r="E20" s="95" t="s">
        <v>542</v>
      </c>
      <c r="F20" s="107">
        <v>0.9</v>
      </c>
      <c r="G20" s="107">
        <v>0.75</v>
      </c>
      <c r="H20" s="107">
        <v>0.8</v>
      </c>
      <c r="I20" s="107">
        <v>0.85</v>
      </c>
      <c r="J20" s="107">
        <v>0.9</v>
      </c>
      <c r="K20" s="95" t="s">
        <v>659</v>
      </c>
      <c r="L20" s="74" t="s">
        <v>31</v>
      </c>
      <c r="M20" s="7">
        <v>2</v>
      </c>
      <c r="N20" s="27" t="s">
        <v>34</v>
      </c>
      <c r="O20" s="22" t="s">
        <v>33</v>
      </c>
      <c r="P20" s="52"/>
      <c r="Q20" s="52"/>
      <c r="R20" s="52"/>
      <c r="S20" s="52"/>
      <c r="T20" s="52"/>
      <c r="U20" s="52"/>
      <c r="V20" s="52"/>
      <c r="W20" s="52"/>
      <c r="X20" s="52"/>
      <c r="Y20" s="52"/>
      <c r="Z20" s="52"/>
      <c r="AA20" s="52"/>
      <c r="AB20" s="6"/>
    </row>
    <row r="21" spans="1:28" ht="99.75" customHeight="1" x14ac:dyDescent="0.2">
      <c r="A21" s="98"/>
      <c r="B21" s="96"/>
      <c r="C21" s="96"/>
      <c r="D21" s="96"/>
      <c r="E21" s="96"/>
      <c r="F21" s="108"/>
      <c r="G21" s="108"/>
      <c r="H21" s="108"/>
      <c r="I21" s="108"/>
      <c r="J21" s="108"/>
      <c r="K21" s="96"/>
      <c r="L21" s="95" t="s">
        <v>31</v>
      </c>
      <c r="M21" s="7">
        <v>3</v>
      </c>
      <c r="N21" s="27" t="s">
        <v>35</v>
      </c>
      <c r="O21" s="22" t="s">
        <v>33</v>
      </c>
      <c r="P21" s="52"/>
      <c r="Q21" s="52"/>
      <c r="R21" s="52"/>
      <c r="S21" s="52"/>
      <c r="T21" s="52"/>
      <c r="U21" s="52"/>
      <c r="V21" s="52"/>
      <c r="W21" s="52"/>
      <c r="X21" s="52"/>
      <c r="Y21" s="52"/>
      <c r="Z21" s="52"/>
      <c r="AA21" s="52"/>
      <c r="AB21" s="6"/>
    </row>
    <row r="22" spans="1:28" ht="28.5" x14ac:dyDescent="0.2">
      <c r="A22" s="98"/>
      <c r="B22" s="96"/>
      <c r="C22" s="97"/>
      <c r="D22" s="97"/>
      <c r="E22" s="97"/>
      <c r="F22" s="109"/>
      <c r="G22" s="109"/>
      <c r="H22" s="109"/>
      <c r="I22" s="109"/>
      <c r="J22" s="109"/>
      <c r="K22" s="97"/>
      <c r="L22" s="97"/>
      <c r="M22" s="7">
        <v>4</v>
      </c>
      <c r="N22" s="27" t="s">
        <v>545</v>
      </c>
      <c r="O22" s="22" t="s">
        <v>546</v>
      </c>
      <c r="P22" s="52"/>
      <c r="Q22" s="52"/>
      <c r="R22" s="52"/>
      <c r="S22" s="52"/>
      <c r="T22" s="52"/>
      <c r="U22" s="52"/>
      <c r="V22" s="52"/>
      <c r="W22" s="52"/>
      <c r="X22" s="52"/>
      <c r="Y22" s="52"/>
      <c r="Z22" s="52"/>
      <c r="AA22" s="52"/>
      <c r="AB22" s="6"/>
    </row>
    <row r="23" spans="1:28" ht="99.75" x14ac:dyDescent="0.2">
      <c r="A23" s="98"/>
      <c r="B23" s="96"/>
      <c r="C23" s="95" t="s">
        <v>39</v>
      </c>
      <c r="D23" s="9" t="s">
        <v>29</v>
      </c>
      <c r="E23" s="75">
        <v>1</v>
      </c>
      <c r="F23" s="53">
        <v>1</v>
      </c>
      <c r="G23" s="34">
        <v>0.25</v>
      </c>
      <c r="H23" s="34">
        <v>0.25</v>
      </c>
      <c r="I23" s="34">
        <v>0.25</v>
      </c>
      <c r="J23" s="34">
        <v>0.25</v>
      </c>
      <c r="K23" s="16" t="s">
        <v>40</v>
      </c>
      <c r="L23" s="74" t="s">
        <v>31</v>
      </c>
      <c r="M23" s="7">
        <v>1</v>
      </c>
      <c r="N23" s="22" t="s">
        <v>41</v>
      </c>
      <c r="O23" s="22" t="s">
        <v>33</v>
      </c>
      <c r="P23" s="52"/>
      <c r="Q23" s="52"/>
      <c r="R23" s="52"/>
      <c r="S23" s="52"/>
      <c r="T23" s="52"/>
      <c r="U23" s="52"/>
      <c r="V23" s="52"/>
      <c r="W23" s="52"/>
      <c r="X23" s="52"/>
      <c r="Y23" s="52"/>
      <c r="Z23" s="52"/>
      <c r="AA23" s="52"/>
      <c r="AB23" s="6"/>
    </row>
    <row r="24" spans="1:28" ht="99.75" customHeight="1" x14ac:dyDescent="0.2">
      <c r="A24" s="98"/>
      <c r="B24" s="96"/>
      <c r="C24" s="96"/>
      <c r="D24" s="95" t="s">
        <v>541</v>
      </c>
      <c r="E24" s="95" t="s">
        <v>542</v>
      </c>
      <c r="F24" s="107">
        <v>0.9</v>
      </c>
      <c r="G24" s="107">
        <v>0.75</v>
      </c>
      <c r="H24" s="107">
        <v>0.8</v>
      </c>
      <c r="I24" s="107">
        <v>0.85</v>
      </c>
      <c r="J24" s="107">
        <v>0.9</v>
      </c>
      <c r="K24" s="95" t="s">
        <v>543</v>
      </c>
      <c r="L24" s="95" t="s">
        <v>31</v>
      </c>
      <c r="M24" s="7">
        <v>2</v>
      </c>
      <c r="N24" s="27" t="s">
        <v>42</v>
      </c>
      <c r="O24" s="22" t="s">
        <v>33</v>
      </c>
      <c r="P24" s="52"/>
      <c r="Q24" s="52"/>
      <c r="R24" s="52"/>
      <c r="S24" s="52"/>
      <c r="T24" s="52"/>
      <c r="U24" s="52"/>
      <c r="V24" s="52"/>
      <c r="W24" s="52"/>
      <c r="X24" s="52"/>
      <c r="Y24" s="52"/>
      <c r="Z24" s="52"/>
      <c r="AA24" s="52"/>
      <c r="AB24" s="6"/>
    </row>
    <row r="25" spans="1:28" ht="28.5" x14ac:dyDescent="0.2">
      <c r="A25" s="98"/>
      <c r="B25" s="96"/>
      <c r="C25" s="97"/>
      <c r="D25" s="97"/>
      <c r="E25" s="97"/>
      <c r="F25" s="109"/>
      <c r="G25" s="109"/>
      <c r="H25" s="109"/>
      <c r="I25" s="109"/>
      <c r="J25" s="109"/>
      <c r="K25" s="97"/>
      <c r="L25" s="97"/>
      <c r="M25" s="7">
        <v>4</v>
      </c>
      <c r="N25" s="27" t="s">
        <v>545</v>
      </c>
      <c r="O25" s="22" t="s">
        <v>546</v>
      </c>
      <c r="P25" s="52"/>
      <c r="Q25" s="52"/>
      <c r="R25" s="52"/>
      <c r="S25" s="52"/>
      <c r="T25" s="52"/>
      <c r="U25" s="52"/>
      <c r="V25" s="52"/>
      <c r="W25" s="52"/>
      <c r="X25" s="52"/>
      <c r="Y25" s="52"/>
      <c r="Z25" s="52"/>
      <c r="AA25" s="52"/>
      <c r="AB25" s="6"/>
    </row>
    <row r="26" spans="1:28" ht="99.75" x14ac:dyDescent="0.2">
      <c r="A26" s="98"/>
      <c r="B26" s="96"/>
      <c r="C26" s="95" t="s">
        <v>663</v>
      </c>
      <c r="D26" s="95" t="s">
        <v>541</v>
      </c>
      <c r="E26" s="95" t="s">
        <v>542</v>
      </c>
      <c r="F26" s="107">
        <v>0.9</v>
      </c>
      <c r="G26" s="107">
        <v>0.75</v>
      </c>
      <c r="H26" s="107">
        <v>0.8</v>
      </c>
      <c r="I26" s="107">
        <v>0.85</v>
      </c>
      <c r="J26" s="107">
        <v>0.9</v>
      </c>
      <c r="K26" s="95" t="s">
        <v>43</v>
      </c>
      <c r="L26" s="74" t="s">
        <v>31</v>
      </c>
      <c r="M26" s="7">
        <v>1</v>
      </c>
      <c r="N26" s="27" t="s">
        <v>32</v>
      </c>
      <c r="O26" s="22" t="s">
        <v>33</v>
      </c>
      <c r="P26" s="52"/>
      <c r="Q26" s="52"/>
      <c r="R26" s="52"/>
      <c r="S26" s="52"/>
      <c r="T26" s="52"/>
      <c r="U26" s="52"/>
      <c r="V26" s="52"/>
      <c r="W26" s="52"/>
      <c r="X26" s="52"/>
      <c r="Y26" s="52"/>
      <c r="Z26" s="52"/>
      <c r="AA26" s="52"/>
      <c r="AB26" s="6"/>
    </row>
    <row r="27" spans="1:28" ht="99.75" x14ac:dyDescent="0.2">
      <c r="A27" s="98"/>
      <c r="B27" s="96"/>
      <c r="C27" s="96"/>
      <c r="D27" s="96"/>
      <c r="E27" s="96"/>
      <c r="F27" s="108"/>
      <c r="G27" s="108"/>
      <c r="H27" s="108"/>
      <c r="I27" s="108"/>
      <c r="J27" s="108"/>
      <c r="K27" s="96"/>
      <c r="L27" s="74" t="s">
        <v>31</v>
      </c>
      <c r="M27" s="7">
        <v>2</v>
      </c>
      <c r="N27" s="27" t="s">
        <v>34</v>
      </c>
      <c r="O27" s="22" t="s">
        <v>33</v>
      </c>
      <c r="P27" s="52"/>
      <c r="Q27" s="52"/>
      <c r="R27" s="52"/>
      <c r="S27" s="52"/>
      <c r="T27" s="52"/>
      <c r="U27" s="52"/>
      <c r="V27" s="52"/>
      <c r="W27" s="52"/>
      <c r="X27" s="52"/>
      <c r="Y27" s="52"/>
      <c r="Z27" s="52"/>
      <c r="AA27" s="52"/>
      <c r="AB27" s="6"/>
    </row>
    <row r="28" spans="1:28" ht="99.75" customHeight="1" x14ac:dyDescent="0.2">
      <c r="A28" s="98"/>
      <c r="B28" s="96"/>
      <c r="C28" s="96"/>
      <c r="D28" s="96"/>
      <c r="E28" s="96"/>
      <c r="F28" s="108"/>
      <c r="G28" s="108"/>
      <c r="H28" s="108"/>
      <c r="I28" s="108"/>
      <c r="J28" s="108"/>
      <c r="K28" s="96"/>
      <c r="L28" s="95" t="s">
        <v>31</v>
      </c>
      <c r="M28" s="7">
        <v>3</v>
      </c>
      <c r="N28" s="27" t="s">
        <v>35</v>
      </c>
      <c r="O28" s="22" t="s">
        <v>33</v>
      </c>
      <c r="P28" s="52"/>
      <c r="Q28" s="52"/>
      <c r="R28" s="52"/>
      <c r="S28" s="52"/>
      <c r="T28" s="52"/>
      <c r="U28" s="52"/>
      <c r="V28" s="52"/>
      <c r="W28" s="52"/>
      <c r="X28" s="52"/>
      <c r="Y28" s="52"/>
      <c r="Z28" s="52"/>
      <c r="AA28" s="52"/>
      <c r="AB28" s="6"/>
    </row>
    <row r="29" spans="1:28" ht="28.5" x14ac:dyDescent="0.2">
      <c r="A29" s="98"/>
      <c r="B29" s="96"/>
      <c r="C29" s="97"/>
      <c r="D29" s="97"/>
      <c r="E29" s="97"/>
      <c r="F29" s="109"/>
      <c r="G29" s="109"/>
      <c r="H29" s="109"/>
      <c r="I29" s="109"/>
      <c r="J29" s="109"/>
      <c r="K29" s="97"/>
      <c r="L29" s="97"/>
      <c r="M29" s="7">
        <v>4</v>
      </c>
      <c r="N29" s="27" t="s">
        <v>545</v>
      </c>
      <c r="O29" s="22" t="s">
        <v>546</v>
      </c>
      <c r="P29" s="52"/>
      <c r="Q29" s="52"/>
      <c r="R29" s="52"/>
      <c r="S29" s="52"/>
      <c r="T29" s="52"/>
      <c r="U29" s="52"/>
      <c r="V29" s="52"/>
      <c r="W29" s="52"/>
      <c r="X29" s="52"/>
      <c r="Y29" s="52"/>
      <c r="Z29" s="52"/>
      <c r="AA29" s="52"/>
      <c r="AB29" s="6"/>
    </row>
    <row r="30" spans="1:28" ht="128.25" customHeight="1" x14ac:dyDescent="0.2">
      <c r="A30" s="98"/>
      <c r="B30" s="96"/>
      <c r="C30" s="95" t="s">
        <v>44</v>
      </c>
      <c r="D30" s="9" t="s">
        <v>544</v>
      </c>
      <c r="E30" s="76">
        <v>1</v>
      </c>
      <c r="F30" s="75">
        <v>1</v>
      </c>
      <c r="G30" s="34">
        <v>0.25</v>
      </c>
      <c r="H30" s="34">
        <v>0.25</v>
      </c>
      <c r="I30" s="34">
        <v>0.25</v>
      </c>
      <c r="J30" s="34">
        <v>0.25</v>
      </c>
      <c r="K30" s="16" t="s">
        <v>45</v>
      </c>
      <c r="L30" s="74" t="s">
        <v>31</v>
      </c>
      <c r="M30" s="7">
        <v>1</v>
      </c>
      <c r="N30" s="27" t="s">
        <v>46</v>
      </c>
      <c r="O30" s="22" t="s">
        <v>47</v>
      </c>
      <c r="P30" s="52"/>
      <c r="Q30" s="52"/>
      <c r="R30" s="52"/>
      <c r="S30" s="52"/>
      <c r="T30" s="52"/>
      <c r="U30" s="52"/>
      <c r="V30" s="52"/>
      <c r="W30" s="52"/>
      <c r="X30" s="52"/>
      <c r="Y30" s="52"/>
      <c r="Z30" s="52"/>
      <c r="AA30" s="52"/>
      <c r="AB30" s="6"/>
    </row>
    <row r="31" spans="1:28" ht="99.75" customHeight="1" x14ac:dyDescent="0.2">
      <c r="A31" s="98"/>
      <c r="B31" s="96"/>
      <c r="C31" s="96"/>
      <c r="D31" s="95" t="s">
        <v>541</v>
      </c>
      <c r="E31" s="95" t="s">
        <v>542</v>
      </c>
      <c r="F31" s="107">
        <v>0.9</v>
      </c>
      <c r="G31" s="107">
        <v>0.75</v>
      </c>
      <c r="H31" s="107">
        <v>0.8</v>
      </c>
      <c r="I31" s="107">
        <v>0.85</v>
      </c>
      <c r="J31" s="107">
        <v>0.9</v>
      </c>
      <c r="K31" s="95" t="s">
        <v>674</v>
      </c>
      <c r="L31" s="95" t="s">
        <v>31</v>
      </c>
      <c r="M31" s="7">
        <v>2</v>
      </c>
      <c r="N31" s="27" t="s">
        <v>48</v>
      </c>
      <c r="O31" s="22" t="s">
        <v>47</v>
      </c>
      <c r="P31" s="52"/>
      <c r="Q31" s="52"/>
      <c r="R31" s="52"/>
      <c r="S31" s="52"/>
      <c r="T31" s="52"/>
      <c r="U31" s="52"/>
      <c r="V31" s="52"/>
      <c r="W31" s="52"/>
      <c r="X31" s="52"/>
      <c r="Y31" s="52"/>
      <c r="Z31" s="52"/>
      <c r="AA31" s="52"/>
      <c r="AB31" s="6"/>
    </row>
    <row r="32" spans="1:28" ht="85.5" x14ac:dyDescent="0.2">
      <c r="A32" s="98"/>
      <c r="B32" s="96"/>
      <c r="C32" s="97"/>
      <c r="D32" s="97"/>
      <c r="E32" s="97"/>
      <c r="F32" s="109"/>
      <c r="G32" s="109"/>
      <c r="H32" s="109"/>
      <c r="I32" s="109"/>
      <c r="J32" s="109"/>
      <c r="K32" s="97"/>
      <c r="L32" s="97"/>
      <c r="M32" s="7">
        <v>3</v>
      </c>
      <c r="N32" s="27" t="s">
        <v>49</v>
      </c>
      <c r="O32" s="22" t="s">
        <v>47</v>
      </c>
      <c r="P32" s="52"/>
      <c r="Q32" s="52"/>
      <c r="R32" s="52"/>
      <c r="S32" s="52"/>
      <c r="T32" s="52"/>
      <c r="U32" s="52"/>
      <c r="V32" s="52"/>
      <c r="W32" s="52"/>
      <c r="X32" s="52"/>
      <c r="Y32" s="52"/>
      <c r="Z32" s="52"/>
      <c r="AA32" s="52"/>
      <c r="AB32" s="6"/>
    </row>
    <row r="33" spans="1:28" ht="128.25" customHeight="1" x14ac:dyDescent="0.2">
      <c r="A33" s="98"/>
      <c r="B33" s="96"/>
      <c r="C33" s="95" t="s">
        <v>50</v>
      </c>
      <c r="D33" s="95" t="s">
        <v>544</v>
      </c>
      <c r="E33" s="107">
        <v>1</v>
      </c>
      <c r="F33" s="104">
        <v>1</v>
      </c>
      <c r="G33" s="107">
        <v>0.25</v>
      </c>
      <c r="H33" s="107">
        <v>0.25</v>
      </c>
      <c r="I33" s="107">
        <v>0.25</v>
      </c>
      <c r="J33" s="107">
        <v>0.25</v>
      </c>
      <c r="K33" s="95" t="s">
        <v>45</v>
      </c>
      <c r="L33" s="95" t="s">
        <v>31</v>
      </c>
      <c r="M33" s="7">
        <v>1</v>
      </c>
      <c r="N33" s="22" t="s">
        <v>41</v>
      </c>
      <c r="O33" s="22" t="s">
        <v>47</v>
      </c>
      <c r="P33" s="52"/>
      <c r="Q33" s="52"/>
      <c r="R33" s="52"/>
      <c r="S33" s="52"/>
      <c r="T33" s="52"/>
      <c r="U33" s="52"/>
      <c r="V33" s="52"/>
      <c r="W33" s="52"/>
      <c r="X33" s="52"/>
      <c r="Y33" s="52"/>
      <c r="Z33" s="52"/>
      <c r="AA33" s="52"/>
      <c r="AB33" s="6"/>
    </row>
    <row r="34" spans="1:28" ht="85.5" x14ac:dyDescent="0.2">
      <c r="A34" s="98"/>
      <c r="B34" s="96"/>
      <c r="C34" s="96"/>
      <c r="D34" s="96"/>
      <c r="E34" s="96"/>
      <c r="F34" s="105"/>
      <c r="G34" s="108"/>
      <c r="H34" s="108"/>
      <c r="I34" s="108"/>
      <c r="J34" s="108"/>
      <c r="K34" s="96"/>
      <c r="L34" s="96"/>
      <c r="M34" s="7">
        <v>2</v>
      </c>
      <c r="N34" s="22" t="s">
        <v>48</v>
      </c>
      <c r="O34" s="22" t="s">
        <v>47</v>
      </c>
      <c r="P34" s="52"/>
      <c r="Q34" s="52"/>
      <c r="R34" s="52"/>
      <c r="S34" s="52"/>
      <c r="T34" s="52"/>
      <c r="U34" s="52"/>
      <c r="V34" s="52"/>
      <c r="W34" s="52"/>
      <c r="X34" s="52"/>
      <c r="Y34" s="52"/>
      <c r="Z34" s="52"/>
      <c r="AA34" s="52"/>
      <c r="AB34" s="6"/>
    </row>
    <row r="35" spans="1:28" ht="85.5" x14ac:dyDescent="0.2">
      <c r="A35" s="98"/>
      <c r="B35" s="96"/>
      <c r="C35" s="96"/>
      <c r="D35" s="97"/>
      <c r="E35" s="97"/>
      <c r="F35" s="106"/>
      <c r="G35" s="109"/>
      <c r="H35" s="109"/>
      <c r="I35" s="109"/>
      <c r="J35" s="109"/>
      <c r="K35" s="96"/>
      <c r="L35" s="96"/>
      <c r="M35" s="142">
        <v>3</v>
      </c>
      <c r="N35" s="99" t="s">
        <v>49</v>
      </c>
      <c r="O35" s="22" t="s">
        <v>47</v>
      </c>
      <c r="P35" s="52"/>
      <c r="Q35" s="52"/>
      <c r="R35" s="52"/>
      <c r="S35" s="52"/>
      <c r="T35" s="52"/>
      <c r="U35" s="52"/>
      <c r="V35" s="52"/>
      <c r="W35" s="52"/>
      <c r="X35" s="52"/>
      <c r="Y35" s="52"/>
      <c r="Z35" s="52"/>
      <c r="AA35" s="52"/>
      <c r="AB35" s="6"/>
    </row>
    <row r="36" spans="1:28" ht="42.75" customHeight="1" x14ac:dyDescent="0.2">
      <c r="A36" s="98"/>
      <c r="B36" s="96"/>
      <c r="C36" s="96"/>
      <c r="D36" s="95" t="s">
        <v>541</v>
      </c>
      <c r="E36" s="95" t="s">
        <v>542</v>
      </c>
      <c r="F36" s="104">
        <v>0.9</v>
      </c>
      <c r="G36" s="107">
        <v>0.75</v>
      </c>
      <c r="H36" s="107">
        <v>0.8</v>
      </c>
      <c r="I36" s="107">
        <v>0.85</v>
      </c>
      <c r="J36" s="107">
        <v>0.9</v>
      </c>
      <c r="K36" s="96"/>
      <c r="L36" s="96"/>
      <c r="M36" s="143"/>
      <c r="N36" s="101"/>
      <c r="O36" s="22"/>
      <c r="P36" s="52"/>
      <c r="Q36" s="52"/>
      <c r="R36" s="52"/>
      <c r="S36" s="52"/>
      <c r="T36" s="52"/>
      <c r="U36" s="52"/>
      <c r="V36" s="52"/>
      <c r="W36" s="52"/>
      <c r="X36" s="52"/>
      <c r="Y36" s="52"/>
      <c r="Z36" s="52"/>
      <c r="AA36" s="52"/>
      <c r="AB36" s="6"/>
    </row>
    <row r="37" spans="1:28" ht="64.5" customHeight="1" x14ac:dyDescent="0.2">
      <c r="A37" s="98"/>
      <c r="B37" s="96"/>
      <c r="C37" s="97"/>
      <c r="D37" s="97"/>
      <c r="E37" s="97"/>
      <c r="F37" s="106"/>
      <c r="G37" s="109"/>
      <c r="H37" s="109"/>
      <c r="I37" s="109"/>
      <c r="J37" s="109"/>
      <c r="K37" s="97"/>
      <c r="L37" s="97"/>
      <c r="M37" s="7">
        <v>4</v>
      </c>
      <c r="N37" s="27" t="s">
        <v>545</v>
      </c>
      <c r="O37" s="22" t="s">
        <v>546</v>
      </c>
      <c r="P37" s="52"/>
      <c r="Q37" s="52"/>
      <c r="R37" s="52"/>
      <c r="S37" s="52"/>
      <c r="T37" s="52"/>
      <c r="U37" s="52"/>
      <c r="V37" s="52"/>
      <c r="W37" s="52"/>
      <c r="X37" s="52"/>
      <c r="Y37" s="52"/>
      <c r="Z37" s="52"/>
      <c r="AA37" s="52"/>
      <c r="AB37" s="6"/>
    </row>
    <row r="38" spans="1:28" ht="114" x14ac:dyDescent="0.2">
      <c r="A38" s="98"/>
      <c r="B38" s="96"/>
      <c r="C38" s="11" t="s">
        <v>52</v>
      </c>
      <c r="D38" s="11" t="s">
        <v>53</v>
      </c>
      <c r="E38" s="11">
        <f>2*4*8</f>
        <v>64</v>
      </c>
      <c r="F38" s="74">
        <v>200</v>
      </c>
      <c r="G38" s="74">
        <v>76</v>
      </c>
      <c r="H38" s="74">
        <v>35</v>
      </c>
      <c r="I38" s="74">
        <v>46</v>
      </c>
      <c r="J38" s="74">
        <v>43</v>
      </c>
      <c r="K38" s="11" t="s">
        <v>54</v>
      </c>
      <c r="L38" s="74" t="s">
        <v>31</v>
      </c>
      <c r="M38" s="7">
        <v>1</v>
      </c>
      <c r="N38" s="27" t="s">
        <v>55</v>
      </c>
      <c r="O38" s="22" t="s">
        <v>56</v>
      </c>
      <c r="P38" s="52"/>
      <c r="Q38" s="52"/>
      <c r="R38" s="52"/>
      <c r="S38" s="52"/>
      <c r="T38" s="52"/>
      <c r="U38" s="52"/>
      <c r="V38" s="52"/>
      <c r="W38" s="52"/>
      <c r="X38" s="52"/>
      <c r="Y38" s="52"/>
      <c r="Z38" s="52"/>
      <c r="AA38" s="52"/>
      <c r="AB38" s="6"/>
    </row>
    <row r="39" spans="1:28" ht="99.75" customHeight="1" x14ac:dyDescent="0.2">
      <c r="A39" s="98"/>
      <c r="B39" s="96"/>
      <c r="C39" s="98" t="s">
        <v>57</v>
      </c>
      <c r="D39" s="98" t="s">
        <v>51</v>
      </c>
      <c r="E39" s="103">
        <v>1</v>
      </c>
      <c r="F39" s="102">
        <v>1</v>
      </c>
      <c r="G39" s="103">
        <v>0.25</v>
      </c>
      <c r="H39" s="103">
        <v>0.25</v>
      </c>
      <c r="I39" s="103">
        <v>0.25</v>
      </c>
      <c r="J39" s="103">
        <v>0.25</v>
      </c>
      <c r="K39" s="98" t="s">
        <v>45</v>
      </c>
      <c r="L39" s="98" t="s">
        <v>31</v>
      </c>
      <c r="M39" s="7">
        <v>1</v>
      </c>
      <c r="N39" s="22" t="s">
        <v>58</v>
      </c>
      <c r="O39" s="22" t="s">
        <v>59</v>
      </c>
      <c r="P39" s="52"/>
      <c r="Q39" s="52"/>
      <c r="R39" s="52"/>
      <c r="S39" s="52"/>
      <c r="T39" s="52"/>
      <c r="U39" s="52"/>
      <c r="V39" s="52"/>
      <c r="W39" s="52"/>
      <c r="X39" s="52"/>
      <c r="Y39" s="52"/>
      <c r="Z39" s="52"/>
      <c r="AA39" s="52"/>
      <c r="AB39" s="6"/>
    </row>
    <row r="40" spans="1:28" x14ac:dyDescent="0.2">
      <c r="A40" s="98"/>
      <c r="B40" s="96"/>
      <c r="C40" s="98"/>
      <c r="D40" s="98"/>
      <c r="E40" s="98"/>
      <c r="F40" s="102"/>
      <c r="G40" s="103"/>
      <c r="H40" s="103"/>
      <c r="I40" s="103"/>
      <c r="J40" s="103"/>
      <c r="K40" s="98"/>
      <c r="L40" s="98"/>
      <c r="M40" s="7">
        <v>2</v>
      </c>
      <c r="N40" s="22" t="s">
        <v>48</v>
      </c>
      <c r="O40" s="22"/>
      <c r="P40" s="52"/>
      <c r="Q40" s="52"/>
      <c r="R40" s="52"/>
      <c r="S40" s="52"/>
      <c r="T40" s="52"/>
      <c r="U40" s="52"/>
      <c r="V40" s="52"/>
      <c r="W40" s="52"/>
      <c r="X40" s="52"/>
      <c r="Y40" s="52"/>
      <c r="Z40" s="52"/>
      <c r="AA40" s="52"/>
      <c r="AB40" s="6"/>
    </row>
    <row r="41" spans="1:28" ht="54.75" customHeight="1" x14ac:dyDescent="0.2">
      <c r="A41" s="98"/>
      <c r="B41" s="96"/>
      <c r="C41" s="98"/>
      <c r="D41" s="98"/>
      <c r="E41" s="98"/>
      <c r="F41" s="102"/>
      <c r="G41" s="103"/>
      <c r="H41" s="103"/>
      <c r="I41" s="103"/>
      <c r="J41" s="103"/>
      <c r="K41" s="98"/>
      <c r="L41" s="98"/>
      <c r="M41" s="7">
        <v>3</v>
      </c>
      <c r="N41" s="22" t="s">
        <v>49</v>
      </c>
      <c r="O41" s="22"/>
      <c r="P41" s="52"/>
      <c r="Q41" s="52"/>
      <c r="R41" s="52"/>
      <c r="S41" s="52"/>
      <c r="T41" s="52"/>
      <c r="U41" s="52"/>
      <c r="V41" s="52"/>
      <c r="W41" s="52"/>
      <c r="X41" s="52"/>
      <c r="Y41" s="52"/>
      <c r="Z41" s="52"/>
      <c r="AA41" s="52"/>
      <c r="AB41" s="6"/>
    </row>
    <row r="42" spans="1:28" ht="99.75" customHeight="1" x14ac:dyDescent="0.2">
      <c r="A42" s="98"/>
      <c r="B42" s="96"/>
      <c r="C42" s="95" t="s">
        <v>60</v>
      </c>
      <c r="D42" s="95" t="s">
        <v>51</v>
      </c>
      <c r="E42" s="107">
        <v>1</v>
      </c>
      <c r="F42" s="104">
        <v>1</v>
      </c>
      <c r="G42" s="107">
        <v>0.25</v>
      </c>
      <c r="H42" s="107">
        <v>0.25</v>
      </c>
      <c r="I42" s="107">
        <v>0.25</v>
      </c>
      <c r="J42" s="107">
        <v>0.25</v>
      </c>
      <c r="K42" s="95" t="s">
        <v>45</v>
      </c>
      <c r="L42" s="95" t="s">
        <v>31</v>
      </c>
      <c r="M42" s="7">
        <v>1</v>
      </c>
      <c r="N42" s="22" t="s">
        <v>58</v>
      </c>
      <c r="O42" s="22" t="s">
        <v>59</v>
      </c>
      <c r="P42" s="52"/>
      <c r="Q42" s="52"/>
      <c r="R42" s="52"/>
      <c r="S42" s="52"/>
      <c r="T42" s="52"/>
      <c r="U42" s="52"/>
      <c r="V42" s="52"/>
      <c r="W42" s="52"/>
      <c r="X42" s="52"/>
      <c r="Y42" s="52"/>
      <c r="Z42" s="52"/>
      <c r="AA42" s="52"/>
      <c r="AB42" s="6"/>
    </row>
    <row r="43" spans="1:28" ht="34.5" customHeight="1" x14ac:dyDescent="0.2">
      <c r="A43" s="98"/>
      <c r="B43" s="96"/>
      <c r="C43" s="96"/>
      <c r="D43" s="96"/>
      <c r="E43" s="96"/>
      <c r="F43" s="105"/>
      <c r="G43" s="108"/>
      <c r="H43" s="108"/>
      <c r="I43" s="108"/>
      <c r="J43" s="108"/>
      <c r="K43" s="96"/>
      <c r="L43" s="96"/>
      <c r="M43" s="7">
        <v>2</v>
      </c>
      <c r="N43" s="22" t="s">
        <v>48</v>
      </c>
      <c r="O43" s="22"/>
      <c r="P43" s="52"/>
      <c r="Q43" s="52"/>
      <c r="R43" s="52"/>
      <c r="S43" s="52"/>
      <c r="T43" s="52"/>
      <c r="U43" s="52"/>
      <c r="V43" s="52"/>
      <c r="W43" s="52"/>
      <c r="X43" s="52"/>
      <c r="Y43" s="52"/>
      <c r="Z43" s="52"/>
      <c r="AA43" s="52"/>
      <c r="AB43" s="6"/>
    </row>
    <row r="44" spans="1:28" ht="24.75" customHeight="1" x14ac:dyDescent="0.2">
      <c r="A44" s="98"/>
      <c r="B44" s="96"/>
      <c r="C44" s="97"/>
      <c r="D44" s="97"/>
      <c r="E44" s="97"/>
      <c r="F44" s="106"/>
      <c r="G44" s="109"/>
      <c r="H44" s="109"/>
      <c r="I44" s="109"/>
      <c r="J44" s="109"/>
      <c r="K44" s="97"/>
      <c r="L44" s="97"/>
      <c r="M44" s="7">
        <v>3</v>
      </c>
      <c r="N44" s="22" t="s">
        <v>49</v>
      </c>
      <c r="O44" s="22"/>
      <c r="P44" s="52"/>
      <c r="Q44" s="52"/>
      <c r="R44" s="52"/>
      <c r="S44" s="52"/>
      <c r="T44" s="52"/>
      <c r="U44" s="52"/>
      <c r="V44" s="52"/>
      <c r="W44" s="52"/>
      <c r="X44" s="52"/>
      <c r="Y44" s="52"/>
      <c r="Z44" s="52"/>
      <c r="AA44" s="52"/>
      <c r="AB44" s="6"/>
    </row>
    <row r="45" spans="1:28" ht="99.75" customHeight="1" x14ac:dyDescent="0.2">
      <c r="A45" s="98"/>
      <c r="B45" s="96"/>
      <c r="C45" s="95" t="s">
        <v>61</v>
      </c>
      <c r="D45" s="95" t="s">
        <v>51</v>
      </c>
      <c r="E45" s="107">
        <v>1</v>
      </c>
      <c r="F45" s="104">
        <v>1</v>
      </c>
      <c r="G45" s="107">
        <v>0.25</v>
      </c>
      <c r="H45" s="107">
        <v>0.25</v>
      </c>
      <c r="I45" s="107">
        <v>0.25</v>
      </c>
      <c r="J45" s="107">
        <v>0.25</v>
      </c>
      <c r="K45" s="95" t="s">
        <v>45</v>
      </c>
      <c r="L45" s="95" t="s">
        <v>31</v>
      </c>
      <c r="M45" s="7">
        <v>1</v>
      </c>
      <c r="N45" s="22" t="s">
        <v>58</v>
      </c>
      <c r="O45" s="22" t="s">
        <v>59</v>
      </c>
      <c r="P45" s="52"/>
      <c r="Q45" s="52"/>
      <c r="R45" s="52"/>
      <c r="S45" s="52"/>
      <c r="T45" s="52"/>
      <c r="U45" s="52"/>
      <c r="V45" s="52"/>
      <c r="W45" s="52"/>
      <c r="X45" s="52"/>
      <c r="Y45" s="52"/>
      <c r="Z45" s="52"/>
      <c r="AA45" s="52"/>
      <c r="AB45" s="6"/>
    </row>
    <row r="46" spans="1:28" ht="46.5" customHeight="1" x14ac:dyDescent="0.2">
      <c r="A46" s="98"/>
      <c r="B46" s="96"/>
      <c r="C46" s="96"/>
      <c r="D46" s="96"/>
      <c r="E46" s="96"/>
      <c r="F46" s="105"/>
      <c r="G46" s="108"/>
      <c r="H46" s="108"/>
      <c r="I46" s="108"/>
      <c r="J46" s="108"/>
      <c r="K46" s="96"/>
      <c r="L46" s="96"/>
      <c r="M46" s="7">
        <v>2</v>
      </c>
      <c r="N46" s="22" t="s">
        <v>48</v>
      </c>
      <c r="O46" s="22"/>
      <c r="P46" s="52"/>
      <c r="Q46" s="52"/>
      <c r="R46" s="52"/>
      <c r="S46" s="52"/>
      <c r="T46" s="52"/>
      <c r="U46" s="52"/>
      <c r="V46" s="52"/>
      <c r="W46" s="52"/>
      <c r="X46" s="52"/>
      <c r="Y46" s="52"/>
      <c r="Z46" s="52"/>
      <c r="AA46" s="52"/>
      <c r="AB46" s="6"/>
    </row>
    <row r="47" spans="1:28" ht="32.25" customHeight="1" x14ac:dyDescent="0.2">
      <c r="A47" s="98"/>
      <c r="B47" s="97"/>
      <c r="C47" s="97"/>
      <c r="D47" s="97"/>
      <c r="E47" s="97"/>
      <c r="F47" s="106"/>
      <c r="G47" s="109"/>
      <c r="H47" s="109"/>
      <c r="I47" s="109"/>
      <c r="J47" s="109"/>
      <c r="K47" s="97"/>
      <c r="L47" s="97"/>
      <c r="M47" s="7">
        <v>3</v>
      </c>
      <c r="N47" s="22" t="s">
        <v>49</v>
      </c>
      <c r="O47" s="22"/>
      <c r="P47" s="52"/>
      <c r="Q47" s="52"/>
      <c r="R47" s="52"/>
      <c r="S47" s="52"/>
      <c r="T47" s="52"/>
      <c r="U47" s="52"/>
      <c r="V47" s="52"/>
      <c r="W47" s="52"/>
      <c r="X47" s="52"/>
      <c r="Y47" s="52"/>
      <c r="Z47" s="52"/>
      <c r="AA47" s="52"/>
      <c r="AB47" s="6"/>
    </row>
    <row r="48" spans="1:28" ht="42.75" x14ac:dyDescent="0.2">
      <c r="A48" s="98" t="s">
        <v>20</v>
      </c>
      <c r="B48" s="96" t="s">
        <v>664</v>
      </c>
      <c r="C48" s="136"/>
      <c r="D48" s="191" t="s">
        <v>665</v>
      </c>
      <c r="E48" s="191" t="s">
        <v>542</v>
      </c>
      <c r="F48" s="192">
        <v>1</v>
      </c>
      <c r="G48" s="192">
        <v>1</v>
      </c>
      <c r="H48" s="192">
        <v>1</v>
      </c>
      <c r="I48" s="192">
        <v>1</v>
      </c>
      <c r="J48" s="192">
        <v>1</v>
      </c>
      <c r="K48" s="27" t="s">
        <v>547</v>
      </c>
      <c r="L48" s="98" t="s">
        <v>62</v>
      </c>
      <c r="M48" s="7">
        <v>1</v>
      </c>
      <c r="N48" s="56" t="s">
        <v>63</v>
      </c>
      <c r="O48" s="139" t="s">
        <v>64</v>
      </c>
      <c r="P48" s="55"/>
      <c r="Q48" s="55"/>
      <c r="R48" s="55"/>
      <c r="S48" s="55"/>
      <c r="T48" s="55"/>
      <c r="U48" s="55"/>
      <c r="V48" s="55"/>
      <c r="W48" s="55"/>
      <c r="X48" s="55"/>
      <c r="Y48" s="55"/>
      <c r="Z48" s="55"/>
      <c r="AA48" s="55"/>
      <c r="AB48" s="6"/>
    </row>
    <row r="49" spans="1:28" ht="51" x14ac:dyDescent="0.2">
      <c r="A49" s="98"/>
      <c r="B49" s="96"/>
      <c r="C49" s="137"/>
      <c r="D49" s="191" t="s">
        <v>666</v>
      </c>
      <c r="E49" s="191" t="s">
        <v>542</v>
      </c>
      <c r="F49" s="192">
        <v>1</v>
      </c>
      <c r="G49" s="192">
        <v>1</v>
      </c>
      <c r="H49" s="192">
        <v>1</v>
      </c>
      <c r="I49" s="192">
        <v>1</v>
      </c>
      <c r="J49" s="192">
        <v>1</v>
      </c>
      <c r="K49" s="27" t="s">
        <v>548</v>
      </c>
      <c r="L49" s="98"/>
      <c r="M49" s="7">
        <v>2</v>
      </c>
      <c r="N49" s="56" t="s">
        <v>65</v>
      </c>
      <c r="O49" s="140"/>
      <c r="P49" s="55"/>
      <c r="Q49" s="55"/>
      <c r="R49" s="55"/>
      <c r="S49" s="55"/>
      <c r="T49" s="55"/>
      <c r="U49" s="55"/>
      <c r="V49" s="55"/>
      <c r="W49" s="55"/>
      <c r="X49" s="55"/>
      <c r="Y49" s="55"/>
      <c r="Z49" s="55"/>
      <c r="AA49" s="55"/>
      <c r="AB49" s="6"/>
    </row>
    <row r="50" spans="1:28" ht="42.75" x14ac:dyDescent="0.2">
      <c r="A50" s="98"/>
      <c r="B50" s="96"/>
      <c r="C50" s="137"/>
      <c r="D50" s="191" t="s">
        <v>667</v>
      </c>
      <c r="E50" s="191" t="s">
        <v>542</v>
      </c>
      <c r="F50" s="192">
        <v>1</v>
      </c>
      <c r="G50" s="192">
        <v>1</v>
      </c>
      <c r="H50" s="192">
        <v>1</v>
      </c>
      <c r="I50" s="192">
        <v>1</v>
      </c>
      <c r="J50" s="192">
        <v>1</v>
      </c>
      <c r="K50" s="27" t="s">
        <v>549</v>
      </c>
      <c r="L50" s="98"/>
      <c r="M50" s="7">
        <v>3</v>
      </c>
      <c r="N50" s="29" t="s">
        <v>66</v>
      </c>
      <c r="O50" s="140"/>
      <c r="P50" s="55"/>
      <c r="Q50" s="55"/>
      <c r="R50" s="55"/>
      <c r="S50" s="55"/>
      <c r="T50" s="55"/>
      <c r="U50" s="55"/>
      <c r="V50" s="55"/>
      <c r="W50" s="55"/>
      <c r="X50" s="55"/>
      <c r="Y50" s="55"/>
      <c r="Z50" s="55"/>
      <c r="AA50" s="55"/>
      <c r="AB50" s="6"/>
    </row>
    <row r="51" spans="1:28" ht="38.25" customHeight="1" x14ac:dyDescent="0.2">
      <c r="A51" s="98"/>
      <c r="B51" s="96"/>
      <c r="C51" s="137"/>
      <c r="D51" s="130" t="s">
        <v>553</v>
      </c>
      <c r="E51" s="95">
        <v>5</v>
      </c>
      <c r="F51" s="95">
        <v>4</v>
      </c>
      <c r="G51" s="95">
        <v>1</v>
      </c>
      <c r="H51" s="95">
        <v>1</v>
      </c>
      <c r="I51" s="95">
        <v>1</v>
      </c>
      <c r="J51" s="95">
        <v>1</v>
      </c>
      <c r="K51" s="27" t="s">
        <v>550</v>
      </c>
      <c r="L51" s="98"/>
      <c r="M51" s="7">
        <v>4</v>
      </c>
      <c r="N51" s="30" t="s">
        <v>67</v>
      </c>
      <c r="O51" s="140"/>
      <c r="P51" s="55"/>
      <c r="Q51" s="55"/>
      <c r="R51" s="55"/>
      <c r="S51" s="55"/>
      <c r="T51" s="55"/>
      <c r="U51" s="55"/>
      <c r="V51" s="55"/>
      <c r="W51" s="55"/>
      <c r="X51" s="55"/>
      <c r="Y51" s="55"/>
      <c r="Z51" s="55"/>
      <c r="AA51" s="55"/>
      <c r="AB51" s="6"/>
    </row>
    <row r="52" spans="1:28" ht="32.25" customHeight="1" x14ac:dyDescent="0.2">
      <c r="A52" s="98"/>
      <c r="B52" s="96"/>
      <c r="C52" s="137"/>
      <c r="D52" s="131"/>
      <c r="E52" s="96"/>
      <c r="F52" s="96"/>
      <c r="G52" s="96"/>
      <c r="H52" s="96"/>
      <c r="I52" s="96"/>
      <c r="J52" s="96"/>
      <c r="K52" s="27" t="s">
        <v>551</v>
      </c>
      <c r="L52" s="98"/>
      <c r="M52" s="7">
        <v>5</v>
      </c>
      <c r="N52" s="57" t="s">
        <v>68</v>
      </c>
      <c r="O52" s="140"/>
      <c r="P52" s="55"/>
      <c r="Q52" s="55"/>
      <c r="R52" s="55"/>
      <c r="S52" s="55"/>
      <c r="T52" s="55"/>
      <c r="U52" s="55"/>
      <c r="V52" s="55"/>
      <c r="W52" s="55"/>
      <c r="X52" s="55"/>
      <c r="Y52" s="55"/>
      <c r="Z52" s="55"/>
      <c r="AA52" s="55"/>
      <c r="AB52" s="6"/>
    </row>
    <row r="53" spans="1:28" ht="51" x14ac:dyDescent="0.2">
      <c r="A53" s="98"/>
      <c r="B53" s="96"/>
      <c r="C53" s="138"/>
      <c r="D53" s="132"/>
      <c r="E53" s="97"/>
      <c r="F53" s="97"/>
      <c r="G53" s="97"/>
      <c r="H53" s="97"/>
      <c r="I53" s="97"/>
      <c r="J53" s="97"/>
      <c r="K53" s="27" t="s">
        <v>552</v>
      </c>
      <c r="L53" s="98"/>
      <c r="M53" s="7">
        <v>6</v>
      </c>
      <c r="N53" s="30" t="s">
        <v>69</v>
      </c>
      <c r="O53" s="141"/>
      <c r="P53" s="55"/>
      <c r="Q53" s="55"/>
      <c r="R53" s="55"/>
      <c r="S53" s="55"/>
      <c r="T53" s="55"/>
      <c r="U53" s="55"/>
      <c r="V53" s="55"/>
      <c r="W53" s="55"/>
      <c r="X53" s="55"/>
      <c r="Y53" s="55"/>
      <c r="Z53" s="55"/>
      <c r="AA53" s="55"/>
      <c r="AB53" s="6"/>
    </row>
    <row r="54" spans="1:28" ht="53.25" customHeight="1" x14ac:dyDescent="0.2">
      <c r="A54" s="98"/>
      <c r="B54" s="96"/>
      <c r="C54" s="139" t="s">
        <v>70</v>
      </c>
      <c r="D54" s="58" t="s">
        <v>554</v>
      </c>
      <c r="E54" s="59">
        <v>850</v>
      </c>
      <c r="F54" s="59">
        <v>800</v>
      </c>
      <c r="G54" s="22">
        <v>100</v>
      </c>
      <c r="H54" s="22">
        <v>225</v>
      </c>
      <c r="I54" s="22">
        <v>250</v>
      </c>
      <c r="J54" s="22">
        <v>250</v>
      </c>
      <c r="K54" s="22" t="s">
        <v>556</v>
      </c>
      <c r="L54" s="95" t="s">
        <v>62</v>
      </c>
      <c r="M54" s="7">
        <v>1</v>
      </c>
      <c r="N54" s="31" t="s">
        <v>71</v>
      </c>
      <c r="O54" s="133" t="s">
        <v>72</v>
      </c>
      <c r="P54" s="55"/>
      <c r="Q54" s="55"/>
      <c r="R54" s="55"/>
      <c r="S54" s="55"/>
      <c r="T54" s="55"/>
      <c r="U54" s="55"/>
      <c r="V54" s="55"/>
      <c r="W54" s="55"/>
      <c r="X54" s="55"/>
      <c r="Y54" s="55"/>
      <c r="Z54" s="55"/>
      <c r="AA54" s="55"/>
      <c r="AB54" s="6"/>
    </row>
    <row r="55" spans="1:28" ht="32.25" customHeight="1" x14ac:dyDescent="0.2">
      <c r="A55" s="98"/>
      <c r="B55" s="96"/>
      <c r="C55" s="140"/>
      <c r="D55" s="130" t="s">
        <v>555</v>
      </c>
      <c r="E55" s="144">
        <v>850</v>
      </c>
      <c r="F55" s="144">
        <v>800</v>
      </c>
      <c r="G55" s="99">
        <v>150</v>
      </c>
      <c r="H55" s="99">
        <v>250</v>
      </c>
      <c r="I55" s="99">
        <v>150</v>
      </c>
      <c r="J55" s="99">
        <v>250</v>
      </c>
      <c r="K55" s="22" t="s">
        <v>557</v>
      </c>
      <c r="L55" s="96"/>
      <c r="M55" s="7">
        <v>2</v>
      </c>
      <c r="N55" s="31" t="s">
        <v>73</v>
      </c>
      <c r="O55" s="134"/>
      <c r="P55" s="55"/>
      <c r="Q55" s="55"/>
      <c r="R55" s="55"/>
      <c r="S55" s="55"/>
      <c r="T55" s="55"/>
      <c r="U55" s="55"/>
      <c r="V55" s="55"/>
      <c r="W55" s="55"/>
      <c r="X55" s="55"/>
      <c r="Y55" s="55"/>
      <c r="Z55" s="55"/>
      <c r="AA55" s="55"/>
      <c r="AB55" s="6"/>
    </row>
    <row r="56" spans="1:28" ht="32.25" customHeight="1" x14ac:dyDescent="0.2">
      <c r="A56" s="98"/>
      <c r="B56" s="96"/>
      <c r="C56" s="140"/>
      <c r="D56" s="131"/>
      <c r="E56" s="144"/>
      <c r="F56" s="144"/>
      <c r="G56" s="100"/>
      <c r="H56" s="100"/>
      <c r="I56" s="100"/>
      <c r="J56" s="100"/>
      <c r="K56" s="22" t="s">
        <v>559</v>
      </c>
      <c r="L56" s="96"/>
      <c r="M56" s="7">
        <v>3</v>
      </c>
      <c r="N56" s="31" t="s">
        <v>74</v>
      </c>
      <c r="O56" s="134"/>
      <c r="P56" s="55"/>
      <c r="Q56" s="55"/>
      <c r="R56" s="55"/>
      <c r="S56" s="55"/>
      <c r="T56" s="55"/>
      <c r="U56" s="55"/>
      <c r="V56" s="55"/>
      <c r="W56" s="55"/>
      <c r="X56" s="55"/>
      <c r="Y56" s="55"/>
      <c r="Z56" s="55"/>
      <c r="AA56" s="55"/>
      <c r="AB56" s="6"/>
    </row>
    <row r="57" spans="1:28" ht="32.25" customHeight="1" x14ac:dyDescent="0.2">
      <c r="A57" s="98"/>
      <c r="B57" s="96"/>
      <c r="C57" s="140"/>
      <c r="D57" s="131"/>
      <c r="E57" s="144"/>
      <c r="F57" s="144"/>
      <c r="G57" s="100"/>
      <c r="H57" s="100"/>
      <c r="I57" s="100"/>
      <c r="J57" s="100"/>
      <c r="K57" s="22" t="s">
        <v>558</v>
      </c>
      <c r="L57" s="96"/>
      <c r="M57" s="7">
        <v>4</v>
      </c>
      <c r="N57" s="31" t="s">
        <v>75</v>
      </c>
      <c r="O57" s="134"/>
      <c r="P57" s="55"/>
      <c r="Q57" s="55"/>
      <c r="R57" s="55"/>
      <c r="S57" s="55"/>
      <c r="T57" s="55"/>
      <c r="U57" s="55"/>
      <c r="V57" s="55"/>
      <c r="W57" s="55"/>
      <c r="X57" s="55"/>
      <c r="Y57" s="55"/>
      <c r="Z57" s="55"/>
      <c r="AA57" s="55"/>
      <c r="AB57" s="6"/>
    </row>
    <row r="58" spans="1:28" ht="32.25" customHeight="1" x14ac:dyDescent="0.25">
      <c r="A58" s="98"/>
      <c r="B58" s="96"/>
      <c r="C58" s="140"/>
      <c r="D58" s="132"/>
      <c r="E58" s="144"/>
      <c r="F58" s="144"/>
      <c r="G58" s="101"/>
      <c r="H58" s="101"/>
      <c r="I58" s="101"/>
      <c r="J58" s="101"/>
      <c r="L58" s="97"/>
      <c r="M58" s="7">
        <v>5</v>
      </c>
      <c r="N58" s="32" t="s">
        <v>76</v>
      </c>
      <c r="O58" s="135"/>
      <c r="P58" s="55"/>
      <c r="Q58" s="55"/>
      <c r="R58" s="55"/>
      <c r="S58" s="55"/>
      <c r="T58" s="55"/>
      <c r="U58" s="55"/>
      <c r="V58" s="55"/>
      <c r="W58" s="55"/>
      <c r="X58" s="55"/>
      <c r="Y58" s="55"/>
      <c r="Z58" s="55"/>
      <c r="AA58" s="55"/>
      <c r="AB58" s="6"/>
    </row>
    <row r="59" spans="1:28" ht="97.5" customHeight="1" x14ac:dyDescent="0.2">
      <c r="A59" s="99" t="s">
        <v>21</v>
      </c>
      <c r="B59" s="95" t="s">
        <v>77</v>
      </c>
      <c r="C59" s="95" t="s">
        <v>648</v>
      </c>
      <c r="D59" s="95" t="s">
        <v>649</v>
      </c>
      <c r="E59" s="95" t="s">
        <v>542</v>
      </c>
      <c r="F59" s="95" t="s">
        <v>672</v>
      </c>
      <c r="G59" s="107">
        <v>1</v>
      </c>
      <c r="H59" s="107">
        <v>1</v>
      </c>
      <c r="I59" s="107">
        <v>1</v>
      </c>
      <c r="J59" s="107">
        <v>1</v>
      </c>
      <c r="K59" s="95" t="s">
        <v>671</v>
      </c>
      <c r="L59" s="95" t="s">
        <v>644</v>
      </c>
      <c r="M59" s="7">
        <v>1</v>
      </c>
      <c r="N59" s="8" t="s">
        <v>645</v>
      </c>
      <c r="O59" s="133" t="s">
        <v>78</v>
      </c>
      <c r="P59" s="55"/>
      <c r="Q59" s="60"/>
      <c r="R59" s="55"/>
      <c r="S59" s="14"/>
      <c r="T59" s="14"/>
      <c r="U59" s="14"/>
      <c r="V59" s="14"/>
      <c r="W59" s="14"/>
      <c r="X59" s="14"/>
      <c r="Y59" s="14"/>
      <c r="Z59" s="14"/>
      <c r="AA59" s="14"/>
      <c r="AB59" s="6"/>
    </row>
    <row r="60" spans="1:28" ht="206.25" customHeight="1" x14ac:dyDescent="0.2">
      <c r="A60" s="100"/>
      <c r="B60" s="96"/>
      <c r="C60" s="96"/>
      <c r="D60" s="96"/>
      <c r="E60" s="96"/>
      <c r="F60" s="96"/>
      <c r="G60" s="96"/>
      <c r="H60" s="96"/>
      <c r="I60" s="96"/>
      <c r="J60" s="96"/>
      <c r="K60" s="96"/>
      <c r="L60" s="96"/>
      <c r="M60" s="7">
        <v>2</v>
      </c>
      <c r="N60" s="8" t="s">
        <v>646</v>
      </c>
      <c r="O60" s="134"/>
      <c r="P60" s="14"/>
      <c r="Q60" s="14"/>
      <c r="R60" s="14"/>
      <c r="S60" s="55"/>
      <c r="T60" s="55"/>
      <c r="U60" s="55"/>
      <c r="V60" s="14"/>
      <c r="W60" s="14"/>
      <c r="X60" s="14"/>
      <c r="Y60" s="14"/>
      <c r="Z60" s="14"/>
      <c r="AA60" s="14"/>
      <c r="AB60" s="6"/>
    </row>
    <row r="61" spans="1:28" ht="316.5" customHeight="1" x14ac:dyDescent="0.2">
      <c r="A61" s="100"/>
      <c r="B61" s="96"/>
      <c r="C61" s="96"/>
      <c r="D61" s="97"/>
      <c r="E61" s="97"/>
      <c r="F61" s="97"/>
      <c r="G61" s="97"/>
      <c r="H61" s="97"/>
      <c r="I61" s="97"/>
      <c r="J61" s="97"/>
      <c r="K61" s="97"/>
      <c r="L61" s="96"/>
      <c r="M61" s="7">
        <v>3</v>
      </c>
      <c r="N61" s="8" t="s">
        <v>670</v>
      </c>
      <c r="O61" s="135"/>
      <c r="P61" s="14"/>
      <c r="Q61" s="14"/>
      <c r="R61" s="14"/>
      <c r="S61" s="14"/>
      <c r="T61" s="14"/>
      <c r="U61" s="14"/>
      <c r="V61" s="55"/>
      <c r="W61" s="55"/>
      <c r="X61" s="55"/>
      <c r="Y61" s="55"/>
      <c r="Z61" s="55"/>
      <c r="AA61" s="55"/>
      <c r="AB61" s="6"/>
    </row>
    <row r="62" spans="1:28" ht="85.5" customHeight="1" x14ac:dyDescent="0.2">
      <c r="A62" s="100"/>
      <c r="B62" s="97"/>
      <c r="C62" s="96"/>
      <c r="D62" s="68" t="s">
        <v>642</v>
      </c>
      <c r="E62" s="68">
        <v>11.5</v>
      </c>
      <c r="F62" s="68">
        <v>10.5</v>
      </c>
      <c r="G62" s="68"/>
      <c r="H62" s="68"/>
      <c r="I62" s="68"/>
      <c r="J62" s="68">
        <v>10.5</v>
      </c>
      <c r="K62" s="68" t="s">
        <v>643</v>
      </c>
      <c r="L62" s="97"/>
      <c r="M62" s="7">
        <v>4</v>
      </c>
      <c r="N62" s="8" t="s">
        <v>647</v>
      </c>
      <c r="O62" s="15"/>
      <c r="P62" s="14"/>
      <c r="Q62" s="14"/>
      <c r="R62" s="14"/>
      <c r="S62" s="14"/>
      <c r="T62" s="14"/>
      <c r="U62" s="14"/>
      <c r="V62" s="14"/>
      <c r="W62" s="14"/>
      <c r="X62" s="14"/>
      <c r="Y62" s="14"/>
      <c r="Z62" s="14"/>
      <c r="AA62" s="55"/>
      <c r="AB62" s="6"/>
    </row>
    <row r="63" spans="1:28" ht="57" x14ac:dyDescent="0.2">
      <c r="A63" s="100"/>
      <c r="B63" s="95" t="s">
        <v>79</v>
      </c>
      <c r="C63" s="95" t="s">
        <v>80</v>
      </c>
      <c r="D63" s="95" t="s">
        <v>81</v>
      </c>
      <c r="E63" s="107">
        <v>0.6</v>
      </c>
      <c r="F63" s="99" t="s">
        <v>562</v>
      </c>
      <c r="G63" s="99"/>
      <c r="H63" s="99"/>
      <c r="I63" s="99"/>
      <c r="J63" s="99"/>
      <c r="K63" s="99" t="s">
        <v>82</v>
      </c>
      <c r="L63" s="95" t="s">
        <v>83</v>
      </c>
      <c r="M63" s="7">
        <v>1</v>
      </c>
      <c r="N63" s="8" t="s">
        <v>650</v>
      </c>
      <c r="O63" s="95" t="s">
        <v>84</v>
      </c>
      <c r="P63" s="55"/>
      <c r="Q63" s="55"/>
      <c r="R63" s="55"/>
      <c r="S63" s="55"/>
      <c r="T63" s="55"/>
      <c r="U63" s="55"/>
      <c r="V63" s="55"/>
      <c r="W63" s="55"/>
      <c r="X63" s="55"/>
      <c r="Y63" s="55"/>
      <c r="Z63" s="55"/>
      <c r="AA63" s="55"/>
      <c r="AB63" s="6"/>
    </row>
    <row r="64" spans="1:28" ht="57" x14ac:dyDescent="0.2">
      <c r="A64" s="100"/>
      <c r="B64" s="96"/>
      <c r="C64" s="96"/>
      <c r="D64" s="96"/>
      <c r="E64" s="96"/>
      <c r="F64" s="100"/>
      <c r="G64" s="100"/>
      <c r="H64" s="100"/>
      <c r="I64" s="100"/>
      <c r="J64" s="100"/>
      <c r="K64" s="100"/>
      <c r="L64" s="96"/>
      <c r="M64" s="7">
        <v>2</v>
      </c>
      <c r="N64" s="8" t="s">
        <v>651</v>
      </c>
      <c r="O64" s="96"/>
      <c r="P64" s="55"/>
      <c r="Q64" s="55"/>
      <c r="R64" s="55"/>
      <c r="S64" s="55"/>
      <c r="T64" s="55"/>
      <c r="U64" s="55"/>
      <c r="V64" s="55"/>
      <c r="W64" s="55"/>
      <c r="X64" s="55"/>
      <c r="Y64" s="55"/>
      <c r="Z64" s="55"/>
      <c r="AA64" s="55"/>
      <c r="AB64" s="6"/>
    </row>
    <row r="65" spans="1:28" ht="28.5" x14ac:dyDescent="0.2">
      <c r="A65" s="100"/>
      <c r="B65" s="96"/>
      <c r="C65" s="96"/>
      <c r="D65" s="96"/>
      <c r="E65" s="96"/>
      <c r="F65" s="100"/>
      <c r="G65" s="100"/>
      <c r="H65" s="100"/>
      <c r="I65" s="100"/>
      <c r="J65" s="100"/>
      <c r="K65" s="100"/>
      <c r="L65" s="96"/>
      <c r="M65" s="7">
        <v>3</v>
      </c>
      <c r="N65" s="8" t="s">
        <v>652</v>
      </c>
      <c r="O65" s="96"/>
      <c r="P65" s="55"/>
      <c r="Q65" s="55"/>
      <c r="R65" s="55"/>
      <c r="S65" s="55"/>
      <c r="T65" s="55"/>
      <c r="U65" s="55"/>
      <c r="V65" s="55"/>
      <c r="W65" s="55"/>
      <c r="X65" s="55"/>
      <c r="Y65" s="55"/>
      <c r="Z65" s="55"/>
      <c r="AA65" s="55"/>
      <c r="AB65" s="6"/>
    </row>
    <row r="66" spans="1:28" ht="28.5" x14ac:dyDescent="0.2">
      <c r="A66" s="100"/>
      <c r="B66" s="97"/>
      <c r="C66" s="97"/>
      <c r="D66" s="97"/>
      <c r="E66" s="97"/>
      <c r="F66" s="101"/>
      <c r="G66" s="101"/>
      <c r="H66" s="101"/>
      <c r="I66" s="101"/>
      <c r="J66" s="101"/>
      <c r="K66" s="101"/>
      <c r="L66" s="97"/>
      <c r="M66" s="7">
        <v>4</v>
      </c>
      <c r="N66" s="8" t="s">
        <v>653</v>
      </c>
      <c r="O66" s="97"/>
      <c r="P66" s="55"/>
      <c r="Q66" s="55"/>
      <c r="R66" s="55"/>
      <c r="S66" s="55"/>
      <c r="T66" s="55"/>
      <c r="U66" s="55"/>
      <c r="V66" s="55"/>
      <c r="W66" s="55"/>
      <c r="X66" s="55"/>
      <c r="Y66" s="55"/>
      <c r="Z66" s="55"/>
      <c r="AA66" s="55"/>
      <c r="AB66" s="6"/>
    </row>
    <row r="67" spans="1:28" ht="114" customHeight="1" x14ac:dyDescent="0.2">
      <c r="A67" s="98" t="s">
        <v>25</v>
      </c>
      <c r="B67" s="98"/>
      <c r="C67" s="98" t="s">
        <v>279</v>
      </c>
      <c r="D67" s="82" t="s">
        <v>654</v>
      </c>
      <c r="E67" s="82" t="s">
        <v>542</v>
      </c>
      <c r="F67" s="81">
        <v>1</v>
      </c>
      <c r="G67" s="81">
        <v>0.25</v>
      </c>
      <c r="H67" s="81">
        <v>0.25</v>
      </c>
      <c r="I67" s="81">
        <v>0.25</v>
      </c>
      <c r="J67" s="81">
        <v>0.25</v>
      </c>
      <c r="K67" s="78" t="s">
        <v>673</v>
      </c>
      <c r="L67" s="78" t="s">
        <v>280</v>
      </c>
      <c r="M67" s="86">
        <v>1</v>
      </c>
      <c r="N67" s="8" t="s">
        <v>281</v>
      </c>
      <c r="O67" s="9" t="s">
        <v>282</v>
      </c>
      <c r="P67" s="55"/>
      <c r="Q67" s="55"/>
      <c r="R67" s="55"/>
      <c r="S67" s="55"/>
      <c r="T67" s="55"/>
      <c r="U67" s="55"/>
      <c r="V67" s="55"/>
      <c r="W67" s="55"/>
      <c r="X67" s="55"/>
      <c r="Y67" s="55"/>
      <c r="Z67" s="55"/>
      <c r="AA67" s="55"/>
      <c r="AB67" s="6"/>
    </row>
    <row r="68" spans="1:28" ht="85.5" x14ac:dyDescent="0.2">
      <c r="A68" s="98"/>
      <c r="B68" s="98"/>
      <c r="C68" s="98"/>
      <c r="D68" s="82" t="s">
        <v>655</v>
      </c>
      <c r="E68" s="81">
        <v>0.4</v>
      </c>
      <c r="F68" s="81">
        <v>1</v>
      </c>
      <c r="G68" s="81">
        <v>0.5</v>
      </c>
      <c r="H68" s="81">
        <v>0.7</v>
      </c>
      <c r="I68" s="81">
        <v>0.8</v>
      </c>
      <c r="J68" s="81">
        <v>1</v>
      </c>
      <c r="K68" s="78" t="s">
        <v>675</v>
      </c>
      <c r="L68" s="78"/>
      <c r="M68" s="86">
        <v>2</v>
      </c>
      <c r="N68" s="8" t="s">
        <v>283</v>
      </c>
      <c r="O68" s="9"/>
      <c r="P68" s="55"/>
      <c r="Q68" s="55"/>
      <c r="R68" s="55"/>
      <c r="S68" s="55"/>
      <c r="T68" s="55"/>
      <c r="U68" s="55"/>
      <c r="V68" s="55"/>
      <c r="W68" s="55"/>
      <c r="X68" s="55"/>
      <c r="Y68" s="55"/>
      <c r="Z68" s="55"/>
      <c r="AA68" s="55"/>
      <c r="AB68" s="6"/>
    </row>
    <row r="69" spans="1:28" ht="42.75" x14ac:dyDescent="0.2">
      <c r="A69" s="98"/>
      <c r="B69" s="98"/>
      <c r="C69" s="98"/>
      <c r="D69" s="82" t="s">
        <v>669</v>
      </c>
      <c r="E69" s="82" t="s">
        <v>542</v>
      </c>
      <c r="F69" s="81">
        <v>0.9</v>
      </c>
      <c r="G69" s="81">
        <v>0.7</v>
      </c>
      <c r="H69" s="81">
        <v>0.8</v>
      </c>
      <c r="I69" s="81">
        <v>0.85</v>
      </c>
      <c r="J69" s="81">
        <v>0.9</v>
      </c>
      <c r="K69" s="82" t="s">
        <v>674</v>
      </c>
      <c r="L69" s="78"/>
      <c r="M69" s="86">
        <v>3</v>
      </c>
      <c r="N69" s="8" t="s">
        <v>284</v>
      </c>
      <c r="O69" s="9"/>
      <c r="P69" s="55"/>
      <c r="Q69" s="55"/>
      <c r="R69" s="55"/>
      <c r="S69" s="55"/>
      <c r="T69" s="55"/>
      <c r="U69" s="55"/>
      <c r="V69" s="55"/>
      <c r="W69" s="55"/>
      <c r="X69" s="55"/>
      <c r="Y69" s="55"/>
      <c r="Z69" s="55"/>
      <c r="AA69" s="55"/>
      <c r="AB69" s="6"/>
    </row>
  </sheetData>
  <mergeCells count="190">
    <mergeCell ref="K14:K16"/>
    <mergeCell ref="B67:B69"/>
    <mergeCell ref="A67:A69"/>
    <mergeCell ref="A59:A66"/>
    <mergeCell ref="C59:C62"/>
    <mergeCell ref="L59:L62"/>
    <mergeCell ref="B59:B62"/>
    <mergeCell ref="B48:B58"/>
    <mergeCell ref="A48:A58"/>
    <mergeCell ref="D55:D58"/>
    <mergeCell ref="E55:E58"/>
    <mergeCell ref="F55:F58"/>
    <mergeCell ref="G55:G58"/>
    <mergeCell ref="H55:H58"/>
    <mergeCell ref="I55:I58"/>
    <mergeCell ref="E63:E66"/>
    <mergeCell ref="F63:F66"/>
    <mergeCell ref="G63:G66"/>
    <mergeCell ref="H63:H66"/>
    <mergeCell ref="I63:I66"/>
    <mergeCell ref="J63:J66"/>
    <mergeCell ref="K63:K66"/>
    <mergeCell ref="L63:L66"/>
    <mergeCell ref="D33:D35"/>
    <mergeCell ref="E33:E35"/>
    <mergeCell ref="F33:F35"/>
    <mergeCell ref="G33:G35"/>
    <mergeCell ref="H33:H35"/>
    <mergeCell ref="I33:I35"/>
    <mergeCell ref="J33:J35"/>
    <mergeCell ref="J26:J29"/>
    <mergeCell ref="C13:C16"/>
    <mergeCell ref="D14:D16"/>
    <mergeCell ref="E14:E16"/>
    <mergeCell ref="F14:F16"/>
    <mergeCell ref="G14:G16"/>
    <mergeCell ref="H14:H16"/>
    <mergeCell ref="I14:I16"/>
    <mergeCell ref="J14:J16"/>
    <mergeCell ref="F26:F29"/>
    <mergeCell ref="G26:G29"/>
    <mergeCell ref="H26:H29"/>
    <mergeCell ref="I26:I29"/>
    <mergeCell ref="C30:C32"/>
    <mergeCell ref="L31:L32"/>
    <mergeCell ref="K31:K32"/>
    <mergeCell ref="K26:K29"/>
    <mergeCell ref="L28:L29"/>
    <mergeCell ref="N35:N36"/>
    <mergeCell ref="M35:M36"/>
    <mergeCell ref="L24:L25"/>
    <mergeCell ref="C19:C22"/>
    <mergeCell ref="D20:D22"/>
    <mergeCell ref="E20:E22"/>
    <mergeCell ref="E24:E25"/>
    <mergeCell ref="F24:F25"/>
    <mergeCell ref="G24:G25"/>
    <mergeCell ref="H24:H25"/>
    <mergeCell ref="I24:I25"/>
    <mergeCell ref="J24:J25"/>
    <mergeCell ref="F20:F22"/>
    <mergeCell ref="G20:G22"/>
    <mergeCell ref="H20:H22"/>
    <mergeCell ref="I20:I22"/>
    <mergeCell ref="J20:J22"/>
    <mergeCell ref="C23:C25"/>
    <mergeCell ref="C33:C37"/>
    <mergeCell ref="K33:K37"/>
    <mergeCell ref="L33:L37"/>
    <mergeCell ref="C26:C29"/>
    <mergeCell ref="D26:D29"/>
    <mergeCell ref="E26:E29"/>
    <mergeCell ref="B13:B47"/>
    <mergeCell ref="C17:C18"/>
    <mergeCell ref="D17:D18"/>
    <mergeCell ref="E17:E18"/>
    <mergeCell ref="F17:F18"/>
    <mergeCell ref="G17:G18"/>
    <mergeCell ref="H17:H18"/>
    <mergeCell ref="I17:I18"/>
    <mergeCell ref="J17:J18"/>
    <mergeCell ref="K17:K18"/>
    <mergeCell ref="O59:O61"/>
    <mergeCell ref="B63:B66"/>
    <mergeCell ref="C63:C66"/>
    <mergeCell ref="D63:D66"/>
    <mergeCell ref="O63:O66"/>
    <mergeCell ref="C48:C53"/>
    <mergeCell ref="L48:L53"/>
    <mergeCell ref="O48:O53"/>
    <mergeCell ref="C54:C58"/>
    <mergeCell ref="L54:L58"/>
    <mergeCell ref="O54:O58"/>
    <mergeCell ref="C45:C47"/>
    <mergeCell ref="D45:D47"/>
    <mergeCell ref="E45:E47"/>
    <mergeCell ref="F45:F47"/>
    <mergeCell ref="G45:G47"/>
    <mergeCell ref="H45:H47"/>
    <mergeCell ref="I45:I47"/>
    <mergeCell ref="D51:D53"/>
    <mergeCell ref="E51:E53"/>
    <mergeCell ref="F51:F53"/>
    <mergeCell ref="A10:A12"/>
    <mergeCell ref="B10:B12"/>
    <mergeCell ref="C10:C12"/>
    <mergeCell ref="D10:D12"/>
    <mergeCell ref="E10:E12"/>
    <mergeCell ref="F10:F12"/>
    <mergeCell ref="A2:AA2"/>
    <mergeCell ref="A3:AA3"/>
    <mergeCell ref="A4:AA4"/>
    <mergeCell ref="G9:J9"/>
    <mergeCell ref="M9:N9"/>
    <mergeCell ref="P9:AA9"/>
    <mergeCell ref="P10:AA10"/>
    <mergeCell ref="A7:AB7"/>
    <mergeCell ref="A5:AB5"/>
    <mergeCell ref="AB10:AB12"/>
    <mergeCell ref="G11:G12"/>
    <mergeCell ref="H11:H12"/>
    <mergeCell ref="I11:I12"/>
    <mergeCell ref="J11:J12"/>
    <mergeCell ref="P11:R11"/>
    <mergeCell ref="S11:U11"/>
    <mergeCell ref="V11:X11"/>
    <mergeCell ref="Y11:AA11"/>
    <mergeCell ref="G10:J10"/>
    <mergeCell ref="K10:K12"/>
    <mergeCell ref="L10:L12"/>
    <mergeCell ref="M10:M12"/>
    <mergeCell ref="N10:N12"/>
    <mergeCell ref="O10:O12"/>
    <mergeCell ref="A13:A47"/>
    <mergeCell ref="D59:D61"/>
    <mergeCell ref="E59:E61"/>
    <mergeCell ref="F59:F61"/>
    <mergeCell ref="G59:G61"/>
    <mergeCell ref="L21:L22"/>
    <mergeCell ref="K20:K22"/>
    <mergeCell ref="L15:L16"/>
    <mergeCell ref="D24:D25"/>
    <mergeCell ref="D31:D32"/>
    <mergeCell ref="E31:E32"/>
    <mergeCell ref="F31:F32"/>
    <mergeCell ref="G31:G32"/>
    <mergeCell ref="H31:H32"/>
    <mergeCell ref="I31:I32"/>
    <mergeCell ref="J31:J32"/>
    <mergeCell ref="K24:K25"/>
    <mergeCell ref="D36:D37"/>
    <mergeCell ref="E36:E37"/>
    <mergeCell ref="F36:F37"/>
    <mergeCell ref="G36:G37"/>
    <mergeCell ref="H36:H37"/>
    <mergeCell ref="I36:I37"/>
    <mergeCell ref="J36:J37"/>
    <mergeCell ref="C39:C41"/>
    <mergeCell ref="J51:J53"/>
    <mergeCell ref="J55:J58"/>
    <mergeCell ref="C67:C69"/>
    <mergeCell ref="D39:D41"/>
    <mergeCell ref="E39:E41"/>
    <mergeCell ref="F39:F41"/>
    <mergeCell ref="G39:G41"/>
    <mergeCell ref="H39:H41"/>
    <mergeCell ref="I39:I41"/>
    <mergeCell ref="J39:J41"/>
    <mergeCell ref="K39:K41"/>
    <mergeCell ref="L39:L41"/>
    <mergeCell ref="C42:C44"/>
    <mergeCell ref="D42:D44"/>
    <mergeCell ref="E42:E44"/>
    <mergeCell ref="F42:F44"/>
    <mergeCell ref="G42:G44"/>
    <mergeCell ref="H42:H44"/>
    <mergeCell ref="I42:I44"/>
    <mergeCell ref="J42:J44"/>
    <mergeCell ref="K42:K44"/>
    <mergeCell ref="G51:G53"/>
    <mergeCell ref="L42:L44"/>
    <mergeCell ref="H51:H53"/>
    <mergeCell ref="I51:I53"/>
    <mergeCell ref="J45:J47"/>
    <mergeCell ref="K45:K47"/>
    <mergeCell ref="L45:L47"/>
    <mergeCell ref="H59:H61"/>
    <mergeCell ref="I59:I61"/>
    <mergeCell ref="J59:J61"/>
    <mergeCell ref="K59:K61"/>
  </mergeCells>
  <pageMargins left="0.74803149606299213" right="0.74803149606299213" top="0.98425196850393704" bottom="0.98425196850393704" header="0" footer="0"/>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C216"/>
  <sheetViews>
    <sheetView topLeftCell="H25" zoomScale="85" zoomScaleNormal="85" workbookViewId="0">
      <selection activeCell="O27" sqref="O27:O180"/>
    </sheetView>
  </sheetViews>
  <sheetFormatPr baseColWidth="10" defaultColWidth="9.140625" defaultRowHeight="14.25" x14ac:dyDescent="0.2"/>
  <cols>
    <col min="1" max="1" width="19.7109375" style="1" customWidth="1"/>
    <col min="2" max="2" width="18.42578125" style="1" customWidth="1"/>
    <col min="3" max="3" width="26.85546875" style="1" customWidth="1"/>
    <col min="4" max="4" width="25" style="1" customWidth="1"/>
    <col min="5" max="5" width="10.85546875" style="1" customWidth="1"/>
    <col min="6" max="6" width="15.28515625" style="1" customWidth="1"/>
    <col min="7" max="7" width="9.42578125" style="1" customWidth="1"/>
    <col min="8" max="8" width="14" style="1" customWidth="1"/>
    <col min="9" max="9" width="9.7109375" style="1" customWidth="1"/>
    <col min="10" max="10" width="11" style="1" customWidth="1"/>
    <col min="11" max="11" width="18.7109375" style="1" customWidth="1"/>
    <col min="12" max="12" width="17" style="1" customWidth="1"/>
    <col min="13" max="13" width="5" style="1" customWidth="1"/>
    <col min="14" max="14" width="36.5703125" style="1" customWidth="1"/>
    <col min="15" max="15" width="31.85546875" style="207" customWidth="1"/>
    <col min="16" max="24" width="3.140625" style="1" customWidth="1"/>
    <col min="25" max="25" width="4.28515625" style="1" bestFit="1" customWidth="1"/>
    <col min="26" max="26" width="3.85546875" style="1" bestFit="1" customWidth="1"/>
    <col min="27" max="27" width="4.28515625" style="1" bestFit="1" customWidth="1"/>
    <col min="28" max="28" width="15.42578125" style="1" customWidth="1"/>
    <col min="29" max="16384" width="9.140625" style="1"/>
  </cols>
  <sheetData>
    <row r="2" spans="1:29" ht="15" x14ac:dyDescent="0.25">
      <c r="A2" s="122" t="s">
        <v>28</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row>
    <row r="3" spans="1:29" ht="15" x14ac:dyDescent="0.25">
      <c r="A3" s="122" t="s">
        <v>656</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row>
    <row r="4" spans="1:29" ht="15" x14ac:dyDescent="0.2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row>
    <row r="5" spans="1:29" ht="15" customHeight="1" x14ac:dyDescent="0.2">
      <c r="A5" s="124" t="s">
        <v>85</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210"/>
      <c r="AC5" s="208"/>
    </row>
    <row r="6" spans="1:29" ht="15" x14ac:dyDescent="0.2">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8"/>
    </row>
    <row r="7" spans="1:29" ht="31.5" customHeight="1" x14ac:dyDescent="0.2">
      <c r="A7" s="124" t="s">
        <v>707</v>
      </c>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210"/>
      <c r="AC7" s="208"/>
    </row>
    <row r="8" spans="1:29" ht="15" x14ac:dyDescent="0.2">
      <c r="A8" s="3"/>
      <c r="B8" s="3"/>
      <c r="C8" s="3"/>
      <c r="D8" s="3"/>
      <c r="E8" s="3"/>
      <c r="F8" s="3"/>
      <c r="G8" s="3"/>
      <c r="H8" s="3"/>
      <c r="I8" s="3"/>
      <c r="J8" s="3"/>
      <c r="K8" s="3"/>
      <c r="L8" s="3"/>
      <c r="M8" s="3"/>
      <c r="N8" s="3"/>
      <c r="O8" s="194"/>
      <c r="P8" s="3"/>
      <c r="Q8" s="3"/>
      <c r="R8" s="3"/>
      <c r="S8" s="3"/>
      <c r="T8" s="3"/>
      <c r="U8" s="3"/>
      <c r="V8" s="3"/>
      <c r="W8" s="3"/>
      <c r="X8" s="3"/>
      <c r="Y8" s="3"/>
      <c r="Z8" s="3"/>
      <c r="AA8" s="3"/>
    </row>
    <row r="9" spans="1:29" ht="15" x14ac:dyDescent="0.2">
      <c r="A9" s="73">
        <v>1</v>
      </c>
      <c r="B9" s="73">
        <v>2</v>
      </c>
      <c r="C9" s="73">
        <v>3</v>
      </c>
      <c r="D9" s="73">
        <v>4</v>
      </c>
      <c r="E9" s="73">
        <v>5</v>
      </c>
      <c r="F9" s="73">
        <v>6</v>
      </c>
      <c r="G9" s="126">
        <v>7</v>
      </c>
      <c r="H9" s="127"/>
      <c r="I9" s="127"/>
      <c r="J9" s="128"/>
      <c r="K9" s="73">
        <v>8</v>
      </c>
      <c r="L9" s="73">
        <v>9</v>
      </c>
      <c r="M9" s="126">
        <v>10</v>
      </c>
      <c r="N9" s="128"/>
      <c r="O9" s="195">
        <v>11</v>
      </c>
      <c r="P9" s="129">
        <v>12</v>
      </c>
      <c r="Q9" s="129"/>
      <c r="R9" s="129"/>
      <c r="S9" s="129"/>
      <c r="T9" s="129"/>
      <c r="U9" s="129"/>
      <c r="V9" s="129"/>
      <c r="W9" s="129"/>
      <c r="X9" s="129"/>
      <c r="Y9" s="129"/>
      <c r="Z9" s="129"/>
      <c r="AA9" s="129"/>
      <c r="AB9" s="73">
        <v>13</v>
      </c>
    </row>
    <row r="10" spans="1:29" ht="12.75" customHeight="1" x14ac:dyDescent="0.2">
      <c r="A10" s="111" t="s">
        <v>0</v>
      </c>
      <c r="B10" s="111" t="s">
        <v>1</v>
      </c>
      <c r="C10" s="111" t="s">
        <v>2</v>
      </c>
      <c r="D10" s="111" t="s">
        <v>3</v>
      </c>
      <c r="E10" s="112" t="s">
        <v>678</v>
      </c>
      <c r="F10" s="112" t="s">
        <v>5</v>
      </c>
      <c r="G10" s="117" t="s">
        <v>6</v>
      </c>
      <c r="H10" s="118"/>
      <c r="I10" s="118"/>
      <c r="J10" s="119"/>
      <c r="K10" s="111" t="s">
        <v>7</v>
      </c>
      <c r="L10" s="111" t="s">
        <v>8</v>
      </c>
      <c r="M10" s="112" t="s">
        <v>9</v>
      </c>
      <c r="N10" s="111" t="s">
        <v>10</v>
      </c>
      <c r="O10" s="111" t="s">
        <v>11</v>
      </c>
      <c r="P10" s="111" t="s">
        <v>12</v>
      </c>
      <c r="Q10" s="111"/>
      <c r="R10" s="111"/>
      <c r="S10" s="111"/>
      <c r="T10" s="111"/>
      <c r="U10" s="111"/>
      <c r="V10" s="111"/>
      <c r="W10" s="111"/>
      <c r="X10" s="111"/>
      <c r="Y10" s="111"/>
      <c r="Z10" s="111"/>
      <c r="AA10" s="111"/>
      <c r="AB10" s="111" t="s">
        <v>13</v>
      </c>
    </row>
    <row r="11" spans="1:29" ht="15" x14ac:dyDescent="0.2">
      <c r="A11" s="111"/>
      <c r="B11" s="111"/>
      <c r="C11" s="111"/>
      <c r="D11" s="111"/>
      <c r="E11" s="120"/>
      <c r="F11" s="120"/>
      <c r="G11" s="112" t="s">
        <v>14</v>
      </c>
      <c r="H11" s="112" t="s">
        <v>15</v>
      </c>
      <c r="I11" s="112" t="s">
        <v>16</v>
      </c>
      <c r="J11" s="112" t="s">
        <v>17</v>
      </c>
      <c r="K11" s="111"/>
      <c r="L11" s="111"/>
      <c r="M11" s="120"/>
      <c r="N11" s="111"/>
      <c r="O11" s="111"/>
      <c r="P11" s="111" t="s">
        <v>14</v>
      </c>
      <c r="Q11" s="111"/>
      <c r="R11" s="111"/>
      <c r="S11" s="111" t="s">
        <v>15</v>
      </c>
      <c r="T11" s="111"/>
      <c r="U11" s="111"/>
      <c r="V11" s="114" t="s">
        <v>16</v>
      </c>
      <c r="W11" s="115"/>
      <c r="X11" s="116"/>
      <c r="Y11" s="111" t="s">
        <v>17</v>
      </c>
      <c r="Z11" s="111"/>
      <c r="AA11" s="111"/>
      <c r="AB11" s="111"/>
    </row>
    <row r="12" spans="1:29" ht="14.25" customHeight="1" x14ac:dyDescent="0.2">
      <c r="A12" s="111"/>
      <c r="B12" s="111"/>
      <c r="C12" s="111"/>
      <c r="D12" s="111"/>
      <c r="E12" s="113"/>
      <c r="F12" s="113"/>
      <c r="G12" s="113"/>
      <c r="H12" s="113"/>
      <c r="I12" s="113"/>
      <c r="J12" s="113"/>
      <c r="K12" s="111"/>
      <c r="L12" s="111"/>
      <c r="M12" s="113"/>
      <c r="N12" s="111"/>
      <c r="O12" s="111"/>
      <c r="P12" s="72">
        <v>1</v>
      </c>
      <c r="Q12" s="72">
        <v>2</v>
      </c>
      <c r="R12" s="72">
        <v>3</v>
      </c>
      <c r="S12" s="72">
        <v>4</v>
      </c>
      <c r="T12" s="72">
        <v>5</v>
      </c>
      <c r="U12" s="72">
        <v>6</v>
      </c>
      <c r="V12" s="72">
        <v>7</v>
      </c>
      <c r="W12" s="72">
        <v>8</v>
      </c>
      <c r="X12" s="72">
        <v>9</v>
      </c>
      <c r="Y12" s="72">
        <v>10</v>
      </c>
      <c r="Z12" s="72">
        <v>11</v>
      </c>
      <c r="AA12" s="72">
        <v>12</v>
      </c>
      <c r="AB12" s="111"/>
    </row>
    <row r="13" spans="1:29" ht="74.25" customHeight="1" x14ac:dyDescent="0.2">
      <c r="A13" s="196" t="s">
        <v>22</v>
      </c>
      <c r="B13" s="197" t="s">
        <v>86</v>
      </c>
      <c r="C13" s="146" t="s">
        <v>679</v>
      </c>
      <c r="D13" s="146" t="s">
        <v>87</v>
      </c>
      <c r="E13" s="146" t="s">
        <v>88</v>
      </c>
      <c r="F13" s="145">
        <v>1</v>
      </c>
      <c r="G13" s="145">
        <v>1</v>
      </c>
      <c r="H13" s="145">
        <v>1</v>
      </c>
      <c r="I13" s="145">
        <v>1</v>
      </c>
      <c r="J13" s="145">
        <v>1</v>
      </c>
      <c r="K13" s="146" t="s">
        <v>89</v>
      </c>
      <c r="L13" s="146" t="s">
        <v>90</v>
      </c>
      <c r="M13" s="86">
        <v>1</v>
      </c>
      <c r="N13" s="198" t="s">
        <v>91</v>
      </c>
      <c r="O13" s="74" t="s">
        <v>680</v>
      </c>
      <c r="P13" s="193"/>
      <c r="Q13" s="193"/>
      <c r="R13" s="193"/>
      <c r="S13" s="193"/>
      <c r="T13" s="193"/>
      <c r="U13" s="193"/>
      <c r="V13" s="193"/>
      <c r="W13" s="193"/>
      <c r="X13" s="193"/>
      <c r="Y13" s="193"/>
      <c r="Z13" s="193"/>
      <c r="AA13" s="193"/>
      <c r="AB13" s="6"/>
    </row>
    <row r="14" spans="1:29" ht="51.75" customHeight="1" x14ac:dyDescent="0.2">
      <c r="A14" s="199"/>
      <c r="B14" s="197"/>
      <c r="C14" s="146"/>
      <c r="D14" s="146"/>
      <c r="E14" s="146"/>
      <c r="F14" s="145"/>
      <c r="G14" s="145"/>
      <c r="H14" s="145"/>
      <c r="I14" s="145"/>
      <c r="J14" s="145"/>
      <c r="K14" s="146"/>
      <c r="L14" s="146"/>
      <c r="M14" s="86">
        <v>2</v>
      </c>
      <c r="N14" s="198" t="s">
        <v>681</v>
      </c>
      <c r="O14" s="74" t="s">
        <v>682</v>
      </c>
      <c r="P14" s="193"/>
      <c r="Q14" s="193"/>
      <c r="R14" s="193"/>
      <c r="S14" s="193"/>
      <c r="T14" s="193"/>
      <c r="U14" s="193"/>
      <c r="V14" s="193"/>
      <c r="W14" s="193"/>
      <c r="X14" s="193"/>
      <c r="Y14" s="193"/>
      <c r="Z14" s="193"/>
      <c r="AA14" s="193"/>
      <c r="AB14" s="6"/>
    </row>
    <row r="15" spans="1:29" ht="72" customHeight="1" x14ac:dyDescent="0.2">
      <c r="A15" s="199"/>
      <c r="B15" s="197"/>
      <c r="C15" s="146"/>
      <c r="D15" s="146"/>
      <c r="E15" s="146"/>
      <c r="F15" s="145"/>
      <c r="G15" s="145"/>
      <c r="H15" s="145"/>
      <c r="I15" s="145"/>
      <c r="J15" s="145"/>
      <c r="K15" s="146"/>
      <c r="L15" s="146"/>
      <c r="M15" s="86">
        <v>3</v>
      </c>
      <c r="N15" s="198" t="s">
        <v>92</v>
      </c>
      <c r="O15" s="74" t="s">
        <v>93</v>
      </c>
      <c r="P15" s="193"/>
      <c r="Q15" s="193"/>
      <c r="R15" s="193"/>
      <c r="S15" s="193"/>
      <c r="T15" s="193"/>
      <c r="U15" s="193"/>
      <c r="V15" s="193"/>
      <c r="W15" s="193"/>
      <c r="X15" s="193"/>
      <c r="Y15" s="193"/>
      <c r="Z15" s="193"/>
      <c r="AA15" s="193"/>
      <c r="AB15" s="6"/>
    </row>
    <row r="16" spans="1:29" ht="51" customHeight="1" x14ac:dyDescent="0.2">
      <c r="A16" s="199"/>
      <c r="B16" s="197"/>
      <c r="C16" s="146"/>
      <c r="D16" s="146"/>
      <c r="E16" s="146"/>
      <c r="F16" s="145"/>
      <c r="G16" s="145"/>
      <c r="H16" s="145"/>
      <c r="I16" s="145"/>
      <c r="J16" s="145"/>
      <c r="K16" s="146"/>
      <c r="L16" s="146"/>
      <c r="M16" s="86">
        <v>4</v>
      </c>
      <c r="N16" s="198" t="s">
        <v>94</v>
      </c>
      <c r="O16" s="74" t="s">
        <v>95</v>
      </c>
      <c r="P16" s="193"/>
      <c r="Q16" s="193"/>
      <c r="R16" s="193"/>
      <c r="S16" s="8"/>
      <c r="T16" s="8"/>
      <c r="U16" s="8"/>
      <c r="V16" s="8"/>
      <c r="W16" s="8"/>
      <c r="X16" s="8"/>
      <c r="Y16" s="8"/>
      <c r="Z16" s="8"/>
      <c r="AA16" s="8"/>
      <c r="AB16" s="6"/>
    </row>
    <row r="17" spans="1:28" ht="62.25" customHeight="1" x14ac:dyDescent="0.2">
      <c r="A17" s="199"/>
      <c r="B17" s="197"/>
      <c r="C17" s="146"/>
      <c r="D17" s="146"/>
      <c r="E17" s="146"/>
      <c r="F17" s="145"/>
      <c r="G17" s="145"/>
      <c r="H17" s="145"/>
      <c r="I17" s="145"/>
      <c r="J17" s="145"/>
      <c r="K17" s="146"/>
      <c r="L17" s="146"/>
      <c r="M17" s="86">
        <v>4</v>
      </c>
      <c r="N17" s="200" t="s">
        <v>96</v>
      </c>
      <c r="O17" s="74" t="s">
        <v>682</v>
      </c>
      <c r="P17" s="193"/>
      <c r="Q17" s="193"/>
      <c r="R17" s="193"/>
      <c r="S17" s="193"/>
      <c r="T17" s="193"/>
      <c r="U17" s="193"/>
      <c r="V17" s="193"/>
      <c r="W17" s="193"/>
      <c r="X17" s="193"/>
      <c r="Y17" s="193"/>
      <c r="Z17" s="193"/>
      <c r="AA17" s="193"/>
      <c r="AB17" s="6"/>
    </row>
    <row r="18" spans="1:28" ht="39.75" customHeight="1" x14ac:dyDescent="0.2">
      <c r="A18" s="199"/>
      <c r="B18" s="197"/>
      <c r="C18" s="146"/>
      <c r="D18" s="146"/>
      <c r="E18" s="146"/>
      <c r="F18" s="145"/>
      <c r="G18" s="145"/>
      <c r="H18" s="145"/>
      <c r="I18" s="145"/>
      <c r="J18" s="145"/>
      <c r="K18" s="146"/>
      <c r="L18" s="146"/>
      <c r="M18" s="86">
        <v>5</v>
      </c>
      <c r="N18" s="198" t="s">
        <v>97</v>
      </c>
      <c r="O18" s="74" t="s">
        <v>98</v>
      </c>
      <c r="P18" s="193"/>
      <c r="Q18" s="193"/>
      <c r="R18" s="193"/>
      <c r="S18" s="193"/>
      <c r="T18" s="193"/>
      <c r="U18" s="193"/>
      <c r="V18" s="14"/>
      <c r="W18" s="14"/>
      <c r="X18" s="14"/>
      <c r="Y18" s="14"/>
      <c r="Z18" s="14"/>
      <c r="AA18" s="14"/>
      <c r="AB18" s="6"/>
    </row>
    <row r="19" spans="1:28" ht="43.5" customHeight="1" x14ac:dyDescent="0.2">
      <c r="A19" s="199"/>
      <c r="B19" s="197"/>
      <c r="C19" s="146"/>
      <c r="D19" s="146"/>
      <c r="E19" s="146"/>
      <c r="F19" s="145"/>
      <c r="G19" s="145"/>
      <c r="H19" s="145"/>
      <c r="I19" s="145"/>
      <c r="J19" s="145"/>
      <c r="K19" s="146"/>
      <c r="L19" s="146"/>
      <c r="M19" s="86">
        <v>6</v>
      </c>
      <c r="N19" s="198" t="s">
        <v>99</v>
      </c>
      <c r="O19" s="74" t="s">
        <v>100</v>
      </c>
      <c r="P19" s="193"/>
      <c r="Q19" s="193"/>
      <c r="R19" s="193"/>
      <c r="S19" s="14"/>
      <c r="T19" s="14"/>
      <c r="U19" s="14"/>
      <c r="V19" s="14"/>
      <c r="W19" s="14"/>
      <c r="X19" s="14"/>
      <c r="Y19" s="14"/>
      <c r="Z19" s="14"/>
      <c r="AA19" s="14"/>
      <c r="AB19" s="6"/>
    </row>
    <row r="20" spans="1:28" ht="46.5" customHeight="1" x14ac:dyDescent="0.2">
      <c r="A20" s="199"/>
      <c r="B20" s="197"/>
      <c r="C20" s="146"/>
      <c r="D20" s="146"/>
      <c r="E20" s="146"/>
      <c r="F20" s="145"/>
      <c r="G20" s="145"/>
      <c r="H20" s="145"/>
      <c r="I20" s="145"/>
      <c r="J20" s="145"/>
      <c r="K20" s="146"/>
      <c r="L20" s="146"/>
      <c r="M20" s="86">
        <v>7</v>
      </c>
      <c r="N20" s="198" t="s">
        <v>101</v>
      </c>
      <c r="O20" s="74" t="s">
        <v>102</v>
      </c>
      <c r="P20" s="14"/>
      <c r="Q20" s="14"/>
      <c r="R20" s="193"/>
      <c r="S20" s="193"/>
      <c r="T20" s="193"/>
      <c r="U20" s="193"/>
      <c r="V20" s="14"/>
      <c r="W20" s="14"/>
      <c r="X20" s="14"/>
      <c r="Y20" s="14"/>
      <c r="Z20" s="14"/>
      <c r="AA20" s="14"/>
      <c r="AB20" s="6"/>
    </row>
    <row r="21" spans="1:28" ht="47.25" customHeight="1" x14ac:dyDescent="0.2">
      <c r="A21" s="199"/>
      <c r="B21" s="197"/>
      <c r="C21" s="146"/>
      <c r="D21" s="146"/>
      <c r="E21" s="146"/>
      <c r="F21" s="145"/>
      <c r="G21" s="145"/>
      <c r="H21" s="145"/>
      <c r="I21" s="145"/>
      <c r="J21" s="145"/>
      <c r="K21" s="146"/>
      <c r="L21" s="146"/>
      <c r="M21" s="86">
        <v>8</v>
      </c>
      <c r="N21" s="198" t="s">
        <v>103</v>
      </c>
      <c r="O21" s="74" t="s">
        <v>682</v>
      </c>
      <c r="P21" s="193"/>
      <c r="Q21" s="193"/>
      <c r="R21" s="193"/>
      <c r="S21" s="193"/>
      <c r="T21" s="193"/>
      <c r="U21" s="193"/>
      <c r="V21" s="193"/>
      <c r="W21" s="193"/>
      <c r="X21" s="193"/>
      <c r="Y21" s="193"/>
      <c r="Z21" s="193"/>
      <c r="AA21" s="193"/>
      <c r="AB21" s="6"/>
    </row>
    <row r="22" spans="1:28" ht="90.75" customHeight="1" x14ac:dyDescent="0.2">
      <c r="A22" s="199"/>
      <c r="B22" s="197"/>
      <c r="C22" s="146"/>
      <c r="D22" s="98" t="s">
        <v>104</v>
      </c>
      <c r="E22" s="201">
        <f>8940+(1200*4)</f>
        <v>13740</v>
      </c>
      <c r="F22" s="150">
        <f>E22*1.5</f>
        <v>20610</v>
      </c>
      <c r="G22" s="150">
        <v>4000</v>
      </c>
      <c r="H22" s="150">
        <v>6000</v>
      </c>
      <c r="I22" s="150">
        <v>6610</v>
      </c>
      <c r="J22" s="150">
        <v>4000</v>
      </c>
      <c r="K22" s="146" t="s">
        <v>683</v>
      </c>
      <c r="L22" s="146"/>
      <c r="M22" s="86">
        <v>9</v>
      </c>
      <c r="N22" s="198" t="s">
        <v>105</v>
      </c>
      <c r="O22" s="74" t="s">
        <v>682</v>
      </c>
      <c r="P22" s="193"/>
      <c r="Q22" s="193"/>
      <c r="R22" s="193"/>
      <c r="S22" s="193"/>
      <c r="T22" s="193"/>
      <c r="U22" s="193"/>
      <c r="V22" s="193"/>
      <c r="W22" s="193"/>
      <c r="X22" s="193"/>
      <c r="Y22" s="193"/>
      <c r="Z22" s="193"/>
      <c r="AA22" s="193"/>
      <c r="AB22" s="6"/>
    </row>
    <row r="23" spans="1:28" ht="63.75" customHeight="1" x14ac:dyDescent="0.2">
      <c r="A23" s="199"/>
      <c r="B23" s="197"/>
      <c r="C23" s="146"/>
      <c r="D23" s="98"/>
      <c r="E23" s="201"/>
      <c r="F23" s="150"/>
      <c r="G23" s="150"/>
      <c r="H23" s="150"/>
      <c r="I23" s="150"/>
      <c r="J23" s="150"/>
      <c r="K23" s="146"/>
      <c r="L23" s="146"/>
      <c r="M23" s="86">
        <v>10</v>
      </c>
      <c r="N23" s="198" t="s">
        <v>106</v>
      </c>
      <c r="O23" s="74" t="s">
        <v>682</v>
      </c>
      <c r="P23" s="193"/>
      <c r="Q23" s="193"/>
      <c r="R23" s="193"/>
      <c r="S23" s="193"/>
      <c r="T23" s="193"/>
      <c r="U23" s="193"/>
      <c r="V23" s="193"/>
      <c r="W23" s="193"/>
      <c r="X23" s="193"/>
      <c r="Y23" s="193"/>
      <c r="Z23" s="193"/>
      <c r="AA23" s="193"/>
      <c r="AB23" s="6"/>
    </row>
    <row r="24" spans="1:28" ht="59.25" customHeight="1" x14ac:dyDescent="0.2">
      <c r="A24" s="199"/>
      <c r="B24" s="95" t="s">
        <v>107</v>
      </c>
      <c r="C24" s="146" t="s">
        <v>108</v>
      </c>
      <c r="D24" s="89" t="s">
        <v>109</v>
      </c>
      <c r="E24" s="89" t="s">
        <v>88</v>
      </c>
      <c r="F24" s="92">
        <v>1</v>
      </c>
      <c r="G24" s="92">
        <v>1</v>
      </c>
      <c r="H24" s="92">
        <v>1</v>
      </c>
      <c r="I24" s="92">
        <v>1</v>
      </c>
      <c r="J24" s="92">
        <v>1</v>
      </c>
      <c r="K24" s="92" t="s">
        <v>684</v>
      </c>
      <c r="L24" s="89" t="s">
        <v>110</v>
      </c>
      <c r="M24" s="86">
        <v>1</v>
      </c>
      <c r="N24" s="198" t="s">
        <v>111</v>
      </c>
      <c r="O24" s="74" t="s">
        <v>102</v>
      </c>
      <c r="P24" s="193"/>
      <c r="Q24" s="193"/>
      <c r="R24" s="193"/>
      <c r="S24" s="193"/>
      <c r="T24" s="193"/>
      <c r="U24" s="193"/>
      <c r="V24" s="14"/>
      <c r="W24" s="14"/>
      <c r="X24" s="14"/>
      <c r="Y24" s="14"/>
      <c r="Z24" s="14"/>
      <c r="AA24" s="14"/>
      <c r="AB24" s="6"/>
    </row>
    <row r="25" spans="1:28" ht="75" customHeight="1" x14ac:dyDescent="0.2">
      <c r="A25" s="199"/>
      <c r="B25" s="96"/>
      <c r="C25" s="146"/>
      <c r="D25" s="91"/>
      <c r="E25" s="90"/>
      <c r="F25" s="94"/>
      <c r="G25" s="94"/>
      <c r="H25" s="94"/>
      <c r="I25" s="94"/>
      <c r="J25" s="94"/>
      <c r="K25" s="94"/>
      <c r="L25" s="90"/>
      <c r="M25" s="86">
        <v>2</v>
      </c>
      <c r="N25" s="198" t="s">
        <v>112</v>
      </c>
      <c r="O25" s="74" t="s">
        <v>100</v>
      </c>
      <c r="P25" s="193"/>
      <c r="Q25" s="193"/>
      <c r="R25" s="193"/>
      <c r="S25" s="14"/>
      <c r="T25" s="14"/>
      <c r="U25" s="14"/>
      <c r="V25" s="14"/>
      <c r="W25" s="14"/>
      <c r="X25" s="14"/>
      <c r="Y25" s="14"/>
      <c r="Z25" s="14"/>
      <c r="AA25" s="14"/>
      <c r="AB25" s="6"/>
    </row>
    <row r="26" spans="1:28" ht="65.25" customHeight="1" x14ac:dyDescent="0.2">
      <c r="A26" s="199"/>
      <c r="B26" s="96"/>
      <c r="C26" s="146"/>
      <c r="D26" s="78" t="s">
        <v>685</v>
      </c>
      <c r="E26" s="78">
        <v>258</v>
      </c>
      <c r="F26" s="80">
        <v>1200</v>
      </c>
      <c r="G26" s="80">
        <v>300</v>
      </c>
      <c r="H26" s="80">
        <v>300</v>
      </c>
      <c r="I26" s="80">
        <v>300</v>
      </c>
      <c r="J26" s="80">
        <v>300</v>
      </c>
      <c r="K26" s="78" t="s">
        <v>113</v>
      </c>
      <c r="L26" s="90"/>
      <c r="M26" s="86">
        <v>3</v>
      </c>
      <c r="N26" s="198" t="s">
        <v>114</v>
      </c>
      <c r="O26" s="74" t="s">
        <v>102</v>
      </c>
      <c r="P26" s="193"/>
      <c r="Q26" s="193"/>
      <c r="R26" s="193"/>
      <c r="S26" s="193"/>
      <c r="T26" s="193"/>
      <c r="U26" s="193"/>
      <c r="V26" s="193"/>
      <c r="W26" s="193"/>
      <c r="X26" s="193"/>
      <c r="Y26" s="193"/>
      <c r="Z26" s="193"/>
      <c r="AA26" s="193"/>
      <c r="AB26" s="6"/>
    </row>
    <row r="27" spans="1:28" ht="99.75" customHeight="1" x14ac:dyDescent="0.2">
      <c r="A27" s="199"/>
      <c r="B27" s="96"/>
      <c r="C27" s="202" t="s">
        <v>686</v>
      </c>
      <c r="D27" s="78" t="s">
        <v>115</v>
      </c>
      <c r="E27" s="78" t="s">
        <v>88</v>
      </c>
      <c r="F27" s="79">
        <v>0.85</v>
      </c>
      <c r="G27" s="79">
        <v>0.85</v>
      </c>
      <c r="H27" s="79">
        <v>0.85</v>
      </c>
      <c r="I27" s="79">
        <v>0.85</v>
      </c>
      <c r="J27" s="79">
        <v>0.85</v>
      </c>
      <c r="K27" s="78" t="s">
        <v>113</v>
      </c>
      <c r="L27" s="90"/>
      <c r="M27" s="147">
        <v>1</v>
      </c>
      <c r="N27" s="198" t="s">
        <v>116</v>
      </c>
      <c r="O27" s="95" t="s">
        <v>682</v>
      </c>
      <c r="P27" s="193"/>
      <c r="Q27" s="193"/>
      <c r="R27" s="193"/>
      <c r="S27" s="193"/>
      <c r="T27" s="193"/>
      <c r="U27" s="193"/>
      <c r="V27" s="193"/>
      <c r="W27" s="193"/>
      <c r="X27" s="193"/>
      <c r="Y27" s="193"/>
      <c r="Z27" s="193"/>
      <c r="AA27" s="193"/>
      <c r="AB27" s="6"/>
    </row>
    <row r="28" spans="1:28" ht="21.75" customHeight="1" x14ac:dyDescent="0.2">
      <c r="A28" s="199"/>
      <c r="B28" s="96"/>
      <c r="C28" s="202"/>
      <c r="D28" s="89" t="s">
        <v>687</v>
      </c>
      <c r="E28" s="203">
        <v>2028</v>
      </c>
      <c r="F28" s="203">
        <v>4000</v>
      </c>
      <c r="G28" s="203">
        <v>1000</v>
      </c>
      <c r="H28" s="203">
        <v>1000</v>
      </c>
      <c r="I28" s="203">
        <v>1000</v>
      </c>
      <c r="J28" s="203">
        <v>1000</v>
      </c>
      <c r="K28" s="89" t="s">
        <v>113</v>
      </c>
      <c r="L28" s="90"/>
      <c r="M28" s="148"/>
      <c r="N28" s="198" t="s">
        <v>117</v>
      </c>
      <c r="O28" s="96"/>
      <c r="P28" s="193"/>
      <c r="Q28" s="193"/>
      <c r="R28" s="193"/>
      <c r="S28" s="14"/>
      <c r="T28" s="14"/>
      <c r="U28" s="14"/>
      <c r="V28" s="14"/>
      <c r="W28" s="14"/>
      <c r="X28" s="14"/>
      <c r="Y28" s="14"/>
      <c r="Z28" s="14"/>
      <c r="AA28" s="14"/>
      <c r="AB28" s="6"/>
    </row>
    <row r="29" spans="1:28" ht="21.75" customHeight="1" x14ac:dyDescent="0.2">
      <c r="A29" s="199"/>
      <c r="B29" s="96"/>
      <c r="C29" s="202"/>
      <c r="D29" s="90"/>
      <c r="E29" s="204"/>
      <c r="F29" s="204"/>
      <c r="G29" s="204"/>
      <c r="H29" s="204"/>
      <c r="I29" s="204"/>
      <c r="J29" s="204"/>
      <c r="K29" s="90"/>
      <c r="L29" s="90"/>
      <c r="M29" s="148"/>
      <c r="N29" s="198" t="s">
        <v>118</v>
      </c>
      <c r="O29" s="96"/>
      <c r="P29" s="14"/>
      <c r="Q29" s="14"/>
      <c r="R29" s="193"/>
      <c r="S29" s="193"/>
      <c r="T29" s="193"/>
      <c r="U29" s="193"/>
      <c r="V29" s="14"/>
      <c r="W29" s="14"/>
      <c r="X29" s="14"/>
      <c r="Y29" s="14"/>
      <c r="Z29" s="14"/>
      <c r="AA29" s="14"/>
      <c r="AB29" s="6"/>
    </row>
    <row r="30" spans="1:28" ht="21.75" customHeight="1" x14ac:dyDescent="0.2">
      <c r="A30" s="199"/>
      <c r="B30" s="96"/>
      <c r="C30" s="202"/>
      <c r="D30" s="90"/>
      <c r="E30" s="204"/>
      <c r="F30" s="204"/>
      <c r="G30" s="204"/>
      <c r="H30" s="204"/>
      <c r="I30" s="204"/>
      <c r="J30" s="204"/>
      <c r="K30" s="90"/>
      <c r="L30" s="90"/>
      <c r="M30" s="148"/>
      <c r="N30" s="198" t="s">
        <v>119</v>
      </c>
      <c r="O30" s="96"/>
      <c r="P30" s="14"/>
      <c r="Q30" s="14"/>
      <c r="R30" s="14"/>
      <c r="S30" s="14"/>
      <c r="T30" s="14"/>
      <c r="U30" s="14"/>
      <c r="V30" s="193"/>
      <c r="W30" s="193"/>
      <c r="X30" s="193"/>
      <c r="Y30" s="14"/>
      <c r="Z30" s="14"/>
      <c r="AA30" s="14"/>
      <c r="AB30" s="6"/>
    </row>
    <row r="31" spans="1:28" ht="21.75" customHeight="1" x14ac:dyDescent="0.2">
      <c r="A31" s="199"/>
      <c r="B31" s="96"/>
      <c r="C31" s="202"/>
      <c r="D31" s="90"/>
      <c r="E31" s="204"/>
      <c r="F31" s="204"/>
      <c r="G31" s="204"/>
      <c r="H31" s="204"/>
      <c r="I31" s="204"/>
      <c r="J31" s="204"/>
      <c r="K31" s="90"/>
      <c r="L31" s="90"/>
      <c r="M31" s="148"/>
      <c r="N31" s="198" t="s">
        <v>120</v>
      </c>
      <c r="O31" s="96"/>
      <c r="P31" s="14"/>
      <c r="Q31" s="14"/>
      <c r="R31" s="14"/>
      <c r="S31" s="14"/>
      <c r="T31" s="14"/>
      <c r="U31" s="14"/>
      <c r="V31" s="14"/>
      <c r="W31" s="14"/>
      <c r="X31" s="193"/>
      <c r="Y31" s="193"/>
      <c r="Z31" s="14"/>
      <c r="AA31" s="14"/>
      <c r="AB31" s="6"/>
    </row>
    <row r="32" spans="1:28" ht="21.75" customHeight="1" x14ac:dyDescent="0.2">
      <c r="A32" s="199"/>
      <c r="B32" s="96"/>
      <c r="C32" s="202"/>
      <c r="D32" s="90"/>
      <c r="E32" s="204"/>
      <c r="F32" s="204"/>
      <c r="G32" s="204"/>
      <c r="H32" s="204"/>
      <c r="I32" s="204"/>
      <c r="J32" s="204"/>
      <c r="K32" s="90"/>
      <c r="L32" s="90"/>
      <c r="M32" s="148"/>
      <c r="N32" s="198" t="s">
        <v>121</v>
      </c>
      <c r="O32" s="96"/>
      <c r="P32" s="14"/>
      <c r="Q32" s="14"/>
      <c r="R32" s="14"/>
      <c r="S32" s="14"/>
      <c r="T32" s="14"/>
      <c r="U32" s="14"/>
      <c r="V32" s="14"/>
      <c r="W32" s="14"/>
      <c r="X32" s="193"/>
      <c r="Y32" s="193"/>
      <c r="Z32" s="193"/>
      <c r="AA32" s="14"/>
      <c r="AB32" s="6"/>
    </row>
    <row r="33" spans="1:28" ht="21.75" customHeight="1" x14ac:dyDescent="0.2">
      <c r="A33" s="199"/>
      <c r="B33" s="96"/>
      <c r="C33" s="202"/>
      <c r="D33" s="90"/>
      <c r="E33" s="204"/>
      <c r="F33" s="204"/>
      <c r="G33" s="204"/>
      <c r="H33" s="204"/>
      <c r="I33" s="204"/>
      <c r="J33" s="204"/>
      <c r="K33" s="90"/>
      <c r="L33" s="90"/>
      <c r="M33" s="148"/>
      <c r="N33" s="198" t="s">
        <v>122</v>
      </c>
      <c r="O33" s="96"/>
      <c r="P33" s="14"/>
      <c r="Q33" s="14"/>
      <c r="R33" s="14"/>
      <c r="S33" s="14"/>
      <c r="T33" s="14"/>
      <c r="U33" s="14"/>
      <c r="V33" s="14"/>
      <c r="W33" s="14"/>
      <c r="X33" s="14"/>
      <c r="Y33" s="193"/>
      <c r="Z33" s="193"/>
      <c r="AA33" s="193"/>
      <c r="AB33" s="6"/>
    </row>
    <row r="34" spans="1:28" ht="82.5" customHeight="1" x14ac:dyDescent="0.2">
      <c r="A34" s="199"/>
      <c r="B34" s="96"/>
      <c r="C34" s="202"/>
      <c r="D34" s="90"/>
      <c r="E34" s="204"/>
      <c r="F34" s="204"/>
      <c r="G34" s="204"/>
      <c r="H34" s="204"/>
      <c r="I34" s="204"/>
      <c r="J34" s="204"/>
      <c r="K34" s="90"/>
      <c r="L34" s="90"/>
      <c r="M34" s="33">
        <v>2</v>
      </c>
      <c r="N34" s="198" t="s">
        <v>123</v>
      </c>
      <c r="O34" s="96"/>
      <c r="P34" s="193"/>
      <c r="Q34" s="193"/>
      <c r="R34" s="193"/>
      <c r="S34" s="193"/>
      <c r="T34" s="193"/>
      <c r="U34" s="193"/>
      <c r="V34" s="14"/>
      <c r="W34" s="14"/>
      <c r="X34" s="14"/>
      <c r="Y34" s="14"/>
      <c r="Z34" s="14"/>
      <c r="AA34" s="14"/>
      <c r="AB34" s="6"/>
    </row>
    <row r="35" spans="1:28" ht="47.25" customHeight="1" x14ac:dyDescent="0.2">
      <c r="A35" s="199"/>
      <c r="B35" s="96"/>
      <c r="C35" s="202"/>
      <c r="D35" s="90"/>
      <c r="E35" s="204"/>
      <c r="F35" s="204"/>
      <c r="G35" s="204"/>
      <c r="H35" s="204"/>
      <c r="I35" s="204"/>
      <c r="J35" s="204"/>
      <c r="K35" s="90"/>
      <c r="L35" s="90"/>
      <c r="M35" s="147">
        <v>3</v>
      </c>
      <c r="N35" s="198" t="s">
        <v>124</v>
      </c>
      <c r="O35" s="96"/>
      <c r="P35" s="193"/>
      <c r="Q35" s="193"/>
      <c r="R35" s="193"/>
      <c r="S35" s="193"/>
      <c r="T35" s="193"/>
      <c r="U35" s="193"/>
      <c r="V35" s="193"/>
      <c r="W35" s="193"/>
      <c r="X35" s="193"/>
      <c r="Y35" s="193"/>
      <c r="Z35" s="193"/>
      <c r="AA35" s="193"/>
      <c r="AB35" s="6"/>
    </row>
    <row r="36" spans="1:28" ht="30" customHeight="1" x14ac:dyDescent="0.2">
      <c r="A36" s="199"/>
      <c r="B36" s="96"/>
      <c r="C36" s="202"/>
      <c r="D36" s="90"/>
      <c r="E36" s="204"/>
      <c r="F36" s="204"/>
      <c r="G36" s="204"/>
      <c r="H36" s="204"/>
      <c r="I36" s="204"/>
      <c r="J36" s="204"/>
      <c r="K36" s="90"/>
      <c r="L36" s="90"/>
      <c r="M36" s="148"/>
      <c r="N36" s="198" t="s">
        <v>125</v>
      </c>
      <c r="O36" s="96"/>
      <c r="P36" s="14"/>
      <c r="Q36" s="14"/>
      <c r="R36" s="193"/>
      <c r="S36" s="14"/>
      <c r="T36" s="14"/>
      <c r="U36" s="193"/>
      <c r="V36" s="14"/>
      <c r="W36" s="14"/>
      <c r="X36" s="193"/>
      <c r="Y36" s="14"/>
      <c r="Z36" s="14"/>
      <c r="AA36" s="193"/>
      <c r="AB36" s="6"/>
    </row>
    <row r="37" spans="1:28" ht="21.75" customHeight="1" x14ac:dyDescent="0.2">
      <c r="A37" s="199"/>
      <c r="B37" s="96"/>
      <c r="C37" s="202"/>
      <c r="D37" s="90"/>
      <c r="E37" s="204"/>
      <c r="F37" s="204"/>
      <c r="G37" s="204"/>
      <c r="H37" s="204"/>
      <c r="I37" s="204"/>
      <c r="J37" s="204"/>
      <c r="K37" s="90"/>
      <c r="L37" s="90"/>
      <c r="M37" s="148"/>
      <c r="N37" s="198" t="s">
        <v>126</v>
      </c>
      <c r="O37" s="96"/>
      <c r="P37" s="10"/>
      <c r="Q37" s="10"/>
      <c r="R37" s="193"/>
      <c r="S37" s="10"/>
      <c r="T37" s="10"/>
      <c r="U37" s="193"/>
      <c r="V37" s="10"/>
      <c r="W37" s="10"/>
      <c r="X37" s="193"/>
      <c r="Y37" s="10"/>
      <c r="Z37" s="10"/>
      <c r="AA37" s="193"/>
      <c r="AB37" s="6"/>
    </row>
    <row r="38" spans="1:28" ht="21.75" customHeight="1" x14ac:dyDescent="0.2">
      <c r="A38" s="199"/>
      <c r="B38" s="96"/>
      <c r="C38" s="202"/>
      <c r="D38" s="90"/>
      <c r="E38" s="204"/>
      <c r="F38" s="204"/>
      <c r="G38" s="204"/>
      <c r="H38" s="204"/>
      <c r="I38" s="204"/>
      <c r="J38" s="204"/>
      <c r="K38" s="90"/>
      <c r="L38" s="90"/>
      <c r="M38" s="148"/>
      <c r="N38" s="198" t="s">
        <v>127</v>
      </c>
      <c r="O38" s="96"/>
      <c r="P38" s="10"/>
      <c r="Q38" s="10"/>
      <c r="R38" s="193"/>
      <c r="S38" s="10"/>
      <c r="T38" s="10"/>
      <c r="U38" s="193"/>
      <c r="V38" s="10"/>
      <c r="W38" s="10"/>
      <c r="X38" s="193"/>
      <c r="Y38" s="10"/>
      <c r="Z38" s="10"/>
      <c r="AA38" s="193"/>
      <c r="AB38" s="6"/>
    </row>
    <row r="39" spans="1:28" ht="21.75" customHeight="1" x14ac:dyDescent="0.2">
      <c r="A39" s="199"/>
      <c r="B39" s="96"/>
      <c r="C39" s="202"/>
      <c r="D39" s="90"/>
      <c r="E39" s="204"/>
      <c r="F39" s="204"/>
      <c r="G39" s="204"/>
      <c r="H39" s="204"/>
      <c r="I39" s="204"/>
      <c r="J39" s="204"/>
      <c r="K39" s="90"/>
      <c r="L39" s="90"/>
      <c r="M39" s="148"/>
      <c r="N39" s="198" t="s">
        <v>128</v>
      </c>
      <c r="O39" s="96"/>
      <c r="P39" s="10"/>
      <c r="Q39" s="10"/>
      <c r="R39" s="193"/>
      <c r="S39" s="10"/>
      <c r="T39" s="10"/>
      <c r="U39" s="193"/>
      <c r="V39" s="10"/>
      <c r="W39" s="10"/>
      <c r="X39" s="193"/>
      <c r="Y39" s="10"/>
      <c r="Z39" s="10"/>
      <c r="AA39" s="193"/>
      <c r="AB39" s="6"/>
    </row>
    <row r="40" spans="1:28" ht="21.75" customHeight="1" x14ac:dyDescent="0.2">
      <c r="A40" s="199"/>
      <c r="B40" s="96"/>
      <c r="C40" s="202"/>
      <c r="D40" s="90"/>
      <c r="E40" s="204"/>
      <c r="F40" s="204"/>
      <c r="G40" s="204"/>
      <c r="H40" s="204"/>
      <c r="I40" s="204"/>
      <c r="J40" s="204"/>
      <c r="K40" s="90"/>
      <c r="L40" s="90"/>
      <c r="M40" s="148"/>
      <c r="N40" s="198" t="s">
        <v>129</v>
      </c>
      <c r="O40" s="96"/>
      <c r="P40" s="10"/>
      <c r="Q40" s="10"/>
      <c r="R40" s="193"/>
      <c r="S40" s="10"/>
      <c r="T40" s="10"/>
      <c r="U40" s="193"/>
      <c r="V40" s="10"/>
      <c r="W40" s="10"/>
      <c r="X40" s="193"/>
      <c r="Y40" s="10"/>
      <c r="Z40" s="10"/>
      <c r="AA40" s="193"/>
      <c r="AB40" s="6"/>
    </row>
    <row r="41" spans="1:28" ht="21.75" customHeight="1" x14ac:dyDescent="0.2">
      <c r="A41" s="199"/>
      <c r="B41" s="96"/>
      <c r="C41" s="202"/>
      <c r="D41" s="90"/>
      <c r="E41" s="204"/>
      <c r="F41" s="204"/>
      <c r="G41" s="204"/>
      <c r="H41" s="204"/>
      <c r="I41" s="204"/>
      <c r="J41" s="204"/>
      <c r="K41" s="90"/>
      <c r="L41" s="90"/>
      <c r="M41" s="148"/>
      <c r="N41" s="198" t="s">
        <v>130</v>
      </c>
      <c r="O41" s="96"/>
      <c r="P41" s="10"/>
      <c r="Q41" s="10"/>
      <c r="R41" s="193"/>
      <c r="S41" s="10"/>
      <c r="T41" s="10"/>
      <c r="U41" s="193"/>
      <c r="V41" s="10"/>
      <c r="W41" s="10"/>
      <c r="X41" s="193"/>
      <c r="Y41" s="10"/>
      <c r="Z41" s="10"/>
      <c r="AA41" s="193"/>
      <c r="AB41" s="6"/>
    </row>
    <row r="42" spans="1:28" ht="21.75" customHeight="1" x14ac:dyDescent="0.2">
      <c r="A42" s="199"/>
      <c r="B42" s="96"/>
      <c r="C42" s="202"/>
      <c r="D42" s="90"/>
      <c r="E42" s="204"/>
      <c r="F42" s="204"/>
      <c r="G42" s="204"/>
      <c r="H42" s="204"/>
      <c r="I42" s="204"/>
      <c r="J42" s="204"/>
      <c r="K42" s="90"/>
      <c r="L42" s="90"/>
      <c r="M42" s="148"/>
      <c r="N42" s="198" t="s">
        <v>131</v>
      </c>
      <c r="O42" s="96"/>
      <c r="P42" s="10"/>
      <c r="Q42" s="10"/>
      <c r="R42" s="193"/>
      <c r="S42" s="10"/>
      <c r="T42" s="10"/>
      <c r="U42" s="193"/>
      <c r="V42" s="10"/>
      <c r="W42" s="10"/>
      <c r="X42" s="193"/>
      <c r="Y42" s="10"/>
      <c r="Z42" s="10"/>
      <c r="AA42" s="193"/>
      <c r="AB42" s="6"/>
    </row>
    <row r="43" spans="1:28" ht="21.75" customHeight="1" x14ac:dyDescent="0.2">
      <c r="A43" s="199"/>
      <c r="B43" s="96"/>
      <c r="C43" s="202"/>
      <c r="D43" s="90"/>
      <c r="E43" s="204"/>
      <c r="F43" s="204"/>
      <c r="G43" s="204"/>
      <c r="H43" s="204"/>
      <c r="I43" s="204"/>
      <c r="J43" s="204"/>
      <c r="K43" s="90"/>
      <c r="L43" s="90"/>
      <c r="M43" s="148"/>
      <c r="N43" s="198" t="s">
        <v>132</v>
      </c>
      <c r="O43" s="96"/>
      <c r="P43" s="10"/>
      <c r="Q43" s="10"/>
      <c r="R43" s="193"/>
      <c r="S43" s="10"/>
      <c r="T43" s="10"/>
      <c r="U43" s="193"/>
      <c r="V43" s="10"/>
      <c r="W43" s="10"/>
      <c r="X43" s="193"/>
      <c r="Y43" s="10"/>
      <c r="Z43" s="10"/>
      <c r="AA43" s="193"/>
      <c r="AB43" s="6"/>
    </row>
    <row r="44" spans="1:28" ht="21.75" customHeight="1" x14ac:dyDescent="0.2">
      <c r="A44" s="199"/>
      <c r="B44" s="96"/>
      <c r="C44" s="202"/>
      <c r="D44" s="90"/>
      <c r="E44" s="204"/>
      <c r="F44" s="204"/>
      <c r="G44" s="204"/>
      <c r="H44" s="204"/>
      <c r="I44" s="204"/>
      <c r="J44" s="204"/>
      <c r="K44" s="90"/>
      <c r="L44" s="90"/>
      <c r="M44" s="148"/>
      <c r="N44" s="198" t="s">
        <v>133</v>
      </c>
      <c r="O44" s="96"/>
      <c r="P44" s="10"/>
      <c r="Q44" s="10"/>
      <c r="R44" s="193"/>
      <c r="S44" s="10"/>
      <c r="T44" s="10"/>
      <c r="U44" s="193"/>
      <c r="V44" s="10"/>
      <c r="W44" s="10"/>
      <c r="X44" s="193"/>
      <c r="Y44" s="10"/>
      <c r="Z44" s="10"/>
      <c r="AA44" s="193"/>
      <c r="AB44" s="6"/>
    </row>
    <row r="45" spans="1:28" ht="21.75" customHeight="1" x14ac:dyDescent="0.2">
      <c r="A45" s="199"/>
      <c r="B45" s="96"/>
      <c r="C45" s="202"/>
      <c r="D45" s="90"/>
      <c r="E45" s="204"/>
      <c r="F45" s="204"/>
      <c r="G45" s="204"/>
      <c r="H45" s="204"/>
      <c r="I45" s="204"/>
      <c r="J45" s="204"/>
      <c r="K45" s="90"/>
      <c r="L45" s="90"/>
      <c r="M45" s="148"/>
      <c r="N45" s="198" t="s">
        <v>134</v>
      </c>
      <c r="O45" s="96"/>
      <c r="P45" s="10"/>
      <c r="Q45" s="10"/>
      <c r="R45" s="193"/>
      <c r="S45" s="10"/>
      <c r="T45" s="10"/>
      <c r="U45" s="193"/>
      <c r="V45" s="10"/>
      <c r="W45" s="10"/>
      <c r="X45" s="193"/>
      <c r="Y45" s="10"/>
      <c r="Z45" s="10"/>
      <c r="AA45" s="193"/>
      <c r="AB45" s="6"/>
    </row>
    <row r="46" spans="1:28" ht="21.75" customHeight="1" x14ac:dyDescent="0.2">
      <c r="A46" s="199"/>
      <c r="B46" s="96"/>
      <c r="C46" s="202"/>
      <c r="D46" s="90"/>
      <c r="E46" s="204"/>
      <c r="F46" s="204"/>
      <c r="G46" s="204"/>
      <c r="H46" s="204"/>
      <c r="I46" s="204"/>
      <c r="J46" s="204"/>
      <c r="K46" s="90"/>
      <c r="L46" s="90"/>
      <c r="M46" s="148"/>
      <c r="N46" s="198" t="s">
        <v>135</v>
      </c>
      <c r="O46" s="96"/>
      <c r="P46" s="10"/>
      <c r="Q46" s="10"/>
      <c r="R46" s="193"/>
      <c r="S46" s="10"/>
      <c r="T46" s="10"/>
      <c r="U46" s="193"/>
      <c r="V46" s="10"/>
      <c r="W46" s="10"/>
      <c r="X46" s="193"/>
      <c r="Y46" s="10"/>
      <c r="Z46" s="10"/>
      <c r="AA46" s="193"/>
      <c r="AB46" s="6"/>
    </row>
    <row r="47" spans="1:28" ht="21.75" customHeight="1" x14ac:dyDescent="0.2">
      <c r="A47" s="199"/>
      <c r="B47" s="96"/>
      <c r="C47" s="202"/>
      <c r="D47" s="90"/>
      <c r="E47" s="204"/>
      <c r="F47" s="204"/>
      <c r="G47" s="204"/>
      <c r="H47" s="204"/>
      <c r="I47" s="204"/>
      <c r="J47" s="204"/>
      <c r="K47" s="90"/>
      <c r="L47" s="90"/>
      <c r="M47" s="148"/>
      <c r="N47" s="198" t="s">
        <v>136</v>
      </c>
      <c r="O47" s="96"/>
      <c r="P47" s="10"/>
      <c r="Q47" s="10"/>
      <c r="R47" s="193"/>
      <c r="S47" s="10"/>
      <c r="T47" s="10"/>
      <c r="U47" s="193"/>
      <c r="V47" s="10"/>
      <c r="W47" s="10"/>
      <c r="X47" s="193"/>
      <c r="Y47" s="10"/>
      <c r="Z47" s="10"/>
      <c r="AA47" s="193"/>
      <c r="AB47" s="6"/>
    </row>
    <row r="48" spans="1:28" ht="21.75" customHeight="1" x14ac:dyDescent="0.2">
      <c r="A48" s="199"/>
      <c r="B48" s="96"/>
      <c r="C48" s="202"/>
      <c r="D48" s="90"/>
      <c r="E48" s="204"/>
      <c r="F48" s="204"/>
      <c r="G48" s="204"/>
      <c r="H48" s="204"/>
      <c r="I48" s="204"/>
      <c r="J48" s="204"/>
      <c r="K48" s="90"/>
      <c r="L48" s="90"/>
      <c r="M48" s="148"/>
      <c r="N48" s="198" t="s">
        <v>137</v>
      </c>
      <c r="O48" s="96"/>
      <c r="P48" s="10"/>
      <c r="Q48" s="10"/>
      <c r="R48" s="193"/>
      <c r="S48" s="10"/>
      <c r="T48" s="10"/>
      <c r="U48" s="193"/>
      <c r="V48" s="10"/>
      <c r="W48" s="10"/>
      <c r="X48" s="193"/>
      <c r="Y48" s="10"/>
      <c r="Z48" s="10"/>
      <c r="AA48" s="193"/>
      <c r="AB48" s="6"/>
    </row>
    <row r="49" spans="1:28" ht="21.75" customHeight="1" x14ac:dyDescent="0.2">
      <c r="A49" s="199"/>
      <c r="B49" s="96"/>
      <c r="C49" s="202"/>
      <c r="D49" s="90"/>
      <c r="E49" s="204"/>
      <c r="F49" s="204"/>
      <c r="G49" s="204"/>
      <c r="H49" s="204"/>
      <c r="I49" s="204"/>
      <c r="J49" s="204"/>
      <c r="K49" s="90"/>
      <c r="L49" s="90"/>
      <c r="M49" s="148"/>
      <c r="N49" s="198" t="s">
        <v>138</v>
      </c>
      <c r="O49" s="96"/>
      <c r="P49" s="10"/>
      <c r="Q49" s="10"/>
      <c r="R49" s="193"/>
      <c r="S49" s="10"/>
      <c r="T49" s="10"/>
      <c r="U49" s="193"/>
      <c r="V49" s="10"/>
      <c r="W49" s="10"/>
      <c r="X49" s="193"/>
      <c r="Y49" s="10"/>
      <c r="Z49" s="10"/>
      <c r="AA49" s="193"/>
      <c r="AB49" s="6"/>
    </row>
    <row r="50" spans="1:28" ht="21.75" customHeight="1" x14ac:dyDescent="0.2">
      <c r="A50" s="199"/>
      <c r="B50" s="96"/>
      <c r="C50" s="202"/>
      <c r="D50" s="90"/>
      <c r="E50" s="204"/>
      <c r="F50" s="204"/>
      <c r="G50" s="204"/>
      <c r="H50" s="204"/>
      <c r="I50" s="204"/>
      <c r="J50" s="204"/>
      <c r="K50" s="90"/>
      <c r="L50" s="90"/>
      <c r="M50" s="148"/>
      <c r="N50" s="198" t="s">
        <v>139</v>
      </c>
      <c r="O50" s="96"/>
      <c r="P50" s="10"/>
      <c r="Q50" s="10"/>
      <c r="R50" s="193"/>
      <c r="S50" s="10"/>
      <c r="T50" s="10"/>
      <c r="U50" s="193"/>
      <c r="V50" s="10"/>
      <c r="W50" s="10"/>
      <c r="X50" s="193"/>
      <c r="Y50" s="10"/>
      <c r="Z50" s="10"/>
      <c r="AA50" s="193"/>
      <c r="AB50" s="6"/>
    </row>
    <row r="51" spans="1:28" ht="21.75" customHeight="1" x14ac:dyDescent="0.2">
      <c r="A51" s="199"/>
      <c r="B51" s="96"/>
      <c r="C51" s="202"/>
      <c r="D51" s="90"/>
      <c r="E51" s="204"/>
      <c r="F51" s="204"/>
      <c r="G51" s="204"/>
      <c r="H51" s="204"/>
      <c r="I51" s="204"/>
      <c r="J51" s="204"/>
      <c r="K51" s="90"/>
      <c r="L51" s="90"/>
      <c r="M51" s="148"/>
      <c r="N51" s="198" t="s">
        <v>140</v>
      </c>
      <c r="O51" s="96"/>
      <c r="P51" s="10"/>
      <c r="Q51" s="10"/>
      <c r="R51" s="193"/>
      <c r="S51" s="10"/>
      <c r="T51" s="10"/>
      <c r="U51" s="193"/>
      <c r="V51" s="10"/>
      <c r="W51" s="10"/>
      <c r="X51" s="193"/>
      <c r="Y51" s="10"/>
      <c r="Z51" s="10"/>
      <c r="AA51" s="193"/>
      <c r="AB51" s="6"/>
    </row>
    <row r="52" spans="1:28" ht="21.75" customHeight="1" x14ac:dyDescent="0.2">
      <c r="A52" s="199"/>
      <c r="B52" s="96"/>
      <c r="C52" s="202"/>
      <c r="D52" s="90"/>
      <c r="E52" s="204"/>
      <c r="F52" s="204"/>
      <c r="G52" s="204"/>
      <c r="H52" s="204"/>
      <c r="I52" s="204"/>
      <c r="J52" s="204"/>
      <c r="K52" s="90"/>
      <c r="L52" s="90"/>
      <c r="M52" s="148"/>
      <c r="N52" s="198" t="s">
        <v>141</v>
      </c>
      <c r="O52" s="96"/>
      <c r="P52" s="10"/>
      <c r="Q52" s="10"/>
      <c r="R52" s="193"/>
      <c r="S52" s="10"/>
      <c r="T52" s="10"/>
      <c r="U52" s="193"/>
      <c r="V52" s="10"/>
      <c r="W52" s="10"/>
      <c r="X52" s="193"/>
      <c r="Y52" s="10"/>
      <c r="Z52" s="10"/>
      <c r="AA52" s="193"/>
      <c r="AB52" s="6"/>
    </row>
    <row r="53" spans="1:28" ht="21.75" customHeight="1" x14ac:dyDescent="0.2">
      <c r="A53" s="199"/>
      <c r="B53" s="96"/>
      <c r="C53" s="202"/>
      <c r="D53" s="90"/>
      <c r="E53" s="204"/>
      <c r="F53" s="204"/>
      <c r="G53" s="204"/>
      <c r="H53" s="204"/>
      <c r="I53" s="204"/>
      <c r="J53" s="204"/>
      <c r="K53" s="90"/>
      <c r="L53" s="90"/>
      <c r="M53" s="148"/>
      <c r="N53" s="198" t="s">
        <v>142</v>
      </c>
      <c r="O53" s="96"/>
      <c r="P53" s="10"/>
      <c r="Q53" s="10"/>
      <c r="R53" s="193"/>
      <c r="S53" s="10"/>
      <c r="T53" s="10"/>
      <c r="U53" s="193"/>
      <c r="V53" s="10"/>
      <c r="W53" s="10"/>
      <c r="X53" s="193"/>
      <c r="Y53" s="10"/>
      <c r="Z53" s="10"/>
      <c r="AA53" s="193"/>
      <c r="AB53" s="6"/>
    </row>
    <row r="54" spans="1:28" ht="21.75" customHeight="1" x14ac:dyDescent="0.2">
      <c r="A54" s="199"/>
      <c r="B54" s="96"/>
      <c r="C54" s="202"/>
      <c r="D54" s="90"/>
      <c r="E54" s="204"/>
      <c r="F54" s="204"/>
      <c r="G54" s="204"/>
      <c r="H54" s="204"/>
      <c r="I54" s="204"/>
      <c r="J54" s="204"/>
      <c r="K54" s="90"/>
      <c r="L54" s="90"/>
      <c r="M54" s="148"/>
      <c r="N54" s="198" t="s">
        <v>143</v>
      </c>
      <c r="O54" s="96"/>
      <c r="P54" s="10"/>
      <c r="Q54" s="10"/>
      <c r="R54" s="193"/>
      <c r="S54" s="10"/>
      <c r="T54" s="10"/>
      <c r="U54" s="193"/>
      <c r="V54" s="10"/>
      <c r="W54" s="10"/>
      <c r="X54" s="193"/>
      <c r="Y54" s="10"/>
      <c r="Z54" s="10"/>
      <c r="AA54" s="193"/>
      <c r="AB54" s="6"/>
    </row>
    <row r="55" spans="1:28" ht="21.75" customHeight="1" x14ac:dyDescent="0.2">
      <c r="A55" s="199"/>
      <c r="B55" s="96"/>
      <c r="C55" s="202"/>
      <c r="D55" s="90"/>
      <c r="E55" s="204"/>
      <c r="F55" s="204"/>
      <c r="G55" s="204"/>
      <c r="H55" s="204"/>
      <c r="I55" s="204"/>
      <c r="J55" s="204"/>
      <c r="K55" s="90"/>
      <c r="L55" s="90"/>
      <c r="M55" s="148"/>
      <c r="N55" s="198" t="s">
        <v>144</v>
      </c>
      <c r="O55" s="96"/>
      <c r="P55" s="10"/>
      <c r="Q55" s="10"/>
      <c r="R55" s="193"/>
      <c r="S55" s="10"/>
      <c r="T55" s="10"/>
      <c r="U55" s="193"/>
      <c r="V55" s="10"/>
      <c r="W55" s="10"/>
      <c r="X55" s="193"/>
      <c r="Y55" s="10"/>
      <c r="Z55" s="10"/>
      <c r="AA55" s="193"/>
      <c r="AB55" s="6"/>
    </row>
    <row r="56" spans="1:28" ht="21.75" customHeight="1" x14ac:dyDescent="0.2">
      <c r="A56" s="199"/>
      <c r="B56" s="96"/>
      <c r="C56" s="202"/>
      <c r="D56" s="90"/>
      <c r="E56" s="204"/>
      <c r="F56" s="204"/>
      <c r="G56" s="204"/>
      <c r="H56" s="204"/>
      <c r="I56" s="204"/>
      <c r="J56" s="204"/>
      <c r="K56" s="90"/>
      <c r="L56" s="90"/>
      <c r="M56" s="148"/>
      <c r="N56" s="198" t="s">
        <v>145</v>
      </c>
      <c r="O56" s="96"/>
      <c r="P56" s="10"/>
      <c r="Q56" s="10"/>
      <c r="R56" s="193"/>
      <c r="S56" s="10"/>
      <c r="T56" s="10"/>
      <c r="U56" s="193"/>
      <c r="V56" s="10"/>
      <c r="W56" s="10"/>
      <c r="X56" s="193"/>
      <c r="Y56" s="10"/>
      <c r="Z56" s="10"/>
      <c r="AA56" s="193"/>
      <c r="AB56" s="6"/>
    </row>
    <row r="57" spans="1:28" ht="21.75" customHeight="1" x14ac:dyDescent="0.2">
      <c r="A57" s="199"/>
      <c r="B57" s="96"/>
      <c r="C57" s="202"/>
      <c r="D57" s="90"/>
      <c r="E57" s="204"/>
      <c r="F57" s="204"/>
      <c r="G57" s="204"/>
      <c r="H57" s="204"/>
      <c r="I57" s="204"/>
      <c r="J57" s="204"/>
      <c r="K57" s="90"/>
      <c r="L57" s="90"/>
      <c r="M57" s="148"/>
      <c r="N57" s="198" t="s">
        <v>146</v>
      </c>
      <c r="O57" s="96"/>
      <c r="P57" s="10"/>
      <c r="Q57" s="10"/>
      <c r="R57" s="193"/>
      <c r="S57" s="10"/>
      <c r="T57" s="10"/>
      <c r="U57" s="193"/>
      <c r="V57" s="10"/>
      <c r="W57" s="10"/>
      <c r="X57" s="193"/>
      <c r="Y57" s="10"/>
      <c r="Z57" s="10"/>
      <c r="AA57" s="193"/>
      <c r="AB57" s="6"/>
    </row>
    <row r="58" spans="1:28" ht="21.75" customHeight="1" x14ac:dyDescent="0.2">
      <c r="A58" s="199"/>
      <c r="B58" s="96"/>
      <c r="C58" s="202"/>
      <c r="D58" s="90"/>
      <c r="E58" s="204"/>
      <c r="F58" s="204"/>
      <c r="G58" s="204"/>
      <c r="H58" s="204"/>
      <c r="I58" s="204"/>
      <c r="J58" s="204"/>
      <c r="K58" s="90"/>
      <c r="L58" s="90"/>
      <c r="M58" s="148"/>
      <c r="N58" s="198" t="s">
        <v>147</v>
      </c>
      <c r="O58" s="96"/>
      <c r="P58" s="14"/>
      <c r="Q58" s="14"/>
      <c r="R58" s="193"/>
      <c r="S58" s="14"/>
      <c r="T58" s="14"/>
      <c r="U58" s="193"/>
      <c r="V58" s="14"/>
      <c r="W58" s="14"/>
      <c r="X58" s="193"/>
      <c r="Y58" s="14"/>
      <c r="Z58" s="14"/>
      <c r="AA58" s="193"/>
      <c r="AB58" s="6"/>
    </row>
    <row r="59" spans="1:28" ht="21.75" customHeight="1" x14ac:dyDescent="0.2">
      <c r="A59" s="199"/>
      <c r="B59" s="96"/>
      <c r="C59" s="202"/>
      <c r="D59" s="90"/>
      <c r="E59" s="204"/>
      <c r="F59" s="204"/>
      <c r="G59" s="204"/>
      <c r="H59" s="204"/>
      <c r="I59" s="204"/>
      <c r="J59" s="204"/>
      <c r="K59" s="90"/>
      <c r="L59" s="90"/>
      <c r="M59" s="148"/>
      <c r="N59" s="198" t="s">
        <v>148</v>
      </c>
      <c r="O59" s="96"/>
      <c r="P59" s="14"/>
      <c r="Q59" s="14"/>
      <c r="R59" s="193"/>
      <c r="S59" s="14"/>
      <c r="T59" s="14"/>
      <c r="U59" s="193"/>
      <c r="V59" s="14"/>
      <c r="W59" s="14"/>
      <c r="X59" s="193"/>
      <c r="Y59" s="14"/>
      <c r="Z59" s="14"/>
      <c r="AA59" s="193"/>
      <c r="AB59" s="6"/>
    </row>
    <row r="60" spans="1:28" ht="21.75" customHeight="1" x14ac:dyDescent="0.2">
      <c r="A60" s="199"/>
      <c r="B60" s="96"/>
      <c r="C60" s="202"/>
      <c r="D60" s="90"/>
      <c r="E60" s="204"/>
      <c r="F60" s="204"/>
      <c r="G60" s="204"/>
      <c r="H60" s="204"/>
      <c r="I60" s="204"/>
      <c r="J60" s="204"/>
      <c r="K60" s="90"/>
      <c r="L60" s="90"/>
      <c r="M60" s="148"/>
      <c r="N60" s="198" t="s">
        <v>149</v>
      </c>
      <c r="O60" s="96"/>
      <c r="P60" s="14"/>
      <c r="Q60" s="14"/>
      <c r="R60" s="193"/>
      <c r="S60" s="14"/>
      <c r="T60" s="14"/>
      <c r="U60" s="193"/>
      <c r="V60" s="14"/>
      <c r="W60" s="14"/>
      <c r="X60" s="193"/>
      <c r="Y60" s="14"/>
      <c r="Z60" s="14"/>
      <c r="AA60" s="193"/>
      <c r="AB60" s="6"/>
    </row>
    <row r="61" spans="1:28" ht="21.75" customHeight="1" x14ac:dyDescent="0.2">
      <c r="A61" s="199"/>
      <c r="B61" s="96"/>
      <c r="C61" s="202"/>
      <c r="D61" s="90"/>
      <c r="E61" s="204"/>
      <c r="F61" s="204"/>
      <c r="G61" s="204"/>
      <c r="H61" s="204"/>
      <c r="I61" s="204"/>
      <c r="J61" s="204"/>
      <c r="K61" s="90"/>
      <c r="L61" s="90"/>
      <c r="M61" s="148"/>
      <c r="N61" s="198" t="s">
        <v>150</v>
      </c>
      <c r="O61" s="96"/>
      <c r="P61" s="14"/>
      <c r="Q61" s="14"/>
      <c r="R61" s="193"/>
      <c r="S61" s="14"/>
      <c r="T61" s="14"/>
      <c r="U61" s="193"/>
      <c r="V61" s="14"/>
      <c r="W61" s="14"/>
      <c r="X61" s="193"/>
      <c r="Y61" s="14"/>
      <c r="Z61" s="14"/>
      <c r="AA61" s="193"/>
      <c r="AB61" s="6"/>
    </row>
    <row r="62" spans="1:28" ht="21.75" customHeight="1" x14ac:dyDescent="0.2">
      <c r="A62" s="199"/>
      <c r="B62" s="96"/>
      <c r="C62" s="202"/>
      <c r="D62" s="90"/>
      <c r="E62" s="204"/>
      <c r="F62" s="204"/>
      <c r="G62" s="204"/>
      <c r="H62" s="204"/>
      <c r="I62" s="204"/>
      <c r="J62" s="204"/>
      <c r="K62" s="90"/>
      <c r="L62" s="90"/>
      <c r="M62" s="148"/>
      <c r="N62" s="198" t="s">
        <v>151</v>
      </c>
      <c r="O62" s="96"/>
      <c r="P62" s="14"/>
      <c r="Q62" s="14"/>
      <c r="R62" s="193"/>
      <c r="S62" s="14"/>
      <c r="T62" s="14"/>
      <c r="U62" s="193"/>
      <c r="V62" s="14"/>
      <c r="W62" s="14"/>
      <c r="X62" s="193"/>
      <c r="Y62" s="14"/>
      <c r="Z62" s="14"/>
      <c r="AA62" s="193"/>
      <c r="AB62" s="6"/>
    </row>
    <row r="63" spans="1:28" ht="21.75" customHeight="1" x14ac:dyDescent="0.2">
      <c r="A63" s="199"/>
      <c r="B63" s="96"/>
      <c r="C63" s="202"/>
      <c r="D63" s="90"/>
      <c r="E63" s="204"/>
      <c r="F63" s="204"/>
      <c r="G63" s="204"/>
      <c r="H63" s="204"/>
      <c r="I63" s="204"/>
      <c r="J63" s="204"/>
      <c r="K63" s="90"/>
      <c r="L63" s="90"/>
      <c r="M63" s="148"/>
      <c r="N63" s="198" t="s">
        <v>152</v>
      </c>
      <c r="O63" s="96"/>
      <c r="P63" s="14"/>
      <c r="Q63" s="14"/>
      <c r="R63" s="193"/>
      <c r="S63" s="14"/>
      <c r="T63" s="14"/>
      <c r="U63" s="193"/>
      <c r="V63" s="14"/>
      <c r="W63" s="14"/>
      <c r="X63" s="193"/>
      <c r="Y63" s="14"/>
      <c r="Z63" s="14"/>
      <c r="AA63" s="193"/>
      <c r="AB63" s="6"/>
    </row>
    <row r="64" spans="1:28" ht="21.75" customHeight="1" x14ac:dyDescent="0.2">
      <c r="A64" s="199"/>
      <c r="B64" s="96"/>
      <c r="C64" s="202"/>
      <c r="D64" s="90"/>
      <c r="E64" s="204"/>
      <c r="F64" s="204"/>
      <c r="G64" s="204"/>
      <c r="H64" s="204"/>
      <c r="I64" s="204"/>
      <c r="J64" s="204"/>
      <c r="K64" s="90"/>
      <c r="L64" s="90"/>
      <c r="M64" s="148"/>
      <c r="N64" s="198" t="s">
        <v>153</v>
      </c>
      <c r="O64" s="96"/>
      <c r="P64" s="14"/>
      <c r="Q64" s="14"/>
      <c r="R64" s="193"/>
      <c r="S64" s="14"/>
      <c r="T64" s="14"/>
      <c r="U64" s="193"/>
      <c r="V64" s="14"/>
      <c r="W64" s="14"/>
      <c r="X64" s="193"/>
      <c r="Y64" s="14"/>
      <c r="Z64" s="14"/>
      <c r="AA64" s="193"/>
      <c r="AB64" s="6"/>
    </row>
    <row r="65" spans="1:28" ht="21.75" customHeight="1" x14ac:dyDescent="0.2">
      <c r="A65" s="199"/>
      <c r="B65" s="96"/>
      <c r="C65" s="202"/>
      <c r="D65" s="90"/>
      <c r="E65" s="204"/>
      <c r="F65" s="204"/>
      <c r="G65" s="204"/>
      <c r="H65" s="204"/>
      <c r="I65" s="204"/>
      <c r="J65" s="204"/>
      <c r="K65" s="90"/>
      <c r="L65" s="90"/>
      <c r="M65" s="148"/>
      <c r="N65" s="198" t="s">
        <v>154</v>
      </c>
      <c r="O65" s="96"/>
      <c r="P65" s="14"/>
      <c r="Q65" s="14"/>
      <c r="R65" s="193"/>
      <c r="S65" s="14"/>
      <c r="T65" s="14"/>
      <c r="U65" s="193"/>
      <c r="V65" s="14"/>
      <c r="W65" s="14"/>
      <c r="X65" s="193"/>
      <c r="Y65" s="14"/>
      <c r="Z65" s="14"/>
      <c r="AA65" s="193"/>
      <c r="AB65" s="6"/>
    </row>
    <row r="66" spans="1:28" ht="21.75" customHeight="1" x14ac:dyDescent="0.2">
      <c r="A66" s="199"/>
      <c r="B66" s="96"/>
      <c r="C66" s="202"/>
      <c r="D66" s="90"/>
      <c r="E66" s="204"/>
      <c r="F66" s="204"/>
      <c r="G66" s="204"/>
      <c r="H66" s="204"/>
      <c r="I66" s="204"/>
      <c r="J66" s="204"/>
      <c r="K66" s="90"/>
      <c r="L66" s="90"/>
      <c r="M66" s="148"/>
      <c r="N66" s="198" t="s">
        <v>155</v>
      </c>
      <c r="O66" s="96"/>
      <c r="P66" s="14"/>
      <c r="Q66" s="14"/>
      <c r="R66" s="193"/>
      <c r="S66" s="14"/>
      <c r="T66" s="14"/>
      <c r="U66" s="193"/>
      <c r="V66" s="14"/>
      <c r="W66" s="14"/>
      <c r="X66" s="193"/>
      <c r="Y66" s="14"/>
      <c r="Z66" s="14"/>
      <c r="AA66" s="193"/>
      <c r="AB66" s="6"/>
    </row>
    <row r="67" spans="1:28" ht="21.75" customHeight="1" x14ac:dyDescent="0.2">
      <c r="A67" s="199"/>
      <c r="B67" s="96"/>
      <c r="C67" s="202"/>
      <c r="D67" s="90"/>
      <c r="E67" s="204"/>
      <c r="F67" s="204"/>
      <c r="G67" s="204"/>
      <c r="H67" s="204"/>
      <c r="I67" s="204"/>
      <c r="J67" s="204"/>
      <c r="K67" s="90"/>
      <c r="L67" s="90"/>
      <c r="M67" s="148"/>
      <c r="N67" s="198" t="s">
        <v>156</v>
      </c>
      <c r="O67" s="96"/>
      <c r="P67" s="14"/>
      <c r="Q67" s="14"/>
      <c r="R67" s="193"/>
      <c r="S67" s="14"/>
      <c r="T67" s="14"/>
      <c r="U67" s="193"/>
      <c r="V67" s="14"/>
      <c r="W67" s="14"/>
      <c r="X67" s="193"/>
      <c r="Y67" s="14"/>
      <c r="Z67" s="14"/>
      <c r="AA67" s="193"/>
      <c r="AB67" s="6"/>
    </row>
    <row r="68" spans="1:28" ht="21.75" customHeight="1" x14ac:dyDescent="0.2">
      <c r="A68" s="199"/>
      <c r="B68" s="96"/>
      <c r="C68" s="202"/>
      <c r="D68" s="90"/>
      <c r="E68" s="204"/>
      <c r="F68" s="204"/>
      <c r="G68" s="204"/>
      <c r="H68" s="204"/>
      <c r="I68" s="204"/>
      <c r="J68" s="204"/>
      <c r="K68" s="90"/>
      <c r="L68" s="90"/>
      <c r="M68" s="148"/>
      <c r="N68" s="198" t="s">
        <v>157</v>
      </c>
      <c r="O68" s="96"/>
      <c r="P68" s="14"/>
      <c r="Q68" s="14"/>
      <c r="R68" s="193"/>
      <c r="S68" s="14"/>
      <c r="T68" s="14"/>
      <c r="U68" s="193"/>
      <c r="V68" s="14"/>
      <c r="W68" s="14"/>
      <c r="X68" s="193"/>
      <c r="Y68" s="14"/>
      <c r="Z68" s="14"/>
      <c r="AA68" s="193"/>
      <c r="AB68" s="6"/>
    </row>
    <row r="69" spans="1:28" ht="21.75" customHeight="1" x14ac:dyDescent="0.2">
      <c r="A69" s="199"/>
      <c r="B69" s="96"/>
      <c r="C69" s="202"/>
      <c r="D69" s="90"/>
      <c r="E69" s="204"/>
      <c r="F69" s="204"/>
      <c r="G69" s="204"/>
      <c r="H69" s="204"/>
      <c r="I69" s="204"/>
      <c r="J69" s="204"/>
      <c r="K69" s="90"/>
      <c r="L69" s="90"/>
      <c r="M69" s="148"/>
      <c r="N69" s="198" t="s">
        <v>158</v>
      </c>
      <c r="O69" s="96"/>
      <c r="P69" s="14"/>
      <c r="Q69" s="14"/>
      <c r="R69" s="193"/>
      <c r="S69" s="14"/>
      <c r="T69" s="14"/>
      <c r="U69" s="193"/>
      <c r="V69" s="14"/>
      <c r="W69" s="14"/>
      <c r="X69" s="193"/>
      <c r="Y69" s="14"/>
      <c r="Z69" s="14"/>
      <c r="AA69" s="193"/>
      <c r="AB69" s="6"/>
    </row>
    <row r="70" spans="1:28" ht="21.75" customHeight="1" x14ac:dyDescent="0.2">
      <c r="A70" s="199"/>
      <c r="B70" s="96"/>
      <c r="C70" s="202"/>
      <c r="D70" s="90"/>
      <c r="E70" s="204"/>
      <c r="F70" s="204"/>
      <c r="G70" s="204"/>
      <c r="H70" s="204"/>
      <c r="I70" s="204"/>
      <c r="J70" s="204"/>
      <c r="K70" s="90"/>
      <c r="L70" s="90"/>
      <c r="M70" s="148"/>
      <c r="N70" s="198" t="s">
        <v>159</v>
      </c>
      <c r="O70" s="96"/>
      <c r="P70" s="14"/>
      <c r="Q70" s="14"/>
      <c r="R70" s="193"/>
      <c r="S70" s="14"/>
      <c r="T70" s="14"/>
      <c r="U70" s="193"/>
      <c r="V70" s="14"/>
      <c r="W70" s="14"/>
      <c r="X70" s="193"/>
      <c r="Y70" s="14"/>
      <c r="Z70" s="14"/>
      <c r="AA70" s="193"/>
      <c r="AB70" s="6"/>
    </row>
    <row r="71" spans="1:28" ht="21.75" customHeight="1" x14ac:dyDescent="0.2">
      <c r="A71" s="199"/>
      <c r="B71" s="96"/>
      <c r="C71" s="202"/>
      <c r="D71" s="90"/>
      <c r="E71" s="204"/>
      <c r="F71" s="204"/>
      <c r="G71" s="204"/>
      <c r="H71" s="204"/>
      <c r="I71" s="204"/>
      <c r="J71" s="204"/>
      <c r="K71" s="90"/>
      <c r="L71" s="90"/>
      <c r="M71" s="148"/>
      <c r="N71" s="198" t="s">
        <v>160</v>
      </c>
      <c r="O71" s="96"/>
      <c r="P71" s="14"/>
      <c r="Q71" s="14"/>
      <c r="R71" s="193"/>
      <c r="S71" s="14"/>
      <c r="T71" s="14"/>
      <c r="U71" s="193"/>
      <c r="V71" s="14"/>
      <c r="W71" s="14"/>
      <c r="X71" s="193"/>
      <c r="Y71" s="14"/>
      <c r="Z71" s="14"/>
      <c r="AA71" s="193"/>
      <c r="AB71" s="6"/>
    </row>
    <row r="72" spans="1:28" ht="21.75" customHeight="1" x14ac:dyDescent="0.2">
      <c r="A72" s="199"/>
      <c r="B72" s="96"/>
      <c r="C72" s="202"/>
      <c r="D72" s="90"/>
      <c r="E72" s="204"/>
      <c r="F72" s="204"/>
      <c r="G72" s="204"/>
      <c r="H72" s="204"/>
      <c r="I72" s="204"/>
      <c r="J72" s="204"/>
      <c r="K72" s="90"/>
      <c r="L72" s="90"/>
      <c r="M72" s="148"/>
      <c r="N72" s="198" t="s">
        <v>161</v>
      </c>
      <c r="O72" s="96"/>
      <c r="P72" s="14"/>
      <c r="Q72" s="14"/>
      <c r="R72" s="193"/>
      <c r="S72" s="14"/>
      <c r="T72" s="14"/>
      <c r="U72" s="193"/>
      <c r="V72" s="14"/>
      <c r="W72" s="14"/>
      <c r="X72" s="193"/>
      <c r="Y72" s="14"/>
      <c r="Z72" s="14"/>
      <c r="AA72" s="193"/>
      <c r="AB72" s="6"/>
    </row>
    <row r="73" spans="1:28" ht="21.75" customHeight="1" x14ac:dyDescent="0.2">
      <c r="A73" s="199"/>
      <c r="B73" s="96"/>
      <c r="C73" s="202"/>
      <c r="D73" s="90"/>
      <c r="E73" s="204"/>
      <c r="F73" s="204"/>
      <c r="G73" s="204"/>
      <c r="H73" s="204"/>
      <c r="I73" s="204"/>
      <c r="J73" s="204"/>
      <c r="K73" s="90"/>
      <c r="L73" s="90"/>
      <c r="M73" s="148"/>
      <c r="N73" s="198" t="s">
        <v>162</v>
      </c>
      <c r="O73" s="96"/>
      <c r="P73" s="14"/>
      <c r="Q73" s="14"/>
      <c r="R73" s="193"/>
      <c r="S73" s="14"/>
      <c r="T73" s="14"/>
      <c r="U73" s="193"/>
      <c r="V73" s="14"/>
      <c r="W73" s="14"/>
      <c r="X73" s="193"/>
      <c r="Y73" s="14"/>
      <c r="Z73" s="14"/>
      <c r="AA73" s="193"/>
      <c r="AB73" s="6"/>
    </row>
    <row r="74" spans="1:28" ht="21.75" customHeight="1" x14ac:dyDescent="0.2">
      <c r="A74" s="199"/>
      <c r="B74" s="96"/>
      <c r="C74" s="202"/>
      <c r="D74" s="90"/>
      <c r="E74" s="204"/>
      <c r="F74" s="204"/>
      <c r="G74" s="204"/>
      <c r="H74" s="204"/>
      <c r="I74" s="204"/>
      <c r="J74" s="204"/>
      <c r="K74" s="90"/>
      <c r="L74" s="90"/>
      <c r="M74" s="148"/>
      <c r="N74" s="198" t="s">
        <v>163</v>
      </c>
      <c r="O74" s="96"/>
      <c r="P74" s="14"/>
      <c r="Q74" s="14"/>
      <c r="R74" s="193"/>
      <c r="S74" s="14"/>
      <c r="T74" s="14"/>
      <c r="U74" s="193"/>
      <c r="V74" s="14"/>
      <c r="W74" s="14"/>
      <c r="X74" s="193"/>
      <c r="Y74" s="14"/>
      <c r="Z74" s="14"/>
      <c r="AA74" s="193"/>
      <c r="AB74" s="6"/>
    </row>
    <row r="75" spans="1:28" ht="21.75" customHeight="1" x14ac:dyDescent="0.2">
      <c r="A75" s="199"/>
      <c r="B75" s="96"/>
      <c r="C75" s="202"/>
      <c r="D75" s="90"/>
      <c r="E75" s="204"/>
      <c r="F75" s="204"/>
      <c r="G75" s="204"/>
      <c r="H75" s="204"/>
      <c r="I75" s="204"/>
      <c r="J75" s="204"/>
      <c r="K75" s="90"/>
      <c r="L75" s="90"/>
      <c r="M75" s="148"/>
      <c r="N75" s="198" t="s">
        <v>164</v>
      </c>
      <c r="O75" s="96"/>
      <c r="P75" s="14"/>
      <c r="Q75" s="14"/>
      <c r="R75" s="193"/>
      <c r="S75" s="14"/>
      <c r="T75" s="14"/>
      <c r="U75" s="193"/>
      <c r="V75" s="14"/>
      <c r="W75" s="14"/>
      <c r="X75" s="193"/>
      <c r="Y75" s="14"/>
      <c r="Z75" s="14"/>
      <c r="AA75" s="193"/>
      <c r="AB75" s="6"/>
    </row>
    <row r="76" spans="1:28" ht="21.75" customHeight="1" x14ac:dyDescent="0.2">
      <c r="A76" s="199"/>
      <c r="B76" s="96"/>
      <c r="C76" s="202"/>
      <c r="D76" s="90"/>
      <c r="E76" s="204"/>
      <c r="F76" s="204"/>
      <c r="G76" s="204"/>
      <c r="H76" s="204"/>
      <c r="I76" s="204"/>
      <c r="J76" s="204"/>
      <c r="K76" s="90"/>
      <c r="L76" s="90"/>
      <c r="M76" s="148"/>
      <c r="N76" s="198" t="s">
        <v>165</v>
      </c>
      <c r="O76" s="96"/>
      <c r="P76" s="14"/>
      <c r="Q76" s="14"/>
      <c r="R76" s="193"/>
      <c r="S76" s="14"/>
      <c r="T76" s="14"/>
      <c r="U76" s="193"/>
      <c r="V76" s="14"/>
      <c r="W76" s="14"/>
      <c r="X76" s="193"/>
      <c r="Y76" s="14"/>
      <c r="Z76" s="14"/>
      <c r="AA76" s="193"/>
      <c r="AB76" s="6"/>
    </row>
    <row r="77" spans="1:28" ht="21.75" customHeight="1" x14ac:dyDescent="0.2">
      <c r="A77" s="199"/>
      <c r="B77" s="96"/>
      <c r="C77" s="202"/>
      <c r="D77" s="90"/>
      <c r="E77" s="204"/>
      <c r="F77" s="204"/>
      <c r="G77" s="204"/>
      <c r="H77" s="204"/>
      <c r="I77" s="204"/>
      <c r="J77" s="204"/>
      <c r="K77" s="90"/>
      <c r="L77" s="90"/>
      <c r="M77" s="148"/>
      <c r="N77" s="198" t="s">
        <v>166</v>
      </c>
      <c r="O77" s="96"/>
      <c r="P77" s="14"/>
      <c r="Q77" s="14"/>
      <c r="R77" s="193"/>
      <c r="S77" s="14"/>
      <c r="T77" s="14"/>
      <c r="U77" s="193"/>
      <c r="V77" s="14"/>
      <c r="W77" s="14"/>
      <c r="X77" s="193"/>
      <c r="Y77" s="14"/>
      <c r="Z77" s="14"/>
      <c r="AA77" s="193"/>
      <c r="AB77" s="6"/>
    </row>
    <row r="78" spans="1:28" ht="21.75" customHeight="1" x14ac:dyDescent="0.2">
      <c r="A78" s="199"/>
      <c r="B78" s="96"/>
      <c r="C78" s="202"/>
      <c r="D78" s="90"/>
      <c r="E78" s="204"/>
      <c r="F78" s="204"/>
      <c r="G78" s="204"/>
      <c r="H78" s="204"/>
      <c r="I78" s="204"/>
      <c r="J78" s="204"/>
      <c r="K78" s="90"/>
      <c r="L78" s="90"/>
      <c r="M78" s="148"/>
      <c r="N78" s="198" t="s">
        <v>167</v>
      </c>
      <c r="O78" s="96"/>
      <c r="P78" s="14"/>
      <c r="Q78" s="14"/>
      <c r="R78" s="193"/>
      <c r="S78" s="14"/>
      <c r="T78" s="14"/>
      <c r="U78" s="193"/>
      <c r="V78" s="14"/>
      <c r="W78" s="14"/>
      <c r="X78" s="193"/>
      <c r="Y78" s="14"/>
      <c r="Z78" s="14"/>
      <c r="AA78" s="193"/>
      <c r="AB78" s="6"/>
    </row>
    <row r="79" spans="1:28" ht="21.75" customHeight="1" x14ac:dyDescent="0.2">
      <c r="A79" s="199"/>
      <c r="B79" s="96"/>
      <c r="C79" s="202"/>
      <c r="D79" s="90"/>
      <c r="E79" s="204"/>
      <c r="F79" s="204"/>
      <c r="G79" s="204"/>
      <c r="H79" s="204"/>
      <c r="I79" s="204"/>
      <c r="J79" s="204"/>
      <c r="K79" s="90"/>
      <c r="L79" s="90"/>
      <c r="M79" s="148"/>
      <c r="N79" s="198" t="s">
        <v>168</v>
      </c>
      <c r="O79" s="96"/>
      <c r="P79" s="14"/>
      <c r="Q79" s="14"/>
      <c r="R79" s="193"/>
      <c r="S79" s="14"/>
      <c r="T79" s="14"/>
      <c r="U79" s="193"/>
      <c r="V79" s="14"/>
      <c r="W79" s="14"/>
      <c r="X79" s="193"/>
      <c r="Y79" s="14"/>
      <c r="Z79" s="14"/>
      <c r="AA79" s="193"/>
      <c r="AB79" s="6"/>
    </row>
    <row r="80" spans="1:28" ht="21.75" customHeight="1" x14ac:dyDescent="0.2">
      <c r="A80" s="199"/>
      <c r="B80" s="96"/>
      <c r="C80" s="202"/>
      <c r="D80" s="90"/>
      <c r="E80" s="204"/>
      <c r="F80" s="204"/>
      <c r="G80" s="204"/>
      <c r="H80" s="204"/>
      <c r="I80" s="204"/>
      <c r="J80" s="204"/>
      <c r="K80" s="90"/>
      <c r="L80" s="90"/>
      <c r="M80" s="148"/>
      <c r="N80" s="198" t="s">
        <v>169</v>
      </c>
      <c r="O80" s="96"/>
      <c r="P80" s="24"/>
      <c r="Q80" s="24"/>
      <c r="R80" s="205"/>
      <c r="S80" s="24"/>
      <c r="T80" s="24"/>
      <c r="U80" s="205"/>
      <c r="V80" s="24"/>
      <c r="W80" s="24"/>
      <c r="X80" s="205"/>
      <c r="Y80" s="24"/>
      <c r="Z80" s="24"/>
      <c r="AA80" s="205"/>
      <c r="AB80" s="24"/>
    </row>
    <row r="81" spans="1:28" ht="21.75" customHeight="1" x14ac:dyDescent="0.2">
      <c r="A81" s="199"/>
      <c r="B81" s="96"/>
      <c r="C81" s="202"/>
      <c r="D81" s="90"/>
      <c r="E81" s="204"/>
      <c r="F81" s="204"/>
      <c r="G81" s="204"/>
      <c r="H81" s="204"/>
      <c r="I81" s="204"/>
      <c r="J81" s="204"/>
      <c r="K81" s="90"/>
      <c r="L81" s="90"/>
      <c r="M81" s="148"/>
      <c r="N81" s="198" t="s">
        <v>170</v>
      </c>
      <c r="O81" s="96"/>
      <c r="P81" s="24"/>
      <c r="Q81" s="24"/>
      <c r="R81" s="205"/>
      <c r="S81" s="24"/>
      <c r="T81" s="24"/>
      <c r="U81" s="205"/>
      <c r="V81" s="24"/>
      <c r="W81" s="24"/>
      <c r="X81" s="205"/>
      <c r="Y81" s="24"/>
      <c r="Z81" s="24"/>
      <c r="AA81" s="205"/>
      <c r="AB81" s="24"/>
    </row>
    <row r="82" spans="1:28" ht="21.75" customHeight="1" x14ac:dyDescent="0.2">
      <c r="A82" s="199"/>
      <c r="B82" s="96"/>
      <c r="C82" s="202"/>
      <c r="D82" s="90"/>
      <c r="E82" s="204"/>
      <c r="F82" s="204"/>
      <c r="G82" s="204"/>
      <c r="H82" s="204"/>
      <c r="I82" s="204"/>
      <c r="J82" s="204"/>
      <c r="K82" s="90"/>
      <c r="L82" s="90"/>
      <c r="M82" s="148"/>
      <c r="N82" s="198" t="s">
        <v>171</v>
      </c>
      <c r="O82" s="96"/>
      <c r="P82" s="24"/>
      <c r="Q82" s="24"/>
      <c r="R82" s="205"/>
      <c r="S82" s="24"/>
      <c r="T82" s="24"/>
      <c r="U82" s="205"/>
      <c r="V82" s="24"/>
      <c r="W82" s="24"/>
      <c r="X82" s="205"/>
      <c r="Y82" s="24"/>
      <c r="Z82" s="24"/>
      <c r="AA82" s="205"/>
      <c r="AB82" s="24"/>
    </row>
    <row r="83" spans="1:28" ht="21.75" customHeight="1" x14ac:dyDescent="0.2">
      <c r="A83" s="199"/>
      <c r="B83" s="96"/>
      <c r="C83" s="202"/>
      <c r="D83" s="90"/>
      <c r="E83" s="204"/>
      <c r="F83" s="204"/>
      <c r="G83" s="204"/>
      <c r="H83" s="204"/>
      <c r="I83" s="204"/>
      <c r="J83" s="204"/>
      <c r="K83" s="90"/>
      <c r="L83" s="90"/>
      <c r="M83" s="149"/>
      <c r="N83" s="198" t="s">
        <v>172</v>
      </c>
      <c r="O83" s="96"/>
      <c r="P83" s="24"/>
      <c r="Q83" s="24"/>
      <c r="R83" s="205"/>
      <c r="S83" s="24"/>
      <c r="T83" s="24"/>
      <c r="U83" s="205"/>
      <c r="V83" s="24"/>
      <c r="W83" s="24"/>
      <c r="X83" s="205"/>
      <c r="Y83" s="24"/>
      <c r="Z83" s="24"/>
      <c r="AA83" s="205"/>
      <c r="AB83" s="24"/>
    </row>
    <row r="84" spans="1:28" ht="81.75" customHeight="1" x14ac:dyDescent="0.2">
      <c r="A84" s="199"/>
      <c r="B84" s="96"/>
      <c r="C84" s="202"/>
      <c r="D84" s="90"/>
      <c r="E84" s="204"/>
      <c r="F84" s="204"/>
      <c r="G84" s="204"/>
      <c r="H84" s="204"/>
      <c r="I84" s="204"/>
      <c r="J84" s="204"/>
      <c r="K84" s="90"/>
      <c r="L84" s="90"/>
      <c r="M84" s="35">
        <v>4</v>
      </c>
      <c r="N84" s="198" t="s">
        <v>173</v>
      </c>
      <c r="O84" s="96"/>
      <c r="P84" s="205"/>
      <c r="Q84" s="205"/>
      <c r="R84" s="205"/>
      <c r="S84" s="205"/>
      <c r="T84" s="205"/>
      <c r="U84" s="205"/>
      <c r="V84" s="205"/>
      <c r="W84" s="205"/>
      <c r="X84" s="205"/>
      <c r="Y84" s="205"/>
      <c r="Z84" s="205"/>
      <c r="AA84" s="205"/>
      <c r="AB84" s="24"/>
    </row>
    <row r="85" spans="1:28" ht="21.75" customHeight="1" x14ac:dyDescent="0.2">
      <c r="A85" s="199"/>
      <c r="B85" s="96"/>
      <c r="C85" s="202"/>
      <c r="D85" s="90"/>
      <c r="E85" s="204"/>
      <c r="F85" s="204"/>
      <c r="G85" s="204"/>
      <c r="H85" s="204"/>
      <c r="I85" s="204"/>
      <c r="J85" s="204"/>
      <c r="K85" s="90"/>
      <c r="L85" s="90"/>
      <c r="M85" s="24"/>
      <c r="N85" s="198" t="s">
        <v>174</v>
      </c>
      <c r="O85" s="96"/>
      <c r="P85" s="24"/>
      <c r="Q85" s="24"/>
      <c r="R85" s="205"/>
      <c r="S85" s="24"/>
      <c r="T85" s="24"/>
      <c r="U85" s="205"/>
      <c r="V85" s="24"/>
      <c r="W85" s="24"/>
      <c r="X85" s="205"/>
      <c r="Y85" s="24"/>
      <c r="Z85" s="24"/>
      <c r="AA85" s="205"/>
      <c r="AB85" s="24"/>
    </row>
    <row r="86" spans="1:28" ht="21.75" customHeight="1" x14ac:dyDescent="0.2">
      <c r="A86" s="199"/>
      <c r="B86" s="96"/>
      <c r="C86" s="202"/>
      <c r="D86" s="90"/>
      <c r="E86" s="204"/>
      <c r="F86" s="204"/>
      <c r="G86" s="204"/>
      <c r="H86" s="204"/>
      <c r="I86" s="204"/>
      <c r="J86" s="204"/>
      <c r="K86" s="90"/>
      <c r="L86" s="90"/>
      <c r="M86" s="24"/>
      <c r="N86" s="198" t="s">
        <v>175</v>
      </c>
      <c r="O86" s="96"/>
      <c r="P86" s="24"/>
      <c r="Q86" s="24"/>
      <c r="R86" s="205"/>
      <c r="S86" s="24"/>
      <c r="T86" s="24"/>
      <c r="U86" s="205"/>
      <c r="V86" s="24"/>
      <c r="W86" s="24"/>
      <c r="X86" s="205"/>
      <c r="Y86" s="24"/>
      <c r="Z86" s="24"/>
      <c r="AA86" s="205"/>
      <c r="AB86" s="24"/>
    </row>
    <row r="87" spans="1:28" ht="21.75" customHeight="1" x14ac:dyDescent="0.2">
      <c r="A87" s="199"/>
      <c r="B87" s="96"/>
      <c r="C87" s="202"/>
      <c r="D87" s="90"/>
      <c r="E87" s="204"/>
      <c r="F87" s="204"/>
      <c r="G87" s="204"/>
      <c r="H87" s="204"/>
      <c r="I87" s="204"/>
      <c r="J87" s="204"/>
      <c r="K87" s="90"/>
      <c r="L87" s="90"/>
      <c r="M87" s="24"/>
      <c r="N87" s="198" t="s">
        <v>176</v>
      </c>
      <c r="O87" s="96"/>
      <c r="P87" s="24"/>
      <c r="Q87" s="24"/>
      <c r="R87" s="205"/>
      <c r="S87" s="24"/>
      <c r="T87" s="24"/>
      <c r="U87" s="205"/>
      <c r="V87" s="24"/>
      <c r="W87" s="24"/>
      <c r="X87" s="205"/>
      <c r="Y87" s="24"/>
      <c r="Z87" s="24"/>
      <c r="AA87" s="205"/>
      <c r="AB87" s="24"/>
    </row>
    <row r="88" spans="1:28" ht="21.75" customHeight="1" x14ac:dyDescent="0.2">
      <c r="A88" s="199"/>
      <c r="B88" s="96"/>
      <c r="C88" s="202"/>
      <c r="D88" s="90"/>
      <c r="E88" s="204"/>
      <c r="F88" s="204"/>
      <c r="G88" s="204"/>
      <c r="H88" s="204"/>
      <c r="I88" s="204"/>
      <c r="J88" s="204"/>
      <c r="K88" s="90"/>
      <c r="L88" s="90"/>
      <c r="M88" s="24"/>
      <c r="N88" s="198" t="s">
        <v>177</v>
      </c>
      <c r="O88" s="96"/>
      <c r="P88" s="24"/>
      <c r="Q88" s="24"/>
      <c r="R88" s="205"/>
      <c r="S88" s="24"/>
      <c r="T88" s="24"/>
      <c r="U88" s="205"/>
      <c r="V88" s="24"/>
      <c r="W88" s="24"/>
      <c r="X88" s="205"/>
      <c r="Y88" s="24"/>
      <c r="Z88" s="24"/>
      <c r="AA88" s="205"/>
      <c r="AB88" s="24"/>
    </row>
    <row r="89" spans="1:28" ht="21.75" customHeight="1" x14ac:dyDescent="0.2">
      <c r="A89" s="199"/>
      <c r="B89" s="96"/>
      <c r="C89" s="202"/>
      <c r="D89" s="90"/>
      <c r="E89" s="204"/>
      <c r="F89" s="204"/>
      <c r="G89" s="204"/>
      <c r="H89" s="204"/>
      <c r="I89" s="204"/>
      <c r="J89" s="204"/>
      <c r="K89" s="90"/>
      <c r="L89" s="90"/>
      <c r="M89" s="24"/>
      <c r="N89" s="198" t="s">
        <v>178</v>
      </c>
      <c r="O89" s="96"/>
      <c r="P89" s="24"/>
      <c r="Q89" s="24"/>
      <c r="R89" s="205"/>
      <c r="S89" s="24"/>
      <c r="T89" s="24"/>
      <c r="U89" s="205"/>
      <c r="V89" s="24"/>
      <c r="W89" s="24"/>
      <c r="X89" s="205"/>
      <c r="Y89" s="24"/>
      <c r="Z89" s="24"/>
      <c r="AA89" s="205"/>
      <c r="AB89" s="24"/>
    </row>
    <row r="90" spans="1:28" ht="21.75" customHeight="1" x14ac:dyDescent="0.2">
      <c r="A90" s="199"/>
      <c r="B90" s="96"/>
      <c r="C90" s="202"/>
      <c r="D90" s="90"/>
      <c r="E90" s="204"/>
      <c r="F90" s="204"/>
      <c r="G90" s="204"/>
      <c r="H90" s="204"/>
      <c r="I90" s="204"/>
      <c r="J90" s="204"/>
      <c r="K90" s="90"/>
      <c r="L90" s="90"/>
      <c r="M90" s="24"/>
      <c r="N90" s="198" t="s">
        <v>179</v>
      </c>
      <c r="O90" s="96"/>
      <c r="P90" s="24"/>
      <c r="Q90" s="24"/>
      <c r="R90" s="205"/>
      <c r="S90" s="24"/>
      <c r="T90" s="24"/>
      <c r="U90" s="205"/>
      <c r="V90" s="24"/>
      <c r="W90" s="24"/>
      <c r="X90" s="205"/>
      <c r="Y90" s="24"/>
      <c r="Z90" s="24"/>
      <c r="AA90" s="205"/>
      <c r="AB90" s="24"/>
    </row>
    <row r="91" spans="1:28" ht="21.75" customHeight="1" x14ac:dyDescent="0.2">
      <c r="A91" s="199"/>
      <c r="B91" s="96"/>
      <c r="C91" s="202"/>
      <c r="D91" s="90"/>
      <c r="E91" s="204"/>
      <c r="F91" s="204"/>
      <c r="G91" s="204"/>
      <c r="H91" s="204"/>
      <c r="I91" s="204"/>
      <c r="J91" s="204"/>
      <c r="K91" s="90"/>
      <c r="L91" s="90"/>
      <c r="M91" s="24"/>
      <c r="N91" s="198" t="s">
        <v>180</v>
      </c>
      <c r="O91" s="96"/>
      <c r="P91" s="24"/>
      <c r="Q91" s="24"/>
      <c r="R91" s="205"/>
      <c r="S91" s="24"/>
      <c r="T91" s="24"/>
      <c r="U91" s="205"/>
      <c r="V91" s="24"/>
      <c r="W91" s="24"/>
      <c r="X91" s="205"/>
      <c r="Y91" s="24"/>
      <c r="Z91" s="24"/>
      <c r="AA91" s="205"/>
      <c r="AB91" s="24"/>
    </row>
    <row r="92" spans="1:28" ht="21.75" customHeight="1" x14ac:dyDescent="0.2">
      <c r="A92" s="199"/>
      <c r="B92" s="96"/>
      <c r="C92" s="202"/>
      <c r="D92" s="90"/>
      <c r="E92" s="204"/>
      <c r="F92" s="204"/>
      <c r="G92" s="204"/>
      <c r="H92" s="204"/>
      <c r="I92" s="204"/>
      <c r="J92" s="204"/>
      <c r="K92" s="90"/>
      <c r="L92" s="90"/>
      <c r="M92" s="24"/>
      <c r="N92" s="198" t="s">
        <v>181</v>
      </c>
      <c r="O92" s="96"/>
      <c r="P92" s="24"/>
      <c r="Q92" s="24"/>
      <c r="R92" s="205"/>
      <c r="S92" s="24"/>
      <c r="T92" s="24"/>
      <c r="U92" s="205"/>
      <c r="V92" s="24"/>
      <c r="W92" s="24"/>
      <c r="X92" s="205"/>
      <c r="Y92" s="24"/>
      <c r="Z92" s="24"/>
      <c r="AA92" s="205"/>
      <c r="AB92" s="24"/>
    </row>
    <row r="93" spans="1:28" ht="21.75" customHeight="1" x14ac:dyDescent="0.2">
      <c r="A93" s="199"/>
      <c r="B93" s="96"/>
      <c r="C93" s="202"/>
      <c r="D93" s="90"/>
      <c r="E93" s="204"/>
      <c r="F93" s="204"/>
      <c r="G93" s="204"/>
      <c r="H93" s="204"/>
      <c r="I93" s="204"/>
      <c r="J93" s="204"/>
      <c r="K93" s="90"/>
      <c r="L93" s="90"/>
      <c r="M93" s="24"/>
      <c r="N93" s="198" t="s">
        <v>182</v>
      </c>
      <c r="O93" s="96"/>
      <c r="P93" s="24"/>
      <c r="Q93" s="24"/>
      <c r="R93" s="205"/>
      <c r="S93" s="24"/>
      <c r="T93" s="24"/>
      <c r="U93" s="205"/>
      <c r="V93" s="24"/>
      <c r="W93" s="24"/>
      <c r="X93" s="205"/>
      <c r="Y93" s="24"/>
      <c r="Z93" s="24"/>
      <c r="AA93" s="205"/>
      <c r="AB93" s="24"/>
    </row>
    <row r="94" spans="1:28" ht="21.75" customHeight="1" x14ac:dyDescent="0.2">
      <c r="A94" s="199"/>
      <c r="B94" s="96"/>
      <c r="C94" s="202"/>
      <c r="D94" s="90"/>
      <c r="E94" s="204"/>
      <c r="F94" s="204"/>
      <c r="G94" s="204"/>
      <c r="H94" s="204"/>
      <c r="I94" s="204"/>
      <c r="J94" s="204"/>
      <c r="K94" s="90"/>
      <c r="L94" s="90"/>
      <c r="M94" s="24"/>
      <c r="N94" s="198" t="s">
        <v>183</v>
      </c>
      <c r="O94" s="96"/>
      <c r="P94" s="24"/>
      <c r="Q94" s="24"/>
      <c r="R94" s="205"/>
      <c r="S94" s="24"/>
      <c r="T94" s="24"/>
      <c r="U94" s="205"/>
      <c r="V94" s="24"/>
      <c r="W94" s="24"/>
      <c r="X94" s="205"/>
      <c r="Y94" s="24"/>
      <c r="Z94" s="24"/>
      <c r="AA94" s="205"/>
      <c r="AB94" s="24"/>
    </row>
    <row r="95" spans="1:28" ht="21.75" customHeight="1" x14ac:dyDescent="0.2">
      <c r="A95" s="199"/>
      <c r="B95" s="96"/>
      <c r="C95" s="202"/>
      <c r="D95" s="90"/>
      <c r="E95" s="204"/>
      <c r="F95" s="204"/>
      <c r="G95" s="204"/>
      <c r="H95" s="204"/>
      <c r="I95" s="204"/>
      <c r="J95" s="204"/>
      <c r="K95" s="90"/>
      <c r="L95" s="90"/>
      <c r="M95" s="24"/>
      <c r="N95" s="198" t="s">
        <v>184</v>
      </c>
      <c r="O95" s="96"/>
      <c r="P95" s="24"/>
      <c r="Q95" s="24"/>
      <c r="R95" s="205"/>
      <c r="S95" s="24"/>
      <c r="T95" s="24"/>
      <c r="U95" s="205"/>
      <c r="V95" s="24"/>
      <c r="W95" s="24"/>
      <c r="X95" s="205"/>
      <c r="Y95" s="24"/>
      <c r="Z95" s="24"/>
      <c r="AA95" s="205"/>
      <c r="AB95" s="24"/>
    </row>
    <row r="96" spans="1:28" ht="21.75" customHeight="1" x14ac:dyDescent="0.2">
      <c r="A96" s="199"/>
      <c r="B96" s="96"/>
      <c r="C96" s="202"/>
      <c r="D96" s="90"/>
      <c r="E96" s="204"/>
      <c r="F96" s="204"/>
      <c r="G96" s="204"/>
      <c r="H96" s="204"/>
      <c r="I96" s="204"/>
      <c r="J96" s="204"/>
      <c r="K96" s="90"/>
      <c r="L96" s="90"/>
      <c r="M96" s="24"/>
      <c r="N96" s="198" t="s">
        <v>185</v>
      </c>
      <c r="O96" s="96"/>
      <c r="P96" s="24"/>
      <c r="Q96" s="24"/>
      <c r="R96" s="205"/>
      <c r="S96" s="24"/>
      <c r="T96" s="24"/>
      <c r="U96" s="205"/>
      <c r="V96" s="24"/>
      <c r="W96" s="24"/>
      <c r="X96" s="205"/>
      <c r="Y96" s="24"/>
      <c r="Z96" s="24"/>
      <c r="AA96" s="205"/>
      <c r="AB96" s="24"/>
    </row>
    <row r="97" spans="1:28" ht="21.75" customHeight="1" x14ac:dyDescent="0.2">
      <c r="A97" s="199"/>
      <c r="B97" s="96"/>
      <c r="C97" s="202"/>
      <c r="D97" s="90"/>
      <c r="E97" s="204"/>
      <c r="F97" s="204"/>
      <c r="G97" s="204"/>
      <c r="H97" s="204"/>
      <c r="I97" s="204"/>
      <c r="J97" s="204"/>
      <c r="K97" s="90"/>
      <c r="L97" s="90"/>
      <c r="M97" s="24"/>
      <c r="N97" s="198" t="s">
        <v>186</v>
      </c>
      <c r="O97" s="96"/>
      <c r="P97" s="24"/>
      <c r="Q97" s="24"/>
      <c r="R97" s="205"/>
      <c r="S97" s="24"/>
      <c r="T97" s="24"/>
      <c r="U97" s="205"/>
      <c r="V97" s="24"/>
      <c r="W97" s="24"/>
      <c r="X97" s="205"/>
      <c r="Y97" s="24"/>
      <c r="Z97" s="24"/>
      <c r="AA97" s="205"/>
      <c r="AB97" s="24"/>
    </row>
    <row r="98" spans="1:28" ht="21.75" customHeight="1" x14ac:dyDescent="0.2">
      <c r="A98" s="199"/>
      <c r="B98" s="96"/>
      <c r="C98" s="202"/>
      <c r="D98" s="90"/>
      <c r="E98" s="204"/>
      <c r="F98" s="204"/>
      <c r="G98" s="204"/>
      <c r="H98" s="204"/>
      <c r="I98" s="204"/>
      <c r="J98" s="204"/>
      <c r="K98" s="90"/>
      <c r="L98" s="90"/>
      <c r="M98" s="24"/>
      <c r="N98" s="198" t="s">
        <v>187</v>
      </c>
      <c r="O98" s="96"/>
      <c r="P98" s="24"/>
      <c r="Q98" s="24"/>
      <c r="R98" s="205"/>
      <c r="S98" s="24"/>
      <c r="T98" s="24"/>
      <c r="U98" s="205"/>
      <c r="V98" s="24"/>
      <c r="W98" s="24"/>
      <c r="X98" s="205"/>
      <c r="Y98" s="24"/>
      <c r="Z98" s="24"/>
      <c r="AA98" s="205"/>
      <c r="AB98" s="24"/>
    </row>
    <row r="99" spans="1:28" ht="21.75" customHeight="1" x14ac:dyDescent="0.2">
      <c r="A99" s="199"/>
      <c r="B99" s="96"/>
      <c r="C99" s="202"/>
      <c r="D99" s="90"/>
      <c r="E99" s="204"/>
      <c r="F99" s="204"/>
      <c r="G99" s="204"/>
      <c r="H99" s="204"/>
      <c r="I99" s="204"/>
      <c r="J99" s="204"/>
      <c r="K99" s="90"/>
      <c r="L99" s="90"/>
      <c r="M99" s="24"/>
      <c r="N99" s="198" t="s">
        <v>188</v>
      </c>
      <c r="O99" s="96"/>
      <c r="P99" s="24"/>
      <c r="Q99" s="24"/>
      <c r="R99" s="205"/>
      <c r="S99" s="24"/>
      <c r="T99" s="24"/>
      <c r="U99" s="205"/>
      <c r="V99" s="24"/>
      <c r="W99" s="24"/>
      <c r="X99" s="205"/>
      <c r="Y99" s="24"/>
      <c r="Z99" s="24"/>
      <c r="AA99" s="205"/>
      <c r="AB99" s="24"/>
    </row>
    <row r="100" spans="1:28" ht="57" customHeight="1" x14ac:dyDescent="0.2">
      <c r="A100" s="199"/>
      <c r="B100" s="96"/>
      <c r="C100" s="202"/>
      <c r="D100" s="90"/>
      <c r="E100" s="204"/>
      <c r="F100" s="204"/>
      <c r="G100" s="204"/>
      <c r="H100" s="204"/>
      <c r="I100" s="204"/>
      <c r="J100" s="204"/>
      <c r="K100" s="90"/>
      <c r="L100" s="90"/>
      <c r="M100" s="24"/>
      <c r="N100" s="198" t="s">
        <v>189</v>
      </c>
      <c r="O100" s="96"/>
      <c r="P100" s="24"/>
      <c r="Q100" s="24"/>
      <c r="R100" s="205"/>
      <c r="S100" s="24"/>
      <c r="T100" s="24"/>
      <c r="U100" s="205"/>
      <c r="V100" s="24"/>
      <c r="W100" s="24"/>
      <c r="X100" s="205"/>
      <c r="Y100" s="24"/>
      <c r="Z100" s="24"/>
      <c r="AA100" s="205"/>
      <c r="AB100" s="24"/>
    </row>
    <row r="101" spans="1:28" ht="75.75" customHeight="1" x14ac:dyDescent="0.2">
      <c r="A101" s="199"/>
      <c r="B101" s="96"/>
      <c r="C101" s="202"/>
      <c r="D101" s="90"/>
      <c r="E101" s="204"/>
      <c r="F101" s="204"/>
      <c r="G101" s="204"/>
      <c r="H101" s="204"/>
      <c r="I101" s="204"/>
      <c r="J101" s="204"/>
      <c r="K101" s="90"/>
      <c r="L101" s="90"/>
      <c r="M101" s="24"/>
      <c r="N101" s="198" t="s">
        <v>688</v>
      </c>
      <c r="O101" s="96"/>
      <c r="P101" s="213"/>
      <c r="Q101" s="213"/>
      <c r="R101" s="205"/>
      <c r="S101" s="213"/>
      <c r="T101" s="213"/>
      <c r="U101" s="205"/>
      <c r="V101" s="213"/>
      <c r="W101" s="213"/>
      <c r="X101" s="205"/>
      <c r="Y101" s="213"/>
      <c r="Z101" s="213"/>
      <c r="AA101" s="205"/>
      <c r="AB101" s="24"/>
    </row>
    <row r="102" spans="1:28" ht="51.75" customHeight="1" x14ac:dyDescent="0.2">
      <c r="A102" s="199"/>
      <c r="B102" s="96"/>
      <c r="C102" s="202"/>
      <c r="D102" s="90"/>
      <c r="E102" s="204"/>
      <c r="F102" s="204"/>
      <c r="G102" s="204"/>
      <c r="H102" s="204"/>
      <c r="I102" s="204"/>
      <c r="J102" s="204"/>
      <c r="K102" s="90"/>
      <c r="L102" s="90"/>
      <c r="M102" s="24"/>
      <c r="N102" s="198" t="s">
        <v>190</v>
      </c>
      <c r="O102" s="96"/>
      <c r="P102" s="24"/>
      <c r="Q102" s="24"/>
      <c r="R102" s="205"/>
      <c r="S102" s="24"/>
      <c r="T102" s="24"/>
      <c r="U102" s="205"/>
      <c r="V102" s="24"/>
      <c r="W102" s="24"/>
      <c r="X102" s="205"/>
      <c r="Y102" s="24"/>
      <c r="Z102" s="24"/>
      <c r="AA102" s="205"/>
      <c r="AB102" s="24"/>
    </row>
    <row r="103" spans="1:28" ht="48" customHeight="1" x14ac:dyDescent="0.2">
      <c r="A103" s="199"/>
      <c r="B103" s="96"/>
      <c r="C103" s="202"/>
      <c r="D103" s="90"/>
      <c r="E103" s="204"/>
      <c r="F103" s="204"/>
      <c r="G103" s="204"/>
      <c r="H103" s="204"/>
      <c r="I103" s="204"/>
      <c r="J103" s="204"/>
      <c r="K103" s="90"/>
      <c r="L103" s="90"/>
      <c r="M103" s="24"/>
      <c r="N103" s="198" t="s">
        <v>191</v>
      </c>
      <c r="O103" s="96"/>
      <c r="P103" s="24"/>
      <c r="Q103" s="24"/>
      <c r="R103" s="205"/>
      <c r="S103" s="24"/>
      <c r="T103" s="24"/>
      <c r="U103" s="205"/>
      <c r="V103" s="24"/>
      <c r="W103" s="24"/>
      <c r="X103" s="205"/>
      <c r="Y103" s="24"/>
      <c r="Z103" s="24"/>
      <c r="AA103" s="205"/>
      <c r="AB103" s="24"/>
    </row>
    <row r="104" spans="1:28" ht="21.75" customHeight="1" x14ac:dyDescent="0.2">
      <c r="A104" s="199"/>
      <c r="B104" s="96"/>
      <c r="C104" s="202"/>
      <c r="D104" s="90"/>
      <c r="E104" s="204"/>
      <c r="F104" s="204"/>
      <c r="G104" s="204"/>
      <c r="H104" s="204"/>
      <c r="I104" s="204"/>
      <c r="J104" s="204"/>
      <c r="K104" s="90"/>
      <c r="L104" s="90"/>
      <c r="M104" s="24"/>
      <c r="N104" s="198" t="s">
        <v>125</v>
      </c>
      <c r="O104" s="96"/>
      <c r="P104" s="24"/>
      <c r="Q104" s="24"/>
      <c r="R104" s="205"/>
      <c r="S104" s="24"/>
      <c r="T104" s="24"/>
      <c r="U104" s="205"/>
      <c r="V104" s="24"/>
      <c r="W104" s="24"/>
      <c r="X104" s="205"/>
      <c r="Y104" s="24"/>
      <c r="Z104" s="24"/>
      <c r="AA104" s="205"/>
      <c r="AB104" s="24"/>
    </row>
    <row r="105" spans="1:28" ht="21.75" customHeight="1" x14ac:dyDescent="0.2">
      <c r="A105" s="199"/>
      <c r="B105" s="96"/>
      <c r="C105" s="202"/>
      <c r="D105" s="90"/>
      <c r="E105" s="204"/>
      <c r="F105" s="204"/>
      <c r="G105" s="204"/>
      <c r="H105" s="204"/>
      <c r="I105" s="204"/>
      <c r="J105" s="204"/>
      <c r="K105" s="90"/>
      <c r="L105" s="90"/>
      <c r="M105" s="24"/>
      <c r="N105" s="198" t="s">
        <v>192</v>
      </c>
      <c r="O105" s="96"/>
      <c r="P105" s="24"/>
      <c r="Q105" s="24"/>
      <c r="R105" s="205"/>
      <c r="S105" s="24"/>
      <c r="T105" s="24"/>
      <c r="U105" s="205"/>
      <c r="V105" s="24"/>
      <c r="W105" s="24"/>
      <c r="X105" s="205"/>
      <c r="Y105" s="24"/>
      <c r="Z105" s="24"/>
      <c r="AA105" s="205"/>
      <c r="AB105" s="24"/>
    </row>
    <row r="106" spans="1:28" ht="21.75" customHeight="1" x14ac:dyDescent="0.2">
      <c r="A106" s="199"/>
      <c r="B106" s="96"/>
      <c r="C106" s="202"/>
      <c r="D106" s="90"/>
      <c r="E106" s="204"/>
      <c r="F106" s="204"/>
      <c r="G106" s="204"/>
      <c r="H106" s="204"/>
      <c r="I106" s="204"/>
      <c r="J106" s="204"/>
      <c r="K106" s="90"/>
      <c r="L106" s="90"/>
      <c r="M106" s="24"/>
      <c r="N106" s="198" t="s">
        <v>193</v>
      </c>
      <c r="O106" s="96"/>
      <c r="P106" s="24"/>
      <c r="Q106" s="24"/>
      <c r="R106" s="205"/>
      <c r="S106" s="24"/>
      <c r="T106" s="24"/>
      <c r="U106" s="205"/>
      <c r="V106" s="24"/>
      <c r="W106" s="24"/>
      <c r="X106" s="205"/>
      <c r="Y106" s="24"/>
      <c r="Z106" s="24"/>
      <c r="AA106" s="205"/>
      <c r="AB106" s="24"/>
    </row>
    <row r="107" spans="1:28" ht="21.75" customHeight="1" x14ac:dyDescent="0.2">
      <c r="A107" s="199"/>
      <c r="B107" s="96"/>
      <c r="C107" s="202"/>
      <c r="D107" s="90"/>
      <c r="E107" s="204"/>
      <c r="F107" s="204"/>
      <c r="G107" s="204"/>
      <c r="H107" s="204"/>
      <c r="I107" s="204"/>
      <c r="J107" s="204"/>
      <c r="K107" s="90"/>
      <c r="L107" s="90"/>
      <c r="M107" s="24"/>
      <c r="N107" s="198" t="s">
        <v>194</v>
      </c>
      <c r="O107" s="96"/>
      <c r="P107" s="24"/>
      <c r="Q107" s="24"/>
      <c r="R107" s="205"/>
      <c r="S107" s="24"/>
      <c r="T107" s="24"/>
      <c r="U107" s="205"/>
      <c r="V107" s="24"/>
      <c r="W107" s="24"/>
      <c r="X107" s="205"/>
      <c r="Y107" s="24"/>
      <c r="Z107" s="24"/>
      <c r="AA107" s="205"/>
      <c r="AB107" s="24"/>
    </row>
    <row r="108" spans="1:28" ht="21.75" customHeight="1" x14ac:dyDescent="0.2">
      <c r="A108" s="199"/>
      <c r="B108" s="96"/>
      <c r="C108" s="202"/>
      <c r="D108" s="90"/>
      <c r="E108" s="204"/>
      <c r="F108" s="204"/>
      <c r="G108" s="204"/>
      <c r="H108" s="204"/>
      <c r="I108" s="204"/>
      <c r="J108" s="204"/>
      <c r="K108" s="90"/>
      <c r="L108" s="90"/>
      <c r="M108" s="24"/>
      <c r="N108" s="198" t="s">
        <v>128</v>
      </c>
      <c r="O108" s="96"/>
      <c r="P108" s="24"/>
      <c r="Q108" s="24"/>
      <c r="R108" s="205"/>
      <c r="S108" s="24"/>
      <c r="T108" s="24"/>
      <c r="U108" s="205"/>
      <c r="V108" s="24"/>
      <c r="W108" s="24"/>
      <c r="X108" s="205"/>
      <c r="Y108" s="24"/>
      <c r="Z108" s="24"/>
      <c r="AA108" s="205"/>
      <c r="AB108" s="24"/>
    </row>
    <row r="109" spans="1:28" ht="21.75" customHeight="1" x14ac:dyDescent="0.2">
      <c r="A109" s="199"/>
      <c r="B109" s="96"/>
      <c r="C109" s="202"/>
      <c r="D109" s="90"/>
      <c r="E109" s="204"/>
      <c r="F109" s="204"/>
      <c r="G109" s="204"/>
      <c r="H109" s="204"/>
      <c r="I109" s="204"/>
      <c r="J109" s="204"/>
      <c r="K109" s="90"/>
      <c r="L109" s="90"/>
      <c r="M109" s="24"/>
      <c r="N109" s="198" t="s">
        <v>195</v>
      </c>
      <c r="O109" s="96"/>
      <c r="P109" s="24"/>
      <c r="Q109" s="24"/>
      <c r="R109" s="205"/>
      <c r="S109" s="24"/>
      <c r="T109" s="24"/>
      <c r="U109" s="205"/>
      <c r="V109" s="24"/>
      <c r="W109" s="24"/>
      <c r="X109" s="205"/>
      <c r="Y109" s="24"/>
      <c r="Z109" s="24"/>
      <c r="AA109" s="205"/>
      <c r="AB109" s="24"/>
    </row>
    <row r="110" spans="1:28" ht="21.75" customHeight="1" x14ac:dyDescent="0.2">
      <c r="A110" s="199"/>
      <c r="B110" s="96"/>
      <c r="C110" s="202"/>
      <c r="D110" s="90"/>
      <c r="E110" s="204"/>
      <c r="F110" s="204"/>
      <c r="G110" s="204"/>
      <c r="H110" s="204"/>
      <c r="I110" s="204"/>
      <c r="J110" s="204"/>
      <c r="K110" s="90"/>
      <c r="L110" s="90"/>
      <c r="M110" s="24"/>
      <c r="N110" s="198" t="s">
        <v>196</v>
      </c>
      <c r="O110" s="96"/>
      <c r="P110" s="24"/>
      <c r="Q110" s="24"/>
      <c r="R110" s="205"/>
      <c r="S110" s="24"/>
      <c r="T110" s="24"/>
      <c r="U110" s="205"/>
      <c r="V110" s="24"/>
      <c r="W110" s="24"/>
      <c r="X110" s="205"/>
      <c r="Y110" s="24"/>
      <c r="Z110" s="24"/>
      <c r="AA110" s="205"/>
      <c r="AB110" s="24"/>
    </row>
    <row r="111" spans="1:28" ht="21.75" customHeight="1" x14ac:dyDescent="0.2">
      <c r="A111" s="199"/>
      <c r="B111" s="96"/>
      <c r="C111" s="202"/>
      <c r="D111" s="90"/>
      <c r="E111" s="204"/>
      <c r="F111" s="204"/>
      <c r="G111" s="204"/>
      <c r="H111" s="204"/>
      <c r="I111" s="204"/>
      <c r="J111" s="204"/>
      <c r="K111" s="90"/>
      <c r="L111" s="90"/>
      <c r="M111" s="24"/>
      <c r="N111" s="198" t="s">
        <v>197</v>
      </c>
      <c r="O111" s="96"/>
      <c r="P111" s="24"/>
      <c r="Q111" s="24"/>
      <c r="R111" s="205"/>
      <c r="S111" s="24"/>
      <c r="T111" s="24"/>
      <c r="U111" s="205"/>
      <c r="V111" s="24"/>
      <c r="W111" s="24"/>
      <c r="X111" s="205"/>
      <c r="Y111" s="24"/>
      <c r="Z111" s="24"/>
      <c r="AA111" s="205"/>
      <c r="AB111" s="24"/>
    </row>
    <row r="112" spans="1:28" ht="21.75" customHeight="1" x14ac:dyDescent="0.2">
      <c r="A112" s="199"/>
      <c r="B112" s="96"/>
      <c r="C112" s="202"/>
      <c r="D112" s="90"/>
      <c r="E112" s="204"/>
      <c r="F112" s="204"/>
      <c r="G112" s="204"/>
      <c r="H112" s="204"/>
      <c r="I112" s="204"/>
      <c r="J112" s="204"/>
      <c r="K112" s="90"/>
      <c r="L112" s="90"/>
      <c r="M112" s="24"/>
      <c r="N112" s="198" t="s">
        <v>131</v>
      </c>
      <c r="O112" s="96"/>
      <c r="P112" s="24"/>
      <c r="Q112" s="24"/>
      <c r="R112" s="205"/>
      <c r="S112" s="24"/>
      <c r="T112" s="24"/>
      <c r="U112" s="205"/>
      <c r="V112" s="24"/>
      <c r="W112" s="24"/>
      <c r="X112" s="205"/>
      <c r="Y112" s="24"/>
      <c r="Z112" s="24"/>
      <c r="AA112" s="205"/>
      <c r="AB112" s="24"/>
    </row>
    <row r="113" spans="1:28" ht="21.75" customHeight="1" x14ac:dyDescent="0.2">
      <c r="A113" s="199"/>
      <c r="B113" s="96"/>
      <c r="C113" s="202"/>
      <c r="D113" s="90"/>
      <c r="E113" s="204"/>
      <c r="F113" s="204"/>
      <c r="G113" s="204"/>
      <c r="H113" s="204"/>
      <c r="I113" s="204"/>
      <c r="J113" s="204"/>
      <c r="K113" s="90"/>
      <c r="L113" s="90"/>
      <c r="M113" s="24"/>
      <c r="N113" s="198" t="s">
        <v>198</v>
      </c>
      <c r="O113" s="96"/>
      <c r="P113" s="24"/>
      <c r="Q113" s="24"/>
      <c r="R113" s="205"/>
      <c r="S113" s="24"/>
      <c r="T113" s="24"/>
      <c r="U113" s="205"/>
      <c r="V113" s="24"/>
      <c r="W113" s="24"/>
      <c r="X113" s="205"/>
      <c r="Y113" s="24"/>
      <c r="Z113" s="24"/>
      <c r="AA113" s="205"/>
      <c r="AB113" s="24"/>
    </row>
    <row r="114" spans="1:28" ht="21.75" customHeight="1" x14ac:dyDescent="0.2">
      <c r="A114" s="199"/>
      <c r="B114" s="96"/>
      <c r="C114" s="202"/>
      <c r="D114" s="90"/>
      <c r="E114" s="204"/>
      <c r="F114" s="204"/>
      <c r="G114" s="204"/>
      <c r="H114" s="204"/>
      <c r="I114" s="204"/>
      <c r="J114" s="204"/>
      <c r="K114" s="90"/>
      <c r="L114" s="90"/>
      <c r="M114" s="24"/>
      <c r="N114" s="198" t="s">
        <v>199</v>
      </c>
      <c r="O114" s="96"/>
      <c r="P114" s="24"/>
      <c r="Q114" s="24"/>
      <c r="R114" s="205"/>
      <c r="S114" s="24"/>
      <c r="T114" s="24"/>
      <c r="U114" s="205"/>
      <c r="V114" s="24"/>
      <c r="W114" s="24"/>
      <c r="X114" s="205"/>
      <c r="Y114" s="24"/>
      <c r="Z114" s="24"/>
      <c r="AA114" s="205"/>
      <c r="AB114" s="24"/>
    </row>
    <row r="115" spans="1:28" ht="21.75" customHeight="1" x14ac:dyDescent="0.2">
      <c r="A115" s="199"/>
      <c r="B115" s="96"/>
      <c r="C115" s="202"/>
      <c r="D115" s="90"/>
      <c r="E115" s="204"/>
      <c r="F115" s="204"/>
      <c r="G115" s="204"/>
      <c r="H115" s="204"/>
      <c r="I115" s="204"/>
      <c r="J115" s="204"/>
      <c r="K115" s="90"/>
      <c r="L115" s="90"/>
      <c r="M115" s="24"/>
      <c r="N115" s="198" t="s">
        <v>200</v>
      </c>
      <c r="O115" s="96"/>
      <c r="P115" s="24"/>
      <c r="Q115" s="24"/>
      <c r="R115" s="205"/>
      <c r="S115" s="24"/>
      <c r="T115" s="24"/>
      <c r="U115" s="205"/>
      <c r="V115" s="24"/>
      <c r="W115" s="24"/>
      <c r="X115" s="205"/>
      <c r="Y115" s="24"/>
      <c r="Z115" s="24"/>
      <c r="AA115" s="205"/>
      <c r="AB115" s="24"/>
    </row>
    <row r="116" spans="1:28" ht="21.75" customHeight="1" x14ac:dyDescent="0.2">
      <c r="A116" s="199"/>
      <c r="B116" s="96"/>
      <c r="C116" s="202"/>
      <c r="D116" s="90"/>
      <c r="E116" s="204"/>
      <c r="F116" s="204"/>
      <c r="G116" s="204"/>
      <c r="H116" s="204"/>
      <c r="I116" s="204"/>
      <c r="J116" s="204"/>
      <c r="K116" s="90"/>
      <c r="L116" s="90"/>
      <c r="M116" s="24"/>
      <c r="N116" s="198" t="s">
        <v>134</v>
      </c>
      <c r="O116" s="96"/>
      <c r="P116" s="24"/>
      <c r="Q116" s="24"/>
      <c r="R116" s="205"/>
      <c r="S116" s="24"/>
      <c r="T116" s="24"/>
      <c r="U116" s="205"/>
      <c r="V116" s="24"/>
      <c r="W116" s="24"/>
      <c r="X116" s="205"/>
      <c r="Y116" s="24"/>
      <c r="Z116" s="24"/>
      <c r="AA116" s="205"/>
      <c r="AB116" s="24"/>
    </row>
    <row r="117" spans="1:28" ht="21.75" customHeight="1" x14ac:dyDescent="0.2">
      <c r="A117" s="199"/>
      <c r="B117" s="96"/>
      <c r="C117" s="202"/>
      <c r="D117" s="90"/>
      <c r="E117" s="204"/>
      <c r="F117" s="204"/>
      <c r="G117" s="204"/>
      <c r="H117" s="204"/>
      <c r="I117" s="204"/>
      <c r="J117" s="204"/>
      <c r="K117" s="90"/>
      <c r="L117" s="90"/>
      <c r="M117" s="24"/>
      <c r="N117" s="198" t="s">
        <v>201</v>
      </c>
      <c r="O117" s="96"/>
      <c r="P117" s="24"/>
      <c r="Q117" s="24"/>
      <c r="R117" s="205"/>
      <c r="S117" s="24"/>
      <c r="T117" s="24"/>
      <c r="U117" s="205"/>
      <c r="V117" s="24"/>
      <c r="W117" s="24"/>
      <c r="X117" s="205"/>
      <c r="Y117" s="24"/>
      <c r="Z117" s="24"/>
      <c r="AA117" s="205"/>
      <c r="AB117" s="24"/>
    </row>
    <row r="118" spans="1:28" ht="21.75" customHeight="1" x14ac:dyDescent="0.2">
      <c r="A118" s="199"/>
      <c r="B118" s="96"/>
      <c r="C118" s="202"/>
      <c r="D118" s="90"/>
      <c r="E118" s="204"/>
      <c r="F118" s="204"/>
      <c r="G118" s="204"/>
      <c r="H118" s="204"/>
      <c r="I118" s="204"/>
      <c r="J118" s="204"/>
      <c r="K118" s="90"/>
      <c r="L118" s="90"/>
      <c r="M118" s="24"/>
      <c r="N118" s="198" t="s">
        <v>202</v>
      </c>
      <c r="O118" s="96"/>
      <c r="P118" s="24"/>
      <c r="Q118" s="24"/>
      <c r="R118" s="205"/>
      <c r="S118" s="24"/>
      <c r="T118" s="24"/>
      <c r="U118" s="205"/>
      <c r="V118" s="24"/>
      <c r="W118" s="24"/>
      <c r="X118" s="205"/>
      <c r="Y118" s="24"/>
      <c r="Z118" s="24"/>
      <c r="AA118" s="205"/>
      <c r="AB118" s="24"/>
    </row>
    <row r="119" spans="1:28" ht="21.75" customHeight="1" x14ac:dyDescent="0.2">
      <c r="A119" s="199"/>
      <c r="B119" s="96"/>
      <c r="C119" s="202"/>
      <c r="D119" s="90"/>
      <c r="E119" s="204"/>
      <c r="F119" s="204"/>
      <c r="G119" s="204"/>
      <c r="H119" s="204"/>
      <c r="I119" s="204"/>
      <c r="J119" s="204"/>
      <c r="K119" s="90"/>
      <c r="L119" s="90"/>
      <c r="M119" s="24"/>
      <c r="N119" s="198" t="s">
        <v>137</v>
      </c>
      <c r="O119" s="96"/>
      <c r="P119" s="24"/>
      <c r="Q119" s="24"/>
      <c r="R119" s="205"/>
      <c r="S119" s="24"/>
      <c r="T119" s="24"/>
      <c r="U119" s="205"/>
      <c r="V119" s="24"/>
      <c r="W119" s="24"/>
      <c r="X119" s="205"/>
      <c r="Y119" s="24"/>
      <c r="Z119" s="24"/>
      <c r="AA119" s="205"/>
      <c r="AB119" s="24"/>
    </row>
    <row r="120" spans="1:28" ht="21.75" customHeight="1" x14ac:dyDescent="0.2">
      <c r="A120" s="199"/>
      <c r="B120" s="96"/>
      <c r="C120" s="202"/>
      <c r="D120" s="90"/>
      <c r="E120" s="204"/>
      <c r="F120" s="204"/>
      <c r="G120" s="204"/>
      <c r="H120" s="204"/>
      <c r="I120" s="204"/>
      <c r="J120" s="204"/>
      <c r="K120" s="90"/>
      <c r="L120" s="90"/>
      <c r="M120" s="24"/>
      <c r="N120" s="198" t="s">
        <v>203</v>
      </c>
      <c r="O120" s="96"/>
      <c r="P120" s="24"/>
      <c r="Q120" s="24"/>
      <c r="R120" s="205"/>
      <c r="S120" s="24"/>
      <c r="T120" s="24"/>
      <c r="U120" s="205"/>
      <c r="V120" s="24"/>
      <c r="W120" s="24"/>
      <c r="X120" s="205"/>
      <c r="Y120" s="24"/>
      <c r="Z120" s="24"/>
      <c r="AA120" s="205"/>
      <c r="AB120" s="24"/>
    </row>
    <row r="121" spans="1:28" ht="21.75" customHeight="1" x14ac:dyDescent="0.2">
      <c r="A121" s="199"/>
      <c r="B121" s="96"/>
      <c r="C121" s="202"/>
      <c r="D121" s="90"/>
      <c r="E121" s="204"/>
      <c r="F121" s="204"/>
      <c r="G121" s="204"/>
      <c r="H121" s="204"/>
      <c r="I121" s="204"/>
      <c r="J121" s="204"/>
      <c r="K121" s="90"/>
      <c r="L121" s="90"/>
      <c r="M121" s="24"/>
      <c r="N121" s="198" t="s">
        <v>204</v>
      </c>
      <c r="O121" s="96"/>
      <c r="P121" s="24"/>
      <c r="Q121" s="24"/>
      <c r="R121" s="205"/>
      <c r="S121" s="24"/>
      <c r="T121" s="24"/>
      <c r="U121" s="205"/>
      <c r="V121" s="24"/>
      <c r="W121" s="24"/>
      <c r="X121" s="205"/>
      <c r="Y121" s="24"/>
      <c r="Z121" s="24"/>
      <c r="AA121" s="205"/>
      <c r="AB121" s="24"/>
    </row>
    <row r="122" spans="1:28" ht="21.75" customHeight="1" x14ac:dyDescent="0.2">
      <c r="A122" s="199"/>
      <c r="B122" s="96"/>
      <c r="C122" s="202"/>
      <c r="D122" s="90"/>
      <c r="E122" s="204"/>
      <c r="F122" s="204"/>
      <c r="G122" s="204"/>
      <c r="H122" s="204"/>
      <c r="I122" s="204"/>
      <c r="J122" s="204"/>
      <c r="K122" s="90"/>
      <c r="L122" s="90"/>
      <c r="M122" s="24"/>
      <c r="N122" s="198" t="s">
        <v>205</v>
      </c>
      <c r="O122" s="96"/>
      <c r="P122" s="24"/>
      <c r="Q122" s="24"/>
      <c r="R122" s="205"/>
      <c r="S122" s="24"/>
      <c r="T122" s="24"/>
      <c r="U122" s="205"/>
      <c r="V122" s="24"/>
      <c r="W122" s="24"/>
      <c r="X122" s="205"/>
      <c r="Y122" s="24"/>
      <c r="Z122" s="24"/>
      <c r="AA122" s="205"/>
      <c r="AB122" s="24"/>
    </row>
    <row r="123" spans="1:28" ht="21.75" customHeight="1" x14ac:dyDescent="0.2">
      <c r="A123" s="199"/>
      <c r="B123" s="96"/>
      <c r="C123" s="202"/>
      <c r="D123" s="90"/>
      <c r="E123" s="204"/>
      <c r="F123" s="204"/>
      <c r="G123" s="204"/>
      <c r="H123" s="204"/>
      <c r="I123" s="204"/>
      <c r="J123" s="204"/>
      <c r="K123" s="90"/>
      <c r="L123" s="90"/>
      <c r="M123" s="24"/>
      <c r="N123" s="198" t="s">
        <v>140</v>
      </c>
      <c r="O123" s="96"/>
      <c r="P123" s="24"/>
      <c r="Q123" s="24"/>
      <c r="R123" s="205"/>
      <c r="S123" s="24"/>
      <c r="T123" s="24"/>
      <c r="U123" s="205"/>
      <c r="V123" s="24"/>
      <c r="W123" s="24"/>
      <c r="X123" s="205"/>
      <c r="Y123" s="24"/>
      <c r="Z123" s="24"/>
      <c r="AA123" s="205"/>
      <c r="AB123" s="24"/>
    </row>
    <row r="124" spans="1:28" ht="21.75" customHeight="1" x14ac:dyDescent="0.2">
      <c r="A124" s="199"/>
      <c r="B124" s="96"/>
      <c r="C124" s="202"/>
      <c r="D124" s="90"/>
      <c r="E124" s="204"/>
      <c r="F124" s="204"/>
      <c r="G124" s="204"/>
      <c r="H124" s="204"/>
      <c r="I124" s="204"/>
      <c r="J124" s="204"/>
      <c r="K124" s="90"/>
      <c r="L124" s="90"/>
      <c r="M124" s="24"/>
      <c r="N124" s="198" t="s">
        <v>206</v>
      </c>
      <c r="O124" s="96"/>
      <c r="P124" s="24"/>
      <c r="Q124" s="24"/>
      <c r="R124" s="205"/>
      <c r="S124" s="24"/>
      <c r="T124" s="24"/>
      <c r="U124" s="205"/>
      <c r="V124" s="24"/>
      <c r="W124" s="24"/>
      <c r="X124" s="205"/>
      <c r="Y124" s="24"/>
      <c r="Z124" s="24"/>
      <c r="AA124" s="205"/>
      <c r="AB124" s="24"/>
    </row>
    <row r="125" spans="1:28" ht="21.75" customHeight="1" x14ac:dyDescent="0.2">
      <c r="A125" s="199"/>
      <c r="B125" s="96"/>
      <c r="C125" s="202"/>
      <c r="D125" s="90"/>
      <c r="E125" s="204"/>
      <c r="F125" s="204"/>
      <c r="G125" s="204"/>
      <c r="H125" s="204"/>
      <c r="I125" s="204"/>
      <c r="J125" s="204"/>
      <c r="K125" s="90"/>
      <c r="L125" s="90"/>
      <c r="M125" s="24"/>
      <c r="N125" s="198" t="s">
        <v>207</v>
      </c>
      <c r="O125" s="96"/>
      <c r="P125" s="24"/>
      <c r="Q125" s="24"/>
      <c r="R125" s="205"/>
      <c r="S125" s="24"/>
      <c r="T125" s="24"/>
      <c r="U125" s="205"/>
      <c r="V125" s="24"/>
      <c r="W125" s="24"/>
      <c r="X125" s="205"/>
      <c r="Y125" s="24"/>
      <c r="Z125" s="24"/>
      <c r="AA125" s="205"/>
      <c r="AB125" s="24"/>
    </row>
    <row r="126" spans="1:28" ht="21.75" customHeight="1" x14ac:dyDescent="0.2">
      <c r="A126" s="199"/>
      <c r="B126" s="96"/>
      <c r="C126" s="202"/>
      <c r="D126" s="90"/>
      <c r="E126" s="204"/>
      <c r="F126" s="204"/>
      <c r="G126" s="204"/>
      <c r="H126" s="204"/>
      <c r="I126" s="204"/>
      <c r="J126" s="204"/>
      <c r="K126" s="90"/>
      <c r="L126" s="90"/>
      <c r="M126" s="24"/>
      <c r="N126" s="198" t="s">
        <v>208</v>
      </c>
      <c r="O126" s="96"/>
      <c r="P126" s="24"/>
      <c r="Q126" s="24"/>
      <c r="R126" s="205"/>
      <c r="S126" s="24"/>
      <c r="T126" s="24"/>
      <c r="U126" s="205"/>
      <c r="V126" s="24"/>
      <c r="W126" s="24"/>
      <c r="X126" s="205"/>
      <c r="Y126" s="24"/>
      <c r="Z126" s="24"/>
      <c r="AA126" s="205"/>
      <c r="AB126" s="24"/>
    </row>
    <row r="127" spans="1:28" ht="21.75" customHeight="1" x14ac:dyDescent="0.2">
      <c r="A127" s="199"/>
      <c r="B127" s="96"/>
      <c r="C127" s="202"/>
      <c r="D127" s="90"/>
      <c r="E127" s="204"/>
      <c r="F127" s="204"/>
      <c r="G127" s="204"/>
      <c r="H127" s="204"/>
      <c r="I127" s="204"/>
      <c r="J127" s="204"/>
      <c r="K127" s="90"/>
      <c r="L127" s="90"/>
      <c r="M127" s="24"/>
      <c r="N127" s="198" t="s">
        <v>143</v>
      </c>
      <c r="O127" s="96"/>
      <c r="P127" s="24"/>
      <c r="Q127" s="24"/>
      <c r="R127" s="205"/>
      <c r="S127" s="24"/>
      <c r="T127" s="24"/>
      <c r="U127" s="205"/>
      <c r="V127" s="24"/>
      <c r="W127" s="24"/>
      <c r="X127" s="205"/>
      <c r="Y127" s="24"/>
      <c r="Z127" s="24"/>
      <c r="AA127" s="205"/>
      <c r="AB127" s="24"/>
    </row>
    <row r="128" spans="1:28" ht="21.75" customHeight="1" x14ac:dyDescent="0.2">
      <c r="A128" s="199"/>
      <c r="B128" s="96"/>
      <c r="C128" s="202"/>
      <c r="D128" s="90"/>
      <c r="E128" s="204"/>
      <c r="F128" s="204"/>
      <c r="G128" s="204"/>
      <c r="H128" s="204"/>
      <c r="I128" s="204"/>
      <c r="J128" s="204"/>
      <c r="K128" s="90"/>
      <c r="L128" s="90"/>
      <c r="M128" s="24"/>
      <c r="N128" s="198" t="s">
        <v>209</v>
      </c>
      <c r="O128" s="96"/>
      <c r="P128" s="24"/>
      <c r="Q128" s="24"/>
      <c r="R128" s="205"/>
      <c r="S128" s="24"/>
      <c r="T128" s="24"/>
      <c r="U128" s="205"/>
      <c r="V128" s="24"/>
      <c r="W128" s="24"/>
      <c r="X128" s="205"/>
      <c r="Y128" s="24"/>
      <c r="Z128" s="24"/>
      <c r="AA128" s="205"/>
      <c r="AB128" s="24"/>
    </row>
    <row r="129" spans="1:28" ht="21.75" customHeight="1" x14ac:dyDescent="0.2">
      <c r="A129" s="199"/>
      <c r="B129" s="96"/>
      <c r="C129" s="202"/>
      <c r="D129" s="90"/>
      <c r="E129" s="204"/>
      <c r="F129" s="204"/>
      <c r="G129" s="204"/>
      <c r="H129" s="204"/>
      <c r="I129" s="204"/>
      <c r="J129" s="204"/>
      <c r="K129" s="90"/>
      <c r="L129" s="90"/>
      <c r="M129" s="24"/>
      <c r="N129" s="198" t="s">
        <v>210</v>
      </c>
      <c r="O129" s="96"/>
      <c r="P129" s="24"/>
      <c r="Q129" s="24"/>
      <c r="R129" s="205"/>
      <c r="S129" s="24"/>
      <c r="T129" s="24"/>
      <c r="U129" s="205"/>
      <c r="V129" s="24"/>
      <c r="W129" s="24"/>
      <c r="X129" s="205"/>
      <c r="Y129" s="24"/>
      <c r="Z129" s="24"/>
      <c r="AA129" s="205"/>
      <c r="AB129" s="24"/>
    </row>
    <row r="130" spans="1:28" ht="21.75" customHeight="1" x14ac:dyDescent="0.2">
      <c r="A130" s="199"/>
      <c r="B130" s="96"/>
      <c r="C130" s="202"/>
      <c r="D130" s="90"/>
      <c r="E130" s="204"/>
      <c r="F130" s="204"/>
      <c r="G130" s="204"/>
      <c r="H130" s="204"/>
      <c r="I130" s="204"/>
      <c r="J130" s="204"/>
      <c r="K130" s="90"/>
      <c r="L130" s="90"/>
      <c r="M130" s="24"/>
      <c r="N130" s="198" t="s">
        <v>211</v>
      </c>
      <c r="O130" s="96"/>
      <c r="P130" s="24"/>
      <c r="Q130" s="24"/>
      <c r="R130" s="205"/>
      <c r="S130" s="24"/>
      <c r="T130" s="24"/>
      <c r="U130" s="205"/>
      <c r="V130" s="24"/>
      <c r="W130" s="24"/>
      <c r="X130" s="205"/>
      <c r="Y130" s="24"/>
      <c r="Z130" s="24"/>
      <c r="AA130" s="205"/>
      <c r="AB130" s="24"/>
    </row>
    <row r="131" spans="1:28" ht="21.75" customHeight="1" x14ac:dyDescent="0.2">
      <c r="A131" s="199"/>
      <c r="B131" s="96"/>
      <c r="C131" s="202"/>
      <c r="D131" s="90"/>
      <c r="E131" s="204"/>
      <c r="F131" s="204"/>
      <c r="G131" s="204"/>
      <c r="H131" s="204"/>
      <c r="I131" s="204"/>
      <c r="J131" s="204"/>
      <c r="K131" s="90"/>
      <c r="L131" s="90"/>
      <c r="M131" s="24"/>
      <c r="N131" s="198" t="s">
        <v>146</v>
      </c>
      <c r="O131" s="96"/>
      <c r="P131" s="24"/>
      <c r="Q131" s="24"/>
      <c r="R131" s="205"/>
      <c r="S131" s="24"/>
      <c r="T131" s="24"/>
      <c r="U131" s="205"/>
      <c r="V131" s="24"/>
      <c r="W131" s="24"/>
      <c r="X131" s="205"/>
      <c r="Y131" s="24"/>
      <c r="Z131" s="24"/>
      <c r="AA131" s="205"/>
      <c r="AB131" s="24"/>
    </row>
    <row r="132" spans="1:28" ht="21.75" customHeight="1" x14ac:dyDescent="0.2">
      <c r="A132" s="199"/>
      <c r="B132" s="96"/>
      <c r="C132" s="202"/>
      <c r="D132" s="90"/>
      <c r="E132" s="204"/>
      <c r="F132" s="204"/>
      <c r="G132" s="204"/>
      <c r="H132" s="204"/>
      <c r="I132" s="204"/>
      <c r="J132" s="204"/>
      <c r="K132" s="90"/>
      <c r="L132" s="90"/>
      <c r="M132" s="24"/>
      <c r="N132" s="198" t="s">
        <v>212</v>
      </c>
      <c r="O132" s="96"/>
      <c r="P132" s="24"/>
      <c r="Q132" s="24"/>
      <c r="R132" s="205"/>
      <c r="S132" s="24"/>
      <c r="T132" s="24"/>
      <c r="U132" s="205"/>
      <c r="V132" s="24"/>
      <c r="W132" s="24"/>
      <c r="X132" s="205"/>
      <c r="Y132" s="24"/>
      <c r="Z132" s="24"/>
      <c r="AA132" s="205"/>
      <c r="AB132" s="24"/>
    </row>
    <row r="133" spans="1:28" ht="21.75" customHeight="1" x14ac:dyDescent="0.2">
      <c r="A133" s="199"/>
      <c r="B133" s="96"/>
      <c r="C133" s="202"/>
      <c r="D133" s="90"/>
      <c r="E133" s="204"/>
      <c r="F133" s="204"/>
      <c r="G133" s="204"/>
      <c r="H133" s="204"/>
      <c r="I133" s="204"/>
      <c r="J133" s="204"/>
      <c r="K133" s="90"/>
      <c r="L133" s="90"/>
      <c r="M133" s="24"/>
      <c r="N133" s="198" t="s">
        <v>213</v>
      </c>
      <c r="O133" s="96"/>
      <c r="P133" s="24"/>
      <c r="Q133" s="24"/>
      <c r="R133" s="205"/>
      <c r="S133" s="24"/>
      <c r="T133" s="24"/>
      <c r="U133" s="205"/>
      <c r="V133" s="24"/>
      <c r="W133" s="24"/>
      <c r="X133" s="205"/>
      <c r="Y133" s="24"/>
      <c r="Z133" s="24"/>
      <c r="AA133" s="205"/>
      <c r="AB133" s="24"/>
    </row>
    <row r="134" spans="1:28" ht="21.75" customHeight="1" x14ac:dyDescent="0.2">
      <c r="A134" s="199"/>
      <c r="B134" s="96"/>
      <c r="C134" s="202"/>
      <c r="D134" s="90"/>
      <c r="E134" s="204"/>
      <c r="F134" s="204"/>
      <c r="G134" s="204"/>
      <c r="H134" s="204"/>
      <c r="I134" s="204"/>
      <c r="J134" s="204"/>
      <c r="K134" s="90"/>
      <c r="L134" s="90"/>
      <c r="M134" s="24"/>
      <c r="N134" s="198" t="s">
        <v>214</v>
      </c>
      <c r="O134" s="96"/>
      <c r="P134" s="24"/>
      <c r="Q134" s="24"/>
      <c r="R134" s="205"/>
      <c r="S134" s="24"/>
      <c r="T134" s="24"/>
      <c r="U134" s="205"/>
      <c r="V134" s="24"/>
      <c r="W134" s="24"/>
      <c r="X134" s="205"/>
      <c r="Y134" s="24"/>
      <c r="Z134" s="24"/>
      <c r="AA134" s="205"/>
      <c r="AB134" s="24"/>
    </row>
    <row r="135" spans="1:28" ht="21.75" customHeight="1" x14ac:dyDescent="0.2">
      <c r="A135" s="199"/>
      <c r="B135" s="96"/>
      <c r="C135" s="202"/>
      <c r="D135" s="90"/>
      <c r="E135" s="204"/>
      <c r="F135" s="204"/>
      <c r="G135" s="204"/>
      <c r="H135" s="204"/>
      <c r="I135" s="204"/>
      <c r="J135" s="204"/>
      <c r="K135" s="90"/>
      <c r="L135" s="90"/>
      <c r="M135" s="24"/>
      <c r="N135" s="198" t="s">
        <v>148</v>
      </c>
      <c r="O135" s="96"/>
      <c r="P135" s="24"/>
      <c r="Q135" s="24"/>
      <c r="R135" s="205"/>
      <c r="S135" s="24"/>
      <c r="T135" s="24"/>
      <c r="U135" s="205"/>
      <c r="V135" s="24"/>
      <c r="W135" s="24"/>
      <c r="X135" s="205"/>
      <c r="Y135" s="24"/>
      <c r="Z135" s="24"/>
      <c r="AA135" s="205"/>
      <c r="AB135" s="24"/>
    </row>
    <row r="136" spans="1:28" ht="21.75" customHeight="1" x14ac:dyDescent="0.2">
      <c r="A136" s="199"/>
      <c r="B136" s="96"/>
      <c r="C136" s="202"/>
      <c r="D136" s="90"/>
      <c r="E136" s="204"/>
      <c r="F136" s="204"/>
      <c r="G136" s="204"/>
      <c r="H136" s="204"/>
      <c r="I136" s="204"/>
      <c r="J136" s="204"/>
      <c r="K136" s="90"/>
      <c r="L136" s="90"/>
      <c r="M136" s="24"/>
      <c r="N136" s="198" t="s">
        <v>215</v>
      </c>
      <c r="O136" s="96"/>
      <c r="P136" s="24"/>
      <c r="Q136" s="24"/>
      <c r="R136" s="205"/>
      <c r="S136" s="24"/>
      <c r="T136" s="24"/>
      <c r="U136" s="205"/>
      <c r="V136" s="24"/>
      <c r="W136" s="24"/>
      <c r="X136" s="205"/>
      <c r="Y136" s="24"/>
      <c r="Z136" s="24"/>
      <c r="AA136" s="205"/>
      <c r="AB136" s="24"/>
    </row>
    <row r="137" spans="1:28" ht="36.75" customHeight="1" x14ac:dyDescent="0.2">
      <c r="A137" s="199"/>
      <c r="B137" s="96"/>
      <c r="C137" s="202"/>
      <c r="D137" s="90"/>
      <c r="E137" s="204"/>
      <c r="F137" s="204"/>
      <c r="G137" s="204"/>
      <c r="H137" s="204"/>
      <c r="I137" s="204"/>
      <c r="J137" s="204"/>
      <c r="K137" s="90"/>
      <c r="L137" s="90"/>
      <c r="M137" s="24"/>
      <c r="N137" s="198" t="s">
        <v>216</v>
      </c>
      <c r="O137" s="96"/>
      <c r="P137" s="24"/>
      <c r="Q137" s="24"/>
      <c r="R137" s="205"/>
      <c r="S137" s="24"/>
      <c r="T137" s="24"/>
      <c r="U137" s="205"/>
      <c r="V137" s="24"/>
      <c r="W137" s="24"/>
      <c r="X137" s="205"/>
      <c r="Y137" s="24"/>
      <c r="Z137" s="24"/>
      <c r="AA137" s="205"/>
      <c r="AB137" s="24"/>
    </row>
    <row r="138" spans="1:28" ht="21.75" customHeight="1" x14ac:dyDescent="0.2">
      <c r="A138" s="199"/>
      <c r="B138" s="96"/>
      <c r="C138" s="202"/>
      <c r="D138" s="90"/>
      <c r="E138" s="204"/>
      <c r="F138" s="204"/>
      <c r="G138" s="204"/>
      <c r="H138" s="204"/>
      <c r="I138" s="204"/>
      <c r="J138" s="204"/>
      <c r="K138" s="90"/>
      <c r="L138" s="90"/>
      <c r="M138" s="24"/>
      <c r="N138" s="198" t="s">
        <v>217</v>
      </c>
      <c r="O138" s="96"/>
      <c r="P138" s="24"/>
      <c r="Q138" s="24"/>
      <c r="R138" s="205"/>
      <c r="S138" s="24"/>
      <c r="T138" s="24"/>
      <c r="U138" s="205"/>
      <c r="V138" s="24"/>
      <c r="W138" s="24"/>
      <c r="X138" s="205"/>
      <c r="Y138" s="24"/>
      <c r="Z138" s="24"/>
      <c r="AA138" s="205"/>
      <c r="AB138" s="24"/>
    </row>
    <row r="139" spans="1:28" ht="21.75" customHeight="1" x14ac:dyDescent="0.2">
      <c r="A139" s="199"/>
      <c r="B139" s="96"/>
      <c r="C139" s="202"/>
      <c r="D139" s="90"/>
      <c r="E139" s="204"/>
      <c r="F139" s="204"/>
      <c r="G139" s="204"/>
      <c r="H139" s="204"/>
      <c r="I139" s="204"/>
      <c r="J139" s="204"/>
      <c r="K139" s="90"/>
      <c r="L139" s="90"/>
      <c r="M139" s="24"/>
      <c r="N139" s="198" t="s">
        <v>150</v>
      </c>
      <c r="O139" s="96"/>
      <c r="P139" s="24"/>
      <c r="Q139" s="24"/>
      <c r="R139" s="205"/>
      <c r="S139" s="24"/>
      <c r="T139" s="24"/>
      <c r="U139" s="205"/>
      <c r="V139" s="24"/>
      <c r="W139" s="24"/>
      <c r="X139" s="205"/>
      <c r="Y139" s="24"/>
      <c r="Z139" s="24"/>
      <c r="AA139" s="205"/>
      <c r="AB139" s="24"/>
    </row>
    <row r="140" spans="1:28" ht="21.75" customHeight="1" x14ac:dyDescent="0.2">
      <c r="A140" s="199"/>
      <c r="B140" s="96"/>
      <c r="C140" s="202"/>
      <c r="D140" s="90"/>
      <c r="E140" s="204"/>
      <c r="F140" s="204"/>
      <c r="G140" s="204"/>
      <c r="H140" s="204"/>
      <c r="I140" s="204"/>
      <c r="J140" s="204"/>
      <c r="K140" s="90"/>
      <c r="L140" s="90"/>
      <c r="M140" s="24"/>
      <c r="N140" s="198" t="s">
        <v>218</v>
      </c>
      <c r="O140" s="96"/>
      <c r="P140" s="24"/>
      <c r="Q140" s="24"/>
      <c r="R140" s="205"/>
      <c r="S140" s="24"/>
      <c r="T140" s="24"/>
      <c r="U140" s="205"/>
      <c r="V140" s="24"/>
      <c r="W140" s="24"/>
      <c r="X140" s="205"/>
      <c r="Y140" s="24"/>
      <c r="Z140" s="24"/>
      <c r="AA140" s="205"/>
      <c r="AB140" s="24"/>
    </row>
    <row r="141" spans="1:28" ht="30" customHeight="1" x14ac:dyDescent="0.2">
      <c r="A141" s="199"/>
      <c r="B141" s="96"/>
      <c r="C141" s="202"/>
      <c r="D141" s="90"/>
      <c r="E141" s="204"/>
      <c r="F141" s="204"/>
      <c r="G141" s="204"/>
      <c r="H141" s="204"/>
      <c r="I141" s="204"/>
      <c r="J141" s="204"/>
      <c r="K141" s="90"/>
      <c r="L141" s="90"/>
      <c r="M141" s="24"/>
      <c r="N141" s="198" t="s">
        <v>219</v>
      </c>
      <c r="O141" s="96"/>
      <c r="P141" s="24"/>
      <c r="Q141" s="24"/>
      <c r="R141" s="205"/>
      <c r="S141" s="24"/>
      <c r="T141" s="24"/>
      <c r="U141" s="205"/>
      <c r="V141" s="24"/>
      <c r="W141" s="24"/>
      <c r="X141" s="205"/>
      <c r="Y141" s="24"/>
      <c r="Z141" s="24"/>
      <c r="AA141" s="205"/>
      <c r="AB141" s="24"/>
    </row>
    <row r="142" spans="1:28" ht="21.75" customHeight="1" x14ac:dyDescent="0.2">
      <c r="A142" s="199"/>
      <c r="B142" s="96"/>
      <c r="C142" s="202"/>
      <c r="D142" s="90"/>
      <c r="E142" s="204"/>
      <c r="F142" s="204"/>
      <c r="G142" s="204"/>
      <c r="H142" s="204"/>
      <c r="I142" s="204"/>
      <c r="J142" s="204"/>
      <c r="K142" s="90"/>
      <c r="L142" s="90"/>
      <c r="M142" s="24"/>
      <c r="N142" s="198" t="s">
        <v>220</v>
      </c>
      <c r="O142" s="96"/>
      <c r="P142" s="24"/>
      <c r="Q142" s="24"/>
      <c r="R142" s="205"/>
      <c r="S142" s="24"/>
      <c r="T142" s="24"/>
      <c r="U142" s="205"/>
      <c r="V142" s="24"/>
      <c r="W142" s="24"/>
      <c r="X142" s="205"/>
      <c r="Y142" s="24"/>
      <c r="Z142" s="24"/>
      <c r="AA142" s="205"/>
      <c r="AB142" s="24"/>
    </row>
    <row r="143" spans="1:28" ht="21.75" customHeight="1" x14ac:dyDescent="0.2">
      <c r="A143" s="199"/>
      <c r="B143" s="96"/>
      <c r="C143" s="202"/>
      <c r="D143" s="90"/>
      <c r="E143" s="204"/>
      <c r="F143" s="204"/>
      <c r="G143" s="204"/>
      <c r="H143" s="204"/>
      <c r="I143" s="204"/>
      <c r="J143" s="204"/>
      <c r="K143" s="90"/>
      <c r="L143" s="90"/>
      <c r="M143" s="24"/>
      <c r="N143" s="198" t="s">
        <v>152</v>
      </c>
      <c r="O143" s="96"/>
      <c r="P143" s="24"/>
      <c r="Q143" s="24"/>
      <c r="R143" s="205"/>
      <c r="S143" s="24"/>
      <c r="T143" s="24"/>
      <c r="U143" s="205"/>
      <c r="V143" s="24"/>
      <c r="W143" s="24"/>
      <c r="X143" s="205"/>
      <c r="Y143" s="24"/>
      <c r="Z143" s="24"/>
      <c r="AA143" s="205"/>
      <c r="AB143" s="24"/>
    </row>
    <row r="144" spans="1:28" ht="21.75" customHeight="1" x14ac:dyDescent="0.2">
      <c r="A144" s="199"/>
      <c r="B144" s="96"/>
      <c r="C144" s="202"/>
      <c r="D144" s="90"/>
      <c r="E144" s="204"/>
      <c r="F144" s="204"/>
      <c r="G144" s="204"/>
      <c r="H144" s="204"/>
      <c r="I144" s="204"/>
      <c r="J144" s="204"/>
      <c r="K144" s="90"/>
      <c r="L144" s="90"/>
      <c r="M144" s="24"/>
      <c r="N144" s="198" t="s">
        <v>221</v>
      </c>
      <c r="O144" s="96"/>
      <c r="P144" s="24"/>
      <c r="Q144" s="24"/>
      <c r="R144" s="205"/>
      <c r="S144" s="24"/>
      <c r="T144" s="24"/>
      <c r="U144" s="205"/>
      <c r="V144" s="24"/>
      <c r="W144" s="24"/>
      <c r="X144" s="205"/>
      <c r="Y144" s="24"/>
      <c r="Z144" s="24"/>
      <c r="AA144" s="205"/>
      <c r="AB144" s="24"/>
    </row>
    <row r="145" spans="1:28" ht="32.25" customHeight="1" x14ac:dyDescent="0.2">
      <c r="A145" s="199"/>
      <c r="B145" s="96"/>
      <c r="C145" s="202"/>
      <c r="D145" s="90"/>
      <c r="E145" s="204"/>
      <c r="F145" s="204"/>
      <c r="G145" s="204"/>
      <c r="H145" s="204"/>
      <c r="I145" s="204"/>
      <c r="J145" s="204"/>
      <c r="K145" s="90"/>
      <c r="L145" s="90"/>
      <c r="M145" s="24"/>
      <c r="N145" s="198" t="s">
        <v>222</v>
      </c>
      <c r="O145" s="96"/>
      <c r="P145" s="24"/>
      <c r="Q145" s="24"/>
      <c r="R145" s="205"/>
      <c r="S145" s="24"/>
      <c r="T145" s="24"/>
      <c r="U145" s="205"/>
      <c r="V145" s="24"/>
      <c r="W145" s="24"/>
      <c r="X145" s="205"/>
      <c r="Y145" s="24"/>
      <c r="Z145" s="24"/>
      <c r="AA145" s="205"/>
      <c r="AB145" s="24"/>
    </row>
    <row r="146" spans="1:28" ht="21.75" customHeight="1" x14ac:dyDescent="0.2">
      <c r="A146" s="199"/>
      <c r="B146" s="96"/>
      <c r="C146" s="202"/>
      <c r="D146" s="90"/>
      <c r="E146" s="204"/>
      <c r="F146" s="204"/>
      <c r="G146" s="204"/>
      <c r="H146" s="204"/>
      <c r="I146" s="204"/>
      <c r="J146" s="204"/>
      <c r="K146" s="90"/>
      <c r="L146" s="90"/>
      <c r="M146" s="24"/>
      <c r="N146" s="198" t="s">
        <v>223</v>
      </c>
      <c r="O146" s="96"/>
      <c r="P146" s="24"/>
      <c r="Q146" s="24"/>
      <c r="R146" s="205"/>
      <c r="S146" s="24"/>
      <c r="T146" s="24"/>
      <c r="U146" s="205"/>
      <c r="V146" s="24"/>
      <c r="W146" s="24"/>
      <c r="X146" s="205"/>
      <c r="Y146" s="24"/>
      <c r="Z146" s="24"/>
      <c r="AA146" s="205"/>
      <c r="AB146" s="24"/>
    </row>
    <row r="147" spans="1:28" ht="21.75" customHeight="1" x14ac:dyDescent="0.2">
      <c r="A147" s="199"/>
      <c r="B147" s="96"/>
      <c r="C147" s="202"/>
      <c r="D147" s="90"/>
      <c r="E147" s="204"/>
      <c r="F147" s="204"/>
      <c r="G147" s="204"/>
      <c r="H147" s="204"/>
      <c r="I147" s="204"/>
      <c r="J147" s="204"/>
      <c r="K147" s="90"/>
      <c r="L147" s="90"/>
      <c r="M147" s="24"/>
      <c r="N147" s="198" t="s">
        <v>154</v>
      </c>
      <c r="O147" s="96"/>
      <c r="P147" s="24"/>
      <c r="Q147" s="24"/>
      <c r="R147" s="205"/>
      <c r="S147" s="24"/>
      <c r="T147" s="24"/>
      <c r="U147" s="205"/>
      <c r="V147" s="24"/>
      <c r="W147" s="24"/>
      <c r="X147" s="205"/>
      <c r="Y147" s="24"/>
      <c r="Z147" s="24"/>
      <c r="AA147" s="205"/>
      <c r="AB147" s="24"/>
    </row>
    <row r="148" spans="1:28" ht="21.75" customHeight="1" x14ac:dyDescent="0.2">
      <c r="A148" s="199"/>
      <c r="B148" s="96"/>
      <c r="C148" s="202"/>
      <c r="D148" s="90"/>
      <c r="E148" s="204"/>
      <c r="F148" s="204"/>
      <c r="G148" s="204"/>
      <c r="H148" s="204"/>
      <c r="I148" s="204"/>
      <c r="J148" s="204"/>
      <c r="K148" s="90"/>
      <c r="L148" s="90"/>
      <c r="M148" s="24"/>
      <c r="N148" s="198" t="s">
        <v>224</v>
      </c>
      <c r="O148" s="96"/>
      <c r="P148" s="24"/>
      <c r="Q148" s="24"/>
      <c r="R148" s="205"/>
      <c r="S148" s="24"/>
      <c r="T148" s="24"/>
      <c r="U148" s="205"/>
      <c r="V148" s="24"/>
      <c r="W148" s="24"/>
      <c r="X148" s="205"/>
      <c r="Y148" s="24"/>
      <c r="Z148" s="24"/>
      <c r="AA148" s="205"/>
      <c r="AB148" s="24"/>
    </row>
    <row r="149" spans="1:28" ht="34.5" customHeight="1" x14ac:dyDescent="0.2">
      <c r="A149" s="199"/>
      <c r="B149" s="96"/>
      <c r="C149" s="202"/>
      <c r="D149" s="90"/>
      <c r="E149" s="204"/>
      <c r="F149" s="204"/>
      <c r="G149" s="204"/>
      <c r="H149" s="204"/>
      <c r="I149" s="204"/>
      <c r="J149" s="204"/>
      <c r="K149" s="90"/>
      <c r="L149" s="90"/>
      <c r="M149" s="24"/>
      <c r="N149" s="198" t="s">
        <v>225</v>
      </c>
      <c r="O149" s="96"/>
      <c r="P149" s="24"/>
      <c r="Q149" s="24"/>
      <c r="R149" s="205"/>
      <c r="S149" s="24"/>
      <c r="T149" s="24"/>
      <c r="U149" s="205"/>
      <c r="V149" s="24"/>
      <c r="W149" s="24"/>
      <c r="X149" s="205"/>
      <c r="Y149" s="24"/>
      <c r="Z149" s="24"/>
      <c r="AA149" s="205"/>
      <c r="AB149" s="24"/>
    </row>
    <row r="150" spans="1:28" ht="21.75" customHeight="1" x14ac:dyDescent="0.2">
      <c r="A150" s="199"/>
      <c r="B150" s="96"/>
      <c r="C150" s="202"/>
      <c r="D150" s="90"/>
      <c r="E150" s="204"/>
      <c r="F150" s="204"/>
      <c r="G150" s="204"/>
      <c r="H150" s="204"/>
      <c r="I150" s="204"/>
      <c r="J150" s="204"/>
      <c r="K150" s="90"/>
      <c r="L150" s="90"/>
      <c r="M150" s="24"/>
      <c r="N150" s="198" t="s">
        <v>226</v>
      </c>
      <c r="O150" s="96"/>
      <c r="P150" s="24"/>
      <c r="Q150" s="24"/>
      <c r="R150" s="205"/>
      <c r="S150" s="24"/>
      <c r="T150" s="24"/>
      <c r="U150" s="205"/>
      <c r="V150" s="24"/>
      <c r="W150" s="24"/>
      <c r="X150" s="205"/>
      <c r="Y150" s="24"/>
      <c r="Z150" s="24"/>
      <c r="AA150" s="205"/>
      <c r="AB150" s="24"/>
    </row>
    <row r="151" spans="1:28" ht="21.75" customHeight="1" x14ac:dyDescent="0.2">
      <c r="A151" s="199"/>
      <c r="B151" s="96"/>
      <c r="C151" s="202"/>
      <c r="D151" s="90"/>
      <c r="E151" s="204"/>
      <c r="F151" s="204"/>
      <c r="G151" s="204"/>
      <c r="H151" s="204"/>
      <c r="I151" s="204"/>
      <c r="J151" s="204"/>
      <c r="K151" s="90"/>
      <c r="L151" s="90"/>
      <c r="M151" s="24"/>
      <c r="N151" s="198" t="s">
        <v>156</v>
      </c>
      <c r="O151" s="96"/>
      <c r="P151" s="24"/>
      <c r="Q151" s="24"/>
      <c r="R151" s="205"/>
      <c r="S151" s="24"/>
      <c r="T151" s="24"/>
      <c r="U151" s="205"/>
      <c r="V151" s="24"/>
      <c r="W151" s="24"/>
      <c r="X151" s="205"/>
      <c r="Y151" s="24"/>
      <c r="Z151" s="24"/>
      <c r="AA151" s="205"/>
      <c r="AB151" s="24"/>
    </row>
    <row r="152" spans="1:28" ht="21.75" customHeight="1" x14ac:dyDescent="0.2">
      <c r="A152" s="199"/>
      <c r="B152" s="96"/>
      <c r="C152" s="202"/>
      <c r="D152" s="90"/>
      <c r="E152" s="204"/>
      <c r="F152" s="204"/>
      <c r="G152" s="204"/>
      <c r="H152" s="204"/>
      <c r="I152" s="204"/>
      <c r="J152" s="204"/>
      <c r="K152" s="90"/>
      <c r="L152" s="90"/>
      <c r="M152" s="24"/>
      <c r="N152" s="198" t="s">
        <v>227</v>
      </c>
      <c r="O152" s="96"/>
      <c r="P152" s="24"/>
      <c r="Q152" s="24"/>
      <c r="R152" s="205"/>
      <c r="S152" s="24"/>
      <c r="T152" s="24"/>
      <c r="U152" s="205"/>
      <c r="V152" s="24"/>
      <c r="W152" s="24"/>
      <c r="X152" s="205"/>
      <c r="Y152" s="24"/>
      <c r="Z152" s="24"/>
      <c r="AA152" s="205"/>
      <c r="AB152" s="24"/>
    </row>
    <row r="153" spans="1:28" ht="31.5" customHeight="1" x14ac:dyDescent="0.2">
      <c r="A153" s="199"/>
      <c r="B153" s="96"/>
      <c r="C153" s="202"/>
      <c r="D153" s="90"/>
      <c r="E153" s="204"/>
      <c r="F153" s="204"/>
      <c r="G153" s="204"/>
      <c r="H153" s="204"/>
      <c r="I153" s="204"/>
      <c r="J153" s="204"/>
      <c r="K153" s="90"/>
      <c r="L153" s="90"/>
      <c r="M153" s="24"/>
      <c r="N153" s="198" t="s">
        <v>228</v>
      </c>
      <c r="O153" s="96"/>
      <c r="P153" s="24"/>
      <c r="Q153" s="24"/>
      <c r="R153" s="205"/>
      <c r="S153" s="24"/>
      <c r="T153" s="24"/>
      <c r="U153" s="205"/>
      <c r="V153" s="24"/>
      <c r="W153" s="24"/>
      <c r="X153" s="205"/>
      <c r="Y153" s="24"/>
      <c r="Z153" s="24"/>
      <c r="AA153" s="205"/>
      <c r="AB153" s="24"/>
    </row>
    <row r="154" spans="1:28" ht="21.75" customHeight="1" x14ac:dyDescent="0.2">
      <c r="A154" s="199"/>
      <c r="B154" s="96"/>
      <c r="C154" s="202"/>
      <c r="D154" s="90"/>
      <c r="E154" s="204"/>
      <c r="F154" s="204"/>
      <c r="G154" s="204"/>
      <c r="H154" s="204"/>
      <c r="I154" s="204"/>
      <c r="J154" s="204"/>
      <c r="K154" s="90"/>
      <c r="L154" s="90"/>
      <c r="M154" s="24"/>
      <c r="N154" s="198" t="s">
        <v>229</v>
      </c>
      <c r="O154" s="96"/>
      <c r="P154" s="24"/>
      <c r="Q154" s="24"/>
      <c r="R154" s="205"/>
      <c r="S154" s="24"/>
      <c r="T154" s="24"/>
      <c r="U154" s="205"/>
      <c r="V154" s="24"/>
      <c r="W154" s="24"/>
      <c r="X154" s="205"/>
      <c r="Y154" s="24"/>
      <c r="Z154" s="24"/>
      <c r="AA154" s="205"/>
      <c r="AB154" s="24"/>
    </row>
    <row r="155" spans="1:28" ht="21.75" customHeight="1" x14ac:dyDescent="0.2">
      <c r="A155" s="199"/>
      <c r="B155" s="96"/>
      <c r="C155" s="202"/>
      <c r="D155" s="90"/>
      <c r="E155" s="204"/>
      <c r="F155" s="204"/>
      <c r="G155" s="204"/>
      <c r="H155" s="204"/>
      <c r="I155" s="204"/>
      <c r="J155" s="204"/>
      <c r="K155" s="90"/>
      <c r="L155" s="90"/>
      <c r="M155" s="24"/>
      <c r="N155" s="198" t="s">
        <v>158</v>
      </c>
      <c r="O155" s="96"/>
      <c r="P155" s="24"/>
      <c r="Q155" s="24"/>
      <c r="R155" s="205"/>
      <c r="S155" s="24"/>
      <c r="T155" s="24"/>
      <c r="U155" s="205"/>
      <c r="V155" s="24"/>
      <c r="W155" s="24"/>
      <c r="X155" s="205"/>
      <c r="Y155" s="24"/>
      <c r="Z155" s="24"/>
      <c r="AA155" s="205"/>
      <c r="AB155" s="24"/>
    </row>
    <row r="156" spans="1:28" ht="21.75" customHeight="1" x14ac:dyDescent="0.2">
      <c r="A156" s="199"/>
      <c r="B156" s="96"/>
      <c r="C156" s="202"/>
      <c r="D156" s="90"/>
      <c r="E156" s="204"/>
      <c r="F156" s="204"/>
      <c r="G156" s="204"/>
      <c r="H156" s="204"/>
      <c r="I156" s="204"/>
      <c r="J156" s="204"/>
      <c r="K156" s="90"/>
      <c r="L156" s="90"/>
      <c r="M156" s="24"/>
      <c r="N156" s="198" t="s">
        <v>230</v>
      </c>
      <c r="O156" s="96"/>
      <c r="P156" s="24"/>
      <c r="Q156" s="24"/>
      <c r="R156" s="205"/>
      <c r="S156" s="24"/>
      <c r="T156" s="24"/>
      <c r="U156" s="205"/>
      <c r="V156" s="24"/>
      <c r="W156" s="24"/>
      <c r="X156" s="205"/>
      <c r="Y156" s="24"/>
      <c r="Z156" s="24"/>
      <c r="AA156" s="205"/>
      <c r="AB156" s="24"/>
    </row>
    <row r="157" spans="1:28" ht="36" customHeight="1" x14ac:dyDescent="0.2">
      <c r="A157" s="199"/>
      <c r="B157" s="96"/>
      <c r="C157" s="202"/>
      <c r="D157" s="90"/>
      <c r="E157" s="204"/>
      <c r="F157" s="204"/>
      <c r="G157" s="204"/>
      <c r="H157" s="204"/>
      <c r="I157" s="204"/>
      <c r="J157" s="204"/>
      <c r="K157" s="90"/>
      <c r="L157" s="90"/>
      <c r="M157" s="24"/>
      <c r="N157" s="198" t="s">
        <v>231</v>
      </c>
      <c r="O157" s="96"/>
      <c r="P157" s="24"/>
      <c r="Q157" s="24"/>
      <c r="R157" s="205"/>
      <c r="S157" s="24"/>
      <c r="T157" s="24"/>
      <c r="U157" s="205"/>
      <c r="V157" s="24"/>
      <c r="W157" s="24"/>
      <c r="X157" s="205"/>
      <c r="Y157" s="24"/>
      <c r="Z157" s="24"/>
      <c r="AA157" s="205"/>
      <c r="AB157" s="24"/>
    </row>
    <row r="158" spans="1:28" ht="21.75" customHeight="1" x14ac:dyDescent="0.2">
      <c r="A158" s="199"/>
      <c r="B158" s="96"/>
      <c r="C158" s="202"/>
      <c r="D158" s="90"/>
      <c r="E158" s="204"/>
      <c r="F158" s="204"/>
      <c r="G158" s="204"/>
      <c r="H158" s="204"/>
      <c r="I158" s="204"/>
      <c r="J158" s="204"/>
      <c r="K158" s="90"/>
      <c r="L158" s="90"/>
      <c r="M158" s="24"/>
      <c r="N158" s="198" t="s">
        <v>232</v>
      </c>
      <c r="O158" s="96"/>
      <c r="P158" s="24"/>
      <c r="Q158" s="24"/>
      <c r="R158" s="205"/>
      <c r="S158" s="24"/>
      <c r="T158" s="24"/>
      <c r="U158" s="205"/>
      <c r="V158" s="24"/>
      <c r="W158" s="24"/>
      <c r="X158" s="205"/>
      <c r="Y158" s="24"/>
      <c r="Z158" s="24"/>
      <c r="AA158" s="205"/>
      <c r="AB158" s="24"/>
    </row>
    <row r="159" spans="1:28" ht="21.75" customHeight="1" x14ac:dyDescent="0.2">
      <c r="A159" s="199"/>
      <c r="B159" s="96"/>
      <c r="C159" s="202"/>
      <c r="D159" s="90"/>
      <c r="E159" s="204"/>
      <c r="F159" s="204"/>
      <c r="G159" s="204"/>
      <c r="H159" s="204"/>
      <c r="I159" s="204"/>
      <c r="J159" s="204"/>
      <c r="K159" s="90"/>
      <c r="L159" s="90"/>
      <c r="M159" s="24"/>
      <c r="N159" s="198" t="s">
        <v>160</v>
      </c>
      <c r="O159" s="96"/>
      <c r="P159" s="24"/>
      <c r="Q159" s="24"/>
      <c r="R159" s="205"/>
      <c r="S159" s="24"/>
      <c r="T159" s="24"/>
      <c r="U159" s="205"/>
      <c r="V159" s="24"/>
      <c r="W159" s="24"/>
      <c r="X159" s="205"/>
      <c r="Y159" s="24"/>
      <c r="Z159" s="24"/>
      <c r="AA159" s="205"/>
      <c r="AB159" s="24"/>
    </row>
    <row r="160" spans="1:28" ht="21.75" customHeight="1" x14ac:dyDescent="0.2">
      <c r="A160" s="199"/>
      <c r="B160" s="96"/>
      <c r="C160" s="202"/>
      <c r="D160" s="90"/>
      <c r="E160" s="204"/>
      <c r="F160" s="204"/>
      <c r="G160" s="204"/>
      <c r="H160" s="204"/>
      <c r="I160" s="204"/>
      <c r="J160" s="204"/>
      <c r="K160" s="90"/>
      <c r="L160" s="90"/>
      <c r="M160" s="24"/>
      <c r="N160" s="198" t="s">
        <v>233</v>
      </c>
      <c r="O160" s="96"/>
      <c r="P160" s="24"/>
      <c r="Q160" s="24"/>
      <c r="R160" s="205"/>
      <c r="S160" s="24"/>
      <c r="T160" s="24"/>
      <c r="U160" s="205"/>
      <c r="V160" s="24"/>
      <c r="W160" s="24"/>
      <c r="X160" s="205"/>
      <c r="Y160" s="24"/>
      <c r="Z160" s="24"/>
      <c r="AA160" s="205"/>
      <c r="AB160" s="24"/>
    </row>
    <row r="161" spans="1:28" ht="33.75" customHeight="1" x14ac:dyDescent="0.2">
      <c r="A161" s="199"/>
      <c r="B161" s="96"/>
      <c r="C161" s="202"/>
      <c r="D161" s="90"/>
      <c r="E161" s="204"/>
      <c r="F161" s="204"/>
      <c r="G161" s="204"/>
      <c r="H161" s="204"/>
      <c r="I161" s="204"/>
      <c r="J161" s="204"/>
      <c r="K161" s="90"/>
      <c r="L161" s="90"/>
      <c r="M161" s="24"/>
      <c r="N161" s="198" t="s">
        <v>234</v>
      </c>
      <c r="O161" s="96"/>
      <c r="P161" s="24"/>
      <c r="Q161" s="24"/>
      <c r="R161" s="205"/>
      <c r="S161" s="24"/>
      <c r="T161" s="24"/>
      <c r="U161" s="205"/>
      <c r="V161" s="24"/>
      <c r="W161" s="24"/>
      <c r="X161" s="205"/>
      <c r="Y161" s="24"/>
      <c r="Z161" s="24"/>
      <c r="AA161" s="205"/>
      <c r="AB161" s="24"/>
    </row>
    <row r="162" spans="1:28" ht="21.75" customHeight="1" x14ac:dyDescent="0.2">
      <c r="A162" s="199"/>
      <c r="B162" s="96"/>
      <c r="C162" s="202"/>
      <c r="D162" s="90"/>
      <c r="E162" s="204"/>
      <c r="F162" s="204"/>
      <c r="G162" s="204"/>
      <c r="H162" s="204"/>
      <c r="I162" s="204"/>
      <c r="J162" s="204"/>
      <c r="K162" s="90"/>
      <c r="L162" s="90"/>
      <c r="M162" s="24"/>
      <c r="N162" s="198" t="s">
        <v>235</v>
      </c>
      <c r="O162" s="96"/>
      <c r="P162" s="24"/>
      <c r="Q162" s="24"/>
      <c r="R162" s="205"/>
      <c r="S162" s="24"/>
      <c r="T162" s="24"/>
      <c r="U162" s="205"/>
      <c r="V162" s="24"/>
      <c r="W162" s="24"/>
      <c r="X162" s="205"/>
      <c r="Y162" s="24"/>
      <c r="Z162" s="24"/>
      <c r="AA162" s="205"/>
      <c r="AB162" s="24"/>
    </row>
    <row r="163" spans="1:28" ht="21.75" customHeight="1" x14ac:dyDescent="0.2">
      <c r="A163" s="199"/>
      <c r="B163" s="96"/>
      <c r="C163" s="202"/>
      <c r="D163" s="90"/>
      <c r="E163" s="204"/>
      <c r="F163" s="204"/>
      <c r="G163" s="204"/>
      <c r="H163" s="204"/>
      <c r="I163" s="204"/>
      <c r="J163" s="204"/>
      <c r="K163" s="90"/>
      <c r="L163" s="90"/>
      <c r="M163" s="24"/>
      <c r="N163" s="198" t="s">
        <v>162</v>
      </c>
      <c r="O163" s="96"/>
      <c r="P163" s="24"/>
      <c r="Q163" s="24"/>
      <c r="R163" s="205"/>
      <c r="S163" s="24"/>
      <c r="T163" s="24"/>
      <c r="U163" s="205"/>
      <c r="V163" s="24"/>
      <c r="W163" s="24"/>
      <c r="X163" s="205"/>
      <c r="Y163" s="24"/>
      <c r="Z163" s="24"/>
      <c r="AA163" s="205"/>
      <c r="AB163" s="24"/>
    </row>
    <row r="164" spans="1:28" ht="21.75" customHeight="1" x14ac:dyDescent="0.2">
      <c r="A164" s="199"/>
      <c r="B164" s="96"/>
      <c r="C164" s="202"/>
      <c r="D164" s="90"/>
      <c r="E164" s="204"/>
      <c r="F164" s="204"/>
      <c r="G164" s="204"/>
      <c r="H164" s="204"/>
      <c r="I164" s="204"/>
      <c r="J164" s="204"/>
      <c r="K164" s="90"/>
      <c r="L164" s="90"/>
      <c r="M164" s="24"/>
      <c r="N164" s="198" t="s">
        <v>236</v>
      </c>
      <c r="O164" s="96"/>
      <c r="P164" s="24"/>
      <c r="Q164" s="24"/>
      <c r="R164" s="205"/>
      <c r="S164" s="24"/>
      <c r="T164" s="24"/>
      <c r="U164" s="205"/>
      <c r="V164" s="24"/>
      <c r="W164" s="24"/>
      <c r="X164" s="205"/>
      <c r="Y164" s="24"/>
      <c r="Z164" s="24"/>
      <c r="AA164" s="205"/>
      <c r="AB164" s="24"/>
    </row>
    <row r="165" spans="1:28" ht="33.75" customHeight="1" x14ac:dyDescent="0.2">
      <c r="A165" s="199"/>
      <c r="B165" s="96"/>
      <c r="C165" s="202"/>
      <c r="D165" s="90"/>
      <c r="E165" s="204"/>
      <c r="F165" s="204"/>
      <c r="G165" s="204"/>
      <c r="H165" s="204"/>
      <c r="I165" s="204"/>
      <c r="J165" s="204"/>
      <c r="K165" s="90"/>
      <c r="L165" s="90"/>
      <c r="M165" s="24"/>
      <c r="N165" s="198" t="s">
        <v>237</v>
      </c>
      <c r="O165" s="96"/>
      <c r="P165" s="24"/>
      <c r="Q165" s="24"/>
      <c r="R165" s="205"/>
      <c r="S165" s="24"/>
      <c r="T165" s="24"/>
      <c r="U165" s="205"/>
      <c r="V165" s="24"/>
      <c r="W165" s="24"/>
      <c r="X165" s="205"/>
      <c r="Y165" s="24"/>
      <c r="Z165" s="24"/>
      <c r="AA165" s="205"/>
      <c r="AB165" s="24"/>
    </row>
    <row r="166" spans="1:28" ht="21.75" customHeight="1" x14ac:dyDescent="0.2">
      <c r="A166" s="199"/>
      <c r="B166" s="96"/>
      <c r="C166" s="202"/>
      <c r="D166" s="90"/>
      <c r="E166" s="204"/>
      <c r="F166" s="204"/>
      <c r="G166" s="204"/>
      <c r="H166" s="204"/>
      <c r="I166" s="204"/>
      <c r="J166" s="204"/>
      <c r="K166" s="90"/>
      <c r="L166" s="90"/>
      <c r="M166" s="24"/>
      <c r="N166" s="198" t="s">
        <v>238</v>
      </c>
      <c r="O166" s="96"/>
      <c r="P166" s="24"/>
      <c r="Q166" s="24"/>
      <c r="R166" s="205"/>
      <c r="S166" s="24"/>
      <c r="T166" s="24"/>
      <c r="U166" s="205"/>
      <c r="V166" s="24"/>
      <c r="W166" s="24"/>
      <c r="X166" s="205"/>
      <c r="Y166" s="24"/>
      <c r="Z166" s="24"/>
      <c r="AA166" s="205"/>
      <c r="AB166" s="24"/>
    </row>
    <row r="167" spans="1:28" ht="21.75" customHeight="1" x14ac:dyDescent="0.2">
      <c r="A167" s="199"/>
      <c r="B167" s="96"/>
      <c r="C167" s="202"/>
      <c r="D167" s="90"/>
      <c r="E167" s="204"/>
      <c r="F167" s="204"/>
      <c r="G167" s="204"/>
      <c r="H167" s="204"/>
      <c r="I167" s="204"/>
      <c r="J167" s="204"/>
      <c r="K167" s="90"/>
      <c r="L167" s="90"/>
      <c r="M167" s="24"/>
      <c r="N167" s="198" t="s">
        <v>164</v>
      </c>
      <c r="O167" s="96"/>
      <c r="P167" s="24"/>
      <c r="Q167" s="24"/>
      <c r="R167" s="205"/>
      <c r="S167" s="24"/>
      <c r="T167" s="24"/>
      <c r="U167" s="205"/>
      <c r="V167" s="24"/>
      <c r="W167" s="24"/>
      <c r="X167" s="205"/>
      <c r="Y167" s="24"/>
      <c r="Z167" s="24"/>
      <c r="AA167" s="205"/>
      <c r="AB167" s="24"/>
    </row>
    <row r="168" spans="1:28" ht="21.75" customHeight="1" x14ac:dyDescent="0.2">
      <c r="A168" s="199"/>
      <c r="B168" s="96"/>
      <c r="C168" s="202"/>
      <c r="D168" s="90"/>
      <c r="E168" s="204"/>
      <c r="F168" s="204"/>
      <c r="G168" s="204"/>
      <c r="H168" s="204"/>
      <c r="I168" s="204"/>
      <c r="J168" s="204"/>
      <c r="K168" s="90"/>
      <c r="L168" s="90"/>
      <c r="M168" s="24"/>
      <c r="N168" s="198" t="s">
        <v>239</v>
      </c>
      <c r="O168" s="96"/>
      <c r="P168" s="24"/>
      <c r="Q168" s="24"/>
      <c r="R168" s="205"/>
      <c r="S168" s="24"/>
      <c r="T168" s="24"/>
      <c r="U168" s="205"/>
      <c r="V168" s="24"/>
      <c r="W168" s="24"/>
      <c r="X168" s="205"/>
      <c r="Y168" s="24"/>
      <c r="Z168" s="24"/>
      <c r="AA168" s="205"/>
      <c r="AB168" s="24"/>
    </row>
    <row r="169" spans="1:28" ht="21.75" customHeight="1" x14ac:dyDescent="0.2">
      <c r="A169" s="199"/>
      <c r="B169" s="96"/>
      <c r="C169" s="202"/>
      <c r="D169" s="90"/>
      <c r="E169" s="204"/>
      <c r="F169" s="204"/>
      <c r="G169" s="204"/>
      <c r="H169" s="204"/>
      <c r="I169" s="204"/>
      <c r="J169" s="204"/>
      <c r="K169" s="90"/>
      <c r="L169" s="90"/>
      <c r="M169" s="24"/>
      <c r="N169" s="198" t="s">
        <v>240</v>
      </c>
      <c r="O169" s="96"/>
      <c r="P169" s="24"/>
      <c r="Q169" s="24"/>
      <c r="R169" s="205"/>
      <c r="S169" s="24"/>
      <c r="T169" s="24"/>
      <c r="U169" s="205"/>
      <c r="V169" s="24"/>
      <c r="W169" s="24"/>
      <c r="X169" s="205"/>
      <c r="Y169" s="24"/>
      <c r="Z169" s="24"/>
      <c r="AA169" s="205"/>
      <c r="AB169" s="24"/>
    </row>
    <row r="170" spans="1:28" ht="21.75" customHeight="1" x14ac:dyDescent="0.2">
      <c r="A170" s="199"/>
      <c r="B170" s="96"/>
      <c r="C170" s="202"/>
      <c r="D170" s="90"/>
      <c r="E170" s="204"/>
      <c r="F170" s="204"/>
      <c r="G170" s="204"/>
      <c r="H170" s="204"/>
      <c r="I170" s="204"/>
      <c r="J170" s="204"/>
      <c r="K170" s="90"/>
      <c r="L170" s="90"/>
      <c r="M170" s="24"/>
      <c r="N170" s="198" t="s">
        <v>166</v>
      </c>
      <c r="O170" s="96"/>
      <c r="P170" s="24"/>
      <c r="Q170" s="24"/>
      <c r="R170" s="205"/>
      <c r="S170" s="24"/>
      <c r="T170" s="24"/>
      <c r="U170" s="205"/>
      <c r="V170" s="24"/>
      <c r="W170" s="24"/>
      <c r="X170" s="205"/>
      <c r="Y170" s="24"/>
      <c r="Z170" s="24"/>
      <c r="AA170" s="205"/>
      <c r="AB170" s="24"/>
    </row>
    <row r="171" spans="1:28" ht="21.75" customHeight="1" x14ac:dyDescent="0.2">
      <c r="A171" s="199"/>
      <c r="B171" s="96"/>
      <c r="C171" s="202"/>
      <c r="D171" s="90"/>
      <c r="E171" s="204"/>
      <c r="F171" s="204"/>
      <c r="G171" s="204"/>
      <c r="H171" s="204"/>
      <c r="I171" s="204"/>
      <c r="J171" s="204"/>
      <c r="K171" s="90"/>
      <c r="L171" s="90"/>
      <c r="M171" s="24"/>
      <c r="N171" s="198" t="s">
        <v>241</v>
      </c>
      <c r="O171" s="96"/>
      <c r="P171" s="24"/>
      <c r="Q171" s="24"/>
      <c r="R171" s="205"/>
      <c r="S171" s="24"/>
      <c r="T171" s="24"/>
      <c r="U171" s="205"/>
      <c r="V171" s="24"/>
      <c r="W171" s="24"/>
      <c r="X171" s="205"/>
      <c r="Y171" s="24"/>
      <c r="Z171" s="24"/>
      <c r="AA171" s="205"/>
      <c r="AB171" s="24"/>
    </row>
    <row r="172" spans="1:28" ht="21.75" customHeight="1" x14ac:dyDescent="0.2">
      <c r="A172" s="199"/>
      <c r="B172" s="96"/>
      <c r="C172" s="202"/>
      <c r="D172" s="90"/>
      <c r="E172" s="204"/>
      <c r="F172" s="204"/>
      <c r="G172" s="204"/>
      <c r="H172" s="204"/>
      <c r="I172" s="204"/>
      <c r="J172" s="204"/>
      <c r="K172" s="90"/>
      <c r="L172" s="90"/>
      <c r="M172" s="24"/>
      <c r="N172" s="198" t="s">
        <v>242</v>
      </c>
      <c r="O172" s="96"/>
      <c r="P172" s="24"/>
      <c r="Q172" s="24"/>
      <c r="R172" s="205"/>
      <c r="S172" s="24"/>
      <c r="T172" s="24"/>
      <c r="U172" s="205"/>
      <c r="V172" s="24"/>
      <c r="W172" s="24"/>
      <c r="X172" s="205"/>
      <c r="Y172" s="24"/>
      <c r="Z172" s="24"/>
      <c r="AA172" s="205"/>
      <c r="AB172" s="24"/>
    </row>
    <row r="173" spans="1:28" ht="21.75" customHeight="1" x14ac:dyDescent="0.2">
      <c r="A173" s="199"/>
      <c r="B173" s="96"/>
      <c r="C173" s="202"/>
      <c r="D173" s="90"/>
      <c r="E173" s="204"/>
      <c r="F173" s="204"/>
      <c r="G173" s="204"/>
      <c r="H173" s="204"/>
      <c r="I173" s="204"/>
      <c r="J173" s="204"/>
      <c r="K173" s="90"/>
      <c r="L173" s="90"/>
      <c r="M173" s="24"/>
      <c r="N173" s="198" t="s">
        <v>169</v>
      </c>
      <c r="O173" s="96"/>
      <c r="P173" s="24"/>
      <c r="Q173" s="24"/>
      <c r="R173" s="205"/>
      <c r="S173" s="24"/>
      <c r="T173" s="24"/>
      <c r="U173" s="205"/>
      <c r="V173" s="24"/>
      <c r="W173" s="24"/>
      <c r="X173" s="205"/>
      <c r="Y173" s="24"/>
      <c r="Z173" s="24"/>
      <c r="AA173" s="205"/>
      <c r="AB173" s="24"/>
    </row>
    <row r="174" spans="1:28" ht="21.75" customHeight="1" x14ac:dyDescent="0.2">
      <c r="A174" s="199"/>
      <c r="B174" s="96"/>
      <c r="C174" s="202"/>
      <c r="D174" s="90"/>
      <c r="E174" s="204"/>
      <c r="F174" s="204"/>
      <c r="G174" s="204"/>
      <c r="H174" s="204"/>
      <c r="I174" s="204"/>
      <c r="J174" s="204"/>
      <c r="K174" s="90"/>
      <c r="L174" s="90"/>
      <c r="M174" s="24"/>
      <c r="N174" s="198" t="s">
        <v>243</v>
      </c>
      <c r="O174" s="96"/>
      <c r="P174" s="24"/>
      <c r="Q174" s="24"/>
      <c r="R174" s="205"/>
      <c r="S174" s="24"/>
      <c r="T174" s="24"/>
      <c r="U174" s="205"/>
      <c r="V174" s="24"/>
      <c r="W174" s="24"/>
      <c r="X174" s="205"/>
      <c r="Y174" s="24"/>
      <c r="Z174" s="24"/>
      <c r="AA174" s="205"/>
      <c r="AB174" s="24"/>
    </row>
    <row r="175" spans="1:28" ht="32.25" customHeight="1" x14ac:dyDescent="0.2">
      <c r="A175" s="199"/>
      <c r="B175" s="96"/>
      <c r="C175" s="202"/>
      <c r="D175" s="90"/>
      <c r="E175" s="204"/>
      <c r="F175" s="204"/>
      <c r="G175" s="204"/>
      <c r="H175" s="204"/>
      <c r="I175" s="204"/>
      <c r="J175" s="204"/>
      <c r="K175" s="90"/>
      <c r="L175" s="90"/>
      <c r="M175" s="24"/>
      <c r="N175" s="198" t="s">
        <v>244</v>
      </c>
      <c r="O175" s="96"/>
      <c r="P175" s="24"/>
      <c r="Q175" s="24"/>
      <c r="R175" s="205"/>
      <c r="S175" s="24"/>
      <c r="T175" s="24"/>
      <c r="U175" s="205"/>
      <c r="V175" s="24"/>
      <c r="W175" s="24"/>
      <c r="X175" s="205"/>
      <c r="Y175" s="24"/>
      <c r="Z175" s="24"/>
      <c r="AA175" s="205"/>
      <c r="AB175" s="24"/>
    </row>
    <row r="176" spans="1:28" ht="21.75" customHeight="1" x14ac:dyDescent="0.2">
      <c r="A176" s="199"/>
      <c r="B176" s="96"/>
      <c r="C176" s="202"/>
      <c r="D176" s="90"/>
      <c r="E176" s="204"/>
      <c r="F176" s="204"/>
      <c r="G176" s="204"/>
      <c r="H176" s="204"/>
      <c r="I176" s="204"/>
      <c r="J176" s="204"/>
      <c r="K176" s="90"/>
      <c r="L176" s="90"/>
      <c r="M176" s="24"/>
      <c r="N176" s="198" t="s">
        <v>245</v>
      </c>
      <c r="O176" s="96"/>
      <c r="P176" s="24"/>
      <c r="Q176" s="24"/>
      <c r="R176" s="205"/>
      <c r="S176" s="24"/>
      <c r="T176" s="24"/>
      <c r="U176" s="205"/>
      <c r="V176" s="24"/>
      <c r="W176" s="24"/>
      <c r="X176" s="205"/>
      <c r="Y176" s="24"/>
      <c r="Z176" s="24"/>
      <c r="AA176" s="205"/>
      <c r="AB176" s="24"/>
    </row>
    <row r="177" spans="1:28" ht="21.75" customHeight="1" x14ac:dyDescent="0.2">
      <c r="A177" s="199"/>
      <c r="B177" s="96"/>
      <c r="C177" s="202"/>
      <c r="D177" s="90"/>
      <c r="E177" s="204"/>
      <c r="F177" s="204"/>
      <c r="G177" s="204"/>
      <c r="H177" s="204"/>
      <c r="I177" s="204"/>
      <c r="J177" s="204"/>
      <c r="K177" s="90"/>
      <c r="L177" s="90"/>
      <c r="M177" s="24"/>
      <c r="N177" s="198" t="s">
        <v>171</v>
      </c>
      <c r="O177" s="96"/>
      <c r="P177" s="24"/>
      <c r="Q177" s="24"/>
      <c r="R177" s="205"/>
      <c r="S177" s="24"/>
      <c r="T177" s="24"/>
      <c r="U177" s="205"/>
      <c r="V177" s="24"/>
      <c r="W177" s="24"/>
      <c r="X177" s="205"/>
      <c r="Y177" s="24"/>
      <c r="Z177" s="24"/>
      <c r="AA177" s="205"/>
      <c r="AB177" s="24"/>
    </row>
    <row r="178" spans="1:28" ht="21.75" customHeight="1" x14ac:dyDescent="0.2">
      <c r="A178" s="199"/>
      <c r="B178" s="96"/>
      <c r="C178" s="202"/>
      <c r="D178" s="90"/>
      <c r="E178" s="204"/>
      <c r="F178" s="204"/>
      <c r="G178" s="204"/>
      <c r="H178" s="204"/>
      <c r="I178" s="204"/>
      <c r="J178" s="204"/>
      <c r="K178" s="90"/>
      <c r="L178" s="90"/>
      <c r="M178" s="24"/>
      <c r="N178" s="198" t="s">
        <v>246</v>
      </c>
      <c r="O178" s="96"/>
      <c r="P178" s="24"/>
      <c r="Q178" s="24"/>
      <c r="R178" s="205"/>
      <c r="S178" s="24"/>
      <c r="T178" s="24"/>
      <c r="U178" s="205"/>
      <c r="V178" s="24"/>
      <c r="W178" s="24"/>
      <c r="X178" s="205"/>
      <c r="Y178" s="24"/>
      <c r="Z178" s="24"/>
      <c r="AA178" s="205"/>
      <c r="AB178" s="24"/>
    </row>
    <row r="179" spans="1:28" ht="34.5" customHeight="1" x14ac:dyDescent="0.2">
      <c r="A179" s="199"/>
      <c r="B179" s="96"/>
      <c r="C179" s="202"/>
      <c r="D179" s="90"/>
      <c r="E179" s="204"/>
      <c r="F179" s="204"/>
      <c r="G179" s="204"/>
      <c r="H179" s="204"/>
      <c r="I179" s="204"/>
      <c r="J179" s="204"/>
      <c r="K179" s="90"/>
      <c r="L179" s="90"/>
      <c r="M179" s="24"/>
      <c r="N179" s="198" t="s">
        <v>247</v>
      </c>
      <c r="O179" s="96"/>
      <c r="P179" s="24"/>
      <c r="Q179" s="24"/>
      <c r="R179" s="205"/>
      <c r="S179" s="24"/>
      <c r="T179" s="24"/>
      <c r="U179" s="205"/>
      <c r="V179" s="24"/>
      <c r="W179" s="24"/>
      <c r="X179" s="205"/>
      <c r="Y179" s="24"/>
      <c r="Z179" s="24"/>
      <c r="AA179" s="205"/>
      <c r="AB179" s="24"/>
    </row>
    <row r="180" spans="1:28" ht="21.75" customHeight="1" x14ac:dyDescent="0.2">
      <c r="A180" s="199"/>
      <c r="B180" s="97"/>
      <c r="C180" s="202"/>
      <c r="D180" s="91"/>
      <c r="E180" s="206"/>
      <c r="F180" s="206"/>
      <c r="G180" s="206"/>
      <c r="H180" s="206"/>
      <c r="I180" s="206"/>
      <c r="J180" s="206"/>
      <c r="K180" s="91"/>
      <c r="L180" s="90"/>
      <c r="M180" s="24"/>
      <c r="N180" s="198" t="s">
        <v>248</v>
      </c>
      <c r="O180" s="97"/>
      <c r="P180" s="24"/>
      <c r="Q180" s="24"/>
      <c r="R180" s="205"/>
      <c r="S180" s="24"/>
      <c r="T180" s="24"/>
      <c r="U180" s="205"/>
      <c r="V180" s="24"/>
      <c r="W180" s="24"/>
      <c r="X180" s="205"/>
      <c r="Y180" s="24"/>
      <c r="Z180" s="24"/>
      <c r="AA180" s="205"/>
      <c r="AB180" s="24"/>
    </row>
    <row r="181" spans="1:28" ht="57" customHeight="1" x14ac:dyDescent="0.2">
      <c r="A181" s="95" t="s">
        <v>24</v>
      </c>
      <c r="B181" s="95" t="s">
        <v>86</v>
      </c>
      <c r="C181" s="146" t="s">
        <v>689</v>
      </c>
      <c r="D181" s="146" t="s">
        <v>690</v>
      </c>
      <c r="E181" s="146">
        <v>0</v>
      </c>
      <c r="F181" s="146">
        <v>2</v>
      </c>
      <c r="G181" s="146">
        <v>0</v>
      </c>
      <c r="H181" s="146">
        <v>1</v>
      </c>
      <c r="I181" s="146">
        <v>0</v>
      </c>
      <c r="J181" s="146">
        <v>1</v>
      </c>
      <c r="K181" s="146" t="s">
        <v>691</v>
      </c>
      <c r="L181" s="146" t="s">
        <v>249</v>
      </c>
      <c r="M181" s="86">
        <v>1</v>
      </c>
      <c r="N181" s="74" t="s">
        <v>250</v>
      </c>
      <c r="O181" s="74" t="s">
        <v>692</v>
      </c>
      <c r="P181" s="14"/>
      <c r="Q181" s="14"/>
      <c r="R181" s="193"/>
      <c r="S181" s="14"/>
      <c r="T181" s="14"/>
      <c r="U181" s="193"/>
      <c r="V181" s="14"/>
      <c r="W181" s="14"/>
      <c r="X181" s="193"/>
      <c r="Y181" s="14"/>
      <c r="Z181" s="14"/>
      <c r="AA181" s="193"/>
      <c r="AB181" s="6"/>
    </row>
    <row r="182" spans="1:28" ht="28.5" x14ac:dyDescent="0.2">
      <c r="A182" s="96"/>
      <c r="B182" s="96"/>
      <c r="C182" s="146"/>
      <c r="D182" s="146"/>
      <c r="E182" s="146"/>
      <c r="F182" s="146"/>
      <c r="G182" s="146"/>
      <c r="H182" s="146"/>
      <c r="I182" s="146"/>
      <c r="J182" s="146"/>
      <c r="K182" s="146"/>
      <c r="L182" s="146"/>
      <c r="M182" s="86">
        <v>2</v>
      </c>
      <c r="N182" s="74" t="s">
        <v>251</v>
      </c>
      <c r="O182" s="74" t="s">
        <v>252</v>
      </c>
      <c r="P182" s="14"/>
      <c r="Q182" s="14"/>
      <c r="R182" s="193"/>
      <c r="S182" s="14"/>
      <c r="T182" s="14"/>
      <c r="U182" s="193"/>
      <c r="V182" s="14"/>
      <c r="W182" s="14"/>
      <c r="X182" s="193"/>
      <c r="Y182" s="14"/>
      <c r="Z182" s="14"/>
      <c r="AA182" s="193"/>
      <c r="AB182" s="6"/>
    </row>
    <row r="183" spans="1:28" ht="28.5" x14ac:dyDescent="0.2">
      <c r="A183" s="96"/>
      <c r="B183" s="96"/>
      <c r="C183" s="146"/>
      <c r="D183" s="146"/>
      <c r="E183" s="146"/>
      <c r="F183" s="146"/>
      <c r="G183" s="146"/>
      <c r="H183" s="146"/>
      <c r="I183" s="146"/>
      <c r="J183" s="146"/>
      <c r="K183" s="146"/>
      <c r="L183" s="146"/>
      <c r="M183" s="86">
        <v>3</v>
      </c>
      <c r="N183" s="74" t="s">
        <v>560</v>
      </c>
      <c r="O183" s="95" t="s">
        <v>682</v>
      </c>
      <c r="P183" s="14"/>
      <c r="Q183" s="14"/>
      <c r="R183" s="193"/>
      <c r="S183" s="14"/>
      <c r="T183" s="14"/>
      <c r="U183" s="193"/>
      <c r="V183" s="14"/>
      <c r="W183" s="14"/>
      <c r="X183" s="193"/>
      <c r="Y183" s="14"/>
      <c r="Z183" s="14"/>
      <c r="AA183" s="193"/>
      <c r="AB183" s="6"/>
    </row>
    <row r="184" spans="1:28" x14ac:dyDescent="0.2">
      <c r="A184" s="96"/>
      <c r="B184" s="96"/>
      <c r="C184" s="146"/>
      <c r="D184" s="146"/>
      <c r="E184" s="146"/>
      <c r="F184" s="146"/>
      <c r="G184" s="146"/>
      <c r="H184" s="146"/>
      <c r="I184" s="146"/>
      <c r="J184" s="146"/>
      <c r="K184" s="146"/>
      <c r="L184" s="146"/>
      <c r="M184" s="86">
        <v>4</v>
      </c>
      <c r="N184" s="74" t="s">
        <v>561</v>
      </c>
      <c r="O184" s="96"/>
      <c r="P184" s="14"/>
      <c r="Q184" s="14"/>
      <c r="R184" s="193"/>
      <c r="S184" s="14"/>
      <c r="T184" s="14"/>
      <c r="U184" s="193"/>
      <c r="V184" s="14"/>
      <c r="W184" s="14"/>
      <c r="X184" s="193"/>
      <c r="Y184" s="14"/>
      <c r="Z184" s="14"/>
      <c r="AA184" s="193"/>
      <c r="AB184" s="6"/>
    </row>
    <row r="185" spans="1:28" ht="28.5" x14ac:dyDescent="0.2">
      <c r="A185" s="96"/>
      <c r="B185" s="96"/>
      <c r="C185" s="146"/>
      <c r="D185" s="146"/>
      <c r="E185" s="146"/>
      <c r="F185" s="146"/>
      <c r="G185" s="146"/>
      <c r="H185" s="146"/>
      <c r="I185" s="146"/>
      <c r="J185" s="146"/>
      <c r="K185" s="146"/>
      <c r="L185" s="146"/>
      <c r="M185" s="86">
        <v>5</v>
      </c>
      <c r="N185" s="74" t="s">
        <v>693</v>
      </c>
      <c r="O185" s="96"/>
      <c r="P185" s="14"/>
      <c r="Q185" s="14"/>
      <c r="R185" s="193"/>
      <c r="S185" s="14"/>
      <c r="T185" s="14"/>
      <c r="U185" s="193"/>
      <c r="V185" s="14"/>
      <c r="W185" s="14"/>
      <c r="X185" s="193"/>
      <c r="Y185" s="14"/>
      <c r="Z185" s="14"/>
      <c r="AA185" s="193"/>
      <c r="AB185" s="6"/>
    </row>
    <row r="186" spans="1:28" x14ac:dyDescent="0.2">
      <c r="A186" s="96"/>
      <c r="B186" s="96"/>
      <c r="C186" s="146" t="s">
        <v>253</v>
      </c>
      <c r="D186" s="146" t="s">
        <v>254</v>
      </c>
      <c r="E186" s="146">
        <v>0</v>
      </c>
      <c r="F186" s="146">
        <v>4</v>
      </c>
      <c r="G186" s="146">
        <v>1</v>
      </c>
      <c r="H186" s="146">
        <v>1</v>
      </c>
      <c r="I186" s="146">
        <v>1</v>
      </c>
      <c r="J186" s="146">
        <v>1</v>
      </c>
      <c r="K186" s="146" t="s">
        <v>255</v>
      </c>
      <c r="L186" s="146" t="s">
        <v>249</v>
      </c>
      <c r="M186" s="86">
        <v>1</v>
      </c>
      <c r="N186" s="74" t="s">
        <v>256</v>
      </c>
      <c r="O186" s="96"/>
      <c r="P186" s="14"/>
      <c r="Q186" s="14"/>
      <c r="R186" s="193"/>
      <c r="S186" s="14"/>
      <c r="T186" s="14"/>
      <c r="U186" s="193"/>
      <c r="V186" s="14"/>
      <c r="W186" s="14"/>
      <c r="X186" s="193"/>
      <c r="Y186" s="14"/>
      <c r="Z186" s="14"/>
      <c r="AA186" s="193"/>
      <c r="AB186" s="6"/>
    </row>
    <row r="187" spans="1:28" x14ac:dyDescent="0.2">
      <c r="A187" s="96"/>
      <c r="B187" s="96"/>
      <c r="C187" s="146"/>
      <c r="D187" s="146"/>
      <c r="E187" s="146"/>
      <c r="F187" s="146"/>
      <c r="G187" s="146"/>
      <c r="H187" s="146"/>
      <c r="I187" s="146"/>
      <c r="J187" s="146"/>
      <c r="K187" s="146"/>
      <c r="L187" s="146"/>
      <c r="M187" s="86">
        <v>2</v>
      </c>
      <c r="N187" s="74" t="s">
        <v>257</v>
      </c>
      <c r="O187" s="96"/>
      <c r="P187" s="14"/>
      <c r="Q187" s="14"/>
      <c r="R187" s="193"/>
      <c r="S187" s="14"/>
      <c r="T187" s="14"/>
      <c r="U187" s="193"/>
      <c r="V187" s="14"/>
      <c r="W187" s="14"/>
      <c r="X187" s="193"/>
      <c r="Y187" s="14"/>
      <c r="Z187" s="14"/>
      <c r="AA187" s="193"/>
      <c r="AB187" s="6"/>
    </row>
    <row r="188" spans="1:28" x14ac:dyDescent="0.2">
      <c r="A188" s="96"/>
      <c r="B188" s="96"/>
      <c r="C188" s="146"/>
      <c r="D188" s="146"/>
      <c r="E188" s="146"/>
      <c r="F188" s="146"/>
      <c r="G188" s="146"/>
      <c r="H188" s="146"/>
      <c r="I188" s="146"/>
      <c r="J188" s="146"/>
      <c r="K188" s="146"/>
      <c r="L188" s="146"/>
      <c r="M188" s="86">
        <v>3</v>
      </c>
      <c r="N188" s="74" t="s">
        <v>258</v>
      </c>
      <c r="O188" s="96"/>
      <c r="P188" s="14"/>
      <c r="Q188" s="14"/>
      <c r="R188" s="193"/>
      <c r="S188" s="14"/>
      <c r="T188" s="14"/>
      <c r="U188" s="193"/>
      <c r="V188" s="14"/>
      <c r="W188" s="14"/>
      <c r="X188" s="193"/>
      <c r="Y188" s="14"/>
      <c r="Z188" s="14"/>
      <c r="AA188" s="193"/>
      <c r="AB188" s="6"/>
    </row>
    <row r="189" spans="1:28" x14ac:dyDescent="0.2">
      <c r="A189" s="96"/>
      <c r="B189" s="96"/>
      <c r="C189" s="146"/>
      <c r="D189" s="146"/>
      <c r="E189" s="146"/>
      <c r="F189" s="146"/>
      <c r="G189" s="146"/>
      <c r="H189" s="146"/>
      <c r="I189" s="146"/>
      <c r="J189" s="146"/>
      <c r="K189" s="146"/>
      <c r="L189" s="146"/>
      <c r="M189" s="86">
        <v>4</v>
      </c>
      <c r="N189" s="74" t="s">
        <v>259</v>
      </c>
      <c r="O189" s="97"/>
      <c r="P189" s="14"/>
      <c r="Q189" s="14"/>
      <c r="R189" s="193"/>
      <c r="S189" s="14"/>
      <c r="T189" s="14"/>
      <c r="U189" s="193"/>
      <c r="V189" s="14"/>
      <c r="W189" s="14"/>
      <c r="X189" s="193"/>
      <c r="Y189" s="14"/>
      <c r="Z189" s="14"/>
      <c r="AA189" s="193"/>
      <c r="AB189" s="6"/>
    </row>
    <row r="190" spans="1:28" x14ac:dyDescent="0.2">
      <c r="A190" s="96"/>
      <c r="B190" s="96"/>
      <c r="C190" s="146"/>
      <c r="D190" s="146"/>
      <c r="E190" s="146"/>
      <c r="F190" s="146"/>
      <c r="G190" s="146"/>
      <c r="H190" s="146"/>
      <c r="I190" s="146"/>
      <c r="J190" s="146"/>
      <c r="K190" s="146"/>
      <c r="L190" s="146"/>
      <c r="M190" s="86">
        <v>5</v>
      </c>
      <c r="N190" s="74" t="s">
        <v>260</v>
      </c>
      <c r="O190" s="67" t="s">
        <v>261</v>
      </c>
      <c r="P190" s="14"/>
      <c r="Q190" s="14"/>
      <c r="R190" s="193"/>
      <c r="S190" s="14"/>
      <c r="T190" s="14"/>
      <c r="U190" s="193"/>
      <c r="V190" s="14"/>
      <c r="W190" s="14"/>
      <c r="X190" s="193"/>
      <c r="Y190" s="14"/>
      <c r="Z190" s="14"/>
      <c r="AA190" s="193"/>
      <c r="AB190" s="6"/>
    </row>
    <row r="191" spans="1:28" ht="28.5" x14ac:dyDescent="0.2">
      <c r="A191" s="96"/>
      <c r="B191" s="96"/>
      <c r="C191" s="146" t="s">
        <v>262</v>
      </c>
      <c r="D191" s="146" t="s">
        <v>694</v>
      </c>
      <c r="E191" s="146">
        <f t="array" aca="1" ref="E191" ca="1">E191:O358</f>
        <v>0</v>
      </c>
      <c r="F191" s="146">
        <v>1</v>
      </c>
      <c r="G191" s="146">
        <f t="array" aca="1" ref="G191" ca="1">G191:Q358</f>
        <v>0</v>
      </c>
      <c r="H191" s="146">
        <v>1</v>
      </c>
      <c r="I191" s="146">
        <f t="array" aca="1" ref="I191" ca="1">I191:S358</f>
        <v>0</v>
      </c>
      <c r="J191" s="146">
        <f t="array" aca="1" ref="J191" ca="1">J191:T358</f>
        <v>0</v>
      </c>
      <c r="K191" s="146" t="s">
        <v>263</v>
      </c>
      <c r="L191" s="146" t="s">
        <v>249</v>
      </c>
      <c r="M191" s="86">
        <v>1</v>
      </c>
      <c r="N191" s="74" t="s">
        <v>695</v>
      </c>
      <c r="O191" s="74" t="s">
        <v>264</v>
      </c>
      <c r="P191" s="14"/>
      <c r="Q191" s="14"/>
      <c r="R191" s="193"/>
      <c r="S191" s="14"/>
      <c r="T191" s="14"/>
      <c r="U191" s="193"/>
      <c r="V191" s="14"/>
      <c r="W191" s="14"/>
      <c r="X191" s="193"/>
      <c r="Y191" s="14"/>
      <c r="Z191" s="14"/>
      <c r="AA191" s="193"/>
      <c r="AB191" s="6"/>
    </row>
    <row r="192" spans="1:28" ht="28.5" x14ac:dyDescent="0.2">
      <c r="A192" s="96"/>
      <c r="B192" s="96"/>
      <c r="C192" s="146"/>
      <c r="D192" s="146"/>
      <c r="E192" s="146"/>
      <c r="F192" s="146"/>
      <c r="G192" s="146"/>
      <c r="H192" s="146"/>
      <c r="I192" s="146"/>
      <c r="J192" s="146"/>
      <c r="K192" s="146"/>
      <c r="L192" s="146"/>
      <c r="M192" s="86">
        <v>2</v>
      </c>
      <c r="N192" s="74" t="s">
        <v>265</v>
      </c>
      <c r="O192" s="74" t="s">
        <v>682</v>
      </c>
      <c r="P192" s="14"/>
      <c r="Q192" s="14"/>
      <c r="R192" s="193"/>
      <c r="S192" s="14"/>
      <c r="T192" s="14"/>
      <c r="U192" s="193"/>
      <c r="V192" s="14"/>
      <c r="W192" s="14"/>
      <c r="X192" s="193"/>
      <c r="Y192" s="14"/>
      <c r="Z192" s="14"/>
      <c r="AA192" s="193"/>
      <c r="AB192" s="6"/>
    </row>
    <row r="193" spans="1:28" ht="24.75" customHeight="1" x14ac:dyDescent="0.2">
      <c r="A193" s="96"/>
      <c r="B193" s="96"/>
      <c r="C193" s="146"/>
      <c r="D193" s="146"/>
      <c r="E193" s="146"/>
      <c r="F193" s="146"/>
      <c r="G193" s="146"/>
      <c r="H193" s="146"/>
      <c r="I193" s="146"/>
      <c r="J193" s="146"/>
      <c r="K193" s="146"/>
      <c r="L193" s="146"/>
      <c r="M193" s="86">
        <v>3</v>
      </c>
      <c r="N193" s="74" t="s">
        <v>266</v>
      </c>
      <c r="O193" s="74" t="s">
        <v>252</v>
      </c>
      <c r="P193" s="14"/>
      <c r="Q193" s="14"/>
      <c r="R193" s="193"/>
      <c r="S193" s="14"/>
      <c r="T193" s="14"/>
      <c r="U193" s="193"/>
      <c r="V193" s="14"/>
      <c r="W193" s="14"/>
      <c r="X193" s="193"/>
      <c r="Y193" s="14"/>
      <c r="Z193" s="14"/>
      <c r="AA193" s="193"/>
      <c r="AB193" s="6"/>
    </row>
    <row r="194" spans="1:28" ht="28.5" x14ac:dyDescent="0.2">
      <c r="A194" s="96"/>
      <c r="B194" s="96"/>
      <c r="C194" s="146"/>
      <c r="D194" s="146"/>
      <c r="E194" s="146"/>
      <c r="F194" s="146"/>
      <c r="G194" s="146"/>
      <c r="H194" s="146"/>
      <c r="I194" s="146"/>
      <c r="J194" s="146"/>
      <c r="K194" s="146"/>
      <c r="L194" s="146"/>
      <c r="M194" s="86">
        <v>4</v>
      </c>
      <c r="N194" s="74" t="s">
        <v>267</v>
      </c>
      <c r="O194" s="95" t="s">
        <v>682</v>
      </c>
      <c r="P194" s="14"/>
      <c r="Q194" s="14"/>
      <c r="R194" s="193"/>
      <c r="S194" s="14"/>
      <c r="T194" s="14"/>
      <c r="U194" s="193"/>
      <c r="V194" s="14"/>
      <c r="W194" s="14"/>
      <c r="X194" s="193"/>
      <c r="Y194" s="14"/>
      <c r="Z194" s="14"/>
      <c r="AA194" s="193"/>
      <c r="AB194" s="6"/>
    </row>
    <row r="195" spans="1:28" ht="28.5" x14ac:dyDescent="0.2">
      <c r="A195" s="96"/>
      <c r="B195" s="96"/>
      <c r="C195" s="146" t="s">
        <v>268</v>
      </c>
      <c r="D195" s="146" t="s">
        <v>269</v>
      </c>
      <c r="E195" s="146">
        <v>1</v>
      </c>
      <c r="F195" s="146">
        <v>10</v>
      </c>
      <c r="G195" s="146"/>
      <c r="H195" s="146">
        <v>3</v>
      </c>
      <c r="I195" s="146">
        <v>3</v>
      </c>
      <c r="J195" s="146">
        <v>4</v>
      </c>
      <c r="K195" s="146" t="s">
        <v>696</v>
      </c>
      <c r="L195" s="98" t="s">
        <v>270</v>
      </c>
      <c r="M195" s="86">
        <v>1</v>
      </c>
      <c r="N195" s="78" t="s">
        <v>271</v>
      </c>
      <c r="O195" s="96"/>
      <c r="P195" s="14"/>
      <c r="Q195" s="14"/>
      <c r="R195" s="193"/>
      <c r="S195" s="14"/>
      <c r="T195" s="14"/>
      <c r="U195" s="193"/>
      <c r="V195" s="14"/>
      <c r="W195" s="14"/>
      <c r="X195" s="193"/>
      <c r="Y195" s="14"/>
      <c r="Z195" s="14"/>
      <c r="AA195" s="193"/>
      <c r="AB195" s="6"/>
    </row>
    <row r="196" spans="1:28" ht="29.25" customHeight="1" x14ac:dyDescent="0.2">
      <c r="A196" s="96"/>
      <c r="B196" s="96"/>
      <c r="C196" s="146"/>
      <c r="D196" s="146"/>
      <c r="E196" s="146"/>
      <c r="F196" s="146"/>
      <c r="G196" s="146"/>
      <c r="H196" s="146"/>
      <c r="I196" s="146"/>
      <c r="J196" s="146"/>
      <c r="K196" s="146"/>
      <c r="L196" s="98"/>
      <c r="M196" s="86">
        <v>2</v>
      </c>
      <c r="N196" s="78" t="s">
        <v>272</v>
      </c>
      <c r="O196" s="97"/>
      <c r="P196" s="14"/>
      <c r="Q196" s="14"/>
      <c r="R196" s="193"/>
      <c r="S196" s="14"/>
      <c r="T196" s="14"/>
      <c r="U196" s="193"/>
      <c r="V196" s="14"/>
      <c r="W196" s="14"/>
      <c r="X196" s="193"/>
      <c r="Y196" s="14"/>
      <c r="Z196" s="14"/>
      <c r="AA196" s="193"/>
      <c r="AB196" s="6"/>
    </row>
    <row r="197" spans="1:28" ht="24" customHeight="1" x14ac:dyDescent="0.2">
      <c r="A197" s="96"/>
      <c r="B197" s="96"/>
      <c r="C197" s="146"/>
      <c r="D197" s="146"/>
      <c r="E197" s="146"/>
      <c r="F197" s="146"/>
      <c r="G197" s="146"/>
      <c r="H197" s="146"/>
      <c r="I197" s="146"/>
      <c r="J197" s="146"/>
      <c r="K197" s="146"/>
      <c r="L197" s="98"/>
      <c r="M197" s="86">
        <v>3</v>
      </c>
      <c r="N197" s="78" t="s">
        <v>273</v>
      </c>
      <c r="O197" s="74" t="s">
        <v>252</v>
      </c>
      <c r="P197" s="14"/>
      <c r="Q197" s="14"/>
      <c r="R197" s="193"/>
      <c r="S197" s="14"/>
      <c r="T197" s="14"/>
      <c r="U197" s="193"/>
      <c r="V197" s="14"/>
      <c r="W197" s="14"/>
      <c r="X197" s="193"/>
      <c r="Y197" s="14"/>
      <c r="Z197" s="14"/>
      <c r="AA197" s="193"/>
      <c r="AB197" s="6"/>
    </row>
    <row r="198" spans="1:28" ht="21" customHeight="1" x14ac:dyDescent="0.2">
      <c r="A198" s="96"/>
      <c r="B198" s="96"/>
      <c r="C198" s="146"/>
      <c r="D198" s="146"/>
      <c r="E198" s="146"/>
      <c r="F198" s="146"/>
      <c r="G198" s="146"/>
      <c r="H198" s="146"/>
      <c r="I198" s="146"/>
      <c r="J198" s="146"/>
      <c r="K198" s="146"/>
      <c r="L198" s="98"/>
      <c r="M198" s="86">
        <v>4</v>
      </c>
      <c r="N198" s="78" t="s">
        <v>274</v>
      </c>
      <c r="O198" s="95" t="s">
        <v>682</v>
      </c>
      <c r="P198" s="14"/>
      <c r="Q198" s="14"/>
      <c r="R198" s="193"/>
      <c r="S198" s="14"/>
      <c r="T198" s="14"/>
      <c r="U198" s="193"/>
      <c r="V198" s="14"/>
      <c r="W198" s="14"/>
      <c r="X198" s="193"/>
      <c r="Y198" s="14"/>
      <c r="Z198" s="14"/>
      <c r="AA198" s="193"/>
      <c r="AB198" s="6"/>
    </row>
    <row r="199" spans="1:28" ht="21" customHeight="1" x14ac:dyDescent="0.2">
      <c r="A199" s="96"/>
      <c r="B199" s="96"/>
      <c r="C199" s="146"/>
      <c r="D199" s="146"/>
      <c r="E199" s="146"/>
      <c r="F199" s="146"/>
      <c r="G199" s="146"/>
      <c r="H199" s="146"/>
      <c r="I199" s="146"/>
      <c r="J199" s="146"/>
      <c r="K199" s="146"/>
      <c r="L199" s="98"/>
      <c r="M199" s="86">
        <v>5</v>
      </c>
      <c r="N199" s="78" t="s">
        <v>275</v>
      </c>
      <c r="O199" s="96"/>
      <c r="P199" s="14"/>
      <c r="Q199" s="14"/>
      <c r="R199" s="193"/>
      <c r="S199" s="14"/>
      <c r="T199" s="14"/>
      <c r="U199" s="193"/>
      <c r="V199" s="14"/>
      <c r="W199" s="14"/>
      <c r="X199" s="193"/>
      <c r="Y199" s="14"/>
      <c r="Z199" s="14"/>
      <c r="AA199" s="193"/>
      <c r="AB199" s="6"/>
    </row>
    <row r="200" spans="1:28" x14ac:dyDescent="0.2">
      <c r="A200" s="96"/>
      <c r="B200" s="96"/>
      <c r="C200" s="98" t="s">
        <v>697</v>
      </c>
      <c r="D200" s="98" t="s">
        <v>698</v>
      </c>
      <c r="E200" s="98">
        <v>8</v>
      </c>
      <c r="F200" s="146">
        <v>8</v>
      </c>
      <c r="G200" s="146">
        <v>2</v>
      </c>
      <c r="H200" s="146">
        <v>2</v>
      </c>
      <c r="I200" s="146">
        <v>2</v>
      </c>
      <c r="J200" s="146">
        <v>2</v>
      </c>
      <c r="K200" s="98" t="s">
        <v>276</v>
      </c>
      <c r="L200" s="95" t="s">
        <v>270</v>
      </c>
      <c r="M200" s="86">
        <v>1</v>
      </c>
      <c r="N200" s="74" t="s">
        <v>699</v>
      </c>
      <c r="O200" s="96"/>
      <c r="P200" s="14"/>
      <c r="Q200" s="14"/>
      <c r="R200" s="193"/>
      <c r="S200" s="14"/>
      <c r="T200" s="14"/>
      <c r="U200" s="193"/>
      <c r="V200" s="14"/>
      <c r="W200" s="14"/>
      <c r="X200" s="193"/>
      <c r="Y200" s="14"/>
      <c r="Z200" s="14"/>
      <c r="AA200" s="193"/>
      <c r="AB200" s="6"/>
    </row>
    <row r="201" spans="1:28" ht="42.75" x14ac:dyDescent="0.2">
      <c r="A201" s="96"/>
      <c r="B201" s="96"/>
      <c r="C201" s="98"/>
      <c r="D201" s="98"/>
      <c r="E201" s="98"/>
      <c r="F201" s="146"/>
      <c r="G201" s="146"/>
      <c r="H201" s="146"/>
      <c r="I201" s="146"/>
      <c r="J201" s="146"/>
      <c r="K201" s="98"/>
      <c r="L201" s="96"/>
      <c r="M201" s="86">
        <v>2</v>
      </c>
      <c r="N201" s="74" t="s">
        <v>700</v>
      </c>
      <c r="O201" s="96"/>
      <c r="P201" s="14"/>
      <c r="Q201" s="14"/>
      <c r="R201" s="193"/>
      <c r="S201" s="14"/>
      <c r="T201" s="14"/>
      <c r="U201" s="193"/>
      <c r="V201" s="14"/>
      <c r="W201" s="14"/>
      <c r="X201" s="193"/>
      <c r="Y201" s="14"/>
      <c r="Z201" s="14"/>
      <c r="AA201" s="193"/>
      <c r="AB201" s="6"/>
    </row>
    <row r="202" spans="1:28" ht="57" customHeight="1" x14ac:dyDescent="0.2">
      <c r="A202" s="96"/>
      <c r="B202" s="96"/>
      <c r="C202" s="98"/>
      <c r="D202" s="98"/>
      <c r="E202" s="98"/>
      <c r="F202" s="146"/>
      <c r="G202" s="146"/>
      <c r="H202" s="146"/>
      <c r="I202" s="146"/>
      <c r="J202" s="146"/>
      <c r="K202" s="98"/>
      <c r="L202" s="96"/>
      <c r="M202" s="86">
        <v>3</v>
      </c>
      <c r="N202" s="74" t="s">
        <v>277</v>
      </c>
      <c r="O202" s="97"/>
      <c r="P202" s="14"/>
      <c r="Q202" s="14"/>
      <c r="R202" s="193"/>
      <c r="S202" s="14"/>
      <c r="T202" s="14"/>
      <c r="U202" s="193"/>
      <c r="V202" s="14"/>
      <c r="W202" s="14"/>
      <c r="X202" s="193"/>
      <c r="Y202" s="14"/>
      <c r="Z202" s="14"/>
      <c r="AA202" s="193"/>
      <c r="AB202" s="6"/>
    </row>
    <row r="203" spans="1:28" ht="31.5" customHeight="1" x14ac:dyDescent="0.2">
      <c r="A203" s="96"/>
      <c r="B203" s="96"/>
      <c r="C203" s="98"/>
      <c r="D203" s="98"/>
      <c r="E203" s="98"/>
      <c r="F203" s="146"/>
      <c r="G203" s="146"/>
      <c r="H203" s="146"/>
      <c r="I203" s="146"/>
      <c r="J203" s="146"/>
      <c r="K203" s="98"/>
      <c r="L203" s="96"/>
      <c r="M203" s="86">
        <v>4</v>
      </c>
      <c r="N203" s="74" t="s">
        <v>701</v>
      </c>
      <c r="O203" s="67" t="s">
        <v>702</v>
      </c>
      <c r="P203" s="14"/>
      <c r="Q203" s="14"/>
      <c r="R203" s="193"/>
      <c r="S203" s="14"/>
      <c r="T203" s="14"/>
      <c r="U203" s="193"/>
      <c r="V203" s="14"/>
      <c r="W203" s="14"/>
      <c r="X203" s="193"/>
      <c r="Y203" s="14"/>
      <c r="Z203" s="14"/>
      <c r="AA203" s="193"/>
      <c r="AB203" s="6"/>
    </row>
    <row r="204" spans="1:28" ht="27" customHeight="1" x14ac:dyDescent="0.2">
      <c r="A204" s="97"/>
      <c r="B204" s="97"/>
      <c r="C204" s="98"/>
      <c r="D204" s="98"/>
      <c r="E204" s="98"/>
      <c r="F204" s="146"/>
      <c r="G204" s="146"/>
      <c r="H204" s="146"/>
      <c r="I204" s="146"/>
      <c r="J204" s="146"/>
      <c r="K204" s="98"/>
      <c r="L204" s="97"/>
      <c r="M204" s="86">
        <v>5</v>
      </c>
      <c r="N204" s="74" t="s">
        <v>278</v>
      </c>
      <c r="O204" s="67" t="s">
        <v>703</v>
      </c>
      <c r="P204" s="14"/>
      <c r="Q204" s="14"/>
      <c r="R204" s="193"/>
      <c r="S204" s="14"/>
      <c r="T204" s="14"/>
      <c r="U204" s="193"/>
      <c r="V204" s="14"/>
      <c r="W204" s="14"/>
      <c r="X204" s="193"/>
      <c r="Y204" s="14"/>
      <c r="Z204" s="14"/>
      <c r="AA204" s="193"/>
      <c r="AB204" s="6"/>
    </row>
    <row r="205" spans="1:28" ht="128.25" customHeight="1" x14ac:dyDescent="0.2">
      <c r="A205" s="95" t="s">
        <v>23</v>
      </c>
      <c r="B205" s="95" t="s">
        <v>86</v>
      </c>
      <c r="C205" s="89" t="s">
        <v>578</v>
      </c>
      <c r="D205" s="89" t="s">
        <v>579</v>
      </c>
      <c r="E205" s="89">
        <v>31</v>
      </c>
      <c r="F205" s="89">
        <v>31</v>
      </c>
      <c r="G205" s="89">
        <v>5</v>
      </c>
      <c r="H205" s="89">
        <v>10</v>
      </c>
      <c r="I205" s="89">
        <v>10</v>
      </c>
      <c r="J205" s="89">
        <v>6</v>
      </c>
      <c r="K205" s="89" t="s">
        <v>704</v>
      </c>
      <c r="L205" s="89" t="s">
        <v>582</v>
      </c>
      <c r="M205" s="69">
        <v>1</v>
      </c>
      <c r="N205" s="69" t="s">
        <v>580</v>
      </c>
      <c r="O205" s="95" t="s">
        <v>582</v>
      </c>
      <c r="P205" s="10"/>
      <c r="Q205" s="10"/>
      <c r="R205" s="193"/>
      <c r="S205" s="10"/>
      <c r="T205" s="10"/>
      <c r="U205" s="193"/>
      <c r="V205" s="10"/>
      <c r="W205" s="10"/>
      <c r="X205" s="193"/>
      <c r="Y205" s="10"/>
      <c r="Z205" s="10"/>
      <c r="AA205" s="193"/>
      <c r="AB205" s="6"/>
    </row>
    <row r="206" spans="1:28" ht="117.75" customHeight="1" x14ac:dyDescent="0.2">
      <c r="A206" s="96"/>
      <c r="B206" s="96"/>
      <c r="C206" s="91"/>
      <c r="D206" s="91"/>
      <c r="E206" s="91"/>
      <c r="F206" s="91"/>
      <c r="G206" s="91"/>
      <c r="H206" s="91"/>
      <c r="I206" s="91"/>
      <c r="J206" s="91"/>
      <c r="K206" s="91"/>
      <c r="L206" s="91"/>
      <c r="M206" s="74">
        <v>2</v>
      </c>
      <c r="N206" s="74" t="s">
        <v>581</v>
      </c>
      <c r="O206" s="96"/>
      <c r="P206" s="10"/>
      <c r="Q206" s="10"/>
      <c r="R206" s="193"/>
      <c r="S206" s="10"/>
      <c r="T206" s="10"/>
      <c r="U206" s="193"/>
      <c r="V206" s="10"/>
      <c r="W206" s="10"/>
      <c r="X206" s="193"/>
      <c r="Y206" s="10"/>
      <c r="Z206" s="10"/>
      <c r="AA206" s="193"/>
      <c r="AB206" s="6"/>
    </row>
    <row r="207" spans="1:28" ht="124.5" customHeight="1" x14ac:dyDescent="0.2">
      <c r="A207" s="96"/>
      <c r="B207" s="96"/>
      <c r="C207" s="89" t="s">
        <v>583</v>
      </c>
      <c r="D207" s="89" t="s">
        <v>705</v>
      </c>
      <c r="E207" s="89" t="s">
        <v>542</v>
      </c>
      <c r="F207" s="92">
        <v>1</v>
      </c>
      <c r="G207" s="92">
        <v>1</v>
      </c>
      <c r="H207" s="92">
        <v>1</v>
      </c>
      <c r="I207" s="92">
        <v>1</v>
      </c>
      <c r="J207" s="92">
        <v>1</v>
      </c>
      <c r="K207" s="89"/>
      <c r="L207" s="89" t="s">
        <v>588</v>
      </c>
      <c r="M207" s="74">
        <v>1</v>
      </c>
      <c r="N207" s="74" t="s">
        <v>589</v>
      </c>
      <c r="O207" s="96"/>
      <c r="P207" s="10"/>
      <c r="Q207" s="10"/>
      <c r="R207" s="193"/>
      <c r="S207" s="10"/>
      <c r="T207" s="10"/>
      <c r="U207" s="193"/>
      <c r="V207" s="10"/>
      <c r="W207" s="10"/>
      <c r="X207" s="193"/>
      <c r="Y207" s="10"/>
      <c r="Z207" s="10"/>
      <c r="AA207" s="193"/>
      <c r="AB207" s="6"/>
    </row>
    <row r="208" spans="1:28" ht="57" x14ac:dyDescent="0.2">
      <c r="A208" s="96"/>
      <c r="B208" s="96"/>
      <c r="C208" s="90"/>
      <c r="D208" s="90"/>
      <c r="E208" s="90"/>
      <c r="F208" s="93"/>
      <c r="G208" s="93"/>
      <c r="H208" s="93"/>
      <c r="I208" s="93"/>
      <c r="J208" s="93"/>
      <c r="K208" s="90"/>
      <c r="L208" s="90"/>
      <c r="M208" s="86">
        <v>2</v>
      </c>
      <c r="N208" s="74" t="s">
        <v>585</v>
      </c>
      <c r="O208" s="96"/>
      <c r="P208" s="10"/>
      <c r="Q208" s="10"/>
      <c r="R208" s="193"/>
      <c r="S208" s="10"/>
      <c r="T208" s="10"/>
      <c r="U208" s="193"/>
      <c r="V208" s="10"/>
      <c r="W208" s="10"/>
      <c r="X208" s="193"/>
      <c r="Y208" s="10"/>
      <c r="Z208" s="10"/>
      <c r="AA208" s="193"/>
      <c r="AB208" s="6"/>
    </row>
    <row r="209" spans="1:28" ht="57" x14ac:dyDescent="0.2">
      <c r="A209" s="96"/>
      <c r="B209" s="96"/>
      <c r="C209" s="90"/>
      <c r="D209" s="90"/>
      <c r="E209" s="90"/>
      <c r="F209" s="93"/>
      <c r="G209" s="93"/>
      <c r="H209" s="93"/>
      <c r="I209" s="93"/>
      <c r="J209" s="93"/>
      <c r="K209" s="90"/>
      <c r="L209" s="90"/>
      <c r="M209" s="86">
        <v>3</v>
      </c>
      <c r="N209" s="74" t="s">
        <v>586</v>
      </c>
      <c r="O209" s="96"/>
      <c r="P209" s="10"/>
      <c r="Q209" s="10"/>
      <c r="R209" s="193"/>
      <c r="S209" s="10"/>
      <c r="T209" s="10"/>
      <c r="U209" s="193"/>
      <c r="V209" s="10"/>
      <c r="W209" s="10"/>
      <c r="X209" s="193"/>
      <c r="Y209" s="10"/>
      <c r="Z209" s="10"/>
      <c r="AA209" s="193"/>
      <c r="AB209" s="6"/>
    </row>
    <row r="210" spans="1:28" ht="53.25" customHeight="1" x14ac:dyDescent="0.2">
      <c r="A210" s="96"/>
      <c r="B210" s="96"/>
      <c r="C210" s="90"/>
      <c r="D210" s="90"/>
      <c r="E210" s="90"/>
      <c r="F210" s="93"/>
      <c r="G210" s="93"/>
      <c r="H210" s="93"/>
      <c r="I210" s="93"/>
      <c r="J210" s="93"/>
      <c r="K210" s="90"/>
      <c r="L210" s="90"/>
      <c r="M210" s="86">
        <v>4</v>
      </c>
      <c r="N210" s="74" t="s">
        <v>587</v>
      </c>
      <c r="O210" s="96"/>
      <c r="P210" s="10"/>
      <c r="Q210" s="10"/>
      <c r="R210" s="193"/>
      <c r="S210" s="10"/>
      <c r="T210" s="10"/>
      <c r="U210" s="193"/>
      <c r="V210" s="10"/>
      <c r="W210" s="10"/>
      <c r="X210" s="193"/>
      <c r="Y210" s="10"/>
      <c r="Z210" s="10"/>
      <c r="AA210" s="193"/>
      <c r="AB210" s="6"/>
    </row>
    <row r="211" spans="1:28" ht="28.5" x14ac:dyDescent="0.2">
      <c r="A211" s="96"/>
      <c r="B211" s="96"/>
      <c r="C211" s="90"/>
      <c r="D211" s="90"/>
      <c r="E211" s="90"/>
      <c r="F211" s="93"/>
      <c r="G211" s="93"/>
      <c r="H211" s="93"/>
      <c r="I211" s="93"/>
      <c r="J211" s="93"/>
      <c r="K211" s="90"/>
      <c r="L211" s="90"/>
      <c r="M211" s="86">
        <v>5</v>
      </c>
      <c r="N211" s="74" t="s">
        <v>590</v>
      </c>
      <c r="O211" s="96"/>
      <c r="P211" s="10"/>
      <c r="Q211" s="10"/>
      <c r="R211" s="193"/>
      <c r="S211" s="10"/>
      <c r="T211" s="10"/>
      <c r="U211" s="193"/>
      <c r="V211" s="10"/>
      <c r="W211" s="10"/>
      <c r="X211" s="193"/>
      <c r="Y211" s="10"/>
      <c r="Z211" s="10"/>
      <c r="AA211" s="193"/>
      <c r="AB211" s="6"/>
    </row>
    <row r="212" spans="1:28" ht="57" x14ac:dyDescent="0.2">
      <c r="A212" s="96"/>
      <c r="B212" s="96"/>
      <c r="C212" s="90"/>
      <c r="D212" s="90"/>
      <c r="E212" s="90"/>
      <c r="F212" s="93"/>
      <c r="G212" s="93"/>
      <c r="H212" s="93"/>
      <c r="I212" s="93"/>
      <c r="J212" s="93"/>
      <c r="K212" s="90"/>
      <c r="L212" s="90"/>
      <c r="M212" s="86">
        <v>6</v>
      </c>
      <c r="N212" s="74" t="s">
        <v>591</v>
      </c>
      <c r="O212" s="96"/>
      <c r="P212" s="10"/>
      <c r="Q212" s="10"/>
      <c r="R212" s="193"/>
      <c r="S212" s="10"/>
      <c r="T212" s="10"/>
      <c r="U212" s="193"/>
      <c r="V212" s="10"/>
      <c r="W212" s="10"/>
      <c r="X212" s="193"/>
      <c r="Y212" s="10"/>
      <c r="Z212" s="10"/>
      <c r="AA212" s="193"/>
      <c r="AB212" s="6"/>
    </row>
    <row r="213" spans="1:28" ht="85.5" x14ac:dyDescent="0.2">
      <c r="A213" s="96"/>
      <c r="B213" s="96"/>
      <c r="C213" s="91"/>
      <c r="D213" s="91"/>
      <c r="E213" s="91"/>
      <c r="F213" s="94"/>
      <c r="G213" s="94"/>
      <c r="H213" s="94"/>
      <c r="I213" s="94"/>
      <c r="J213" s="94"/>
      <c r="K213" s="91"/>
      <c r="L213" s="91"/>
      <c r="M213" s="86">
        <v>7</v>
      </c>
      <c r="N213" s="74" t="s">
        <v>592</v>
      </c>
      <c r="O213" s="96"/>
      <c r="P213" s="10"/>
      <c r="Q213" s="10"/>
      <c r="R213" s="193"/>
      <c r="S213" s="10"/>
      <c r="T213" s="10"/>
      <c r="U213" s="193"/>
      <c r="V213" s="10"/>
      <c r="W213" s="10"/>
      <c r="X213" s="193"/>
      <c r="Y213" s="10"/>
      <c r="Z213" s="10"/>
      <c r="AA213" s="193"/>
      <c r="AB213" s="6"/>
    </row>
    <row r="214" spans="1:28" ht="81.75" customHeight="1" x14ac:dyDescent="0.2">
      <c r="A214" s="96"/>
      <c r="B214" s="96"/>
      <c r="C214" s="89" t="s">
        <v>593</v>
      </c>
      <c r="D214" s="78" t="s">
        <v>594</v>
      </c>
      <c r="E214" s="78" t="s">
        <v>88</v>
      </c>
      <c r="F214" s="77">
        <v>0.3</v>
      </c>
      <c r="G214" s="77">
        <v>0.05</v>
      </c>
      <c r="H214" s="77">
        <v>0.1</v>
      </c>
      <c r="I214" s="77">
        <v>0.1</v>
      </c>
      <c r="J214" s="77">
        <v>0.05</v>
      </c>
      <c r="K214" s="89" t="s">
        <v>706</v>
      </c>
      <c r="L214" s="89" t="s">
        <v>599</v>
      </c>
      <c r="M214" s="86">
        <v>1</v>
      </c>
      <c r="N214" s="74" t="s">
        <v>598</v>
      </c>
      <c r="O214" s="96"/>
      <c r="P214" s="10"/>
      <c r="Q214" s="10"/>
      <c r="R214" s="193"/>
      <c r="S214" s="10"/>
      <c r="T214" s="10"/>
      <c r="U214" s="193"/>
      <c r="V214" s="10"/>
      <c r="W214" s="10"/>
      <c r="X214" s="193"/>
      <c r="Y214" s="10"/>
      <c r="Z214" s="10"/>
      <c r="AA214" s="193"/>
      <c r="AB214" s="6"/>
    </row>
    <row r="215" spans="1:28" ht="96" customHeight="1" x14ac:dyDescent="0.2">
      <c r="A215" s="96"/>
      <c r="B215" s="96"/>
      <c r="C215" s="90"/>
      <c r="D215" s="89" t="s">
        <v>595</v>
      </c>
      <c r="E215" s="89" t="s">
        <v>88</v>
      </c>
      <c r="F215" s="92">
        <v>0.25</v>
      </c>
      <c r="G215" s="92">
        <v>0.05</v>
      </c>
      <c r="H215" s="92">
        <v>0.05</v>
      </c>
      <c r="I215" s="92">
        <v>0.1</v>
      </c>
      <c r="J215" s="92">
        <v>0.05</v>
      </c>
      <c r="K215" s="90"/>
      <c r="L215" s="90"/>
      <c r="M215" s="86">
        <v>2</v>
      </c>
      <c r="N215" s="74" t="s">
        <v>597</v>
      </c>
      <c r="O215" s="96"/>
      <c r="P215" s="10"/>
      <c r="Q215" s="10"/>
      <c r="R215" s="193"/>
      <c r="S215" s="10"/>
      <c r="T215" s="10"/>
      <c r="U215" s="193"/>
      <c r="V215" s="10"/>
      <c r="W215" s="10"/>
      <c r="X215" s="193"/>
      <c r="Y215" s="10"/>
      <c r="Z215" s="10"/>
      <c r="AA215" s="193"/>
      <c r="AB215" s="6"/>
    </row>
    <row r="216" spans="1:28" ht="42.75" x14ac:dyDescent="0.2">
      <c r="A216" s="97"/>
      <c r="B216" s="97"/>
      <c r="C216" s="91"/>
      <c r="D216" s="91"/>
      <c r="E216" s="91"/>
      <c r="F216" s="94"/>
      <c r="G216" s="94"/>
      <c r="H216" s="94"/>
      <c r="I216" s="94"/>
      <c r="J216" s="94"/>
      <c r="K216" s="91"/>
      <c r="L216" s="91"/>
      <c r="M216" s="86">
        <v>3</v>
      </c>
      <c r="N216" s="74" t="s">
        <v>596</v>
      </c>
      <c r="O216" s="97"/>
      <c r="P216" s="10"/>
      <c r="Q216" s="10"/>
      <c r="R216" s="193"/>
      <c r="S216" s="10"/>
      <c r="T216" s="10"/>
      <c r="U216" s="193"/>
      <c r="V216" s="10"/>
      <c r="W216" s="10"/>
      <c r="X216" s="193"/>
      <c r="Y216" s="10"/>
      <c r="Z216" s="10"/>
      <c r="AA216" s="193"/>
      <c r="AB216" s="6"/>
    </row>
  </sheetData>
  <mergeCells count="162">
    <mergeCell ref="A6:AB6"/>
    <mergeCell ref="A7:AB7"/>
    <mergeCell ref="C214:C216"/>
    <mergeCell ref="K214:K216"/>
    <mergeCell ref="L214:L216"/>
    <mergeCell ref="D215:D216"/>
    <mergeCell ref="E215:E216"/>
    <mergeCell ref="F215:F216"/>
    <mergeCell ref="G215:G216"/>
    <mergeCell ref="H215:H216"/>
    <mergeCell ref="I215:I216"/>
    <mergeCell ref="J215:J216"/>
    <mergeCell ref="C207:C213"/>
    <mergeCell ref="D207:D213"/>
    <mergeCell ref="E207:E213"/>
    <mergeCell ref="F207:F213"/>
    <mergeCell ref="G207:G213"/>
    <mergeCell ref="H207:H213"/>
    <mergeCell ref="H205:H206"/>
    <mergeCell ref="I205:I206"/>
    <mergeCell ref="J205:J206"/>
    <mergeCell ref="K205:K206"/>
    <mergeCell ref="L205:L206"/>
    <mergeCell ref="O205:O216"/>
    <mergeCell ref="I207:I213"/>
    <mergeCell ref="J207:J213"/>
    <mergeCell ref="K207:K213"/>
    <mergeCell ref="L207:L213"/>
    <mergeCell ref="J200:J204"/>
    <mergeCell ref="K200:K204"/>
    <mergeCell ref="L200:L204"/>
    <mergeCell ref="A205:A216"/>
    <mergeCell ref="B205:B216"/>
    <mergeCell ref="C205:C206"/>
    <mergeCell ref="D205:D206"/>
    <mergeCell ref="E205:E206"/>
    <mergeCell ref="F205:F206"/>
    <mergeCell ref="G205:G206"/>
    <mergeCell ref="K195:K199"/>
    <mergeCell ref="L195:L199"/>
    <mergeCell ref="O198:O202"/>
    <mergeCell ref="C200:C204"/>
    <mergeCell ref="D200:D204"/>
    <mergeCell ref="E200:E204"/>
    <mergeCell ref="F200:F204"/>
    <mergeCell ref="G200:G204"/>
    <mergeCell ref="H200:H204"/>
    <mergeCell ref="I200:I204"/>
    <mergeCell ref="L191:L194"/>
    <mergeCell ref="O194:O196"/>
    <mergeCell ref="C195:C199"/>
    <mergeCell ref="D195:D199"/>
    <mergeCell ref="E195:E199"/>
    <mergeCell ref="F195:F199"/>
    <mergeCell ref="G195:G199"/>
    <mergeCell ref="H195:H199"/>
    <mergeCell ref="I195:I199"/>
    <mergeCell ref="J195:J199"/>
    <mergeCell ref="L186:L190"/>
    <mergeCell ref="C191:C194"/>
    <mergeCell ref="D191:D194"/>
    <mergeCell ref="E191:E194"/>
    <mergeCell ref="F191:F194"/>
    <mergeCell ref="G191:G194"/>
    <mergeCell ref="H191:H194"/>
    <mergeCell ref="I191:I194"/>
    <mergeCell ref="J191:J194"/>
    <mergeCell ref="K191:K194"/>
    <mergeCell ref="O183:O189"/>
    <mergeCell ref="C186:C190"/>
    <mergeCell ref="D186:D190"/>
    <mergeCell ref="E186:E190"/>
    <mergeCell ref="F186:F190"/>
    <mergeCell ref="G186:G190"/>
    <mergeCell ref="H186:H190"/>
    <mergeCell ref="I186:I190"/>
    <mergeCell ref="J186:J190"/>
    <mergeCell ref="K186:K190"/>
    <mergeCell ref="G181:G185"/>
    <mergeCell ref="H181:H185"/>
    <mergeCell ref="I181:I185"/>
    <mergeCell ref="J181:J185"/>
    <mergeCell ref="K181:K185"/>
    <mergeCell ref="L181:L185"/>
    <mergeCell ref="I28:I180"/>
    <mergeCell ref="J28:J180"/>
    <mergeCell ref="K28:K180"/>
    <mergeCell ref="M35:M83"/>
    <mergeCell ref="A181:A204"/>
    <mergeCell ref="B181:B204"/>
    <mergeCell ref="C181:C185"/>
    <mergeCell ref="D181:D185"/>
    <mergeCell ref="E181:E185"/>
    <mergeCell ref="F181:F185"/>
    <mergeCell ref="K24:K25"/>
    <mergeCell ref="L24:L180"/>
    <mergeCell ref="C27:C180"/>
    <mergeCell ref="M27:M33"/>
    <mergeCell ref="O27:O180"/>
    <mergeCell ref="D28:D180"/>
    <mergeCell ref="E28:E180"/>
    <mergeCell ref="F28:F180"/>
    <mergeCell ref="G28:G180"/>
    <mergeCell ref="H28:H180"/>
    <mergeCell ref="K22:K23"/>
    <mergeCell ref="B24:B180"/>
    <mergeCell ref="C24:C26"/>
    <mergeCell ref="D24:D25"/>
    <mergeCell ref="E24:E25"/>
    <mergeCell ref="F24:F25"/>
    <mergeCell ref="G24:G25"/>
    <mergeCell ref="H24:H25"/>
    <mergeCell ref="I24:I25"/>
    <mergeCell ref="J24:J25"/>
    <mergeCell ref="G13:G21"/>
    <mergeCell ref="H13:H21"/>
    <mergeCell ref="I13:I21"/>
    <mergeCell ref="J13:J21"/>
    <mergeCell ref="K13:K21"/>
    <mergeCell ref="L13:L23"/>
    <mergeCell ref="G22:G23"/>
    <mergeCell ref="H22:H23"/>
    <mergeCell ref="I22:I23"/>
    <mergeCell ref="J22:J23"/>
    <mergeCell ref="A13:A180"/>
    <mergeCell ref="B13:B23"/>
    <mergeCell ref="C13:C23"/>
    <mergeCell ref="D13:D21"/>
    <mergeCell ref="E13:E21"/>
    <mergeCell ref="F13:F21"/>
    <mergeCell ref="D22:D23"/>
    <mergeCell ref="E22:E23"/>
    <mergeCell ref="F22:F23"/>
    <mergeCell ref="P10:AA10"/>
    <mergeCell ref="AB10:AB12"/>
    <mergeCell ref="G11:G12"/>
    <mergeCell ref="H11:H12"/>
    <mergeCell ref="I11:I12"/>
    <mergeCell ref="J11:J12"/>
    <mergeCell ref="P11:R11"/>
    <mergeCell ref="S11:U11"/>
    <mergeCell ref="V11:X11"/>
    <mergeCell ref="Y11:AA11"/>
    <mergeCell ref="G10:J10"/>
    <mergeCell ref="K10:K12"/>
    <mergeCell ref="L10:L12"/>
    <mergeCell ref="M10:M12"/>
    <mergeCell ref="N10:N12"/>
    <mergeCell ref="O10:O12"/>
    <mergeCell ref="A10:A12"/>
    <mergeCell ref="B10:B12"/>
    <mergeCell ref="C10:C12"/>
    <mergeCell ref="D10:D12"/>
    <mergeCell ref="E10:E12"/>
    <mergeCell ref="F10:F12"/>
    <mergeCell ref="A2:AA2"/>
    <mergeCell ref="A3:AA3"/>
    <mergeCell ref="G9:J9"/>
    <mergeCell ref="M9:N9"/>
    <mergeCell ref="P9:AA9"/>
    <mergeCell ref="A4:AB4"/>
    <mergeCell ref="A5:AB5"/>
  </mergeCells>
  <pageMargins left="0.74803149606299213" right="0.74803149606299213" top="0.98425196850393704" bottom="0.98425196850393704" header="0" footer="0"/>
  <pageSetup scale="6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00"/>
  <sheetViews>
    <sheetView tabSelected="1" topLeftCell="C169" zoomScale="70" zoomScaleNormal="70" workbookViewId="0">
      <selection activeCell="N29" sqref="N29"/>
    </sheetView>
  </sheetViews>
  <sheetFormatPr baseColWidth="10" defaultColWidth="9.140625" defaultRowHeight="14.25" x14ac:dyDescent="0.2"/>
  <cols>
    <col min="1" max="1" width="21.5703125" style="1" customWidth="1"/>
    <col min="2" max="2" width="19.85546875" style="1" customWidth="1"/>
    <col min="3" max="3" width="21.140625" style="1" customWidth="1"/>
    <col min="4" max="4" width="25" style="1" customWidth="1"/>
    <col min="5" max="5" width="15.42578125" style="1" customWidth="1"/>
    <col min="6" max="6" width="12.7109375" style="1" customWidth="1"/>
    <col min="7" max="7" width="9.42578125" style="1" customWidth="1"/>
    <col min="8" max="8" width="8.42578125" style="1" customWidth="1"/>
    <col min="9" max="9" width="9.7109375" style="1" customWidth="1"/>
    <col min="10" max="10" width="8.85546875" style="1" customWidth="1"/>
    <col min="11" max="11" width="28.5703125" style="1" customWidth="1"/>
    <col min="12" max="12" width="17" style="1" customWidth="1"/>
    <col min="13" max="13" width="4.42578125" style="1" customWidth="1"/>
    <col min="14" max="14" width="30.7109375" style="1" customWidth="1"/>
    <col min="15" max="15" width="14.28515625" style="1" customWidth="1"/>
    <col min="16" max="24" width="3.140625" style="1" customWidth="1"/>
    <col min="25" max="25" width="4.28515625" style="1" bestFit="1" customWidth="1"/>
    <col min="26" max="26" width="3.85546875" style="1" bestFit="1" customWidth="1"/>
    <col min="27" max="27" width="4.28515625" style="1" bestFit="1" customWidth="1"/>
    <col min="28" max="28" width="15.42578125" style="1" customWidth="1"/>
    <col min="29" max="16384" width="9.140625" style="1"/>
  </cols>
  <sheetData>
    <row r="2" spans="1:28" ht="15" x14ac:dyDescent="0.25">
      <c r="A2" s="122" t="s">
        <v>18</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row>
    <row r="3" spans="1:28" ht="15" x14ac:dyDescent="0.25">
      <c r="A3" s="122" t="s">
        <v>656</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row>
    <row r="4" spans="1:28" ht="15" x14ac:dyDescent="0.2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row>
    <row r="5" spans="1:28" ht="15" x14ac:dyDescent="0.2">
      <c r="A5" s="124" t="s">
        <v>27</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row>
    <row r="6" spans="1:28" ht="15" x14ac:dyDescent="0.2">
      <c r="A6" s="2"/>
      <c r="B6" s="2"/>
      <c r="C6" s="2"/>
      <c r="D6" s="2"/>
      <c r="E6" s="2"/>
      <c r="F6" s="2"/>
      <c r="G6" s="2"/>
      <c r="H6" s="2"/>
      <c r="I6" s="2"/>
      <c r="J6" s="2"/>
      <c r="K6" s="2"/>
      <c r="L6" s="2"/>
      <c r="M6" s="2"/>
      <c r="N6" s="2"/>
      <c r="O6" s="2"/>
      <c r="P6" s="2"/>
      <c r="Q6" s="2"/>
      <c r="R6" s="2"/>
      <c r="S6" s="2"/>
      <c r="T6" s="2"/>
      <c r="U6" s="2"/>
      <c r="V6" s="2"/>
      <c r="W6" s="2"/>
      <c r="X6" s="2"/>
      <c r="Y6" s="2"/>
      <c r="Z6" s="2"/>
      <c r="AA6" s="2"/>
    </row>
    <row r="7" spans="1:28" ht="15" x14ac:dyDescent="0.2">
      <c r="A7" s="124" t="s">
        <v>600</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row>
    <row r="8" spans="1:28" ht="15" x14ac:dyDescent="0.2">
      <c r="A8" s="3"/>
      <c r="B8" s="3"/>
      <c r="C8" s="3"/>
      <c r="D8" s="3"/>
      <c r="E8" s="3"/>
      <c r="F8" s="3"/>
      <c r="G8" s="3"/>
      <c r="H8" s="3"/>
      <c r="I8" s="3"/>
      <c r="J8" s="3"/>
      <c r="K8" s="3"/>
      <c r="L8" s="3"/>
      <c r="M8" s="3"/>
      <c r="N8" s="3"/>
      <c r="O8" s="3"/>
      <c r="P8" s="3"/>
      <c r="Q8" s="3"/>
      <c r="R8" s="3"/>
      <c r="S8" s="3"/>
      <c r="T8" s="3"/>
      <c r="U8" s="3"/>
      <c r="V8" s="3"/>
      <c r="W8" s="3"/>
      <c r="X8" s="3"/>
      <c r="Y8" s="3"/>
      <c r="Z8" s="3"/>
      <c r="AA8" s="3"/>
    </row>
    <row r="9" spans="1:28" ht="15" x14ac:dyDescent="0.2">
      <c r="A9" s="73">
        <v>1</v>
      </c>
      <c r="B9" s="73">
        <v>2</v>
      </c>
      <c r="C9" s="73">
        <v>3</v>
      </c>
      <c r="D9" s="73">
        <v>4</v>
      </c>
      <c r="E9" s="73">
        <v>5</v>
      </c>
      <c r="F9" s="73">
        <v>6</v>
      </c>
      <c r="G9" s="126">
        <v>7</v>
      </c>
      <c r="H9" s="127"/>
      <c r="I9" s="127"/>
      <c r="J9" s="128"/>
      <c r="K9" s="73">
        <v>8</v>
      </c>
      <c r="L9" s="73">
        <v>9</v>
      </c>
      <c r="M9" s="126">
        <v>10</v>
      </c>
      <c r="N9" s="128"/>
      <c r="O9" s="73">
        <v>11</v>
      </c>
      <c r="P9" s="129">
        <v>12</v>
      </c>
      <c r="Q9" s="129"/>
      <c r="R9" s="129"/>
      <c r="S9" s="129"/>
      <c r="T9" s="129"/>
      <c r="U9" s="129"/>
      <c r="V9" s="129"/>
      <c r="W9" s="129"/>
      <c r="X9" s="129"/>
      <c r="Y9" s="129"/>
      <c r="Z9" s="129"/>
      <c r="AA9" s="129"/>
      <c r="AB9" s="73">
        <v>13</v>
      </c>
    </row>
    <row r="10" spans="1:28" ht="12.75" customHeight="1" x14ac:dyDescent="0.2">
      <c r="A10" s="111" t="s">
        <v>0</v>
      </c>
      <c r="B10" s="111" t="s">
        <v>1</v>
      </c>
      <c r="C10" s="111" t="s">
        <v>2</v>
      </c>
      <c r="D10" s="111" t="s">
        <v>3</v>
      </c>
      <c r="E10" s="112" t="s">
        <v>4</v>
      </c>
      <c r="F10" s="112" t="s">
        <v>5</v>
      </c>
      <c r="G10" s="117" t="s">
        <v>6</v>
      </c>
      <c r="H10" s="118"/>
      <c r="I10" s="118"/>
      <c r="J10" s="119"/>
      <c r="K10" s="111" t="s">
        <v>7</v>
      </c>
      <c r="L10" s="111" t="s">
        <v>8</v>
      </c>
      <c r="M10" s="112" t="s">
        <v>9</v>
      </c>
      <c r="N10" s="111" t="s">
        <v>10</v>
      </c>
      <c r="O10" s="111" t="s">
        <v>11</v>
      </c>
      <c r="P10" s="111" t="s">
        <v>12</v>
      </c>
      <c r="Q10" s="111"/>
      <c r="R10" s="111"/>
      <c r="S10" s="111"/>
      <c r="T10" s="111"/>
      <c r="U10" s="111"/>
      <c r="V10" s="111"/>
      <c r="W10" s="111"/>
      <c r="X10" s="111"/>
      <c r="Y10" s="111"/>
      <c r="Z10" s="111"/>
      <c r="AA10" s="111"/>
      <c r="AB10" s="111" t="s">
        <v>13</v>
      </c>
    </row>
    <row r="11" spans="1:28" ht="15" x14ac:dyDescent="0.2">
      <c r="A11" s="111"/>
      <c r="B11" s="111"/>
      <c r="C11" s="111"/>
      <c r="D11" s="111"/>
      <c r="E11" s="120"/>
      <c r="F11" s="120"/>
      <c r="G11" s="112" t="s">
        <v>14</v>
      </c>
      <c r="H11" s="112" t="s">
        <v>15</v>
      </c>
      <c r="I11" s="112" t="s">
        <v>16</v>
      </c>
      <c r="J11" s="112" t="s">
        <v>17</v>
      </c>
      <c r="K11" s="111"/>
      <c r="L11" s="111"/>
      <c r="M11" s="120"/>
      <c r="N11" s="111"/>
      <c r="O11" s="111"/>
      <c r="P11" s="111" t="s">
        <v>14</v>
      </c>
      <c r="Q11" s="111"/>
      <c r="R11" s="111"/>
      <c r="S11" s="111" t="s">
        <v>15</v>
      </c>
      <c r="T11" s="111"/>
      <c r="U11" s="111"/>
      <c r="V11" s="114" t="s">
        <v>16</v>
      </c>
      <c r="W11" s="115"/>
      <c r="X11" s="116"/>
      <c r="Y11" s="111" t="s">
        <v>17</v>
      </c>
      <c r="Z11" s="111"/>
      <c r="AA11" s="111"/>
      <c r="AB11" s="111"/>
    </row>
    <row r="12" spans="1:28" ht="14.25" customHeight="1" x14ac:dyDescent="0.2">
      <c r="A12" s="111"/>
      <c r="B12" s="111"/>
      <c r="C12" s="111"/>
      <c r="D12" s="111"/>
      <c r="E12" s="113"/>
      <c r="F12" s="113"/>
      <c r="G12" s="113"/>
      <c r="H12" s="113"/>
      <c r="I12" s="113"/>
      <c r="J12" s="113"/>
      <c r="K12" s="111"/>
      <c r="L12" s="111"/>
      <c r="M12" s="113"/>
      <c r="N12" s="111"/>
      <c r="O12" s="111"/>
      <c r="P12" s="72">
        <v>1</v>
      </c>
      <c r="Q12" s="72">
        <v>2</v>
      </c>
      <c r="R12" s="72">
        <v>3</v>
      </c>
      <c r="S12" s="72">
        <v>4</v>
      </c>
      <c r="T12" s="72">
        <v>5</v>
      </c>
      <c r="U12" s="72">
        <v>6</v>
      </c>
      <c r="V12" s="72">
        <v>7</v>
      </c>
      <c r="W12" s="72">
        <v>8</v>
      </c>
      <c r="X12" s="72">
        <v>9</v>
      </c>
      <c r="Y12" s="72">
        <v>10</v>
      </c>
      <c r="Z12" s="72">
        <v>11</v>
      </c>
      <c r="AA12" s="72">
        <v>12</v>
      </c>
      <c r="AB12" s="111"/>
    </row>
    <row r="13" spans="1:28" s="61" customFormat="1" ht="25.5" customHeight="1" x14ac:dyDescent="0.2">
      <c r="A13" s="214" t="s">
        <v>26</v>
      </c>
      <c r="B13" s="215"/>
      <c r="C13" s="183" t="s">
        <v>708</v>
      </c>
      <c r="D13" s="182" t="s">
        <v>709</v>
      </c>
      <c r="E13" s="216" t="s">
        <v>542</v>
      </c>
      <c r="F13" s="217">
        <v>1</v>
      </c>
      <c r="G13" s="217">
        <v>0.3</v>
      </c>
      <c r="H13" s="217">
        <v>0.3</v>
      </c>
      <c r="I13" s="217">
        <v>0.3</v>
      </c>
      <c r="J13" s="217">
        <v>0.1</v>
      </c>
      <c r="K13" s="183" t="s">
        <v>710</v>
      </c>
      <c r="L13" s="183" t="s">
        <v>711</v>
      </c>
      <c r="M13" s="218">
        <v>1</v>
      </c>
      <c r="N13" s="87" t="s">
        <v>712</v>
      </c>
      <c r="O13" s="62"/>
      <c r="P13" s="246"/>
      <c r="Q13" s="246"/>
      <c r="R13" s="63"/>
      <c r="S13" s="63"/>
      <c r="T13" s="63"/>
      <c r="U13" s="63"/>
      <c r="V13" s="63"/>
      <c r="W13" s="63"/>
      <c r="X13" s="63"/>
      <c r="Y13" s="63"/>
      <c r="Z13" s="63"/>
      <c r="AA13" s="63"/>
      <c r="AB13" s="64"/>
    </row>
    <row r="14" spans="1:28" s="61" customFormat="1" ht="25.5" x14ac:dyDescent="0.2">
      <c r="A14" s="219"/>
      <c r="B14" s="220"/>
      <c r="C14" s="221"/>
      <c r="D14" s="222"/>
      <c r="E14" s="223"/>
      <c r="F14" s="224"/>
      <c r="G14" s="224"/>
      <c r="H14" s="224"/>
      <c r="I14" s="221"/>
      <c r="J14" s="224"/>
      <c r="K14" s="221"/>
      <c r="L14" s="221"/>
      <c r="M14" s="218">
        <v>2</v>
      </c>
      <c r="N14" s="87" t="s">
        <v>713</v>
      </c>
      <c r="O14" s="62"/>
      <c r="P14" s="63"/>
      <c r="Q14" s="246"/>
      <c r="R14" s="246"/>
      <c r="S14" s="63"/>
      <c r="T14" s="63"/>
      <c r="U14" s="63"/>
      <c r="V14" s="63"/>
      <c r="W14" s="63"/>
      <c r="X14" s="63"/>
      <c r="Y14" s="63"/>
      <c r="Z14" s="63"/>
      <c r="AA14" s="63"/>
      <c r="AB14" s="64"/>
    </row>
    <row r="15" spans="1:28" s="61" customFormat="1" ht="51" x14ac:dyDescent="0.2">
      <c r="A15" s="219"/>
      <c r="B15" s="220"/>
      <c r="C15" s="221"/>
      <c r="D15" s="222"/>
      <c r="E15" s="223"/>
      <c r="F15" s="224"/>
      <c r="G15" s="224"/>
      <c r="H15" s="224"/>
      <c r="I15" s="221"/>
      <c r="J15" s="224"/>
      <c r="K15" s="221"/>
      <c r="L15" s="221"/>
      <c r="M15" s="218">
        <v>2</v>
      </c>
      <c r="N15" s="87" t="s">
        <v>714</v>
      </c>
      <c r="O15" s="62"/>
      <c r="P15" s="63"/>
      <c r="Q15" s="63"/>
      <c r="R15" s="63"/>
      <c r="S15" s="246"/>
      <c r="T15" s="246"/>
      <c r="U15" s="246"/>
      <c r="V15" s="246"/>
      <c r="W15" s="63"/>
      <c r="X15" s="63"/>
      <c r="Y15" s="63"/>
      <c r="Z15" s="63"/>
      <c r="AA15" s="63"/>
      <c r="AB15" s="64"/>
    </row>
    <row r="16" spans="1:28" s="61" customFormat="1" ht="25.5" x14ac:dyDescent="0.2">
      <c r="A16" s="219"/>
      <c r="B16" s="220"/>
      <c r="C16" s="221"/>
      <c r="D16" s="222"/>
      <c r="E16" s="223"/>
      <c r="F16" s="224"/>
      <c r="G16" s="224"/>
      <c r="H16" s="224"/>
      <c r="I16" s="221"/>
      <c r="J16" s="224"/>
      <c r="K16" s="221"/>
      <c r="L16" s="221"/>
      <c r="M16" s="218">
        <v>3</v>
      </c>
      <c r="N16" s="225" t="s">
        <v>601</v>
      </c>
      <c r="O16" s="62"/>
      <c r="P16" s="63"/>
      <c r="Q16" s="63"/>
      <c r="R16" s="63"/>
      <c r="S16" s="63"/>
      <c r="T16" s="63"/>
      <c r="U16" s="63"/>
      <c r="V16" s="246"/>
      <c r="W16" s="246"/>
      <c r="X16" s="246"/>
      <c r="Y16" s="246"/>
      <c r="Z16" s="246"/>
      <c r="AA16" s="246"/>
      <c r="AB16" s="64"/>
    </row>
    <row r="17" spans="1:28" s="61" customFormat="1" ht="38.25" x14ac:dyDescent="0.2">
      <c r="A17" s="219"/>
      <c r="B17" s="220"/>
      <c r="C17" s="221"/>
      <c r="D17" s="222"/>
      <c r="E17" s="223"/>
      <c r="F17" s="224"/>
      <c r="G17" s="224"/>
      <c r="H17" s="224"/>
      <c r="I17" s="221"/>
      <c r="J17" s="224"/>
      <c r="K17" s="221"/>
      <c r="L17" s="221"/>
      <c r="M17" s="218">
        <v>4</v>
      </c>
      <c r="N17" s="87" t="s">
        <v>715</v>
      </c>
      <c r="O17" s="62"/>
      <c r="P17" s="63"/>
      <c r="Q17" s="63"/>
      <c r="R17" s="63"/>
      <c r="S17" s="63"/>
      <c r="T17" s="63"/>
      <c r="U17" s="63"/>
      <c r="V17" s="246"/>
      <c r="W17" s="246"/>
      <c r="X17" s="246"/>
      <c r="Y17" s="246"/>
      <c r="Z17" s="246"/>
      <c r="AA17" s="246"/>
      <c r="AB17" s="64"/>
    </row>
    <row r="18" spans="1:28" s="61" customFormat="1" ht="57" customHeight="1" x14ac:dyDescent="0.2">
      <c r="A18" s="219"/>
      <c r="B18" s="228"/>
      <c r="C18" s="229"/>
      <c r="D18" s="88" t="s">
        <v>716</v>
      </c>
      <c r="E18" s="230"/>
      <c r="F18" s="231"/>
      <c r="G18" s="231"/>
      <c r="H18" s="231"/>
      <c r="I18" s="229"/>
      <c r="J18" s="231"/>
      <c r="K18" s="229"/>
      <c r="L18" s="229"/>
      <c r="M18" s="247">
        <v>5</v>
      </c>
      <c r="N18" s="248" t="s">
        <v>784</v>
      </c>
      <c r="O18" s="233"/>
      <c r="P18" s="233"/>
      <c r="Q18" s="233"/>
      <c r="R18" s="233"/>
      <c r="S18" s="233"/>
      <c r="T18" s="233"/>
      <c r="U18" s="233"/>
      <c r="V18" s="233"/>
      <c r="W18" s="233"/>
      <c r="X18" s="249"/>
      <c r="Y18" s="249"/>
      <c r="Z18" s="249"/>
      <c r="AA18" s="249"/>
      <c r="AB18" s="233"/>
    </row>
    <row r="19" spans="1:28" ht="38.25" customHeight="1" x14ac:dyDescent="0.2">
      <c r="A19" s="219"/>
      <c r="B19" s="95"/>
      <c r="C19" s="151" t="s">
        <v>717</v>
      </c>
      <c r="D19" s="152" t="s">
        <v>285</v>
      </c>
      <c r="E19" s="146">
        <v>1</v>
      </c>
      <c r="F19" s="153">
        <v>1</v>
      </c>
      <c r="G19" s="145"/>
      <c r="H19" s="145"/>
      <c r="I19" s="145"/>
      <c r="J19" s="153">
        <v>1</v>
      </c>
      <c r="K19" s="146" t="s">
        <v>286</v>
      </c>
      <c r="L19" s="146" t="s">
        <v>287</v>
      </c>
      <c r="M19" s="86">
        <v>1</v>
      </c>
      <c r="N19" s="83" t="s">
        <v>718</v>
      </c>
      <c r="O19" s="9"/>
      <c r="P19" s="14"/>
      <c r="Q19" s="14"/>
      <c r="R19" s="14"/>
      <c r="S19" s="14"/>
      <c r="T19" s="14"/>
      <c r="U19" s="193"/>
      <c r="V19" s="14"/>
      <c r="W19" s="14"/>
      <c r="X19" s="14"/>
      <c r="Y19" s="14"/>
      <c r="Z19" s="14"/>
      <c r="AA19" s="14"/>
      <c r="AB19" s="6"/>
    </row>
    <row r="20" spans="1:28" ht="38.25" customHeight="1" x14ac:dyDescent="0.2">
      <c r="A20" s="219"/>
      <c r="B20" s="96"/>
      <c r="C20" s="151"/>
      <c r="D20" s="152"/>
      <c r="E20" s="146"/>
      <c r="F20" s="153"/>
      <c r="G20" s="145"/>
      <c r="H20" s="145"/>
      <c r="I20" s="145"/>
      <c r="J20" s="153"/>
      <c r="K20" s="146"/>
      <c r="L20" s="146"/>
      <c r="M20" s="86">
        <v>2</v>
      </c>
      <c r="N20" s="83" t="s">
        <v>288</v>
      </c>
      <c r="O20" s="9"/>
      <c r="P20" s="14"/>
      <c r="Q20" s="14"/>
      <c r="R20" s="14"/>
      <c r="S20" s="14"/>
      <c r="T20" s="14"/>
      <c r="U20" s="193"/>
      <c r="V20" s="14"/>
      <c r="W20" s="14"/>
      <c r="X20" s="14"/>
      <c r="Y20" s="14"/>
      <c r="Z20" s="14"/>
      <c r="AA20" s="14"/>
      <c r="AB20" s="6"/>
    </row>
    <row r="21" spans="1:28" ht="38.25" customHeight="1" x14ac:dyDescent="0.2">
      <c r="A21" s="219"/>
      <c r="B21" s="96"/>
      <c r="C21" s="151"/>
      <c r="D21" s="152"/>
      <c r="E21" s="146"/>
      <c r="F21" s="153"/>
      <c r="G21" s="145"/>
      <c r="H21" s="145"/>
      <c r="I21" s="145"/>
      <c r="J21" s="153"/>
      <c r="K21" s="146"/>
      <c r="L21" s="146"/>
      <c r="M21" s="86">
        <v>3</v>
      </c>
      <c r="N21" s="83" t="s">
        <v>289</v>
      </c>
      <c r="O21" s="9"/>
      <c r="P21" s="14"/>
      <c r="Q21" s="14"/>
      <c r="R21" s="14"/>
      <c r="S21" s="14"/>
      <c r="T21" s="14"/>
      <c r="U21" s="193"/>
      <c r="V21" s="14"/>
      <c r="W21" s="14"/>
      <c r="X21" s="14"/>
      <c r="Y21" s="14"/>
      <c r="Z21" s="14"/>
      <c r="AA21" s="14"/>
      <c r="AB21" s="6"/>
    </row>
    <row r="22" spans="1:28" ht="38.25" customHeight="1" x14ac:dyDescent="0.2">
      <c r="A22" s="219"/>
      <c r="B22" s="96"/>
      <c r="C22" s="151"/>
      <c r="D22" s="152"/>
      <c r="E22" s="146"/>
      <c r="F22" s="153"/>
      <c r="G22" s="145"/>
      <c r="H22" s="145"/>
      <c r="I22" s="145"/>
      <c r="J22" s="153"/>
      <c r="K22" s="146"/>
      <c r="L22" s="146"/>
      <c r="M22" s="86">
        <v>4</v>
      </c>
      <c r="N22" s="83" t="s">
        <v>719</v>
      </c>
      <c r="O22" s="9"/>
      <c r="P22" s="14"/>
      <c r="Q22" s="14"/>
      <c r="R22" s="14"/>
      <c r="S22" s="14"/>
      <c r="T22" s="14"/>
      <c r="U22" s="14"/>
      <c r="V22" s="193"/>
      <c r="W22" s="14"/>
      <c r="X22" s="14"/>
      <c r="Y22" s="14"/>
      <c r="Z22" s="14"/>
      <c r="AA22" s="14"/>
      <c r="AB22" s="6"/>
    </row>
    <row r="23" spans="1:28" ht="38.25" customHeight="1" x14ac:dyDescent="0.2">
      <c r="A23" s="219"/>
      <c r="B23" s="96"/>
      <c r="C23" s="151"/>
      <c r="D23" s="152"/>
      <c r="E23" s="146"/>
      <c r="F23" s="153"/>
      <c r="G23" s="145"/>
      <c r="H23" s="145"/>
      <c r="I23" s="145"/>
      <c r="J23" s="153"/>
      <c r="K23" s="146"/>
      <c r="L23" s="146"/>
      <c r="M23" s="86">
        <v>5</v>
      </c>
      <c r="N23" s="83" t="s">
        <v>290</v>
      </c>
      <c r="O23" s="9"/>
      <c r="P23" s="14"/>
      <c r="Q23" s="14"/>
      <c r="R23" s="14"/>
      <c r="S23" s="14"/>
      <c r="T23" s="14"/>
      <c r="U23" s="14"/>
      <c r="V23" s="14"/>
      <c r="W23" s="193"/>
      <c r="X23" s="14"/>
      <c r="Y23" s="14"/>
      <c r="Z23" s="14"/>
      <c r="AA23" s="14"/>
      <c r="AB23" s="6"/>
    </row>
    <row r="24" spans="1:28" ht="38.25" customHeight="1" x14ac:dyDescent="0.2">
      <c r="A24" s="219"/>
      <c r="B24" s="96"/>
      <c r="C24" s="152" t="s">
        <v>291</v>
      </c>
      <c r="D24" s="152" t="s">
        <v>292</v>
      </c>
      <c r="E24" s="98">
        <v>1</v>
      </c>
      <c r="F24" s="154">
        <v>1</v>
      </c>
      <c r="G24" s="103"/>
      <c r="H24" s="103"/>
      <c r="I24" s="155">
        <v>1</v>
      </c>
      <c r="J24" s="103"/>
      <c r="K24" s="98" t="s">
        <v>720</v>
      </c>
      <c r="L24" s="98" t="s">
        <v>293</v>
      </c>
      <c r="M24" s="156">
        <v>1</v>
      </c>
      <c r="N24" s="152" t="s">
        <v>294</v>
      </c>
      <c r="O24" s="98" t="s">
        <v>295</v>
      </c>
      <c r="P24" s="146"/>
      <c r="Q24" s="146"/>
      <c r="R24" s="146"/>
      <c r="S24" s="146"/>
      <c r="T24" s="146"/>
      <c r="U24" s="146"/>
      <c r="V24" s="146"/>
      <c r="W24" s="250"/>
      <c r="X24" s="146"/>
      <c r="Y24" s="146"/>
      <c r="Z24" s="146"/>
      <c r="AA24" s="146"/>
      <c r="AB24" s="110"/>
    </row>
    <row r="25" spans="1:28" ht="38.25" customHeight="1" x14ac:dyDescent="0.2">
      <c r="A25" s="219"/>
      <c r="B25" s="96"/>
      <c r="C25" s="152"/>
      <c r="D25" s="152"/>
      <c r="E25" s="98"/>
      <c r="F25" s="154"/>
      <c r="G25" s="103"/>
      <c r="H25" s="103"/>
      <c r="I25" s="155"/>
      <c r="J25" s="103"/>
      <c r="K25" s="98"/>
      <c r="L25" s="98"/>
      <c r="M25" s="156"/>
      <c r="N25" s="152"/>
      <c r="O25" s="98"/>
      <c r="P25" s="146"/>
      <c r="Q25" s="146"/>
      <c r="R25" s="146"/>
      <c r="S25" s="146"/>
      <c r="T25" s="146"/>
      <c r="U25" s="146"/>
      <c r="V25" s="146"/>
      <c r="W25" s="250"/>
      <c r="X25" s="146"/>
      <c r="Y25" s="146"/>
      <c r="Z25" s="146"/>
      <c r="AA25" s="146"/>
      <c r="AB25" s="110"/>
    </row>
    <row r="26" spans="1:28" ht="38.25" customHeight="1" x14ac:dyDescent="0.2">
      <c r="A26" s="219"/>
      <c r="B26" s="96"/>
      <c r="C26" s="152"/>
      <c r="D26" s="152"/>
      <c r="E26" s="98"/>
      <c r="F26" s="154"/>
      <c r="G26" s="103"/>
      <c r="H26" s="103"/>
      <c r="I26" s="155"/>
      <c r="J26" s="103"/>
      <c r="K26" s="98"/>
      <c r="L26" s="98"/>
      <c r="M26" s="86">
        <v>2</v>
      </c>
      <c r="N26" s="83" t="s">
        <v>296</v>
      </c>
      <c r="O26" s="98"/>
      <c r="P26" s="14"/>
      <c r="Q26" s="14"/>
      <c r="R26" s="14"/>
      <c r="S26" s="14"/>
      <c r="T26" s="14"/>
      <c r="U26" s="14"/>
      <c r="V26" s="14"/>
      <c r="W26" s="193"/>
      <c r="X26" s="14"/>
      <c r="Y26" s="14"/>
      <c r="Z26" s="14"/>
      <c r="AA26" s="14"/>
      <c r="AB26" s="6"/>
    </row>
    <row r="27" spans="1:28" ht="38.25" customHeight="1" x14ac:dyDescent="0.2">
      <c r="A27" s="219"/>
      <c r="B27" s="96"/>
      <c r="C27" s="152"/>
      <c r="D27" s="152"/>
      <c r="E27" s="98"/>
      <c r="F27" s="154"/>
      <c r="G27" s="103"/>
      <c r="H27" s="103"/>
      <c r="I27" s="155"/>
      <c r="J27" s="103"/>
      <c r="K27" s="98"/>
      <c r="L27" s="98"/>
      <c r="M27" s="86">
        <v>3</v>
      </c>
      <c r="N27" s="83" t="s">
        <v>297</v>
      </c>
      <c r="O27" s="9"/>
      <c r="P27" s="14"/>
      <c r="Q27" s="14"/>
      <c r="R27" s="14"/>
      <c r="S27" s="14"/>
      <c r="T27" s="14"/>
      <c r="U27" s="14"/>
      <c r="V27" s="14"/>
      <c r="W27" s="193"/>
      <c r="X27" s="14"/>
      <c r="Y27" s="14"/>
      <c r="Z27" s="14"/>
      <c r="AA27" s="14"/>
      <c r="AB27" s="6"/>
    </row>
    <row r="28" spans="1:28" ht="38.25" customHeight="1" x14ac:dyDescent="0.2">
      <c r="A28" s="219"/>
      <c r="B28" s="96"/>
      <c r="C28" s="234" t="s">
        <v>298</v>
      </c>
      <c r="D28" s="152" t="s">
        <v>299</v>
      </c>
      <c r="E28" s="98">
        <v>1</v>
      </c>
      <c r="F28" s="98">
        <v>1</v>
      </c>
      <c r="G28" s="98"/>
      <c r="H28" s="98"/>
      <c r="I28" s="98">
        <v>1</v>
      </c>
      <c r="J28" s="98"/>
      <c r="K28" s="98" t="s">
        <v>300</v>
      </c>
      <c r="L28" s="98" t="s">
        <v>293</v>
      </c>
      <c r="M28" s="86">
        <v>1</v>
      </c>
      <c r="N28" s="83" t="s">
        <v>301</v>
      </c>
      <c r="O28" s="9"/>
      <c r="P28" s="14"/>
      <c r="Q28" s="14"/>
      <c r="R28" s="14"/>
      <c r="S28" s="14"/>
      <c r="T28" s="14"/>
      <c r="U28" s="14"/>
      <c r="V28" s="14"/>
      <c r="W28" s="14"/>
      <c r="X28" s="193"/>
      <c r="Y28" s="14"/>
      <c r="Z28" s="14"/>
      <c r="AA28" s="14"/>
      <c r="AB28" s="6"/>
    </row>
    <row r="29" spans="1:28" ht="38.25" customHeight="1" x14ac:dyDescent="0.2">
      <c r="A29" s="219"/>
      <c r="B29" s="96"/>
      <c r="C29" s="234"/>
      <c r="D29" s="152"/>
      <c r="E29" s="98"/>
      <c r="F29" s="98"/>
      <c r="G29" s="98"/>
      <c r="H29" s="98"/>
      <c r="I29" s="98"/>
      <c r="J29" s="98"/>
      <c r="K29" s="98"/>
      <c r="L29" s="98"/>
      <c r="M29" s="86">
        <v>2</v>
      </c>
      <c r="N29" s="83" t="s">
        <v>302</v>
      </c>
      <c r="O29" s="9"/>
      <c r="P29" s="14"/>
      <c r="Q29" s="14"/>
      <c r="R29" s="14"/>
      <c r="S29" s="14"/>
      <c r="T29" s="14"/>
      <c r="U29" s="14"/>
      <c r="V29" s="14"/>
      <c r="W29" s="14"/>
      <c r="X29" s="193"/>
      <c r="Y29" s="14"/>
      <c r="Z29" s="14"/>
      <c r="AA29" s="14"/>
      <c r="AB29" s="6"/>
    </row>
    <row r="30" spans="1:28" ht="38.25" customHeight="1" x14ac:dyDescent="0.2">
      <c r="A30" s="219"/>
      <c r="B30" s="96"/>
      <c r="C30" s="234"/>
      <c r="D30" s="152"/>
      <c r="E30" s="98"/>
      <c r="F30" s="98"/>
      <c r="G30" s="98"/>
      <c r="H30" s="98"/>
      <c r="I30" s="98"/>
      <c r="J30" s="98"/>
      <c r="K30" s="98"/>
      <c r="L30" s="98"/>
      <c r="M30" s="86">
        <v>3</v>
      </c>
      <c r="N30" s="83" t="s">
        <v>303</v>
      </c>
      <c r="O30" s="9" t="s">
        <v>304</v>
      </c>
      <c r="P30" s="14"/>
      <c r="Q30" s="14"/>
      <c r="R30" s="14"/>
      <c r="S30" s="14"/>
      <c r="T30" s="14"/>
      <c r="U30" s="14"/>
      <c r="V30" s="14"/>
      <c r="W30" s="14"/>
      <c r="X30" s="14"/>
      <c r="Y30" s="14"/>
      <c r="Z30" s="14"/>
      <c r="AA30" s="193"/>
      <c r="AB30" s="6"/>
    </row>
    <row r="31" spans="1:28" ht="38.25" customHeight="1" x14ac:dyDescent="0.2">
      <c r="A31" s="219"/>
      <c r="B31" s="96"/>
      <c r="C31" s="234"/>
      <c r="D31" s="152"/>
      <c r="E31" s="74">
        <v>4</v>
      </c>
      <c r="F31" s="74">
        <v>4</v>
      </c>
      <c r="G31" s="74">
        <v>1</v>
      </c>
      <c r="H31" s="74">
        <v>1</v>
      </c>
      <c r="I31" s="74">
        <v>1</v>
      </c>
      <c r="J31" s="74">
        <v>1</v>
      </c>
      <c r="K31" s="98"/>
      <c r="L31" s="98"/>
      <c r="M31" s="86">
        <v>4</v>
      </c>
      <c r="N31" s="83" t="s">
        <v>305</v>
      </c>
      <c r="O31" s="9"/>
      <c r="P31" s="14"/>
      <c r="Q31" s="14"/>
      <c r="R31" s="193"/>
      <c r="S31" s="14"/>
      <c r="T31" s="14"/>
      <c r="U31" s="193"/>
      <c r="V31" s="14"/>
      <c r="W31" s="14"/>
      <c r="X31" s="193"/>
      <c r="Y31" s="14"/>
      <c r="Z31" s="14"/>
      <c r="AA31" s="193"/>
      <c r="AB31" s="6"/>
    </row>
    <row r="32" spans="1:28" ht="38.25" customHeight="1" x14ac:dyDescent="0.2">
      <c r="A32" s="219"/>
      <c r="B32" s="96"/>
      <c r="C32" s="18" t="s">
        <v>306</v>
      </c>
      <c r="D32" s="151" t="s">
        <v>307</v>
      </c>
      <c r="E32" s="146">
        <v>6</v>
      </c>
      <c r="F32" s="146">
        <v>6</v>
      </c>
      <c r="G32" s="146">
        <v>1</v>
      </c>
      <c r="H32" s="146">
        <v>2</v>
      </c>
      <c r="I32" s="146">
        <v>1</v>
      </c>
      <c r="J32" s="146">
        <v>2</v>
      </c>
      <c r="K32" s="146" t="s">
        <v>721</v>
      </c>
      <c r="L32" s="146" t="s">
        <v>287</v>
      </c>
      <c r="M32" s="74">
        <v>1</v>
      </c>
      <c r="N32" s="83" t="s">
        <v>308</v>
      </c>
      <c r="O32" s="9"/>
      <c r="P32" s="193"/>
      <c r="Q32" s="193"/>
      <c r="R32" s="193"/>
      <c r="S32" s="193"/>
      <c r="T32" s="193"/>
      <c r="U32" s="193"/>
      <c r="V32" s="193"/>
      <c r="W32" s="193"/>
      <c r="X32" s="193"/>
      <c r="Y32" s="193"/>
      <c r="Z32" s="193"/>
      <c r="AA32" s="193"/>
      <c r="AB32" s="6"/>
    </row>
    <row r="33" spans="1:28" ht="38.25" customHeight="1" x14ac:dyDescent="0.2">
      <c r="A33" s="219"/>
      <c r="B33" s="96"/>
      <c r="C33" s="19"/>
      <c r="D33" s="151"/>
      <c r="E33" s="146"/>
      <c r="F33" s="146"/>
      <c r="G33" s="146"/>
      <c r="H33" s="146"/>
      <c r="I33" s="146"/>
      <c r="J33" s="146"/>
      <c r="K33" s="146"/>
      <c r="L33" s="146"/>
      <c r="M33" s="74">
        <v>2</v>
      </c>
      <c r="N33" s="83" t="s">
        <v>309</v>
      </c>
      <c r="O33" s="9"/>
      <c r="P33" s="193"/>
      <c r="Q33" s="10"/>
      <c r="R33" s="193"/>
      <c r="S33" s="10"/>
      <c r="T33" s="10"/>
      <c r="U33" s="193"/>
      <c r="V33" s="10"/>
      <c r="W33" s="10"/>
      <c r="X33" s="193"/>
      <c r="Y33" s="10"/>
      <c r="Z33" s="10"/>
      <c r="AA33" s="36"/>
      <c r="AB33" s="6"/>
    </row>
    <row r="34" spans="1:28" ht="38.25" customHeight="1" x14ac:dyDescent="0.2">
      <c r="A34" s="219"/>
      <c r="B34" s="96"/>
      <c r="C34" s="19"/>
      <c r="D34" s="151"/>
      <c r="E34" s="146"/>
      <c r="F34" s="146"/>
      <c r="G34" s="146"/>
      <c r="H34" s="146"/>
      <c r="I34" s="146"/>
      <c r="J34" s="146"/>
      <c r="K34" s="146"/>
      <c r="L34" s="146"/>
      <c r="M34" s="74">
        <v>3</v>
      </c>
      <c r="N34" s="83" t="s">
        <v>310</v>
      </c>
      <c r="O34" s="9"/>
      <c r="P34" s="55"/>
      <c r="Q34" s="10"/>
      <c r="R34" s="55"/>
      <c r="S34" s="10"/>
      <c r="T34" s="10"/>
      <c r="U34" s="55"/>
      <c r="V34" s="10"/>
      <c r="W34" s="10"/>
      <c r="X34" s="55"/>
      <c r="Y34" s="10"/>
      <c r="Z34" s="10"/>
      <c r="AA34" s="36"/>
      <c r="AB34" s="6"/>
    </row>
    <row r="35" spans="1:28" ht="38.25" customHeight="1" x14ac:dyDescent="0.2">
      <c r="A35" s="219"/>
      <c r="B35" s="96"/>
      <c r="C35" s="19"/>
      <c r="D35" s="151" t="s">
        <v>311</v>
      </c>
      <c r="E35" s="146">
        <v>6</v>
      </c>
      <c r="F35" s="146">
        <v>6</v>
      </c>
      <c r="G35" s="146">
        <v>1</v>
      </c>
      <c r="H35" s="146">
        <v>2</v>
      </c>
      <c r="I35" s="146">
        <v>1</v>
      </c>
      <c r="J35" s="146">
        <v>2</v>
      </c>
      <c r="K35" s="146"/>
      <c r="L35" s="146"/>
      <c r="M35" s="98">
        <v>4</v>
      </c>
      <c r="N35" s="152" t="s">
        <v>312</v>
      </c>
      <c r="O35" s="98"/>
      <c r="P35" s="158"/>
      <c r="Q35" s="157"/>
      <c r="R35" s="158"/>
      <c r="S35" s="157"/>
      <c r="T35" s="157"/>
      <c r="U35" s="158"/>
      <c r="V35" s="157"/>
      <c r="W35" s="157"/>
      <c r="X35" s="158"/>
      <c r="Y35" s="157"/>
      <c r="Z35" s="157"/>
      <c r="AA35" s="158"/>
      <c r="AB35" s="110"/>
    </row>
    <row r="36" spans="1:28" ht="38.25" customHeight="1" x14ac:dyDescent="0.2">
      <c r="A36" s="219"/>
      <c r="B36" s="96"/>
      <c r="C36" s="19"/>
      <c r="D36" s="151"/>
      <c r="E36" s="146"/>
      <c r="F36" s="146"/>
      <c r="G36" s="146"/>
      <c r="H36" s="146"/>
      <c r="I36" s="146"/>
      <c r="J36" s="146"/>
      <c r="K36" s="146"/>
      <c r="L36" s="146"/>
      <c r="M36" s="98"/>
      <c r="N36" s="152"/>
      <c r="O36" s="98"/>
      <c r="P36" s="158"/>
      <c r="Q36" s="157"/>
      <c r="R36" s="158"/>
      <c r="S36" s="157"/>
      <c r="T36" s="157"/>
      <c r="U36" s="158"/>
      <c r="V36" s="157"/>
      <c r="W36" s="157"/>
      <c r="X36" s="158"/>
      <c r="Y36" s="157"/>
      <c r="Z36" s="157"/>
      <c r="AA36" s="158"/>
      <c r="AB36" s="110"/>
    </row>
    <row r="37" spans="1:28" ht="38.25" customHeight="1" x14ac:dyDescent="0.2">
      <c r="A37" s="219"/>
      <c r="B37" s="96"/>
      <c r="C37" s="19"/>
      <c r="D37" s="151"/>
      <c r="E37" s="146"/>
      <c r="F37" s="146"/>
      <c r="G37" s="146"/>
      <c r="H37" s="146"/>
      <c r="I37" s="146"/>
      <c r="J37" s="146"/>
      <c r="K37" s="146"/>
      <c r="L37" s="146"/>
      <c r="M37" s="98"/>
      <c r="N37" s="152"/>
      <c r="O37" s="98"/>
      <c r="P37" s="158"/>
      <c r="Q37" s="157"/>
      <c r="R37" s="158"/>
      <c r="S37" s="157"/>
      <c r="T37" s="157"/>
      <c r="U37" s="158"/>
      <c r="V37" s="157"/>
      <c r="W37" s="157"/>
      <c r="X37" s="158"/>
      <c r="Y37" s="157"/>
      <c r="Z37" s="157"/>
      <c r="AA37" s="158"/>
      <c r="AB37" s="110"/>
    </row>
    <row r="38" spans="1:28" ht="38.25" customHeight="1" x14ac:dyDescent="0.2">
      <c r="A38" s="219"/>
      <c r="B38" s="96"/>
      <c r="C38" s="19"/>
      <c r="D38" s="151" t="s">
        <v>722</v>
      </c>
      <c r="E38" s="146">
        <v>6</v>
      </c>
      <c r="F38" s="146">
        <v>6</v>
      </c>
      <c r="G38" s="146">
        <v>1</v>
      </c>
      <c r="H38" s="146">
        <v>2</v>
      </c>
      <c r="I38" s="146">
        <v>1</v>
      </c>
      <c r="J38" s="146">
        <v>2</v>
      </c>
      <c r="K38" s="151" t="s">
        <v>313</v>
      </c>
      <c r="L38" s="151" t="s">
        <v>287</v>
      </c>
      <c r="M38" s="86">
        <v>1</v>
      </c>
      <c r="N38" s="83" t="s">
        <v>314</v>
      </c>
      <c r="O38" s="98"/>
      <c r="P38" s="55"/>
      <c r="Q38" s="10"/>
      <c r="R38" s="55"/>
      <c r="S38" s="10"/>
      <c r="T38" s="10"/>
      <c r="U38" s="55"/>
      <c r="V38" s="10"/>
      <c r="W38" s="10"/>
      <c r="X38" s="55"/>
      <c r="Y38" s="10"/>
      <c r="Z38" s="10"/>
      <c r="AA38" s="55"/>
      <c r="AB38" s="6"/>
    </row>
    <row r="39" spans="1:28" ht="38.25" customHeight="1" x14ac:dyDescent="0.2">
      <c r="A39" s="219"/>
      <c r="B39" s="96"/>
      <c r="C39" s="20"/>
      <c r="D39" s="151"/>
      <c r="E39" s="146"/>
      <c r="F39" s="146"/>
      <c r="G39" s="146"/>
      <c r="H39" s="146"/>
      <c r="I39" s="146"/>
      <c r="J39" s="146"/>
      <c r="K39" s="151"/>
      <c r="L39" s="151"/>
      <c r="M39" s="86">
        <v>2</v>
      </c>
      <c r="N39" s="83" t="s">
        <v>315</v>
      </c>
      <c r="O39" s="98"/>
      <c r="P39" s="55"/>
      <c r="Q39" s="10"/>
      <c r="R39" s="55"/>
      <c r="S39" s="10"/>
      <c r="T39" s="10"/>
      <c r="U39" s="55"/>
      <c r="V39" s="10"/>
      <c r="W39" s="10"/>
      <c r="X39" s="55"/>
      <c r="Y39" s="10"/>
      <c r="Z39" s="10"/>
      <c r="AA39" s="55"/>
      <c r="AB39" s="6"/>
    </row>
    <row r="40" spans="1:28" ht="38.25" customHeight="1" x14ac:dyDescent="0.2">
      <c r="A40" s="219"/>
      <c r="B40" s="96"/>
      <c r="C40" s="146" t="s">
        <v>723</v>
      </c>
      <c r="D40" s="146" t="s">
        <v>724</v>
      </c>
      <c r="E40" s="145">
        <v>1</v>
      </c>
      <c r="F40" s="145">
        <v>1</v>
      </c>
      <c r="G40" s="145">
        <v>1</v>
      </c>
      <c r="H40" s="145">
        <v>1</v>
      </c>
      <c r="I40" s="145">
        <v>1</v>
      </c>
      <c r="J40" s="145">
        <v>1</v>
      </c>
      <c r="K40" s="146" t="s">
        <v>316</v>
      </c>
      <c r="L40" s="146" t="s">
        <v>317</v>
      </c>
      <c r="M40" s="86">
        <v>1</v>
      </c>
      <c r="N40" s="8" t="s">
        <v>318</v>
      </c>
      <c r="O40" s="9" t="s">
        <v>319</v>
      </c>
      <c r="P40" s="85"/>
      <c r="Q40" s="55"/>
      <c r="R40" s="55"/>
      <c r="S40" s="14"/>
      <c r="T40" s="14"/>
      <c r="U40" s="14"/>
      <c r="V40" s="14"/>
      <c r="W40" s="14"/>
      <c r="X40" s="14"/>
      <c r="Y40" s="14"/>
      <c r="Z40" s="14"/>
      <c r="AA40" s="14"/>
      <c r="AB40" s="6" t="s">
        <v>320</v>
      </c>
    </row>
    <row r="41" spans="1:28" ht="38.25" customHeight="1" x14ac:dyDescent="0.2">
      <c r="A41" s="219"/>
      <c r="B41" s="96"/>
      <c r="C41" s="146"/>
      <c r="D41" s="146"/>
      <c r="E41" s="145"/>
      <c r="F41" s="145"/>
      <c r="G41" s="145"/>
      <c r="H41" s="145"/>
      <c r="I41" s="145"/>
      <c r="J41" s="145"/>
      <c r="K41" s="146"/>
      <c r="L41" s="146"/>
      <c r="M41" s="86">
        <v>2</v>
      </c>
      <c r="N41" s="8" t="s">
        <v>321</v>
      </c>
      <c r="O41" s="9" t="s">
        <v>319</v>
      </c>
      <c r="P41" s="55"/>
      <c r="Q41" s="55"/>
      <c r="R41" s="55"/>
      <c r="S41" s="14"/>
      <c r="T41" s="14"/>
      <c r="U41" s="14"/>
      <c r="V41" s="14"/>
      <c r="W41" s="14"/>
      <c r="X41" s="14"/>
      <c r="Y41" s="14"/>
      <c r="Z41" s="14"/>
      <c r="AA41" s="14"/>
      <c r="AB41" s="6" t="s">
        <v>320</v>
      </c>
    </row>
    <row r="42" spans="1:28" ht="38.25" customHeight="1" x14ac:dyDescent="0.2">
      <c r="A42" s="219"/>
      <c r="B42" s="96"/>
      <c r="C42" s="146"/>
      <c r="D42" s="146"/>
      <c r="E42" s="145"/>
      <c r="F42" s="145"/>
      <c r="G42" s="145"/>
      <c r="H42" s="145"/>
      <c r="I42" s="145"/>
      <c r="J42" s="145"/>
      <c r="K42" s="146"/>
      <c r="L42" s="146"/>
      <c r="M42" s="86">
        <v>3</v>
      </c>
      <c r="N42" s="8" t="s">
        <v>322</v>
      </c>
      <c r="O42" s="9" t="s">
        <v>319</v>
      </c>
      <c r="P42" s="55"/>
      <c r="Q42" s="55"/>
      <c r="R42" s="55"/>
      <c r="S42" s="14"/>
      <c r="T42" s="14"/>
      <c r="U42" s="14"/>
      <c r="V42" s="14"/>
      <c r="W42" s="14"/>
      <c r="X42" s="14"/>
      <c r="Y42" s="14"/>
      <c r="Z42" s="14"/>
      <c r="AA42" s="14"/>
      <c r="AB42" s="6" t="s">
        <v>320</v>
      </c>
    </row>
    <row r="43" spans="1:28" ht="38.25" customHeight="1" x14ac:dyDescent="0.2">
      <c r="A43" s="219"/>
      <c r="B43" s="96"/>
      <c r="C43" s="146"/>
      <c r="D43" s="146"/>
      <c r="E43" s="145"/>
      <c r="F43" s="145"/>
      <c r="G43" s="145"/>
      <c r="H43" s="145"/>
      <c r="I43" s="145"/>
      <c r="J43" s="145"/>
      <c r="K43" s="146"/>
      <c r="L43" s="146"/>
      <c r="M43" s="86">
        <v>4</v>
      </c>
      <c r="N43" s="8" t="s">
        <v>323</v>
      </c>
      <c r="O43" s="9" t="s">
        <v>324</v>
      </c>
      <c r="P43" s="14"/>
      <c r="Q43" s="14"/>
      <c r="R43" s="14"/>
      <c r="S43" s="55"/>
      <c r="T43" s="55"/>
      <c r="U43" s="55"/>
      <c r="V43" s="14"/>
      <c r="W43" s="14"/>
      <c r="X43" s="14"/>
      <c r="Y43" s="55"/>
      <c r="Z43" s="55"/>
      <c r="AA43" s="55"/>
      <c r="AB43" s="6" t="s">
        <v>320</v>
      </c>
    </row>
    <row r="44" spans="1:28" ht="38.25" customHeight="1" x14ac:dyDescent="0.2">
      <c r="A44" s="219"/>
      <c r="B44" s="96"/>
      <c r="C44" s="146"/>
      <c r="D44" s="146"/>
      <c r="E44" s="145"/>
      <c r="F44" s="145"/>
      <c r="G44" s="145"/>
      <c r="H44" s="145"/>
      <c r="I44" s="145"/>
      <c r="J44" s="145"/>
      <c r="K44" s="146"/>
      <c r="L44" s="146"/>
      <c r="M44" s="86">
        <v>5</v>
      </c>
      <c r="N44" s="8" t="s">
        <v>725</v>
      </c>
      <c r="O44" s="9" t="s">
        <v>324</v>
      </c>
      <c r="P44" s="14"/>
      <c r="Q44" s="14"/>
      <c r="R44" s="14"/>
      <c r="S44" s="55"/>
      <c r="T44" s="55"/>
      <c r="U44" s="55"/>
      <c r="V44" s="14"/>
      <c r="W44" s="14"/>
      <c r="X44" s="14"/>
      <c r="Y44" s="55"/>
      <c r="Z44" s="55"/>
      <c r="AA44" s="55"/>
      <c r="AB44" s="6" t="s">
        <v>320</v>
      </c>
    </row>
    <row r="45" spans="1:28" ht="38.25" customHeight="1" x14ac:dyDescent="0.2">
      <c r="A45" s="219"/>
      <c r="B45" s="96"/>
      <c r="C45" s="146"/>
      <c r="D45" s="146"/>
      <c r="E45" s="145"/>
      <c r="F45" s="145"/>
      <c r="G45" s="145"/>
      <c r="H45" s="145"/>
      <c r="I45" s="145"/>
      <c r="J45" s="145"/>
      <c r="K45" s="146"/>
      <c r="L45" s="146"/>
      <c r="M45" s="86">
        <v>6</v>
      </c>
      <c r="N45" s="8" t="s">
        <v>726</v>
      </c>
      <c r="O45" s="9"/>
      <c r="P45" s="14"/>
      <c r="Q45" s="14"/>
      <c r="R45" s="14"/>
      <c r="S45" s="14"/>
      <c r="T45" s="14"/>
      <c r="U45" s="14"/>
      <c r="V45" s="14"/>
      <c r="W45" s="14"/>
      <c r="X45" s="14"/>
      <c r="Y45" s="14"/>
      <c r="Z45" s="14"/>
      <c r="AA45" s="14"/>
      <c r="AB45" s="6"/>
    </row>
    <row r="46" spans="1:28" ht="38.25" customHeight="1" x14ac:dyDescent="0.2">
      <c r="A46" s="219"/>
      <c r="B46" s="96"/>
      <c r="C46" s="146"/>
      <c r="D46" s="146"/>
      <c r="E46" s="145"/>
      <c r="F46" s="145"/>
      <c r="G46" s="145"/>
      <c r="H46" s="145"/>
      <c r="I46" s="145"/>
      <c r="J46" s="145"/>
      <c r="K46" s="146"/>
      <c r="L46" s="146"/>
      <c r="M46" s="86">
        <v>5</v>
      </c>
      <c r="N46" s="8" t="s">
        <v>325</v>
      </c>
      <c r="O46" s="9"/>
      <c r="P46" s="14"/>
      <c r="Q46" s="14"/>
      <c r="R46" s="14"/>
      <c r="S46" s="14"/>
      <c r="T46" s="14"/>
      <c r="U46" s="14"/>
      <c r="V46" s="14"/>
      <c r="W46" s="14"/>
      <c r="X46" s="14"/>
      <c r="Y46" s="14"/>
      <c r="Z46" s="14"/>
      <c r="AA46" s="14"/>
      <c r="AB46" s="6"/>
    </row>
    <row r="47" spans="1:28" ht="38.25" customHeight="1" x14ac:dyDescent="0.2">
      <c r="A47" s="219"/>
      <c r="B47" s="96"/>
      <c r="C47" s="146"/>
      <c r="D47" s="146"/>
      <c r="E47" s="145"/>
      <c r="F47" s="145"/>
      <c r="G47" s="145"/>
      <c r="H47" s="145"/>
      <c r="I47" s="145"/>
      <c r="J47" s="145"/>
      <c r="K47" s="146"/>
      <c r="L47" s="146"/>
      <c r="M47" s="86">
        <v>6</v>
      </c>
      <c r="N47" s="8" t="s">
        <v>326</v>
      </c>
      <c r="O47" s="9" t="s">
        <v>324</v>
      </c>
      <c r="P47" s="14"/>
      <c r="Q47" s="14"/>
      <c r="R47" s="14"/>
      <c r="S47" s="55"/>
      <c r="T47" s="55"/>
      <c r="U47" s="55"/>
      <c r="V47" s="14"/>
      <c r="W47" s="14"/>
      <c r="X47" s="14"/>
      <c r="Y47" s="55"/>
      <c r="Z47" s="55"/>
      <c r="AA47" s="55"/>
      <c r="AB47" s="37" t="s">
        <v>320</v>
      </c>
    </row>
    <row r="48" spans="1:28" ht="38.25" customHeight="1" x14ac:dyDescent="0.2">
      <c r="A48" s="219"/>
      <c r="B48" s="96"/>
      <c r="C48" s="146"/>
      <c r="D48" s="146"/>
      <c r="E48" s="145"/>
      <c r="F48" s="145"/>
      <c r="G48" s="145"/>
      <c r="H48" s="145"/>
      <c r="I48" s="145"/>
      <c r="J48" s="145"/>
      <c r="K48" s="146"/>
      <c r="L48" s="146"/>
      <c r="M48" s="86">
        <v>7</v>
      </c>
      <c r="N48" s="8" t="s">
        <v>327</v>
      </c>
      <c r="O48" s="9" t="s">
        <v>317</v>
      </c>
      <c r="P48" s="14"/>
      <c r="Q48" s="14"/>
      <c r="R48" s="14"/>
      <c r="S48" s="55"/>
      <c r="T48" s="55"/>
      <c r="U48" s="55"/>
      <c r="V48" s="14"/>
      <c r="W48" s="14"/>
      <c r="X48" s="14"/>
      <c r="Y48" s="55"/>
      <c r="Z48" s="55"/>
      <c r="AA48" s="55"/>
      <c r="AB48" s="37" t="s">
        <v>320</v>
      </c>
    </row>
    <row r="49" spans="1:28" ht="38.25" customHeight="1" x14ac:dyDescent="0.2">
      <c r="A49" s="219"/>
      <c r="B49" s="96"/>
      <c r="C49" s="146"/>
      <c r="D49" s="146"/>
      <c r="E49" s="145"/>
      <c r="F49" s="145"/>
      <c r="G49" s="145"/>
      <c r="H49" s="145"/>
      <c r="I49" s="145"/>
      <c r="J49" s="145"/>
      <c r="K49" s="146"/>
      <c r="L49" s="146"/>
      <c r="M49" s="86">
        <v>8</v>
      </c>
      <c r="N49" s="8" t="s">
        <v>727</v>
      </c>
      <c r="O49" s="9" t="s">
        <v>328</v>
      </c>
      <c r="P49" s="14"/>
      <c r="Q49" s="14"/>
      <c r="R49" s="14"/>
      <c r="S49" s="55"/>
      <c r="T49" s="55"/>
      <c r="U49" s="55"/>
      <c r="V49" s="14"/>
      <c r="W49" s="14"/>
      <c r="X49" s="14"/>
      <c r="Y49" s="55"/>
      <c r="Z49" s="55"/>
      <c r="AA49" s="55"/>
      <c r="AB49" s="37" t="s">
        <v>320</v>
      </c>
    </row>
    <row r="50" spans="1:28" ht="38.25" customHeight="1" x14ac:dyDescent="0.2">
      <c r="A50" s="219"/>
      <c r="B50" s="96"/>
      <c r="C50" s="146"/>
      <c r="D50" s="146"/>
      <c r="E50" s="145"/>
      <c r="F50" s="145"/>
      <c r="G50" s="145"/>
      <c r="H50" s="145"/>
      <c r="I50" s="145"/>
      <c r="J50" s="145"/>
      <c r="K50" s="146"/>
      <c r="L50" s="146"/>
      <c r="M50" s="86">
        <v>9</v>
      </c>
      <c r="N50" s="8" t="s">
        <v>329</v>
      </c>
      <c r="O50" s="9" t="s">
        <v>324</v>
      </c>
      <c r="P50" s="14"/>
      <c r="Q50" s="14"/>
      <c r="R50" s="14"/>
      <c r="S50" s="55"/>
      <c r="T50" s="14"/>
      <c r="U50" s="8"/>
      <c r="V50" s="14"/>
      <c r="W50" s="14"/>
      <c r="X50" s="14"/>
      <c r="Y50" s="14"/>
      <c r="Z50" s="14"/>
      <c r="AA50" s="14"/>
      <c r="AB50" s="37" t="s">
        <v>330</v>
      </c>
    </row>
    <row r="51" spans="1:28" ht="38.25" customHeight="1" x14ac:dyDescent="0.2">
      <c r="A51" s="219"/>
      <c r="B51" s="96"/>
      <c r="C51" s="151" t="s">
        <v>331</v>
      </c>
      <c r="D51" s="151" t="s">
        <v>332</v>
      </c>
      <c r="E51" s="145">
        <v>1</v>
      </c>
      <c r="F51" s="145">
        <v>1</v>
      </c>
      <c r="G51" s="145">
        <v>1</v>
      </c>
      <c r="H51" s="145">
        <v>1</v>
      </c>
      <c r="I51" s="145">
        <v>1</v>
      </c>
      <c r="J51" s="145">
        <v>1</v>
      </c>
      <c r="K51" s="146" t="s">
        <v>331</v>
      </c>
      <c r="L51" s="146" t="s">
        <v>333</v>
      </c>
      <c r="M51" s="86">
        <v>1</v>
      </c>
      <c r="N51" s="8" t="s">
        <v>334</v>
      </c>
      <c r="O51" s="9" t="s">
        <v>328</v>
      </c>
      <c r="P51" s="55"/>
      <c r="Q51" s="14"/>
      <c r="R51" s="14"/>
      <c r="S51" s="14"/>
      <c r="T51" s="14"/>
      <c r="U51" s="14"/>
      <c r="V51" s="14"/>
      <c r="W51" s="14"/>
      <c r="X51" s="14"/>
      <c r="Y51" s="14"/>
      <c r="Z51" s="14"/>
      <c r="AA51" s="14"/>
      <c r="AB51" s="6" t="s">
        <v>320</v>
      </c>
    </row>
    <row r="52" spans="1:28" ht="38.25" customHeight="1" x14ac:dyDescent="0.2">
      <c r="A52" s="219"/>
      <c r="B52" s="96"/>
      <c r="C52" s="151"/>
      <c r="D52" s="151"/>
      <c r="E52" s="146"/>
      <c r="F52" s="146"/>
      <c r="G52" s="146"/>
      <c r="H52" s="146"/>
      <c r="I52" s="146"/>
      <c r="J52" s="145"/>
      <c r="K52" s="146"/>
      <c r="L52" s="146"/>
      <c r="M52" s="86">
        <v>2</v>
      </c>
      <c r="N52" s="8" t="s">
        <v>335</v>
      </c>
      <c r="O52" s="9" t="s">
        <v>328</v>
      </c>
      <c r="P52" s="55"/>
      <c r="Q52" s="14"/>
      <c r="R52" s="14"/>
      <c r="S52" s="14"/>
      <c r="T52" s="14"/>
      <c r="U52" s="14"/>
      <c r="V52" s="14"/>
      <c r="W52" s="14"/>
      <c r="X52" s="14"/>
      <c r="Y52" s="14"/>
      <c r="Z52" s="14"/>
      <c r="AA52" s="14"/>
      <c r="AB52" s="6" t="s">
        <v>320</v>
      </c>
    </row>
    <row r="53" spans="1:28" ht="38.25" customHeight="1" x14ac:dyDescent="0.2">
      <c r="A53" s="219"/>
      <c r="B53" s="96"/>
      <c r="C53" s="151"/>
      <c r="D53" s="151"/>
      <c r="E53" s="146"/>
      <c r="F53" s="146"/>
      <c r="G53" s="146"/>
      <c r="H53" s="146"/>
      <c r="I53" s="146"/>
      <c r="J53" s="145"/>
      <c r="K53" s="146"/>
      <c r="L53" s="146"/>
      <c r="M53" s="74">
        <v>3</v>
      </c>
      <c r="N53" s="38" t="s">
        <v>336</v>
      </c>
      <c r="O53" s="9" t="s">
        <v>337</v>
      </c>
      <c r="P53" s="55"/>
      <c r="Q53" s="55"/>
      <c r="R53" s="55"/>
      <c r="S53" s="14"/>
      <c r="T53" s="14"/>
      <c r="U53" s="14"/>
      <c r="V53" s="14"/>
      <c r="W53" s="14"/>
      <c r="X53" s="14"/>
      <c r="Y53" s="14"/>
      <c r="Z53" s="14"/>
      <c r="AA53" s="14"/>
      <c r="AB53" s="6" t="s">
        <v>320</v>
      </c>
    </row>
    <row r="54" spans="1:28" ht="38.25" customHeight="1" x14ac:dyDescent="0.2">
      <c r="A54" s="219"/>
      <c r="B54" s="96"/>
      <c r="C54" s="151"/>
      <c r="D54" s="151"/>
      <c r="E54" s="146"/>
      <c r="F54" s="146"/>
      <c r="G54" s="146"/>
      <c r="H54" s="146"/>
      <c r="I54" s="146"/>
      <c r="J54" s="145"/>
      <c r="K54" s="146"/>
      <c r="L54" s="146"/>
      <c r="M54" s="86">
        <v>4</v>
      </c>
      <c r="N54" s="8" t="s">
        <v>338</v>
      </c>
      <c r="O54" s="9" t="s">
        <v>319</v>
      </c>
      <c r="P54" s="55"/>
      <c r="Q54" s="55"/>
      <c r="R54" s="55"/>
      <c r="S54" s="55"/>
      <c r="T54" s="55"/>
      <c r="U54" s="55"/>
      <c r="V54" s="55"/>
      <c r="W54" s="55"/>
      <c r="X54" s="55"/>
      <c r="Y54" s="55"/>
      <c r="Z54" s="55"/>
      <c r="AA54" s="55"/>
      <c r="AB54" s="6" t="s">
        <v>320</v>
      </c>
    </row>
    <row r="55" spans="1:28" ht="38.25" customHeight="1" x14ac:dyDescent="0.2">
      <c r="A55" s="219"/>
      <c r="B55" s="96"/>
      <c r="C55" s="151"/>
      <c r="D55" s="151"/>
      <c r="E55" s="146"/>
      <c r="F55" s="146"/>
      <c r="G55" s="146"/>
      <c r="H55" s="146"/>
      <c r="I55" s="146"/>
      <c r="J55" s="145"/>
      <c r="K55" s="146"/>
      <c r="L55" s="146"/>
      <c r="M55" s="86">
        <v>5</v>
      </c>
      <c r="N55" s="8" t="s">
        <v>339</v>
      </c>
      <c r="O55" s="9" t="s">
        <v>340</v>
      </c>
      <c r="P55" s="14"/>
      <c r="Q55" s="14"/>
      <c r="R55" s="55"/>
      <c r="S55" s="14"/>
      <c r="T55" s="14"/>
      <c r="U55" s="55"/>
      <c r="V55" s="14"/>
      <c r="W55" s="14"/>
      <c r="X55" s="55"/>
      <c r="Y55" s="14"/>
      <c r="Z55" s="14"/>
      <c r="AA55" s="55"/>
      <c r="AB55" s="6" t="s">
        <v>320</v>
      </c>
    </row>
    <row r="56" spans="1:28" ht="38.25" customHeight="1" x14ac:dyDescent="0.2">
      <c r="A56" s="219"/>
      <c r="B56" s="96"/>
      <c r="C56" s="151"/>
      <c r="D56" s="151"/>
      <c r="E56" s="146"/>
      <c r="F56" s="146"/>
      <c r="G56" s="146"/>
      <c r="H56" s="146"/>
      <c r="I56" s="146"/>
      <c r="J56" s="145"/>
      <c r="K56" s="146"/>
      <c r="L56" s="146"/>
      <c r="M56" s="74">
        <v>6</v>
      </c>
      <c r="N56" s="26" t="s">
        <v>341</v>
      </c>
      <c r="O56" s="9" t="s">
        <v>319</v>
      </c>
      <c r="P56" s="55"/>
      <c r="Q56" s="55"/>
      <c r="R56" s="55"/>
      <c r="S56" s="55"/>
      <c r="T56" s="55"/>
      <c r="U56" s="55"/>
      <c r="V56" s="55"/>
      <c r="W56" s="55"/>
      <c r="X56" s="55"/>
      <c r="Y56" s="55"/>
      <c r="Z56" s="55"/>
      <c r="AA56" s="55"/>
      <c r="AB56" s="6" t="s">
        <v>320</v>
      </c>
    </row>
    <row r="57" spans="1:28" ht="38.25" customHeight="1" x14ac:dyDescent="0.2">
      <c r="A57" s="219"/>
      <c r="B57" s="96"/>
      <c r="C57" s="151"/>
      <c r="D57" s="151"/>
      <c r="E57" s="146"/>
      <c r="F57" s="146"/>
      <c r="G57" s="146"/>
      <c r="H57" s="146"/>
      <c r="I57" s="146"/>
      <c r="J57" s="145"/>
      <c r="K57" s="146"/>
      <c r="L57" s="146"/>
      <c r="M57" s="74">
        <v>7</v>
      </c>
      <c r="N57" s="39" t="s">
        <v>342</v>
      </c>
      <c r="O57" s="9" t="s">
        <v>319</v>
      </c>
      <c r="P57" s="55"/>
      <c r="Q57" s="55"/>
      <c r="R57" s="55"/>
      <c r="S57" s="55"/>
      <c r="T57" s="55"/>
      <c r="U57" s="55"/>
      <c r="V57" s="55"/>
      <c r="W57" s="55"/>
      <c r="X57" s="55"/>
      <c r="Y57" s="55"/>
      <c r="Z57" s="55"/>
      <c r="AA57" s="55"/>
      <c r="AB57" s="6" t="s">
        <v>320</v>
      </c>
    </row>
    <row r="58" spans="1:28" ht="38.25" customHeight="1" x14ac:dyDescent="0.2">
      <c r="A58" s="219"/>
      <c r="B58" s="96"/>
      <c r="C58" s="151"/>
      <c r="D58" s="151"/>
      <c r="E58" s="146"/>
      <c r="F58" s="146"/>
      <c r="G58" s="146"/>
      <c r="H58" s="146"/>
      <c r="I58" s="146"/>
      <c r="J58" s="145"/>
      <c r="K58" s="146"/>
      <c r="L58" s="146"/>
      <c r="M58" s="86">
        <v>8</v>
      </c>
      <c r="N58" s="8" t="s">
        <v>343</v>
      </c>
      <c r="O58" s="9" t="s">
        <v>319</v>
      </c>
      <c r="P58" s="55"/>
      <c r="Q58" s="55"/>
      <c r="R58" s="55"/>
      <c r="S58" s="55"/>
      <c r="T58" s="55"/>
      <c r="U58" s="55"/>
      <c r="V58" s="55"/>
      <c r="W58" s="55"/>
      <c r="X58" s="55"/>
      <c r="Y58" s="55"/>
      <c r="Z58" s="55"/>
      <c r="AA58" s="55"/>
      <c r="AB58" s="6" t="s">
        <v>320</v>
      </c>
    </row>
    <row r="59" spans="1:28" ht="38.25" customHeight="1" x14ac:dyDescent="0.2">
      <c r="A59" s="219"/>
      <c r="B59" s="96"/>
      <c r="C59" s="151"/>
      <c r="D59" s="151"/>
      <c r="E59" s="146"/>
      <c r="F59" s="146"/>
      <c r="G59" s="146"/>
      <c r="H59" s="146"/>
      <c r="I59" s="146"/>
      <c r="J59" s="145"/>
      <c r="K59" s="146"/>
      <c r="L59" s="146"/>
      <c r="M59" s="86">
        <v>9</v>
      </c>
      <c r="N59" s="8" t="s">
        <v>344</v>
      </c>
      <c r="O59" s="9" t="s">
        <v>319</v>
      </c>
      <c r="P59" s="55"/>
      <c r="Q59" s="55"/>
      <c r="R59" s="55"/>
      <c r="S59" s="55"/>
      <c r="T59" s="55"/>
      <c r="U59" s="55"/>
      <c r="V59" s="55"/>
      <c r="W59" s="55"/>
      <c r="X59" s="55"/>
      <c r="Y59" s="55"/>
      <c r="Z59" s="55"/>
      <c r="AA59" s="55"/>
      <c r="AB59" s="6" t="s">
        <v>320</v>
      </c>
    </row>
    <row r="60" spans="1:28" ht="38.25" customHeight="1" x14ac:dyDescent="0.2">
      <c r="A60" s="219"/>
      <c r="B60" s="96"/>
      <c r="C60" s="152" t="s">
        <v>345</v>
      </c>
      <c r="D60" s="152" t="s">
        <v>346</v>
      </c>
      <c r="E60" s="103">
        <v>1</v>
      </c>
      <c r="F60" s="103">
        <v>1</v>
      </c>
      <c r="G60" s="103">
        <v>1</v>
      </c>
      <c r="H60" s="103">
        <v>1</v>
      </c>
      <c r="I60" s="103">
        <v>1</v>
      </c>
      <c r="J60" s="103">
        <v>1</v>
      </c>
      <c r="K60" s="98" t="s">
        <v>345</v>
      </c>
      <c r="L60" s="98" t="s">
        <v>317</v>
      </c>
      <c r="M60" s="86">
        <v>1</v>
      </c>
      <c r="N60" s="8" t="s">
        <v>347</v>
      </c>
      <c r="O60" s="9" t="s">
        <v>319</v>
      </c>
      <c r="P60" s="55"/>
      <c r="Q60" s="55"/>
      <c r="R60" s="55"/>
      <c r="S60" s="55"/>
      <c r="T60" s="55"/>
      <c r="U60" s="55"/>
      <c r="V60" s="55"/>
      <c r="W60" s="55"/>
      <c r="X60" s="55"/>
      <c r="Y60" s="55"/>
      <c r="Z60" s="55"/>
      <c r="AA60" s="55"/>
      <c r="AB60" s="6" t="s">
        <v>320</v>
      </c>
    </row>
    <row r="61" spans="1:28" ht="38.25" customHeight="1" x14ac:dyDescent="0.2">
      <c r="A61" s="219"/>
      <c r="B61" s="96"/>
      <c r="C61" s="152"/>
      <c r="D61" s="152"/>
      <c r="E61" s="103"/>
      <c r="F61" s="103"/>
      <c r="G61" s="103"/>
      <c r="H61" s="103"/>
      <c r="I61" s="103"/>
      <c r="J61" s="103"/>
      <c r="K61" s="98"/>
      <c r="L61" s="98"/>
      <c r="M61" s="86">
        <v>2</v>
      </c>
      <c r="N61" s="8" t="s">
        <v>348</v>
      </c>
      <c r="O61" s="9" t="s">
        <v>319</v>
      </c>
      <c r="P61" s="55"/>
      <c r="Q61" s="55"/>
      <c r="R61" s="55"/>
      <c r="S61" s="55"/>
      <c r="T61" s="55"/>
      <c r="U61" s="55"/>
      <c r="V61" s="55"/>
      <c r="W61" s="55"/>
      <c r="X61" s="55"/>
      <c r="Y61" s="55"/>
      <c r="Z61" s="55"/>
      <c r="AA61" s="55"/>
      <c r="AB61" s="6" t="s">
        <v>320</v>
      </c>
    </row>
    <row r="62" spans="1:28" ht="38.25" customHeight="1" x14ac:dyDescent="0.2">
      <c r="A62" s="219"/>
      <c r="B62" s="96"/>
      <c r="C62" s="152"/>
      <c r="D62" s="152"/>
      <c r="E62" s="103"/>
      <c r="F62" s="103"/>
      <c r="G62" s="103"/>
      <c r="H62" s="103"/>
      <c r="I62" s="103"/>
      <c r="J62" s="103"/>
      <c r="K62" s="98"/>
      <c r="L62" s="98"/>
      <c r="M62" s="84">
        <v>3</v>
      </c>
      <c r="N62" s="8" t="s">
        <v>349</v>
      </c>
      <c r="O62" s="9" t="s">
        <v>319</v>
      </c>
      <c r="P62" s="55"/>
      <c r="Q62" s="55"/>
      <c r="R62" s="55"/>
      <c r="S62" s="55"/>
      <c r="T62" s="55"/>
      <c r="U62" s="55"/>
      <c r="V62" s="55"/>
      <c r="W62" s="55"/>
      <c r="X62" s="55"/>
      <c r="Y62" s="55"/>
      <c r="Z62" s="55"/>
      <c r="AA62" s="55"/>
      <c r="AB62" s="6" t="s">
        <v>320</v>
      </c>
    </row>
    <row r="63" spans="1:28" ht="38.25" customHeight="1" x14ac:dyDescent="0.2">
      <c r="A63" s="219"/>
      <c r="B63" s="96"/>
      <c r="C63" s="152"/>
      <c r="D63" s="152"/>
      <c r="E63" s="103"/>
      <c r="F63" s="103"/>
      <c r="G63" s="103"/>
      <c r="H63" s="103"/>
      <c r="I63" s="103"/>
      <c r="J63" s="103"/>
      <c r="K63" s="98"/>
      <c r="L63" s="98"/>
      <c r="M63" s="84">
        <v>4</v>
      </c>
      <c r="N63" s="8" t="s">
        <v>350</v>
      </c>
      <c r="O63" s="9" t="s">
        <v>319</v>
      </c>
      <c r="P63" s="14"/>
      <c r="Q63" s="14"/>
      <c r="R63" s="14"/>
      <c r="S63" s="14"/>
      <c r="T63" s="14"/>
      <c r="U63" s="14"/>
      <c r="V63" s="14"/>
      <c r="W63" s="14"/>
      <c r="X63" s="14"/>
      <c r="Y63" s="14"/>
      <c r="Z63" s="55"/>
      <c r="AA63" s="14"/>
      <c r="AB63" s="6" t="s">
        <v>320</v>
      </c>
    </row>
    <row r="64" spans="1:28" ht="38.25" customHeight="1" x14ac:dyDescent="0.2">
      <c r="A64" s="219"/>
      <c r="B64" s="96"/>
      <c r="C64" s="151" t="s">
        <v>351</v>
      </c>
      <c r="D64" s="151" t="s">
        <v>352</v>
      </c>
      <c r="E64" s="145">
        <v>1</v>
      </c>
      <c r="F64" s="145">
        <v>1</v>
      </c>
      <c r="G64" s="146"/>
      <c r="H64" s="145">
        <v>1</v>
      </c>
      <c r="I64" s="146"/>
      <c r="J64" s="146"/>
      <c r="K64" s="146" t="s">
        <v>353</v>
      </c>
      <c r="L64" s="146" t="s">
        <v>317</v>
      </c>
      <c r="M64" s="86">
        <v>1</v>
      </c>
      <c r="N64" s="8" t="s">
        <v>354</v>
      </c>
      <c r="O64" s="9" t="s">
        <v>355</v>
      </c>
      <c r="P64" s="14"/>
      <c r="Q64" s="14"/>
      <c r="R64" s="14"/>
      <c r="T64" s="14"/>
      <c r="U64" s="55"/>
      <c r="V64" s="14"/>
      <c r="W64" s="14"/>
      <c r="X64" s="14"/>
      <c r="Y64" s="14"/>
      <c r="Z64" s="14"/>
      <c r="AA64" s="14"/>
      <c r="AB64" s="6" t="s">
        <v>320</v>
      </c>
    </row>
    <row r="65" spans="1:28" ht="38.25" customHeight="1" x14ac:dyDescent="0.2">
      <c r="A65" s="219"/>
      <c r="B65" s="96"/>
      <c r="C65" s="151"/>
      <c r="D65" s="151"/>
      <c r="E65" s="145"/>
      <c r="F65" s="145"/>
      <c r="G65" s="146"/>
      <c r="H65" s="145"/>
      <c r="I65" s="146"/>
      <c r="J65" s="146"/>
      <c r="K65" s="146"/>
      <c r="L65" s="146"/>
      <c r="M65" s="74">
        <v>2</v>
      </c>
      <c r="N65" s="8" t="s">
        <v>356</v>
      </c>
      <c r="O65" s="9" t="s">
        <v>319</v>
      </c>
      <c r="P65" s="10"/>
      <c r="Q65" s="10"/>
      <c r="R65" s="10"/>
      <c r="S65" s="10"/>
      <c r="T65" s="10"/>
      <c r="U65" s="55"/>
      <c r="V65" s="10"/>
      <c r="W65" s="10"/>
      <c r="X65" s="10"/>
      <c r="Y65" s="10"/>
      <c r="Z65" s="10"/>
      <c r="AA65" s="10"/>
      <c r="AB65" s="6" t="s">
        <v>320</v>
      </c>
    </row>
    <row r="66" spans="1:28" ht="38.25" customHeight="1" x14ac:dyDescent="0.2">
      <c r="A66" s="219"/>
      <c r="B66" s="96"/>
      <c r="C66" s="151"/>
      <c r="D66" s="151"/>
      <c r="E66" s="145"/>
      <c r="F66" s="145"/>
      <c r="G66" s="146"/>
      <c r="H66" s="145"/>
      <c r="I66" s="146"/>
      <c r="J66" s="146"/>
      <c r="K66" s="146"/>
      <c r="L66" s="146"/>
      <c r="M66" s="74">
        <v>3</v>
      </c>
      <c r="N66" s="8" t="s">
        <v>357</v>
      </c>
      <c r="O66" s="9" t="s">
        <v>319</v>
      </c>
      <c r="P66" s="10"/>
      <c r="Q66" s="10"/>
      <c r="R66" s="10"/>
      <c r="S66" s="10"/>
      <c r="T66" s="10"/>
      <c r="U66" s="55"/>
      <c r="V66" s="10"/>
      <c r="W66" s="10"/>
      <c r="X66" s="10"/>
      <c r="Y66" s="10"/>
      <c r="Z66" s="10"/>
      <c r="AA66" s="10"/>
      <c r="AB66" s="6" t="s">
        <v>320</v>
      </c>
    </row>
    <row r="67" spans="1:28" ht="38.25" customHeight="1" x14ac:dyDescent="0.2">
      <c r="A67" s="219"/>
      <c r="B67" s="96"/>
      <c r="C67" s="151" t="s">
        <v>358</v>
      </c>
      <c r="D67" s="151" t="s">
        <v>359</v>
      </c>
      <c r="E67" s="103">
        <v>0.5</v>
      </c>
      <c r="F67" s="103">
        <v>1</v>
      </c>
      <c r="G67" s="103">
        <v>1</v>
      </c>
      <c r="H67" s="103">
        <v>1</v>
      </c>
      <c r="I67" s="103">
        <v>1</v>
      </c>
      <c r="J67" s="103">
        <v>1</v>
      </c>
      <c r="K67" s="98" t="s">
        <v>360</v>
      </c>
      <c r="L67" s="98" t="s">
        <v>317</v>
      </c>
      <c r="M67" s="74">
        <v>1</v>
      </c>
      <c r="N67" s="8" t="s">
        <v>361</v>
      </c>
      <c r="O67" s="9" t="s">
        <v>355</v>
      </c>
      <c r="P67" s="10"/>
      <c r="Q67" s="10"/>
      <c r="R67" s="10"/>
      <c r="S67" s="10"/>
      <c r="T67" s="10"/>
      <c r="U67" s="10"/>
      <c r="V67" s="55"/>
      <c r="W67" s="8"/>
      <c r="X67" s="8"/>
      <c r="Y67" s="10"/>
      <c r="Z67" s="10"/>
      <c r="AA67" s="10"/>
      <c r="AB67" s="6" t="s">
        <v>320</v>
      </c>
    </row>
    <row r="68" spans="1:28" ht="38.25" customHeight="1" x14ac:dyDescent="0.2">
      <c r="A68" s="219"/>
      <c r="B68" s="96"/>
      <c r="C68" s="151"/>
      <c r="D68" s="151"/>
      <c r="E68" s="98"/>
      <c r="F68" s="98"/>
      <c r="G68" s="98"/>
      <c r="H68" s="98"/>
      <c r="I68" s="98"/>
      <c r="J68" s="98"/>
      <c r="K68" s="98"/>
      <c r="L68" s="98"/>
      <c r="M68" s="74">
        <v>2</v>
      </c>
      <c r="N68" s="8" t="s">
        <v>362</v>
      </c>
      <c r="O68" s="9" t="s">
        <v>355</v>
      </c>
      <c r="P68" s="10"/>
      <c r="Q68" s="10"/>
      <c r="R68" s="10"/>
      <c r="S68" s="10"/>
      <c r="T68" s="10"/>
      <c r="U68" s="10"/>
      <c r="V68" s="8"/>
      <c r="W68" s="55"/>
      <c r="X68" s="8"/>
      <c r="Y68" s="10"/>
      <c r="Z68" s="10"/>
      <c r="AA68" s="10"/>
      <c r="AB68" s="6" t="s">
        <v>320</v>
      </c>
    </row>
    <row r="69" spans="1:28" ht="38.25" customHeight="1" x14ac:dyDescent="0.2">
      <c r="A69" s="219"/>
      <c r="B69" s="96"/>
      <c r="C69" s="151"/>
      <c r="D69" s="151"/>
      <c r="E69" s="98"/>
      <c r="F69" s="98"/>
      <c r="G69" s="98"/>
      <c r="H69" s="98"/>
      <c r="I69" s="98"/>
      <c r="J69" s="98"/>
      <c r="K69" s="98"/>
      <c r="L69" s="98"/>
      <c r="M69" s="74">
        <v>3</v>
      </c>
      <c r="N69" s="8" t="s">
        <v>363</v>
      </c>
      <c r="O69" s="9" t="s">
        <v>319</v>
      </c>
      <c r="P69" s="10"/>
      <c r="Q69" s="10"/>
      <c r="R69" s="10"/>
      <c r="S69" s="10"/>
      <c r="T69" s="10"/>
      <c r="U69" s="10"/>
      <c r="V69" s="55"/>
      <c r="X69" s="10"/>
      <c r="Y69" s="10"/>
      <c r="Z69" s="55"/>
      <c r="AA69" s="10"/>
      <c r="AB69" s="6" t="s">
        <v>320</v>
      </c>
    </row>
    <row r="70" spans="1:28" ht="38.25" customHeight="1" x14ac:dyDescent="0.2">
      <c r="A70" s="219"/>
      <c r="B70" s="96"/>
      <c r="C70" s="151" t="s">
        <v>364</v>
      </c>
      <c r="D70" s="151" t="s">
        <v>365</v>
      </c>
      <c r="E70" s="145">
        <v>1</v>
      </c>
      <c r="F70" s="145">
        <v>1</v>
      </c>
      <c r="G70" s="145">
        <v>1</v>
      </c>
      <c r="H70" s="145">
        <v>1</v>
      </c>
      <c r="I70" s="145">
        <v>1</v>
      </c>
      <c r="J70" s="145">
        <v>1</v>
      </c>
      <c r="K70" s="146" t="s">
        <v>366</v>
      </c>
      <c r="L70" s="98" t="s">
        <v>317</v>
      </c>
      <c r="M70" s="74">
        <v>1</v>
      </c>
      <c r="N70" s="8" t="s">
        <v>367</v>
      </c>
      <c r="O70" s="9" t="s">
        <v>319</v>
      </c>
      <c r="P70" s="55"/>
      <c r="Q70" s="55"/>
      <c r="R70" s="55"/>
      <c r="S70" s="55"/>
      <c r="T70" s="55"/>
      <c r="U70" s="55"/>
      <c r="V70" s="55"/>
      <c r="W70" s="55"/>
      <c r="X70" s="55"/>
      <c r="Y70" s="55"/>
      <c r="Z70" s="55"/>
      <c r="AA70" s="55"/>
      <c r="AB70" s="6" t="s">
        <v>320</v>
      </c>
    </row>
    <row r="71" spans="1:28" ht="38.25" customHeight="1" x14ac:dyDescent="0.2">
      <c r="A71" s="219"/>
      <c r="B71" s="96"/>
      <c r="C71" s="151"/>
      <c r="D71" s="151"/>
      <c r="E71" s="146"/>
      <c r="F71" s="146"/>
      <c r="G71" s="146"/>
      <c r="H71" s="146"/>
      <c r="I71" s="146"/>
      <c r="J71" s="146"/>
      <c r="K71" s="146"/>
      <c r="L71" s="98"/>
      <c r="M71" s="74">
        <v>2</v>
      </c>
      <c r="N71" s="8" t="s">
        <v>368</v>
      </c>
      <c r="O71" s="9" t="s">
        <v>319</v>
      </c>
      <c r="P71" s="55"/>
      <c r="Q71" s="55"/>
      <c r="R71" s="55"/>
      <c r="S71" s="55"/>
      <c r="T71" s="55"/>
      <c r="U71" s="55"/>
      <c r="V71" s="55"/>
      <c r="W71" s="55"/>
      <c r="X71" s="55"/>
      <c r="Y71" s="55"/>
      <c r="Z71" s="55"/>
      <c r="AA71" s="55"/>
      <c r="AB71" s="6" t="s">
        <v>320</v>
      </c>
    </row>
    <row r="72" spans="1:28" ht="38.25" customHeight="1" x14ac:dyDescent="0.2">
      <c r="A72" s="219"/>
      <c r="B72" s="96"/>
      <c r="C72" s="151"/>
      <c r="D72" s="151"/>
      <c r="E72" s="146"/>
      <c r="F72" s="146"/>
      <c r="G72" s="146"/>
      <c r="H72" s="146"/>
      <c r="I72" s="146"/>
      <c r="J72" s="146"/>
      <c r="K72" s="146"/>
      <c r="L72" s="98"/>
      <c r="M72" s="74">
        <v>3</v>
      </c>
      <c r="N72" s="8" t="s">
        <v>369</v>
      </c>
      <c r="O72" s="9" t="s">
        <v>319</v>
      </c>
      <c r="P72" s="10"/>
      <c r="Q72" s="10"/>
      <c r="R72" s="55"/>
      <c r="S72" s="10"/>
      <c r="T72" s="10"/>
      <c r="U72" s="55"/>
      <c r="V72" s="10"/>
      <c r="W72" s="10"/>
      <c r="X72" s="55"/>
      <c r="Y72" s="10"/>
      <c r="Z72" s="10"/>
      <c r="AA72" s="55"/>
      <c r="AB72" s="6" t="s">
        <v>320</v>
      </c>
    </row>
    <row r="73" spans="1:28" ht="38.25" customHeight="1" x14ac:dyDescent="0.2">
      <c r="A73" s="219"/>
      <c r="B73" s="96"/>
      <c r="C73" s="151" t="s">
        <v>370</v>
      </c>
      <c r="D73" s="151" t="s">
        <v>371</v>
      </c>
      <c r="E73" s="145">
        <v>1</v>
      </c>
      <c r="F73" s="92">
        <v>1</v>
      </c>
      <c r="G73" s="92">
        <v>1</v>
      </c>
      <c r="H73" s="92">
        <v>1</v>
      </c>
      <c r="I73" s="92">
        <v>1</v>
      </c>
      <c r="J73" s="92">
        <v>1</v>
      </c>
      <c r="K73" s="146" t="s">
        <v>372</v>
      </c>
      <c r="L73" s="98" t="s">
        <v>317</v>
      </c>
      <c r="M73" s="86">
        <v>1</v>
      </c>
      <c r="N73" s="39" t="s">
        <v>373</v>
      </c>
      <c r="O73" s="9" t="s">
        <v>319</v>
      </c>
      <c r="P73" s="55"/>
      <c r="Q73" s="55"/>
      <c r="R73" s="55"/>
      <c r="S73" s="55"/>
      <c r="T73" s="55"/>
      <c r="U73" s="55"/>
      <c r="V73" s="55"/>
      <c r="W73" s="55"/>
      <c r="X73" s="55"/>
      <c r="Y73" s="55"/>
      <c r="Z73" s="55"/>
      <c r="AA73" s="10"/>
      <c r="AB73" s="6" t="s">
        <v>320</v>
      </c>
    </row>
    <row r="74" spans="1:28" ht="38.25" customHeight="1" x14ac:dyDescent="0.2">
      <c r="A74" s="219"/>
      <c r="B74" s="96"/>
      <c r="C74" s="151"/>
      <c r="D74" s="151"/>
      <c r="E74" s="146"/>
      <c r="F74" s="94"/>
      <c r="G74" s="94"/>
      <c r="H74" s="94"/>
      <c r="I74" s="94"/>
      <c r="J74" s="94"/>
      <c r="K74" s="146"/>
      <c r="L74" s="98"/>
      <c r="M74" s="86">
        <v>2</v>
      </c>
      <c r="N74" s="8" t="s">
        <v>374</v>
      </c>
      <c r="O74" s="9" t="s">
        <v>319</v>
      </c>
      <c r="P74" s="10"/>
      <c r="Q74" s="55"/>
      <c r="R74" s="55"/>
      <c r="S74" s="55"/>
      <c r="T74" s="55"/>
      <c r="U74" s="55"/>
      <c r="V74" s="55"/>
      <c r="W74" s="55"/>
      <c r="X74" s="55"/>
      <c r="Y74" s="55"/>
      <c r="Z74" s="55"/>
      <c r="AA74" s="55"/>
      <c r="AB74" s="6" t="s">
        <v>320</v>
      </c>
    </row>
    <row r="75" spans="1:28" ht="38.25" customHeight="1" x14ac:dyDescent="0.2">
      <c r="A75" s="219"/>
      <c r="B75" s="96"/>
      <c r="C75" s="151" t="s">
        <v>375</v>
      </c>
      <c r="D75" s="151" t="s">
        <v>376</v>
      </c>
      <c r="E75" s="146"/>
      <c r="F75" s="153">
        <v>1</v>
      </c>
      <c r="G75" s="145"/>
      <c r="H75" s="145"/>
      <c r="I75" s="145"/>
      <c r="J75" s="153">
        <v>1</v>
      </c>
      <c r="K75" s="146" t="s">
        <v>377</v>
      </c>
      <c r="L75" s="146" t="s">
        <v>317</v>
      </c>
      <c r="M75" s="86">
        <v>1</v>
      </c>
      <c r="N75" s="8" t="s">
        <v>378</v>
      </c>
      <c r="O75" s="9" t="s">
        <v>319</v>
      </c>
      <c r="P75" s="55"/>
      <c r="Q75" s="55"/>
      <c r="R75" s="55"/>
      <c r="S75" s="10"/>
      <c r="T75" s="10"/>
      <c r="U75" s="10"/>
      <c r="V75" s="10"/>
      <c r="W75" s="10"/>
      <c r="X75" s="10"/>
      <c r="Y75" s="10"/>
      <c r="Z75" s="10"/>
      <c r="AA75" s="10"/>
      <c r="AB75" s="6" t="s">
        <v>320</v>
      </c>
    </row>
    <row r="76" spans="1:28" ht="38.25" customHeight="1" x14ac:dyDescent="0.2">
      <c r="A76" s="219"/>
      <c r="B76" s="96"/>
      <c r="C76" s="151"/>
      <c r="D76" s="151"/>
      <c r="E76" s="146"/>
      <c r="F76" s="153"/>
      <c r="G76" s="145"/>
      <c r="H76" s="145"/>
      <c r="I76" s="145"/>
      <c r="J76" s="153"/>
      <c r="K76" s="146"/>
      <c r="L76" s="146"/>
      <c r="M76" s="86">
        <v>2</v>
      </c>
      <c r="N76" s="8" t="s">
        <v>379</v>
      </c>
      <c r="O76" s="9" t="s">
        <v>355</v>
      </c>
      <c r="P76" s="55"/>
      <c r="Q76" s="55"/>
      <c r="R76" s="55"/>
      <c r="S76" s="55"/>
      <c r="T76" s="10"/>
      <c r="U76" s="10"/>
      <c r="V76" s="10"/>
      <c r="W76" s="10"/>
      <c r="X76" s="10"/>
      <c r="Y76" s="10"/>
      <c r="Z76" s="10"/>
      <c r="AA76" s="10"/>
      <c r="AB76" s="6" t="s">
        <v>320</v>
      </c>
    </row>
    <row r="77" spans="1:28" ht="38.25" customHeight="1" x14ac:dyDescent="0.2">
      <c r="A77" s="219"/>
      <c r="B77" s="96"/>
      <c r="C77" s="151"/>
      <c r="D77" s="151"/>
      <c r="E77" s="146"/>
      <c r="F77" s="153"/>
      <c r="G77" s="145"/>
      <c r="H77" s="145"/>
      <c r="I77" s="145"/>
      <c r="J77" s="153"/>
      <c r="K77" s="146"/>
      <c r="L77" s="146"/>
      <c r="M77" s="86">
        <v>3</v>
      </c>
      <c r="N77" s="8" t="s">
        <v>380</v>
      </c>
      <c r="O77" s="9" t="s">
        <v>355</v>
      </c>
      <c r="P77" s="55"/>
      <c r="Q77" s="55"/>
      <c r="R77" s="55"/>
      <c r="S77" s="55"/>
      <c r="T77" s="14"/>
      <c r="U77" s="14"/>
      <c r="V77" s="14"/>
      <c r="W77" s="14"/>
      <c r="X77" s="14"/>
      <c r="Y77" s="14"/>
      <c r="Z77" s="14"/>
      <c r="AA77" s="14"/>
      <c r="AB77" s="6" t="s">
        <v>320</v>
      </c>
    </row>
    <row r="78" spans="1:28" ht="38.25" customHeight="1" x14ac:dyDescent="0.2">
      <c r="A78" s="219"/>
      <c r="B78" s="96"/>
      <c r="C78" s="151"/>
      <c r="D78" s="151"/>
      <c r="E78" s="146"/>
      <c r="F78" s="153"/>
      <c r="G78" s="145"/>
      <c r="H78" s="145"/>
      <c r="I78" s="145"/>
      <c r="J78" s="153"/>
      <c r="K78" s="146"/>
      <c r="L78" s="146"/>
      <c r="M78" s="86">
        <v>4</v>
      </c>
      <c r="N78" s="24" t="s">
        <v>381</v>
      </c>
      <c r="O78" s="9" t="s">
        <v>382</v>
      </c>
      <c r="P78" s="8"/>
      <c r="Q78" s="8"/>
      <c r="R78" s="8"/>
      <c r="S78" s="8"/>
      <c r="T78" s="14"/>
      <c r="U78" s="14"/>
      <c r="V78" s="14"/>
      <c r="W78" s="14"/>
      <c r="X78" s="14"/>
      <c r="Y78" s="14"/>
      <c r="Z78" s="14"/>
      <c r="AA78" s="55"/>
      <c r="AB78" s="6" t="s">
        <v>320</v>
      </c>
    </row>
    <row r="79" spans="1:28" ht="38.25" customHeight="1" x14ac:dyDescent="0.2">
      <c r="A79" s="219"/>
      <c r="B79" s="96"/>
      <c r="C79" s="152" t="s">
        <v>383</v>
      </c>
      <c r="D79" s="152" t="s">
        <v>384</v>
      </c>
      <c r="E79" s="159">
        <v>6</v>
      </c>
      <c r="F79" s="159">
        <v>6</v>
      </c>
      <c r="G79" s="159">
        <v>2</v>
      </c>
      <c r="H79" s="159">
        <v>2</v>
      </c>
      <c r="I79" s="159">
        <v>1</v>
      </c>
      <c r="J79" s="159">
        <v>1</v>
      </c>
      <c r="K79" s="159" t="s">
        <v>385</v>
      </c>
      <c r="L79" s="23" t="s">
        <v>728</v>
      </c>
      <c r="M79" s="86">
        <v>1</v>
      </c>
      <c r="N79" s="8" t="s">
        <v>386</v>
      </c>
      <c r="O79" s="9" t="s">
        <v>729</v>
      </c>
      <c r="P79" s="14"/>
      <c r="Q79" s="55"/>
      <c r="R79" s="14"/>
      <c r="S79" s="14"/>
      <c r="T79" s="14"/>
      <c r="U79" s="14"/>
      <c r="V79" s="14"/>
      <c r="W79" s="14"/>
      <c r="X79" s="14"/>
      <c r="Y79" s="14"/>
      <c r="Z79" s="14"/>
      <c r="AA79" s="14"/>
      <c r="AB79" s="6"/>
    </row>
    <row r="80" spans="1:28" ht="38.25" customHeight="1" x14ac:dyDescent="0.2">
      <c r="A80" s="219"/>
      <c r="B80" s="96"/>
      <c r="C80" s="152"/>
      <c r="D80" s="152"/>
      <c r="E80" s="159"/>
      <c r="F80" s="159"/>
      <c r="G80" s="159"/>
      <c r="H80" s="159"/>
      <c r="I80" s="159"/>
      <c r="J80" s="159"/>
      <c r="K80" s="159"/>
      <c r="L80" s="23" t="s">
        <v>730</v>
      </c>
      <c r="M80" s="86">
        <v>2</v>
      </c>
      <c r="N80" s="8" t="s">
        <v>387</v>
      </c>
      <c r="O80" s="9"/>
      <c r="P80" s="14"/>
      <c r="Q80" s="14"/>
      <c r="R80" s="55"/>
      <c r="S80" s="14"/>
      <c r="T80" s="14"/>
      <c r="U80" s="14"/>
      <c r="V80" s="14"/>
      <c r="W80" s="14"/>
      <c r="X80" s="14"/>
      <c r="Y80" s="14"/>
      <c r="Z80" s="14"/>
      <c r="AA80" s="14"/>
      <c r="AB80" s="6"/>
    </row>
    <row r="81" spans="1:28" ht="38.25" customHeight="1" x14ac:dyDescent="0.2">
      <c r="A81" s="219"/>
      <c r="B81" s="96"/>
      <c r="C81" s="152"/>
      <c r="D81" s="152"/>
      <c r="E81" s="159"/>
      <c r="F81" s="159"/>
      <c r="G81" s="159"/>
      <c r="H81" s="159"/>
      <c r="I81" s="159"/>
      <c r="J81" s="159"/>
      <c r="K81" s="159"/>
      <c r="L81" s="23" t="s">
        <v>730</v>
      </c>
      <c r="M81" s="86">
        <v>3</v>
      </c>
      <c r="N81" s="8" t="s">
        <v>388</v>
      </c>
      <c r="O81" s="9" t="s">
        <v>731</v>
      </c>
      <c r="P81" s="14"/>
      <c r="Q81" s="14"/>
      <c r="R81" s="55"/>
      <c r="S81" s="55"/>
      <c r="T81" s="14"/>
      <c r="U81" s="14"/>
      <c r="V81" s="14"/>
      <c r="W81" s="14"/>
      <c r="X81" s="14"/>
      <c r="Y81" s="14"/>
      <c r="Z81" s="14"/>
      <c r="AA81" s="14"/>
      <c r="AB81" s="6"/>
    </row>
    <row r="82" spans="1:28" ht="38.25" customHeight="1" x14ac:dyDescent="0.2">
      <c r="A82" s="219"/>
      <c r="B82" s="96"/>
      <c r="C82" s="152"/>
      <c r="D82" s="152"/>
      <c r="E82" s="159"/>
      <c r="F82" s="159"/>
      <c r="G82" s="159"/>
      <c r="H82" s="159"/>
      <c r="I82" s="159"/>
      <c r="J82" s="159"/>
      <c r="K82" s="159"/>
      <c r="L82" s="23" t="s">
        <v>728</v>
      </c>
      <c r="M82" s="86">
        <v>4</v>
      </c>
      <c r="N82" s="8" t="s">
        <v>389</v>
      </c>
      <c r="O82" s="9"/>
      <c r="P82" s="55"/>
      <c r="Q82" s="55"/>
      <c r="R82" s="55"/>
      <c r="S82" s="55"/>
      <c r="T82" s="55"/>
      <c r="U82" s="55"/>
      <c r="V82" s="55"/>
      <c r="W82" s="55"/>
      <c r="X82" s="55"/>
      <c r="Y82" s="55"/>
      <c r="Z82" s="55"/>
      <c r="AA82" s="55"/>
      <c r="AB82" s="6"/>
    </row>
    <row r="83" spans="1:28" ht="38.25" customHeight="1" x14ac:dyDescent="0.2">
      <c r="A83" s="219"/>
      <c r="B83" s="96"/>
      <c r="C83" s="152"/>
      <c r="D83" s="152"/>
      <c r="E83" s="159"/>
      <c r="F83" s="159"/>
      <c r="G83" s="159"/>
      <c r="H83" s="159"/>
      <c r="I83" s="159"/>
      <c r="J83" s="159"/>
      <c r="K83" s="159"/>
      <c r="L83" s="23" t="s">
        <v>732</v>
      </c>
      <c r="M83" s="86">
        <v>5</v>
      </c>
      <c r="N83" s="8" t="s">
        <v>733</v>
      </c>
      <c r="O83" s="9"/>
      <c r="P83" s="55"/>
      <c r="Q83" s="14"/>
      <c r="R83" s="14"/>
      <c r="S83" s="55"/>
      <c r="T83" s="14"/>
      <c r="U83" s="14"/>
      <c r="V83" s="55"/>
      <c r="W83" s="14"/>
      <c r="X83" s="14"/>
      <c r="Y83" s="55"/>
      <c r="Z83" s="14"/>
      <c r="AA83" s="14"/>
      <c r="AB83" s="6"/>
    </row>
    <row r="84" spans="1:28" ht="38.25" customHeight="1" x14ac:dyDescent="0.2">
      <c r="A84" s="219"/>
      <c r="B84" s="96"/>
      <c r="C84" s="152"/>
      <c r="D84" s="152"/>
      <c r="E84" s="159"/>
      <c r="F84" s="159"/>
      <c r="G84" s="159"/>
      <c r="H84" s="159"/>
      <c r="I84" s="159"/>
      <c r="J84" s="159"/>
      <c r="K84" s="159"/>
      <c r="L84" s="23" t="s">
        <v>732</v>
      </c>
      <c r="M84" s="86">
        <v>6</v>
      </c>
      <c r="N84" s="8" t="s">
        <v>734</v>
      </c>
      <c r="O84" s="9"/>
      <c r="P84" s="55"/>
      <c r="Q84" s="14"/>
      <c r="R84" s="14"/>
      <c r="S84" s="14"/>
      <c r="T84" s="14"/>
      <c r="U84" s="14"/>
      <c r="V84" s="14"/>
      <c r="W84" s="14"/>
      <c r="X84" s="14"/>
      <c r="Y84" s="14"/>
      <c r="Z84" s="14"/>
      <c r="AA84" s="14"/>
      <c r="AB84" s="6"/>
    </row>
    <row r="85" spans="1:28" ht="38.25" customHeight="1" x14ac:dyDescent="0.2">
      <c r="A85" s="219"/>
      <c r="B85" s="96"/>
      <c r="C85" s="152"/>
      <c r="D85" s="152"/>
      <c r="E85" s="159"/>
      <c r="F85" s="159"/>
      <c r="G85" s="159"/>
      <c r="H85" s="159"/>
      <c r="I85" s="159"/>
      <c r="J85" s="159"/>
      <c r="K85" s="159"/>
      <c r="L85" s="23" t="s">
        <v>730</v>
      </c>
      <c r="M85" s="86">
        <v>7</v>
      </c>
      <c r="N85" s="8" t="s">
        <v>735</v>
      </c>
      <c r="O85" s="9"/>
      <c r="P85" s="55"/>
      <c r="Q85" s="14"/>
      <c r="R85" s="14"/>
      <c r="S85" s="55"/>
      <c r="T85" s="14"/>
      <c r="U85" s="14"/>
      <c r="V85" s="55"/>
      <c r="W85" s="14"/>
      <c r="X85" s="14"/>
      <c r="Y85" s="55"/>
      <c r="Z85" s="14"/>
      <c r="AA85" s="14"/>
      <c r="AB85" s="6"/>
    </row>
    <row r="86" spans="1:28" ht="38.25" customHeight="1" x14ac:dyDescent="0.2">
      <c r="A86" s="219"/>
      <c r="B86" s="96"/>
      <c r="C86" s="152"/>
      <c r="D86" s="152"/>
      <c r="E86" s="159"/>
      <c r="F86" s="159"/>
      <c r="G86" s="159"/>
      <c r="H86" s="159"/>
      <c r="I86" s="159"/>
      <c r="J86" s="159"/>
      <c r="K86" s="159"/>
      <c r="L86" s="23" t="s">
        <v>732</v>
      </c>
      <c r="M86" s="86">
        <v>8</v>
      </c>
      <c r="N86" s="8" t="s">
        <v>390</v>
      </c>
      <c r="O86" s="9"/>
      <c r="P86" s="14"/>
      <c r="Q86" s="14"/>
      <c r="R86" s="14"/>
      <c r="S86" s="55"/>
      <c r="T86" s="14"/>
      <c r="U86" s="14"/>
      <c r="V86" s="14"/>
      <c r="W86" s="14"/>
      <c r="X86" s="14"/>
      <c r="Y86" s="14"/>
      <c r="Z86" s="14"/>
      <c r="AA86" s="14"/>
      <c r="AB86" s="6"/>
    </row>
    <row r="87" spans="1:28" ht="38.25" customHeight="1" x14ac:dyDescent="0.2">
      <c r="A87" s="219"/>
      <c r="B87" s="96"/>
      <c r="C87" s="152"/>
      <c r="D87" s="152"/>
      <c r="E87" s="159"/>
      <c r="F87" s="159"/>
      <c r="G87" s="159"/>
      <c r="H87" s="159"/>
      <c r="I87" s="159"/>
      <c r="J87" s="159"/>
      <c r="K87" s="159"/>
      <c r="L87" s="23" t="s">
        <v>728</v>
      </c>
      <c r="M87" s="86">
        <v>9</v>
      </c>
      <c r="N87" s="8" t="s">
        <v>391</v>
      </c>
      <c r="O87" s="9"/>
      <c r="P87" s="14"/>
      <c r="Q87" s="14"/>
      <c r="R87" s="14"/>
      <c r="S87" s="14"/>
      <c r="T87" s="55"/>
      <c r="U87" s="55"/>
      <c r="V87" s="14"/>
      <c r="W87" s="14"/>
      <c r="X87" s="14"/>
      <c r="Y87" s="14"/>
      <c r="Z87" s="14"/>
      <c r="AA87" s="14"/>
      <c r="AB87" s="6"/>
    </row>
    <row r="88" spans="1:28" ht="38.25" customHeight="1" x14ac:dyDescent="0.2">
      <c r="A88" s="219"/>
      <c r="B88" s="96"/>
      <c r="C88" s="152"/>
      <c r="D88" s="152"/>
      <c r="E88" s="159"/>
      <c r="F88" s="159"/>
      <c r="G88" s="159"/>
      <c r="H88" s="159"/>
      <c r="I88" s="159"/>
      <c r="J88" s="159"/>
      <c r="K88" s="159"/>
      <c r="L88" s="23" t="s">
        <v>732</v>
      </c>
      <c r="M88" s="86">
        <v>10</v>
      </c>
      <c r="N88" s="8" t="s">
        <v>736</v>
      </c>
      <c r="O88" s="9"/>
      <c r="P88" s="14"/>
      <c r="Q88" s="14"/>
      <c r="R88" s="14"/>
      <c r="S88" s="14"/>
      <c r="T88" s="14"/>
      <c r="U88" s="55"/>
      <c r="V88" s="14"/>
      <c r="W88" s="14"/>
      <c r="X88" s="14"/>
      <c r="Y88" s="14"/>
      <c r="Z88" s="14"/>
      <c r="AA88" s="14"/>
      <c r="AB88" s="6"/>
    </row>
    <row r="89" spans="1:28" ht="38.25" customHeight="1" x14ac:dyDescent="0.2">
      <c r="A89" s="219"/>
      <c r="B89" s="96"/>
      <c r="C89" s="152"/>
      <c r="D89" s="152"/>
      <c r="E89" s="159"/>
      <c r="F89" s="159"/>
      <c r="G89" s="159"/>
      <c r="H89" s="159"/>
      <c r="I89" s="159"/>
      <c r="J89" s="159"/>
      <c r="K89" s="159"/>
      <c r="L89" s="23" t="s">
        <v>730</v>
      </c>
      <c r="M89" s="86">
        <v>11</v>
      </c>
      <c r="N89" s="8" t="s">
        <v>737</v>
      </c>
      <c r="O89" s="9"/>
      <c r="P89" s="14"/>
      <c r="Q89" s="14"/>
      <c r="R89" s="14"/>
      <c r="S89" s="14"/>
      <c r="T89" s="14"/>
      <c r="U89" s="14"/>
      <c r="V89" s="55"/>
      <c r="W89" s="14"/>
      <c r="X89" s="14"/>
      <c r="Y89" s="14"/>
      <c r="Z89" s="14"/>
      <c r="AA89" s="14"/>
      <c r="AB89" s="6"/>
    </row>
    <row r="90" spans="1:28" ht="38.25" customHeight="1" x14ac:dyDescent="0.2">
      <c r="A90" s="219"/>
      <c r="B90" s="96"/>
      <c r="C90" s="160" t="s">
        <v>392</v>
      </c>
      <c r="D90" s="160" t="s">
        <v>393</v>
      </c>
      <c r="E90" s="92">
        <v>1</v>
      </c>
      <c r="F90" s="92">
        <v>1</v>
      </c>
      <c r="G90" s="92">
        <v>1</v>
      </c>
      <c r="H90" s="92">
        <v>1</v>
      </c>
      <c r="I90" s="92">
        <v>1</v>
      </c>
      <c r="J90" s="92">
        <v>1</v>
      </c>
      <c r="K90" s="160" t="s">
        <v>394</v>
      </c>
      <c r="L90" s="89" t="s">
        <v>738</v>
      </c>
      <c r="M90" s="86">
        <v>1</v>
      </c>
      <c r="N90" s="83" t="s">
        <v>395</v>
      </c>
      <c r="O90" s="9"/>
      <c r="P90" s="55"/>
      <c r="Q90" s="55"/>
      <c r="R90" s="55"/>
      <c r="S90" s="55"/>
      <c r="T90" s="55"/>
      <c r="U90" s="55"/>
      <c r="V90" s="55"/>
      <c r="W90" s="55"/>
      <c r="X90" s="55"/>
      <c r="Y90" s="55"/>
      <c r="Z90" s="55"/>
      <c r="AA90" s="55"/>
      <c r="AB90" s="6"/>
    </row>
    <row r="91" spans="1:28" ht="38.25" customHeight="1" x14ac:dyDescent="0.2">
      <c r="A91" s="219"/>
      <c r="B91" s="96"/>
      <c r="C91" s="161"/>
      <c r="D91" s="161"/>
      <c r="E91" s="93"/>
      <c r="F91" s="93"/>
      <c r="G91" s="93"/>
      <c r="H91" s="93"/>
      <c r="I91" s="93"/>
      <c r="J91" s="93"/>
      <c r="K91" s="161"/>
      <c r="L91" s="90"/>
      <c r="M91" s="86">
        <v>2</v>
      </c>
      <c r="N91" s="83" t="s">
        <v>396</v>
      </c>
      <c r="O91" s="9"/>
      <c r="P91" s="55"/>
      <c r="Q91" s="55"/>
      <c r="R91" s="55"/>
      <c r="S91" s="55"/>
      <c r="T91" s="55"/>
      <c r="U91" s="55"/>
      <c r="V91" s="55"/>
      <c r="W91" s="55"/>
      <c r="X91" s="55"/>
      <c r="Y91" s="55"/>
      <c r="Z91" s="55"/>
      <c r="AA91" s="55"/>
      <c r="AB91" s="6"/>
    </row>
    <row r="92" spans="1:28" ht="38.25" customHeight="1" x14ac:dyDescent="0.2">
      <c r="A92" s="219"/>
      <c r="B92" s="96"/>
      <c r="C92" s="161"/>
      <c r="D92" s="161"/>
      <c r="E92" s="93"/>
      <c r="F92" s="93"/>
      <c r="G92" s="93"/>
      <c r="H92" s="93"/>
      <c r="I92" s="93"/>
      <c r="J92" s="93"/>
      <c r="K92" s="161"/>
      <c r="L92" s="90"/>
      <c r="M92" s="86">
        <v>3</v>
      </c>
      <c r="N92" s="83" t="s">
        <v>397</v>
      </c>
      <c r="O92" s="9"/>
      <c r="P92" s="14"/>
      <c r="Q92" s="14"/>
      <c r="R92" s="14"/>
      <c r="S92" s="14"/>
      <c r="T92" s="14"/>
      <c r="U92" s="14"/>
      <c r="V92" s="14"/>
      <c r="W92" s="14"/>
      <c r="X92" s="14"/>
      <c r="Y92" s="14"/>
      <c r="Z92" s="14"/>
      <c r="AA92" s="55"/>
      <c r="AB92" s="6"/>
    </row>
    <row r="93" spans="1:28" ht="38.25" customHeight="1" x14ac:dyDescent="0.2">
      <c r="A93" s="219"/>
      <c r="B93" s="96"/>
      <c r="C93" s="161"/>
      <c r="D93" s="161"/>
      <c r="E93" s="93"/>
      <c r="F93" s="93"/>
      <c r="G93" s="93"/>
      <c r="H93" s="93"/>
      <c r="I93" s="93"/>
      <c r="J93" s="93"/>
      <c r="K93" s="161"/>
      <c r="L93" s="90"/>
      <c r="M93" s="86">
        <v>4</v>
      </c>
      <c r="N93" s="83" t="s">
        <v>398</v>
      </c>
      <c r="O93" s="9"/>
      <c r="P93" s="14"/>
      <c r="Q93" s="14"/>
      <c r="R93" s="14"/>
      <c r="S93" s="14"/>
      <c r="T93" s="14"/>
      <c r="U93" s="14"/>
      <c r="V93" s="14"/>
      <c r="W93" s="36"/>
      <c r="X93" s="55"/>
      <c r="Y93" s="14"/>
      <c r="Z93" s="14"/>
      <c r="AA93" s="14"/>
      <c r="AB93" s="6"/>
    </row>
    <row r="94" spans="1:28" ht="38.25" customHeight="1" x14ac:dyDescent="0.2">
      <c r="A94" s="219"/>
      <c r="B94" s="96"/>
      <c r="C94" s="161"/>
      <c r="D94" s="161"/>
      <c r="E94" s="93"/>
      <c r="F94" s="93"/>
      <c r="G94" s="93"/>
      <c r="H94" s="93"/>
      <c r="I94" s="93"/>
      <c r="J94" s="93"/>
      <c r="K94" s="161"/>
      <c r="L94" s="90"/>
      <c r="M94" s="86">
        <v>5</v>
      </c>
      <c r="N94" s="83" t="s">
        <v>399</v>
      </c>
      <c r="O94" s="9"/>
      <c r="P94" s="55"/>
      <c r="Q94" s="14"/>
      <c r="R94" s="55"/>
      <c r="S94" s="14"/>
      <c r="T94" s="14"/>
      <c r="U94" s="55"/>
      <c r="V94" s="14"/>
      <c r="W94" s="14"/>
      <c r="X94" s="55"/>
      <c r="Y94" s="14"/>
      <c r="Z94" s="14"/>
      <c r="AA94" s="55"/>
      <c r="AB94" s="6"/>
    </row>
    <row r="95" spans="1:28" ht="38.25" customHeight="1" x14ac:dyDescent="0.2">
      <c r="A95" s="219"/>
      <c r="B95" s="96"/>
      <c r="C95" s="161"/>
      <c r="D95" s="161"/>
      <c r="E95" s="93"/>
      <c r="F95" s="93"/>
      <c r="G95" s="93"/>
      <c r="H95" s="93"/>
      <c r="I95" s="93"/>
      <c r="J95" s="93"/>
      <c r="K95" s="161"/>
      <c r="L95" s="90"/>
      <c r="M95" s="86">
        <v>6</v>
      </c>
      <c r="N95" s="83" t="s">
        <v>400</v>
      </c>
      <c r="O95" s="9"/>
      <c r="P95" s="55"/>
      <c r="Q95" s="55"/>
      <c r="R95" s="55"/>
      <c r="S95" s="14"/>
      <c r="T95" s="14"/>
      <c r="U95" s="55"/>
      <c r="V95" s="14"/>
      <c r="W95" s="14"/>
      <c r="X95" s="55"/>
      <c r="Y95" s="14"/>
      <c r="Z95" s="14"/>
      <c r="AA95" s="55"/>
      <c r="AB95" s="6"/>
    </row>
    <row r="96" spans="1:28" ht="38.25" customHeight="1" x14ac:dyDescent="0.2">
      <c r="A96" s="219"/>
      <c r="B96" s="96"/>
      <c r="C96" s="161"/>
      <c r="D96" s="161"/>
      <c r="E96" s="93"/>
      <c r="F96" s="93"/>
      <c r="G96" s="93"/>
      <c r="H96" s="93"/>
      <c r="I96" s="93"/>
      <c r="J96" s="93"/>
      <c r="K96" s="161"/>
      <c r="L96" s="90"/>
      <c r="M96" s="86">
        <v>7</v>
      </c>
      <c r="N96" s="83" t="s">
        <v>739</v>
      </c>
      <c r="O96" s="9"/>
      <c r="P96" s="55"/>
      <c r="Q96" s="14"/>
      <c r="R96" s="55"/>
      <c r="S96" s="14"/>
      <c r="T96" s="14"/>
      <c r="U96" s="55"/>
      <c r="V96" s="14"/>
      <c r="W96" s="14"/>
      <c r="X96" s="55"/>
      <c r="Y96" s="14"/>
      <c r="Z96" s="14"/>
      <c r="AA96" s="55"/>
      <c r="AB96" s="6"/>
    </row>
    <row r="97" spans="1:28" ht="38.25" customHeight="1" x14ac:dyDescent="0.2">
      <c r="A97" s="219"/>
      <c r="B97" s="96"/>
      <c r="C97" s="161"/>
      <c r="D97" s="161"/>
      <c r="E97" s="93"/>
      <c r="F97" s="93"/>
      <c r="G97" s="93"/>
      <c r="H97" s="93"/>
      <c r="I97" s="93"/>
      <c r="J97" s="93"/>
      <c r="K97" s="161"/>
      <c r="L97" s="90"/>
      <c r="M97" s="86">
        <v>8</v>
      </c>
      <c r="N97" s="83" t="s">
        <v>401</v>
      </c>
      <c r="O97" s="9"/>
      <c r="P97" s="55"/>
      <c r="Q97" s="14"/>
      <c r="R97" s="55"/>
      <c r="S97" s="14"/>
      <c r="T97" s="14"/>
      <c r="U97" s="55"/>
      <c r="V97" s="14"/>
      <c r="W97" s="14"/>
      <c r="X97" s="55"/>
      <c r="Y97" s="14"/>
      <c r="Z97" s="14"/>
      <c r="AA97" s="55"/>
      <c r="AB97" s="6"/>
    </row>
    <row r="98" spans="1:28" ht="38.25" customHeight="1" x14ac:dyDescent="0.2">
      <c r="A98" s="235"/>
      <c r="B98" s="96"/>
      <c r="C98" s="162"/>
      <c r="D98" s="162"/>
      <c r="E98" s="94"/>
      <c r="F98" s="94"/>
      <c r="G98" s="94"/>
      <c r="H98" s="94"/>
      <c r="I98" s="94"/>
      <c r="J98" s="94"/>
      <c r="K98" s="162"/>
      <c r="L98" s="91"/>
      <c r="M98" s="86">
        <v>9</v>
      </c>
      <c r="N98" s="83" t="s">
        <v>402</v>
      </c>
      <c r="O98" s="9"/>
      <c r="P98" s="55"/>
      <c r="Q98" s="14"/>
      <c r="R98" s="55"/>
      <c r="S98" s="14"/>
      <c r="T98" s="14"/>
      <c r="U98" s="55"/>
      <c r="V98" s="14"/>
      <c r="W98" s="14"/>
      <c r="X98" s="55"/>
      <c r="Y98" s="14"/>
      <c r="Z98" s="14"/>
      <c r="AA98" s="55"/>
      <c r="AB98" s="6"/>
    </row>
    <row r="99" spans="1:28" ht="38.25" customHeight="1" x14ac:dyDescent="0.2">
      <c r="A99" s="236" t="s">
        <v>740</v>
      </c>
      <c r="B99" s="17"/>
      <c r="C99" s="95" t="s">
        <v>403</v>
      </c>
      <c r="D99" s="95" t="s">
        <v>404</v>
      </c>
      <c r="E99" s="95">
        <v>4</v>
      </c>
      <c r="F99" s="95">
        <v>6</v>
      </c>
      <c r="G99" s="176">
        <v>1</v>
      </c>
      <c r="H99" s="176">
        <v>1</v>
      </c>
      <c r="I99" s="176">
        <v>2</v>
      </c>
      <c r="J99" s="176">
        <v>2</v>
      </c>
      <c r="K99" s="95" t="s">
        <v>405</v>
      </c>
      <c r="L99" s="95" t="s">
        <v>406</v>
      </c>
      <c r="M99" s="74">
        <v>1</v>
      </c>
      <c r="N99" s="40" t="s">
        <v>407</v>
      </c>
      <c r="O99" s="9"/>
      <c r="P99" s="55"/>
      <c r="Q99" s="55"/>
      <c r="R99" s="8"/>
      <c r="S99" s="55"/>
      <c r="T99" s="55"/>
      <c r="U99" s="8"/>
      <c r="V99" s="55"/>
      <c r="W99" s="55"/>
      <c r="X99" s="8"/>
      <c r="Y99" s="55"/>
      <c r="Z99" s="55"/>
      <c r="AA99" s="8"/>
      <c r="AB99" s="6"/>
    </row>
    <row r="100" spans="1:28" ht="38.25" customHeight="1" x14ac:dyDescent="0.2">
      <c r="A100" s="237"/>
      <c r="B100" s="189"/>
      <c r="C100" s="96"/>
      <c r="D100" s="96"/>
      <c r="E100" s="96"/>
      <c r="F100" s="96"/>
      <c r="G100" s="177"/>
      <c r="H100" s="177"/>
      <c r="I100" s="177"/>
      <c r="J100" s="177"/>
      <c r="K100" s="96"/>
      <c r="L100" s="96"/>
      <c r="M100" s="74">
        <v>2</v>
      </c>
      <c r="N100" s="40" t="s">
        <v>408</v>
      </c>
      <c r="O100" s="9"/>
      <c r="P100" s="55"/>
      <c r="Q100" s="55"/>
      <c r="R100" s="55"/>
      <c r="S100" s="55"/>
      <c r="T100" s="55"/>
      <c r="U100" s="55"/>
      <c r="V100" s="55"/>
      <c r="W100" s="55"/>
      <c r="X100" s="55"/>
      <c r="Y100" s="55"/>
      <c r="Z100" s="55"/>
      <c r="AA100" s="55"/>
      <c r="AB100" s="6"/>
    </row>
    <row r="101" spans="1:28" ht="38.25" customHeight="1" x14ac:dyDescent="0.2">
      <c r="A101" s="237"/>
      <c r="B101" s="189"/>
      <c r="C101" s="96"/>
      <c r="D101" s="96"/>
      <c r="E101" s="96"/>
      <c r="F101" s="96"/>
      <c r="G101" s="177"/>
      <c r="H101" s="177"/>
      <c r="I101" s="177"/>
      <c r="J101" s="177"/>
      <c r="K101" s="96"/>
      <c r="L101" s="96"/>
      <c r="M101" s="74">
        <v>3</v>
      </c>
      <c r="N101" s="40" t="s">
        <v>409</v>
      </c>
      <c r="O101" s="9"/>
      <c r="P101" s="55"/>
      <c r="Q101" s="55"/>
      <c r="R101" s="55"/>
      <c r="S101" s="55"/>
      <c r="T101" s="55"/>
      <c r="U101" s="55"/>
      <c r="V101" s="55"/>
      <c r="W101" s="55"/>
      <c r="X101" s="55"/>
      <c r="Y101" s="55"/>
      <c r="Z101" s="55"/>
      <c r="AA101" s="55"/>
      <c r="AB101" s="6"/>
    </row>
    <row r="102" spans="1:28" ht="38.25" customHeight="1" x14ac:dyDescent="0.2">
      <c r="A102" s="237"/>
      <c r="B102" s="189"/>
      <c r="C102" s="96"/>
      <c r="D102" s="96"/>
      <c r="E102" s="96"/>
      <c r="F102" s="96"/>
      <c r="G102" s="177"/>
      <c r="H102" s="177"/>
      <c r="I102" s="177"/>
      <c r="J102" s="177"/>
      <c r="K102" s="96"/>
      <c r="L102" s="96"/>
      <c r="M102" s="74">
        <v>4</v>
      </c>
      <c r="N102" s="40" t="s">
        <v>410</v>
      </c>
      <c r="O102" s="9"/>
      <c r="P102" s="55"/>
      <c r="Q102" s="55"/>
      <c r="R102" s="55"/>
      <c r="S102" s="55"/>
      <c r="T102" s="55"/>
      <c r="U102" s="55"/>
      <c r="V102" s="55"/>
      <c r="W102" s="55"/>
      <c r="X102" s="55"/>
      <c r="Y102" s="55"/>
      <c r="Z102" s="55"/>
      <c r="AA102" s="55"/>
      <c r="AB102" s="6"/>
    </row>
    <row r="103" spans="1:28" ht="38.25" customHeight="1" x14ac:dyDescent="0.2">
      <c r="A103" s="237"/>
      <c r="B103" s="189"/>
      <c r="C103" s="96"/>
      <c r="D103" s="96"/>
      <c r="E103" s="96"/>
      <c r="F103" s="96"/>
      <c r="G103" s="177"/>
      <c r="H103" s="177"/>
      <c r="I103" s="177"/>
      <c r="J103" s="177"/>
      <c r="K103" s="96"/>
      <c r="L103" s="96"/>
      <c r="M103" s="74">
        <v>5</v>
      </c>
      <c r="N103" s="40" t="s">
        <v>411</v>
      </c>
      <c r="O103" s="9"/>
      <c r="P103" s="8"/>
      <c r="Q103" s="8"/>
      <c r="R103" s="41"/>
      <c r="S103" s="8"/>
      <c r="T103" s="8"/>
      <c r="U103" s="41"/>
      <c r="V103" s="8"/>
      <c r="W103" s="8"/>
      <c r="X103" s="41"/>
      <c r="Y103" s="8"/>
      <c r="Z103" s="8"/>
      <c r="AA103" s="41"/>
      <c r="AB103" s="6"/>
    </row>
    <row r="104" spans="1:28" ht="38.25" customHeight="1" x14ac:dyDescent="0.2">
      <c r="A104" s="237"/>
      <c r="B104" s="189"/>
      <c r="C104" s="96"/>
      <c r="D104" s="96"/>
      <c r="E104" s="96"/>
      <c r="F104" s="96"/>
      <c r="G104" s="177"/>
      <c r="H104" s="177"/>
      <c r="I104" s="177"/>
      <c r="J104" s="177"/>
      <c r="K104" s="96"/>
      <c r="L104" s="96"/>
      <c r="M104" s="74">
        <v>6</v>
      </c>
      <c r="N104" s="40" t="s">
        <v>412</v>
      </c>
      <c r="O104" s="24"/>
      <c r="P104" s="43"/>
      <c r="Q104" s="43"/>
      <c r="R104" s="43"/>
      <c r="S104" s="43"/>
      <c r="T104" s="43"/>
      <c r="U104" s="43"/>
      <c r="V104" s="43"/>
      <c r="W104" s="43"/>
      <c r="X104" s="43"/>
      <c r="Y104" s="43"/>
      <c r="Z104" s="43"/>
      <c r="AA104" s="43"/>
      <c r="AB104" s="24"/>
    </row>
    <row r="105" spans="1:28" ht="38.25" customHeight="1" x14ac:dyDescent="0.2">
      <c r="A105" s="237"/>
      <c r="B105" s="189"/>
      <c r="C105" s="96"/>
      <c r="D105" s="96"/>
      <c r="E105" s="96"/>
      <c r="F105" s="96"/>
      <c r="G105" s="177"/>
      <c r="H105" s="177"/>
      <c r="I105" s="177"/>
      <c r="J105" s="177"/>
      <c r="K105" s="96"/>
      <c r="L105" s="96"/>
      <c r="M105" s="98">
        <v>7</v>
      </c>
      <c r="N105" s="238" t="s">
        <v>413</v>
      </c>
      <c r="O105" s="166"/>
      <c r="P105" s="166"/>
      <c r="Q105" s="166"/>
      <c r="R105" s="163"/>
      <c r="S105" s="163"/>
      <c r="T105" s="163"/>
      <c r="U105" s="163"/>
      <c r="V105" s="163"/>
      <c r="W105" s="163"/>
      <c r="X105" s="163"/>
      <c r="Y105" s="163"/>
      <c r="Z105" s="163"/>
      <c r="AA105" s="163"/>
      <c r="AB105" s="166"/>
    </row>
    <row r="106" spans="1:28" ht="38.25" customHeight="1" x14ac:dyDescent="0.2">
      <c r="A106" s="237"/>
      <c r="B106" s="189"/>
      <c r="C106" s="96"/>
      <c r="D106" s="96"/>
      <c r="E106" s="96"/>
      <c r="F106" s="96"/>
      <c r="G106" s="177"/>
      <c r="H106" s="177"/>
      <c r="I106" s="177"/>
      <c r="J106" s="177"/>
      <c r="K106" s="96"/>
      <c r="L106" s="96"/>
      <c r="M106" s="98"/>
      <c r="N106" s="238"/>
      <c r="O106" s="167"/>
      <c r="P106" s="167"/>
      <c r="Q106" s="167"/>
      <c r="R106" s="164"/>
      <c r="S106" s="164"/>
      <c r="T106" s="164"/>
      <c r="U106" s="164"/>
      <c r="V106" s="164"/>
      <c r="W106" s="164"/>
      <c r="X106" s="164"/>
      <c r="Y106" s="164"/>
      <c r="Z106" s="164"/>
      <c r="AA106" s="164"/>
      <c r="AB106" s="167"/>
    </row>
    <row r="107" spans="1:28" ht="38.25" customHeight="1" x14ac:dyDescent="0.2">
      <c r="A107" s="237"/>
      <c r="B107" s="189"/>
      <c r="C107" s="96"/>
      <c r="D107" s="96"/>
      <c r="E107" s="96"/>
      <c r="F107" s="96"/>
      <c r="G107" s="177"/>
      <c r="H107" s="177"/>
      <c r="I107" s="177"/>
      <c r="J107" s="177"/>
      <c r="K107" s="96"/>
      <c r="L107" s="96"/>
      <c r="M107" s="98"/>
      <c r="N107" s="238"/>
      <c r="O107" s="167"/>
      <c r="P107" s="167"/>
      <c r="Q107" s="167"/>
      <c r="R107" s="164"/>
      <c r="S107" s="164"/>
      <c r="T107" s="164"/>
      <c r="U107" s="164"/>
      <c r="V107" s="164"/>
      <c r="W107" s="164"/>
      <c r="X107" s="164"/>
      <c r="Y107" s="164"/>
      <c r="Z107" s="164"/>
      <c r="AA107" s="164"/>
      <c r="AB107" s="167"/>
    </row>
    <row r="108" spans="1:28" ht="38.25" customHeight="1" x14ac:dyDescent="0.2">
      <c r="A108" s="237"/>
      <c r="B108" s="189"/>
      <c r="C108" s="96"/>
      <c r="D108" s="96"/>
      <c r="E108" s="96"/>
      <c r="F108" s="96"/>
      <c r="G108" s="177"/>
      <c r="H108" s="177"/>
      <c r="I108" s="177"/>
      <c r="J108" s="177"/>
      <c r="K108" s="96"/>
      <c r="L108" s="96"/>
      <c r="M108" s="98"/>
      <c r="N108" s="238"/>
      <c r="O108" s="167"/>
      <c r="P108" s="167"/>
      <c r="Q108" s="167"/>
      <c r="R108" s="164"/>
      <c r="S108" s="164"/>
      <c r="T108" s="164"/>
      <c r="U108" s="164"/>
      <c r="V108" s="164"/>
      <c r="W108" s="164"/>
      <c r="X108" s="164"/>
      <c r="Y108" s="164"/>
      <c r="Z108" s="164"/>
      <c r="AA108" s="164"/>
      <c r="AB108" s="167"/>
    </row>
    <row r="109" spans="1:28" ht="38.25" customHeight="1" x14ac:dyDescent="0.2">
      <c r="A109" s="237"/>
      <c r="B109" s="189"/>
      <c r="C109" s="96"/>
      <c r="D109" s="96"/>
      <c r="E109" s="96"/>
      <c r="F109" s="96"/>
      <c r="G109" s="177"/>
      <c r="H109" s="177"/>
      <c r="I109" s="177"/>
      <c r="J109" s="177"/>
      <c r="K109" s="96"/>
      <c r="L109" s="96"/>
      <c r="M109" s="98"/>
      <c r="N109" s="238"/>
      <c r="O109" s="168"/>
      <c r="P109" s="168"/>
      <c r="Q109" s="168"/>
      <c r="R109" s="165"/>
      <c r="S109" s="165"/>
      <c r="T109" s="165"/>
      <c r="U109" s="165"/>
      <c r="V109" s="165"/>
      <c r="W109" s="165"/>
      <c r="X109" s="165"/>
      <c r="Y109" s="165"/>
      <c r="Z109" s="165"/>
      <c r="AA109" s="165"/>
      <c r="AB109" s="168"/>
    </row>
    <row r="110" spans="1:28" ht="38.25" customHeight="1" x14ac:dyDescent="0.2">
      <c r="A110" s="237"/>
      <c r="B110" s="189"/>
      <c r="C110" s="97"/>
      <c r="D110" s="97"/>
      <c r="E110" s="97"/>
      <c r="F110" s="97"/>
      <c r="G110" s="178"/>
      <c r="H110" s="178"/>
      <c r="I110" s="178"/>
      <c r="J110" s="178"/>
      <c r="K110" s="97"/>
      <c r="L110" s="97"/>
      <c r="M110" s="74">
        <v>8</v>
      </c>
      <c r="N110" s="40" t="s">
        <v>741</v>
      </c>
      <c r="O110" s="24"/>
      <c r="P110" s="24"/>
      <c r="Q110" s="24"/>
      <c r="R110" s="24"/>
      <c r="S110" s="43"/>
      <c r="T110" s="43"/>
      <c r="U110" s="43"/>
      <c r="V110" s="43"/>
      <c r="W110" s="24"/>
      <c r="X110" s="24"/>
      <c r="Y110" s="24"/>
      <c r="Z110" s="24"/>
      <c r="AA110" s="24"/>
      <c r="AB110" s="24"/>
    </row>
    <row r="111" spans="1:28" ht="38.25" customHeight="1" x14ac:dyDescent="0.2">
      <c r="A111" s="237"/>
      <c r="B111" s="189"/>
      <c r="C111" s="95" t="s">
        <v>414</v>
      </c>
      <c r="D111" s="95" t="s">
        <v>415</v>
      </c>
      <c r="E111" s="107">
        <v>0.9</v>
      </c>
      <c r="F111" s="107">
        <v>0.9</v>
      </c>
      <c r="G111" s="107">
        <v>0.9</v>
      </c>
      <c r="H111" s="107">
        <v>0.9</v>
      </c>
      <c r="I111" s="107">
        <v>0.9</v>
      </c>
      <c r="J111" s="107">
        <v>0.9</v>
      </c>
      <c r="K111" s="95" t="s">
        <v>416</v>
      </c>
      <c r="L111" s="95" t="s">
        <v>417</v>
      </c>
      <c r="M111" s="74">
        <v>1</v>
      </c>
      <c r="N111" s="44" t="s">
        <v>418</v>
      </c>
      <c r="O111" s="9"/>
      <c r="P111" s="41"/>
      <c r="Q111" s="41"/>
      <c r="R111" s="41"/>
      <c r="S111" s="41"/>
      <c r="T111" s="41"/>
      <c r="U111" s="41"/>
      <c r="V111" s="41"/>
      <c r="W111" s="41"/>
      <c r="X111" s="41"/>
      <c r="Y111" s="41"/>
      <c r="Z111" s="41"/>
      <c r="AA111" s="41"/>
      <c r="AB111" s="6"/>
    </row>
    <row r="112" spans="1:28" ht="38.25" customHeight="1" x14ac:dyDescent="0.2">
      <c r="A112" s="237"/>
      <c r="B112" s="189"/>
      <c r="C112" s="96"/>
      <c r="D112" s="96"/>
      <c r="E112" s="108"/>
      <c r="F112" s="108"/>
      <c r="G112" s="108"/>
      <c r="H112" s="108"/>
      <c r="I112" s="108"/>
      <c r="J112" s="108"/>
      <c r="K112" s="96"/>
      <c r="L112" s="96"/>
      <c r="M112" s="74">
        <v>2</v>
      </c>
      <c r="N112" s="58" t="s">
        <v>419</v>
      </c>
      <c r="O112" s="9"/>
      <c r="P112" s="41"/>
      <c r="Q112" s="41"/>
      <c r="R112" s="41"/>
      <c r="S112" s="41"/>
      <c r="T112" s="41"/>
      <c r="U112" s="41"/>
      <c r="V112" s="41"/>
      <c r="W112" s="41"/>
      <c r="X112" s="41"/>
      <c r="Y112" s="41"/>
      <c r="Z112" s="41"/>
      <c r="AA112" s="41"/>
      <c r="AB112" s="6"/>
    </row>
    <row r="113" spans="1:28" ht="38.25" customHeight="1" x14ac:dyDescent="0.2">
      <c r="A113" s="237"/>
      <c r="B113" s="189"/>
      <c r="C113" s="96"/>
      <c r="D113" s="96"/>
      <c r="E113" s="108"/>
      <c r="F113" s="108"/>
      <c r="G113" s="108"/>
      <c r="H113" s="108"/>
      <c r="I113" s="108"/>
      <c r="J113" s="108"/>
      <c r="K113" s="96"/>
      <c r="L113" s="96"/>
      <c r="M113" s="74">
        <v>3</v>
      </c>
      <c r="N113" s="45" t="s">
        <v>420</v>
      </c>
      <c r="O113" s="9"/>
      <c r="P113" s="41"/>
      <c r="Q113" s="41"/>
      <c r="R113" s="41"/>
      <c r="S113" s="41"/>
      <c r="T113" s="41"/>
      <c r="U113" s="41"/>
      <c r="V113" s="41"/>
      <c r="W113" s="41"/>
      <c r="X113" s="41"/>
      <c r="Y113" s="41"/>
      <c r="Z113" s="41"/>
      <c r="AA113" s="41"/>
      <c r="AB113" s="6"/>
    </row>
    <row r="114" spans="1:28" ht="38.25" customHeight="1" x14ac:dyDescent="0.2">
      <c r="A114" s="237"/>
      <c r="B114" s="189"/>
      <c r="C114" s="97"/>
      <c r="D114" s="97"/>
      <c r="E114" s="109"/>
      <c r="F114" s="109"/>
      <c r="G114" s="109"/>
      <c r="H114" s="109"/>
      <c r="I114" s="109"/>
      <c r="J114" s="109"/>
      <c r="K114" s="97"/>
      <c r="L114" s="97"/>
      <c r="M114" s="74">
        <v>4</v>
      </c>
      <c r="N114" s="44" t="s">
        <v>421</v>
      </c>
      <c r="O114" s="9"/>
      <c r="P114" s="8"/>
      <c r="Q114" s="8"/>
      <c r="R114" s="8"/>
      <c r="S114" s="8"/>
      <c r="T114" s="8"/>
      <c r="U114" s="8"/>
      <c r="V114" s="8"/>
      <c r="W114" s="8"/>
      <c r="X114" s="8"/>
      <c r="Y114" s="41"/>
      <c r="Z114" s="41"/>
      <c r="AA114" s="41"/>
      <c r="AB114" s="6"/>
    </row>
    <row r="115" spans="1:28" ht="38.25" customHeight="1" x14ac:dyDescent="0.2">
      <c r="A115" s="237"/>
      <c r="B115" s="189"/>
      <c r="C115" s="95" t="s">
        <v>422</v>
      </c>
      <c r="D115" s="95" t="s">
        <v>423</v>
      </c>
      <c r="E115" s="107">
        <v>0.9</v>
      </c>
      <c r="F115" s="107">
        <v>0.9</v>
      </c>
      <c r="G115" s="107">
        <v>0.9</v>
      </c>
      <c r="H115" s="107">
        <v>0.9</v>
      </c>
      <c r="I115" s="107">
        <v>0.9</v>
      </c>
      <c r="J115" s="107">
        <v>0.9</v>
      </c>
      <c r="K115" s="95" t="s">
        <v>424</v>
      </c>
      <c r="L115" s="95" t="s">
        <v>425</v>
      </c>
      <c r="M115" s="74">
        <v>1</v>
      </c>
      <c r="N115" s="74" t="s">
        <v>426</v>
      </c>
      <c r="O115" s="9"/>
      <c r="P115" s="41"/>
      <c r="Q115" s="41"/>
      <c r="R115" s="41"/>
      <c r="S115" s="41"/>
      <c r="T115" s="41"/>
      <c r="U115" s="41"/>
      <c r="V115" s="41"/>
      <c r="W115" s="41"/>
      <c r="X115" s="41"/>
      <c r="Y115" s="41"/>
      <c r="Z115" s="41"/>
      <c r="AA115" s="41"/>
      <c r="AB115" s="6"/>
    </row>
    <row r="116" spans="1:28" ht="38.25" customHeight="1" x14ac:dyDescent="0.2">
      <c r="A116" s="237"/>
      <c r="B116" s="189"/>
      <c r="C116" s="96"/>
      <c r="D116" s="96"/>
      <c r="E116" s="108"/>
      <c r="F116" s="108"/>
      <c r="G116" s="108"/>
      <c r="H116" s="108"/>
      <c r="I116" s="108"/>
      <c r="J116" s="108"/>
      <c r="K116" s="96"/>
      <c r="L116" s="96"/>
      <c r="M116" s="74">
        <v>2</v>
      </c>
      <c r="N116" s="74" t="s">
        <v>427</v>
      </c>
      <c r="O116" s="9"/>
      <c r="P116" s="41"/>
      <c r="Q116" s="41"/>
      <c r="R116" s="41"/>
      <c r="S116" s="41"/>
      <c r="T116" s="8"/>
      <c r="U116" s="8"/>
      <c r="V116" s="8"/>
      <c r="W116" s="8"/>
      <c r="X116" s="8"/>
      <c r="Y116" s="8"/>
      <c r="Z116" s="8"/>
      <c r="AA116" s="8"/>
      <c r="AB116" s="6"/>
    </row>
    <row r="117" spans="1:28" ht="38.25" customHeight="1" x14ac:dyDescent="0.2">
      <c r="A117" s="237"/>
      <c r="B117" s="189"/>
      <c r="C117" s="97"/>
      <c r="D117" s="97"/>
      <c r="E117" s="109"/>
      <c r="F117" s="109"/>
      <c r="G117" s="109"/>
      <c r="H117" s="109"/>
      <c r="I117" s="109"/>
      <c r="J117" s="109"/>
      <c r="K117" s="97"/>
      <c r="L117" s="97"/>
      <c r="M117" s="74">
        <v>3</v>
      </c>
      <c r="N117" s="74" t="s">
        <v>428</v>
      </c>
      <c r="O117" s="9"/>
      <c r="P117" s="8"/>
      <c r="Q117" s="8"/>
      <c r="R117" s="8"/>
      <c r="S117" s="8"/>
      <c r="T117" s="8"/>
      <c r="U117" s="8"/>
      <c r="V117" s="8"/>
      <c r="W117" s="8"/>
      <c r="X117" s="8"/>
      <c r="Y117" s="41"/>
      <c r="Z117" s="41"/>
      <c r="AA117" s="41"/>
      <c r="AB117" s="6"/>
    </row>
    <row r="118" spans="1:28" ht="38.25" customHeight="1" x14ac:dyDescent="0.2">
      <c r="A118" s="237"/>
      <c r="B118" s="189"/>
      <c r="C118" s="95" t="s">
        <v>429</v>
      </c>
      <c r="D118" s="95" t="s">
        <v>430</v>
      </c>
      <c r="E118" s="107">
        <v>1</v>
      </c>
      <c r="F118" s="107">
        <v>1</v>
      </c>
      <c r="G118" s="107">
        <v>1</v>
      </c>
      <c r="H118" s="107">
        <v>1</v>
      </c>
      <c r="I118" s="107">
        <v>1</v>
      </c>
      <c r="J118" s="107">
        <v>1</v>
      </c>
      <c r="K118" s="95" t="s">
        <v>431</v>
      </c>
      <c r="L118" s="239" t="s">
        <v>432</v>
      </c>
      <c r="M118" s="86">
        <v>1</v>
      </c>
      <c r="N118" s="46" t="s">
        <v>433</v>
      </c>
      <c r="O118" s="74"/>
      <c r="P118" s="47"/>
      <c r="Q118" s="47"/>
      <c r="R118" s="47"/>
      <c r="S118" s="47"/>
      <c r="T118" s="47"/>
      <c r="U118" s="47"/>
      <c r="V118" s="47"/>
      <c r="W118" s="47"/>
      <c r="X118" s="47"/>
      <c r="Y118" s="47"/>
      <c r="Z118" s="47"/>
      <c r="AA118" s="47"/>
      <c r="AB118" s="74"/>
    </row>
    <row r="119" spans="1:28" ht="38.25" customHeight="1" x14ac:dyDescent="0.2">
      <c r="A119" s="237"/>
      <c r="B119" s="189"/>
      <c r="C119" s="96"/>
      <c r="D119" s="96"/>
      <c r="E119" s="96"/>
      <c r="F119" s="96"/>
      <c r="G119" s="96"/>
      <c r="H119" s="96"/>
      <c r="I119" s="96"/>
      <c r="J119" s="96"/>
      <c r="K119" s="96"/>
      <c r="L119" s="240"/>
      <c r="M119" s="86">
        <v>2</v>
      </c>
      <c r="N119" s="46" t="s">
        <v>434</v>
      </c>
      <c r="O119" s="74"/>
      <c r="P119" s="47"/>
      <c r="Q119" s="47"/>
      <c r="R119" s="47"/>
      <c r="S119" s="47"/>
      <c r="T119" s="47"/>
      <c r="U119" s="47"/>
      <c r="V119" s="47"/>
      <c r="W119" s="47"/>
      <c r="X119" s="47"/>
      <c r="Y119" s="47"/>
      <c r="Z119" s="47"/>
      <c r="AA119" s="47"/>
      <c r="AB119" s="74"/>
    </row>
    <row r="120" spans="1:28" ht="38.25" customHeight="1" x14ac:dyDescent="0.2">
      <c r="A120" s="237"/>
      <c r="B120" s="189"/>
      <c r="C120" s="96"/>
      <c r="D120" s="96"/>
      <c r="E120" s="96"/>
      <c r="F120" s="96"/>
      <c r="G120" s="96"/>
      <c r="H120" s="96"/>
      <c r="I120" s="96"/>
      <c r="J120" s="96"/>
      <c r="K120" s="96"/>
      <c r="L120" s="240"/>
      <c r="M120" s="86">
        <v>3</v>
      </c>
      <c r="N120" s="46" t="s">
        <v>435</v>
      </c>
      <c r="O120" s="74"/>
      <c r="P120" s="47"/>
      <c r="Q120" s="47"/>
      <c r="R120" s="47"/>
      <c r="S120" s="47"/>
      <c r="T120" s="47"/>
      <c r="U120" s="47"/>
      <c r="V120" s="47"/>
      <c r="W120" s="47"/>
      <c r="X120" s="47"/>
      <c r="Y120" s="47"/>
      <c r="Z120" s="47"/>
      <c r="AA120" s="47"/>
      <c r="AB120" s="74"/>
    </row>
    <row r="121" spans="1:28" ht="38.25" customHeight="1" x14ac:dyDescent="0.2">
      <c r="A121" s="237"/>
      <c r="B121" s="189"/>
      <c r="C121" s="96"/>
      <c r="D121" s="96"/>
      <c r="E121" s="96"/>
      <c r="F121" s="96"/>
      <c r="G121" s="96"/>
      <c r="H121" s="96"/>
      <c r="I121" s="96"/>
      <c r="J121" s="96"/>
      <c r="K121" s="96"/>
      <c r="L121" s="240"/>
      <c r="M121" s="86">
        <v>4</v>
      </c>
      <c r="N121" s="46" t="s">
        <v>436</v>
      </c>
      <c r="O121" s="74"/>
      <c r="P121" s="47"/>
      <c r="Q121" s="47"/>
      <c r="R121" s="47"/>
      <c r="S121" s="47"/>
      <c r="T121" s="47"/>
      <c r="U121" s="47"/>
      <c r="V121" s="47"/>
      <c r="W121" s="47"/>
      <c r="X121" s="47"/>
      <c r="Y121" s="47"/>
      <c r="Z121" s="47"/>
      <c r="AA121" s="47"/>
      <c r="AB121" s="74"/>
    </row>
    <row r="122" spans="1:28" ht="38.25" customHeight="1" x14ac:dyDescent="0.2">
      <c r="A122" s="237"/>
      <c r="B122" s="189"/>
      <c r="C122" s="96"/>
      <c r="D122" s="96"/>
      <c r="E122" s="97"/>
      <c r="F122" s="97"/>
      <c r="G122" s="97"/>
      <c r="H122" s="97"/>
      <c r="I122" s="97"/>
      <c r="J122" s="97"/>
      <c r="K122" s="96"/>
      <c r="L122" s="240"/>
      <c r="M122" s="86">
        <v>5</v>
      </c>
      <c r="N122" s="48" t="s">
        <v>437</v>
      </c>
      <c r="O122" s="74"/>
      <c r="P122" s="47"/>
      <c r="Q122" s="47"/>
      <c r="R122" s="47"/>
      <c r="S122" s="47"/>
      <c r="T122" s="47"/>
      <c r="U122" s="47"/>
      <c r="V122" s="47"/>
      <c r="W122" s="47"/>
      <c r="X122" s="47"/>
      <c r="Y122" s="47"/>
      <c r="Z122" s="47"/>
      <c r="AA122" s="47"/>
      <c r="AB122" s="74"/>
    </row>
    <row r="123" spans="1:28" ht="38.25" customHeight="1" x14ac:dyDescent="0.2">
      <c r="A123" s="237"/>
      <c r="B123" s="189"/>
      <c r="C123" s="67" t="s">
        <v>438</v>
      </c>
      <c r="D123" s="74" t="s">
        <v>439</v>
      </c>
      <c r="E123" s="76">
        <v>1</v>
      </c>
      <c r="F123" s="76">
        <v>1</v>
      </c>
      <c r="G123" s="76">
        <v>1</v>
      </c>
      <c r="H123" s="76">
        <v>1</v>
      </c>
      <c r="I123" s="76">
        <v>1</v>
      </c>
      <c r="J123" s="76">
        <v>1</v>
      </c>
      <c r="K123" s="190"/>
      <c r="L123" s="241"/>
      <c r="M123" s="42"/>
      <c r="N123" s="74" t="s">
        <v>440</v>
      </c>
      <c r="O123" s="42"/>
      <c r="P123" s="49"/>
      <c r="Q123" s="49"/>
      <c r="R123" s="49"/>
      <c r="S123" s="49"/>
      <c r="T123" s="49"/>
      <c r="U123" s="49"/>
      <c r="V123" s="49"/>
      <c r="W123" s="49"/>
      <c r="X123" s="49"/>
      <c r="Y123" s="49"/>
      <c r="Z123" s="49"/>
      <c r="AA123" s="49"/>
      <c r="AB123" s="42"/>
    </row>
    <row r="124" spans="1:28" ht="38.25" customHeight="1" x14ac:dyDescent="0.2">
      <c r="A124" s="237"/>
      <c r="B124" s="189"/>
      <c r="C124" s="95" t="s">
        <v>441</v>
      </c>
      <c r="D124" s="98" t="s">
        <v>442</v>
      </c>
      <c r="E124" s="103">
        <v>1</v>
      </c>
      <c r="F124" s="103">
        <v>1</v>
      </c>
      <c r="G124" s="103">
        <v>1</v>
      </c>
      <c r="H124" s="103">
        <v>1</v>
      </c>
      <c r="I124" s="103">
        <v>1</v>
      </c>
      <c r="J124" s="103">
        <v>1</v>
      </c>
      <c r="K124" s="95" t="s">
        <v>443</v>
      </c>
      <c r="L124" s="95" t="s">
        <v>444</v>
      </c>
      <c r="M124" s="42">
        <v>1</v>
      </c>
      <c r="N124" s="242" t="s">
        <v>445</v>
      </c>
      <c r="O124" s="42"/>
      <c r="P124" s="49"/>
      <c r="Q124" s="49"/>
      <c r="R124" s="49"/>
      <c r="S124" s="49"/>
      <c r="T124" s="49"/>
      <c r="U124" s="49"/>
      <c r="V124" s="49"/>
      <c r="W124" s="49"/>
      <c r="X124" s="49"/>
      <c r="Y124" s="49"/>
      <c r="Z124" s="49"/>
      <c r="AA124" s="49"/>
      <c r="AB124" s="42"/>
    </row>
    <row r="125" spans="1:28" ht="38.25" customHeight="1" x14ac:dyDescent="0.2">
      <c r="A125" s="237"/>
      <c r="B125" s="189"/>
      <c r="C125" s="96"/>
      <c r="D125" s="98"/>
      <c r="E125" s="98"/>
      <c r="F125" s="98"/>
      <c r="G125" s="98"/>
      <c r="H125" s="98"/>
      <c r="I125" s="98"/>
      <c r="J125" s="98"/>
      <c r="K125" s="96"/>
      <c r="L125" s="96"/>
      <c r="M125" s="42">
        <v>2</v>
      </c>
      <c r="N125" s="242" t="s">
        <v>446</v>
      </c>
      <c r="O125" s="42"/>
      <c r="P125" s="42"/>
      <c r="Q125" s="42"/>
      <c r="R125" s="49"/>
      <c r="S125" s="42"/>
      <c r="T125" s="42"/>
      <c r="U125" s="49"/>
      <c r="V125" s="42"/>
      <c r="W125" s="42"/>
      <c r="X125" s="49"/>
      <c r="Y125" s="42"/>
      <c r="Z125" s="42"/>
      <c r="AA125" s="49"/>
      <c r="AB125" s="42"/>
    </row>
    <row r="126" spans="1:28" ht="66.75" customHeight="1" x14ac:dyDescent="0.2">
      <c r="A126" s="237"/>
      <c r="B126" s="189"/>
      <c r="C126" s="96"/>
      <c r="D126" s="74" t="s">
        <v>447</v>
      </c>
      <c r="E126" s="74" t="s">
        <v>562</v>
      </c>
      <c r="F126" s="23">
        <v>1</v>
      </c>
      <c r="G126" s="23">
        <v>1</v>
      </c>
      <c r="H126" s="23">
        <v>1</v>
      </c>
      <c r="I126" s="23">
        <v>1</v>
      </c>
      <c r="J126" s="23">
        <v>1</v>
      </c>
      <c r="K126" s="96"/>
      <c r="L126" s="96"/>
      <c r="M126" s="42">
        <v>3</v>
      </c>
      <c r="N126" s="242" t="s">
        <v>448</v>
      </c>
      <c r="O126" s="42"/>
      <c r="P126" s="49"/>
      <c r="Q126" s="49"/>
      <c r="R126" s="49"/>
      <c r="S126" s="49"/>
      <c r="T126" s="49"/>
      <c r="U126" s="49"/>
      <c r="V126" s="49"/>
      <c r="W126" s="49"/>
      <c r="X126" s="49"/>
      <c r="Y126" s="49"/>
      <c r="Z126" s="49"/>
      <c r="AA126" s="49"/>
      <c r="AB126" s="42"/>
    </row>
    <row r="127" spans="1:28" ht="38.25" customHeight="1" x14ac:dyDescent="0.2">
      <c r="A127" s="237"/>
      <c r="B127" s="189"/>
      <c r="C127" s="96"/>
      <c r="D127" s="95" t="s">
        <v>449</v>
      </c>
      <c r="E127" s="95" t="s">
        <v>563</v>
      </c>
      <c r="F127" s="107">
        <v>1</v>
      </c>
      <c r="G127" s="107">
        <v>1</v>
      </c>
      <c r="H127" s="107">
        <v>1</v>
      </c>
      <c r="I127" s="107">
        <v>1</v>
      </c>
      <c r="J127" s="107">
        <v>1</v>
      </c>
      <c r="K127" s="96"/>
      <c r="L127" s="96"/>
      <c r="M127" s="42">
        <v>4</v>
      </c>
      <c r="N127" s="242" t="s">
        <v>450</v>
      </c>
      <c r="O127" s="42"/>
      <c r="P127" s="42"/>
      <c r="Q127" s="42"/>
      <c r="R127" s="42"/>
      <c r="S127" s="42"/>
      <c r="T127" s="42"/>
      <c r="U127" s="42"/>
      <c r="V127" s="42"/>
      <c r="W127" s="42"/>
      <c r="X127" s="42"/>
      <c r="Y127" s="49"/>
      <c r="Z127" s="49"/>
      <c r="AA127" s="49"/>
      <c r="AB127" s="42"/>
    </row>
    <row r="128" spans="1:28" ht="38.25" customHeight="1" x14ac:dyDescent="0.2">
      <c r="A128" s="237"/>
      <c r="B128" s="189"/>
      <c r="C128" s="96"/>
      <c r="D128" s="96"/>
      <c r="E128" s="96"/>
      <c r="F128" s="96"/>
      <c r="G128" s="96"/>
      <c r="H128" s="96"/>
      <c r="I128" s="96"/>
      <c r="J128" s="96"/>
      <c r="K128" s="96"/>
      <c r="L128" s="96"/>
      <c r="M128" s="42">
        <v>5</v>
      </c>
      <c r="N128" s="242" t="s">
        <v>451</v>
      </c>
      <c r="O128" s="42"/>
      <c r="P128" s="49"/>
      <c r="Q128" s="49"/>
      <c r="R128" s="49"/>
      <c r="S128" s="49"/>
      <c r="T128" s="49"/>
      <c r="U128" s="49"/>
      <c r="V128" s="49"/>
      <c r="W128" s="49"/>
      <c r="X128" s="49"/>
      <c r="Y128" s="49"/>
      <c r="Z128" s="49"/>
      <c r="AA128" s="49"/>
      <c r="AB128" s="42"/>
    </row>
    <row r="129" spans="1:28" ht="38.25" customHeight="1" x14ac:dyDescent="0.2">
      <c r="A129" s="237"/>
      <c r="B129" s="189"/>
      <c r="C129" s="96"/>
      <c r="D129" s="96"/>
      <c r="E129" s="96"/>
      <c r="F129" s="96"/>
      <c r="G129" s="96"/>
      <c r="H129" s="96"/>
      <c r="I129" s="96"/>
      <c r="J129" s="96"/>
      <c r="K129" s="96"/>
      <c r="L129" s="96"/>
      <c r="M129" s="42">
        <v>6</v>
      </c>
      <c r="N129" s="242" t="s">
        <v>452</v>
      </c>
      <c r="O129" s="42"/>
      <c r="P129" s="49"/>
      <c r="Q129" s="49"/>
      <c r="R129" s="49"/>
      <c r="S129" s="49"/>
      <c r="T129" s="49"/>
      <c r="U129" s="49"/>
      <c r="V129" s="49"/>
      <c r="W129" s="49"/>
      <c r="X129" s="49"/>
      <c r="Y129" s="49"/>
      <c r="Z129" s="49"/>
      <c r="AA129" s="49"/>
      <c r="AB129" s="42"/>
    </row>
    <row r="130" spans="1:28" ht="38.25" customHeight="1" x14ac:dyDescent="0.2">
      <c r="A130" s="237"/>
      <c r="B130" s="189"/>
      <c r="C130" s="97"/>
      <c r="D130" s="97"/>
      <c r="E130" s="97"/>
      <c r="F130" s="97"/>
      <c r="G130" s="97"/>
      <c r="H130" s="97"/>
      <c r="I130" s="97"/>
      <c r="J130" s="97"/>
      <c r="K130" s="97"/>
      <c r="L130" s="96"/>
      <c r="M130" s="42">
        <v>7</v>
      </c>
      <c r="N130" s="242" t="s">
        <v>742</v>
      </c>
      <c r="O130" s="42"/>
      <c r="P130" s="49"/>
      <c r="Q130" s="49"/>
      <c r="R130" s="49"/>
      <c r="S130" s="49"/>
      <c r="T130" s="49"/>
      <c r="U130" s="49"/>
      <c r="V130" s="49"/>
      <c r="W130" s="49"/>
      <c r="X130" s="49"/>
      <c r="Y130" s="49"/>
      <c r="Z130" s="49"/>
      <c r="AA130" s="49"/>
      <c r="AB130" s="42"/>
    </row>
    <row r="131" spans="1:28" ht="38.25" customHeight="1" x14ac:dyDescent="0.2">
      <c r="A131" s="237"/>
      <c r="B131" s="189"/>
      <c r="C131" s="95" t="s">
        <v>453</v>
      </c>
      <c r="D131" s="95" t="s">
        <v>454</v>
      </c>
      <c r="E131" s="95" t="s">
        <v>743</v>
      </c>
      <c r="F131" s="95" t="s">
        <v>744</v>
      </c>
      <c r="G131" s="169">
        <v>3</v>
      </c>
      <c r="H131" s="169">
        <v>3</v>
      </c>
      <c r="I131" s="169">
        <v>3</v>
      </c>
      <c r="J131" s="169">
        <v>4</v>
      </c>
      <c r="K131" s="95" t="s">
        <v>455</v>
      </c>
      <c r="L131" s="96"/>
      <c r="M131" s="42">
        <v>1</v>
      </c>
      <c r="N131" s="50" t="s">
        <v>456</v>
      </c>
      <c r="O131" s="42"/>
      <c r="P131" s="49"/>
      <c r="Q131" s="49"/>
      <c r="R131" s="49"/>
      <c r="S131" s="49"/>
      <c r="T131" s="49"/>
      <c r="U131" s="49"/>
      <c r="V131" s="49"/>
      <c r="W131" s="49"/>
      <c r="X131" s="49"/>
      <c r="Y131" s="49"/>
      <c r="Z131" s="49"/>
      <c r="AA131" s="49"/>
      <c r="AB131" s="42"/>
    </row>
    <row r="132" spans="1:28" ht="67.5" customHeight="1" x14ac:dyDescent="0.2">
      <c r="A132" s="237"/>
      <c r="B132" s="189"/>
      <c r="C132" s="97"/>
      <c r="D132" s="97"/>
      <c r="E132" s="97"/>
      <c r="F132" s="97"/>
      <c r="G132" s="171"/>
      <c r="H132" s="171"/>
      <c r="I132" s="171"/>
      <c r="J132" s="171"/>
      <c r="K132" s="97"/>
      <c r="L132" s="97"/>
      <c r="M132" s="42">
        <v>2</v>
      </c>
      <c r="N132" s="50" t="s">
        <v>457</v>
      </c>
      <c r="O132" s="42"/>
      <c r="P132" s="49"/>
      <c r="Q132" s="49"/>
      <c r="R132" s="49"/>
      <c r="S132" s="49"/>
      <c r="T132" s="49"/>
      <c r="U132" s="49"/>
      <c r="V132" s="49"/>
      <c r="W132" s="49"/>
      <c r="X132" s="49"/>
      <c r="Y132" s="49"/>
      <c r="Z132" s="49"/>
      <c r="AA132" s="49"/>
      <c r="AB132" s="42"/>
    </row>
    <row r="133" spans="1:28" ht="83.25" customHeight="1" x14ac:dyDescent="0.2">
      <c r="A133" s="236" t="s">
        <v>745</v>
      </c>
      <c r="B133" s="71" t="s">
        <v>564</v>
      </c>
      <c r="C133" s="78" t="s">
        <v>458</v>
      </c>
      <c r="D133" s="82" t="s">
        <v>459</v>
      </c>
      <c r="E133" s="82" t="s">
        <v>460</v>
      </c>
      <c r="F133" s="79">
        <v>1</v>
      </c>
      <c r="G133" s="79">
        <v>1</v>
      </c>
      <c r="H133" s="79">
        <v>1</v>
      </c>
      <c r="I133" s="79">
        <v>1</v>
      </c>
      <c r="J133" s="79">
        <v>1</v>
      </c>
      <c r="K133" s="82" t="s">
        <v>461</v>
      </c>
      <c r="L133" s="82" t="s">
        <v>462</v>
      </c>
      <c r="M133" s="74"/>
      <c r="N133" s="8" t="s">
        <v>463</v>
      </c>
      <c r="O133" s="9" t="s">
        <v>464</v>
      </c>
      <c r="P133" s="14"/>
      <c r="Q133" s="14"/>
      <c r="R133" s="14"/>
      <c r="S133" s="14"/>
      <c r="T133" s="14"/>
      <c r="U133" s="14"/>
      <c r="V133" s="14"/>
      <c r="W133" s="14"/>
      <c r="X133" s="14"/>
      <c r="Y133" s="14"/>
      <c r="Z133" s="14"/>
      <c r="AA133" s="14"/>
      <c r="AB133" s="6"/>
    </row>
    <row r="134" spans="1:28" ht="60" customHeight="1" x14ac:dyDescent="0.2">
      <c r="A134" s="237"/>
      <c r="B134" s="17"/>
      <c r="C134" s="160" t="s">
        <v>465</v>
      </c>
      <c r="D134" s="160" t="s">
        <v>466</v>
      </c>
      <c r="E134" s="89">
        <v>1</v>
      </c>
      <c r="F134" s="92"/>
      <c r="G134" s="92"/>
      <c r="H134" s="89">
        <v>1</v>
      </c>
      <c r="I134" s="92"/>
      <c r="J134" s="92"/>
      <c r="K134" s="89" t="s">
        <v>467</v>
      </c>
      <c r="L134" s="89" t="s">
        <v>468</v>
      </c>
      <c r="M134" s="86">
        <v>1</v>
      </c>
      <c r="N134" s="8" t="s">
        <v>469</v>
      </c>
      <c r="O134" s="9" t="s">
        <v>470</v>
      </c>
      <c r="P134" s="14"/>
      <c r="Q134" s="14"/>
      <c r="R134" s="14"/>
      <c r="S134" s="14"/>
      <c r="T134" s="14"/>
      <c r="U134" s="14"/>
      <c r="V134" s="55"/>
      <c r="W134" s="14"/>
      <c r="X134" s="14"/>
      <c r="Y134" s="14"/>
      <c r="Z134" s="14"/>
      <c r="AA134" s="14"/>
      <c r="AB134" s="6"/>
    </row>
    <row r="135" spans="1:28" ht="60" customHeight="1" x14ac:dyDescent="0.2">
      <c r="A135" s="237"/>
      <c r="B135" s="189"/>
      <c r="C135" s="161"/>
      <c r="D135" s="161"/>
      <c r="E135" s="90"/>
      <c r="F135" s="93"/>
      <c r="G135" s="93"/>
      <c r="H135" s="90"/>
      <c r="I135" s="93"/>
      <c r="J135" s="93"/>
      <c r="K135" s="90"/>
      <c r="L135" s="90"/>
      <c r="M135" s="86">
        <v>2</v>
      </c>
      <c r="N135" s="8" t="s">
        <v>471</v>
      </c>
      <c r="O135" s="14" t="s">
        <v>470</v>
      </c>
      <c r="P135" s="14"/>
      <c r="Q135" s="14"/>
      <c r="R135" s="14"/>
      <c r="S135" s="14"/>
      <c r="T135" s="14"/>
      <c r="U135" s="14"/>
      <c r="V135" s="14"/>
      <c r="W135" s="55"/>
      <c r="X135" s="55"/>
      <c r="Y135" s="14"/>
      <c r="Z135" s="14"/>
      <c r="AA135" s="14"/>
      <c r="AB135" s="6" t="s">
        <v>746</v>
      </c>
    </row>
    <row r="136" spans="1:28" ht="60" customHeight="1" x14ac:dyDescent="0.2">
      <c r="A136" s="237"/>
      <c r="B136" s="189"/>
      <c r="C136" s="161"/>
      <c r="D136" s="161"/>
      <c r="E136" s="90"/>
      <c r="F136" s="93"/>
      <c r="G136" s="93"/>
      <c r="H136" s="90"/>
      <c r="I136" s="93"/>
      <c r="J136" s="93"/>
      <c r="K136" s="90"/>
      <c r="L136" s="90"/>
      <c r="M136" s="86">
        <v>3</v>
      </c>
      <c r="N136" s="8" t="s">
        <v>472</v>
      </c>
      <c r="O136" s="9" t="s">
        <v>470</v>
      </c>
      <c r="P136" s="14"/>
      <c r="Q136" s="14"/>
      <c r="R136" s="14"/>
      <c r="S136" s="14"/>
      <c r="T136" s="14"/>
      <c r="U136" s="14"/>
      <c r="V136" s="14"/>
      <c r="W136" s="14"/>
      <c r="X136" s="14"/>
      <c r="Y136" s="55"/>
      <c r="Z136" s="55"/>
      <c r="AA136" s="14"/>
      <c r="AB136" s="6"/>
    </row>
    <row r="137" spans="1:28" ht="60" customHeight="1" x14ac:dyDescent="0.2">
      <c r="A137" s="237"/>
      <c r="B137" s="189"/>
      <c r="C137" s="161"/>
      <c r="D137" s="162"/>
      <c r="E137" s="91"/>
      <c r="F137" s="91"/>
      <c r="G137" s="91"/>
      <c r="H137" s="91"/>
      <c r="I137" s="91"/>
      <c r="J137" s="91"/>
      <c r="K137" s="91"/>
      <c r="L137" s="91"/>
      <c r="M137" s="86">
        <v>4</v>
      </c>
      <c r="N137" s="8" t="s">
        <v>473</v>
      </c>
      <c r="O137" s="9" t="s">
        <v>470</v>
      </c>
      <c r="P137" s="14"/>
      <c r="Q137" s="14"/>
      <c r="R137" s="14"/>
      <c r="S137" s="14"/>
      <c r="T137" s="14"/>
      <c r="U137" s="14"/>
      <c r="V137" s="14"/>
      <c r="W137" s="14"/>
      <c r="X137" s="14"/>
      <c r="Y137" s="14"/>
      <c r="Z137" s="14"/>
      <c r="AA137" s="55"/>
      <c r="AB137" s="6"/>
    </row>
    <row r="138" spans="1:28" ht="60" customHeight="1" x14ac:dyDescent="0.2">
      <c r="A138" s="237"/>
      <c r="B138" s="189"/>
      <c r="C138" s="82" t="s">
        <v>474</v>
      </c>
      <c r="D138" s="82" t="s">
        <v>475</v>
      </c>
      <c r="E138" s="78">
        <v>1</v>
      </c>
      <c r="F138" s="81"/>
      <c r="G138" s="81"/>
      <c r="H138" s="78">
        <v>1</v>
      </c>
      <c r="I138" s="81"/>
      <c r="J138" s="81"/>
      <c r="K138" s="82" t="s">
        <v>476</v>
      </c>
      <c r="L138" s="82" t="s">
        <v>468</v>
      </c>
      <c r="M138" s="86">
        <v>1</v>
      </c>
      <c r="N138" s="8" t="s">
        <v>477</v>
      </c>
      <c r="O138" s="9" t="s">
        <v>470</v>
      </c>
      <c r="P138" s="55"/>
      <c r="Q138" s="14"/>
      <c r="R138" s="14"/>
      <c r="S138" s="14"/>
      <c r="T138" s="14"/>
      <c r="U138" s="14"/>
      <c r="V138" s="14"/>
      <c r="W138" s="14"/>
      <c r="X138" s="14"/>
      <c r="Y138" s="14"/>
      <c r="Z138" s="14"/>
      <c r="AA138" s="14"/>
      <c r="AB138" s="6"/>
    </row>
    <row r="139" spans="1:28" ht="60" customHeight="1" x14ac:dyDescent="0.2">
      <c r="A139" s="237"/>
      <c r="B139" s="189"/>
      <c r="C139" s="82" t="s">
        <v>478</v>
      </c>
      <c r="D139" s="82" t="s">
        <v>479</v>
      </c>
      <c r="E139" s="79">
        <v>1</v>
      </c>
      <c r="F139" s="81">
        <v>1</v>
      </c>
      <c r="G139" s="79">
        <v>1</v>
      </c>
      <c r="H139" s="79">
        <v>1</v>
      </c>
      <c r="I139" s="79">
        <v>1</v>
      </c>
      <c r="J139" s="79">
        <v>1</v>
      </c>
      <c r="K139" s="82" t="s">
        <v>480</v>
      </c>
      <c r="L139" s="82" t="s">
        <v>468</v>
      </c>
      <c r="M139" s="86">
        <v>1</v>
      </c>
      <c r="N139" s="8" t="s">
        <v>481</v>
      </c>
      <c r="O139" s="9" t="s">
        <v>470</v>
      </c>
      <c r="P139" s="55"/>
      <c r="Q139" s="55"/>
      <c r="R139" s="55"/>
      <c r="S139" s="55"/>
      <c r="T139" s="55"/>
      <c r="U139" s="55"/>
      <c r="V139" s="55"/>
      <c r="W139" s="55"/>
      <c r="X139" s="55"/>
      <c r="Y139" s="55"/>
      <c r="Z139" s="55"/>
      <c r="AA139" s="55"/>
      <c r="AB139" s="6"/>
    </row>
    <row r="140" spans="1:28" ht="60" customHeight="1" x14ac:dyDescent="0.2">
      <c r="A140" s="237"/>
      <c r="B140" s="189"/>
      <c r="C140" s="160" t="s">
        <v>482</v>
      </c>
      <c r="D140" s="89" t="s">
        <v>483</v>
      </c>
      <c r="E140" s="89">
        <v>4</v>
      </c>
      <c r="F140" s="92">
        <v>1</v>
      </c>
      <c r="G140" s="92">
        <v>1</v>
      </c>
      <c r="H140" s="92">
        <v>1</v>
      </c>
      <c r="I140" s="92">
        <v>1</v>
      </c>
      <c r="J140" s="92">
        <v>1</v>
      </c>
      <c r="K140" s="160" t="s">
        <v>484</v>
      </c>
      <c r="L140" s="89" t="s">
        <v>468</v>
      </c>
      <c r="M140" s="86">
        <v>1</v>
      </c>
      <c r="N140" s="8" t="s">
        <v>485</v>
      </c>
      <c r="O140" s="95" t="s">
        <v>470</v>
      </c>
      <c r="P140" s="55"/>
      <c r="Q140" s="55"/>
      <c r="R140" s="55"/>
      <c r="S140" s="14"/>
      <c r="T140" s="14"/>
      <c r="U140" s="14"/>
      <c r="V140" s="14"/>
      <c r="W140" s="14"/>
      <c r="X140" s="14"/>
      <c r="Y140" s="14"/>
      <c r="Z140" s="14"/>
      <c r="AA140" s="14"/>
      <c r="AB140" s="6"/>
    </row>
    <row r="141" spans="1:28" ht="60" customHeight="1" x14ac:dyDescent="0.2">
      <c r="A141" s="237"/>
      <c r="B141" s="189"/>
      <c r="C141" s="161"/>
      <c r="D141" s="90"/>
      <c r="E141" s="90"/>
      <c r="F141" s="93"/>
      <c r="G141" s="93"/>
      <c r="H141" s="93"/>
      <c r="I141" s="93"/>
      <c r="J141" s="93"/>
      <c r="K141" s="161"/>
      <c r="L141" s="90"/>
      <c r="M141" s="86">
        <v>2</v>
      </c>
      <c r="N141" s="8" t="s">
        <v>486</v>
      </c>
      <c r="O141" s="96"/>
      <c r="P141" s="14"/>
      <c r="Q141" s="14"/>
      <c r="R141" s="14"/>
      <c r="S141" s="55"/>
      <c r="T141" s="55"/>
      <c r="U141" s="55"/>
      <c r="V141" s="14"/>
      <c r="W141" s="14"/>
      <c r="X141" s="14"/>
      <c r="Y141" s="14"/>
      <c r="Z141" s="14"/>
      <c r="AA141" s="14"/>
      <c r="AB141" s="6"/>
    </row>
    <row r="142" spans="1:28" ht="60" customHeight="1" x14ac:dyDescent="0.2">
      <c r="A142" s="237"/>
      <c r="B142" s="189"/>
      <c r="C142" s="161"/>
      <c r="D142" s="90"/>
      <c r="E142" s="90"/>
      <c r="F142" s="93"/>
      <c r="G142" s="93"/>
      <c r="H142" s="93"/>
      <c r="I142" s="93"/>
      <c r="J142" s="93"/>
      <c r="K142" s="161"/>
      <c r="L142" s="90"/>
      <c r="M142" s="86">
        <v>3</v>
      </c>
      <c r="N142" s="8" t="s">
        <v>487</v>
      </c>
      <c r="O142" s="96"/>
      <c r="P142" s="14"/>
      <c r="Q142" s="14"/>
      <c r="R142" s="14"/>
      <c r="S142" s="14"/>
      <c r="T142" s="14"/>
      <c r="U142" s="14"/>
      <c r="V142" s="55"/>
      <c r="W142" s="55"/>
      <c r="X142" s="55"/>
      <c r="Y142" s="14"/>
      <c r="Z142" s="14"/>
      <c r="AA142" s="14"/>
      <c r="AB142" s="6"/>
    </row>
    <row r="143" spans="1:28" ht="60" customHeight="1" x14ac:dyDescent="0.2">
      <c r="A143" s="237"/>
      <c r="B143" s="189"/>
      <c r="C143" s="162"/>
      <c r="D143" s="91"/>
      <c r="E143" s="91"/>
      <c r="F143" s="94"/>
      <c r="G143" s="94"/>
      <c r="H143" s="94"/>
      <c r="I143" s="94"/>
      <c r="J143" s="94"/>
      <c r="K143" s="162"/>
      <c r="L143" s="91"/>
      <c r="M143" s="86">
        <v>4</v>
      </c>
      <c r="N143" s="8" t="s">
        <v>488</v>
      </c>
      <c r="O143" s="97"/>
      <c r="P143" s="14"/>
      <c r="Q143" s="14"/>
      <c r="R143" s="14"/>
      <c r="S143" s="14"/>
      <c r="T143" s="14"/>
      <c r="U143" s="14"/>
      <c r="V143" s="14"/>
      <c r="W143" s="14"/>
      <c r="X143" s="14"/>
      <c r="Y143" s="55"/>
      <c r="Z143" s="55"/>
      <c r="AA143" s="55"/>
      <c r="AB143" s="6"/>
    </row>
    <row r="144" spans="1:28" ht="60" customHeight="1" x14ac:dyDescent="0.2">
      <c r="A144" s="237"/>
      <c r="B144" s="189"/>
      <c r="C144" s="17" t="s">
        <v>489</v>
      </c>
      <c r="D144" s="17" t="s">
        <v>490</v>
      </c>
      <c r="E144" s="21">
        <v>0.1</v>
      </c>
      <c r="F144" s="21">
        <v>0.1</v>
      </c>
      <c r="G144" s="21">
        <v>0.1</v>
      </c>
      <c r="H144" s="21">
        <v>0.1</v>
      </c>
      <c r="I144" s="21">
        <v>0.1</v>
      </c>
      <c r="J144" s="21">
        <v>0.1</v>
      </c>
      <c r="K144" s="17" t="s">
        <v>491</v>
      </c>
      <c r="L144" s="17" t="s">
        <v>468</v>
      </c>
      <c r="M144" s="86">
        <v>1</v>
      </c>
      <c r="N144" s="8" t="s">
        <v>492</v>
      </c>
      <c r="O144" s="9" t="s">
        <v>470</v>
      </c>
      <c r="P144" s="55"/>
      <c r="Q144" s="55"/>
      <c r="R144" s="55"/>
      <c r="S144" s="55"/>
      <c r="T144" s="55"/>
      <c r="U144" s="55"/>
      <c r="V144" s="55"/>
      <c r="W144" s="55"/>
      <c r="X144" s="55"/>
      <c r="Y144" s="55"/>
      <c r="Z144" s="55"/>
      <c r="AA144" s="55"/>
      <c r="AB144" s="6"/>
    </row>
    <row r="145" spans="1:28" ht="60" customHeight="1" x14ac:dyDescent="0.2">
      <c r="A145" s="237"/>
      <c r="B145" s="189"/>
      <c r="C145" s="89" t="s">
        <v>493</v>
      </c>
      <c r="D145" s="89" t="s">
        <v>494</v>
      </c>
      <c r="E145" s="89">
        <v>1</v>
      </c>
      <c r="F145" s="92">
        <v>1</v>
      </c>
      <c r="G145" s="89"/>
      <c r="H145" s="89"/>
      <c r="I145" s="92">
        <v>1</v>
      </c>
      <c r="J145" s="89"/>
      <c r="K145" s="89" t="s">
        <v>495</v>
      </c>
      <c r="L145" s="95" t="s">
        <v>468</v>
      </c>
      <c r="M145" s="74">
        <v>1</v>
      </c>
      <c r="N145" s="8" t="s">
        <v>496</v>
      </c>
      <c r="O145" s="9"/>
      <c r="P145" s="55"/>
      <c r="Q145" s="10"/>
      <c r="R145" s="10"/>
      <c r="S145" s="55"/>
      <c r="T145" s="10"/>
      <c r="U145" s="10"/>
      <c r="V145" s="55"/>
      <c r="W145" s="10"/>
      <c r="X145" s="10"/>
      <c r="Y145" s="55"/>
      <c r="Z145" s="10"/>
      <c r="AA145" s="10"/>
      <c r="AB145" s="6"/>
    </row>
    <row r="146" spans="1:28" ht="60" customHeight="1" x14ac:dyDescent="0.2">
      <c r="A146" s="237"/>
      <c r="B146" s="189"/>
      <c r="C146" s="90"/>
      <c r="D146" s="90"/>
      <c r="E146" s="90"/>
      <c r="F146" s="90"/>
      <c r="G146" s="90"/>
      <c r="H146" s="90"/>
      <c r="I146" s="90"/>
      <c r="J146" s="90"/>
      <c r="K146" s="90"/>
      <c r="L146" s="96"/>
      <c r="M146" s="74">
        <v>2</v>
      </c>
      <c r="N146" s="8" t="s">
        <v>497</v>
      </c>
      <c r="O146" s="9"/>
      <c r="P146" s="55"/>
      <c r="Q146" s="55"/>
      <c r="R146" s="55"/>
      <c r="S146" s="55"/>
      <c r="T146" s="55"/>
      <c r="U146" s="55"/>
      <c r="V146" s="55"/>
      <c r="W146" s="55"/>
      <c r="X146" s="55"/>
      <c r="Y146" s="55"/>
      <c r="Z146" s="55"/>
      <c r="AA146" s="55"/>
      <c r="AB146" s="6"/>
    </row>
    <row r="147" spans="1:28" ht="60" customHeight="1" x14ac:dyDescent="0.2">
      <c r="A147" s="237"/>
      <c r="B147" s="189"/>
      <c r="C147" s="91"/>
      <c r="D147" s="91"/>
      <c r="E147" s="91"/>
      <c r="F147" s="91"/>
      <c r="G147" s="91"/>
      <c r="H147" s="91"/>
      <c r="I147" s="91"/>
      <c r="J147" s="91"/>
      <c r="K147" s="90"/>
      <c r="L147" s="97"/>
      <c r="M147" s="74">
        <v>3</v>
      </c>
      <c r="N147" s="8" t="s">
        <v>498</v>
      </c>
      <c r="O147" s="9"/>
      <c r="P147" s="55"/>
      <c r="Q147" s="55"/>
      <c r="R147" s="55"/>
      <c r="S147" s="55"/>
      <c r="T147" s="55"/>
      <c r="U147" s="55"/>
      <c r="V147" s="55"/>
      <c r="W147" s="55"/>
      <c r="X147" s="55"/>
      <c r="Y147" s="55"/>
      <c r="Z147" s="55"/>
      <c r="AA147" s="55"/>
      <c r="AB147" s="6"/>
    </row>
    <row r="148" spans="1:28" ht="60" customHeight="1" x14ac:dyDescent="0.2">
      <c r="A148" s="237"/>
      <c r="B148" s="189"/>
      <c r="C148" s="151" t="s">
        <v>499</v>
      </c>
      <c r="D148" s="151" t="s">
        <v>500</v>
      </c>
      <c r="E148" s="146">
        <v>1</v>
      </c>
      <c r="F148" s="172" t="s">
        <v>747</v>
      </c>
      <c r="G148" s="172"/>
      <c r="H148" s="172" t="s">
        <v>501</v>
      </c>
      <c r="I148" s="172"/>
      <c r="J148" s="172" t="s">
        <v>501</v>
      </c>
      <c r="K148" s="151" t="s">
        <v>502</v>
      </c>
      <c r="L148" s="146" t="s">
        <v>503</v>
      </c>
      <c r="M148" s="86">
        <v>1</v>
      </c>
      <c r="N148" s="8" t="s">
        <v>504</v>
      </c>
      <c r="O148" s="98" t="s">
        <v>748</v>
      </c>
      <c r="P148" s="55"/>
      <c r="Q148" s="55"/>
      <c r="R148" s="55"/>
      <c r="S148" s="55"/>
      <c r="T148" s="55"/>
      <c r="U148" s="55"/>
      <c r="V148" s="55"/>
      <c r="W148" s="55"/>
      <c r="X148" s="55"/>
      <c r="Y148" s="55"/>
      <c r="Z148" s="55"/>
      <c r="AA148" s="55"/>
      <c r="AB148" s="6"/>
    </row>
    <row r="149" spans="1:28" ht="60" customHeight="1" x14ac:dyDescent="0.2">
      <c r="A149" s="237"/>
      <c r="B149" s="189"/>
      <c r="C149" s="151"/>
      <c r="D149" s="151"/>
      <c r="E149" s="146"/>
      <c r="F149" s="172"/>
      <c r="G149" s="172"/>
      <c r="H149" s="172"/>
      <c r="I149" s="172"/>
      <c r="J149" s="172"/>
      <c r="K149" s="151"/>
      <c r="L149" s="146"/>
      <c r="M149" s="86">
        <v>2</v>
      </c>
      <c r="N149" s="8" t="s">
        <v>505</v>
      </c>
      <c r="O149" s="98"/>
      <c r="P149" s="55"/>
      <c r="Q149" s="55"/>
      <c r="R149" s="55"/>
      <c r="S149" s="55"/>
      <c r="T149" s="55"/>
      <c r="U149" s="55"/>
      <c r="V149" s="55"/>
      <c r="W149" s="55"/>
      <c r="X149" s="55"/>
      <c r="Y149" s="55"/>
      <c r="Z149" s="55"/>
      <c r="AA149" s="55"/>
      <c r="AB149" s="6"/>
    </row>
    <row r="150" spans="1:28" ht="60" customHeight="1" x14ac:dyDescent="0.2">
      <c r="A150" s="237"/>
      <c r="B150" s="189"/>
      <c r="C150" s="151"/>
      <c r="D150" s="151"/>
      <c r="E150" s="146"/>
      <c r="F150" s="172"/>
      <c r="G150" s="172"/>
      <c r="H150" s="172"/>
      <c r="I150" s="172"/>
      <c r="J150" s="172"/>
      <c r="K150" s="151"/>
      <c r="L150" s="146"/>
      <c r="M150" s="86">
        <v>3</v>
      </c>
      <c r="N150" s="8" t="s">
        <v>506</v>
      </c>
      <c r="O150" s="98"/>
      <c r="P150" s="55"/>
      <c r="Q150" s="55"/>
      <c r="R150" s="55"/>
      <c r="S150" s="55"/>
      <c r="T150" s="55"/>
      <c r="U150" s="55"/>
      <c r="V150" s="55"/>
      <c r="W150" s="55"/>
      <c r="X150" s="55"/>
      <c r="Y150" s="55"/>
      <c r="Z150" s="55"/>
      <c r="AA150" s="55"/>
      <c r="AB150" s="6"/>
    </row>
    <row r="151" spans="1:28" ht="60" customHeight="1" x14ac:dyDescent="0.2">
      <c r="A151" s="237"/>
      <c r="B151" s="189"/>
      <c r="C151" s="151"/>
      <c r="D151" s="151"/>
      <c r="E151" s="146"/>
      <c r="F151" s="172"/>
      <c r="G151" s="172"/>
      <c r="H151" s="172"/>
      <c r="I151" s="172"/>
      <c r="J151" s="172"/>
      <c r="K151" s="151"/>
      <c r="L151" s="146"/>
      <c r="M151" s="86">
        <v>4</v>
      </c>
      <c r="N151" s="8" t="s">
        <v>507</v>
      </c>
      <c r="O151" s="98"/>
      <c r="P151" s="55"/>
      <c r="Q151" s="55"/>
      <c r="R151" s="55"/>
      <c r="S151" s="55"/>
      <c r="T151" s="55"/>
      <c r="U151" s="55"/>
      <c r="V151" s="55"/>
      <c r="W151" s="55"/>
      <c r="X151" s="55"/>
      <c r="Y151" s="55"/>
      <c r="Z151" s="55"/>
      <c r="AA151" s="55"/>
      <c r="AB151" s="6"/>
    </row>
    <row r="152" spans="1:28" ht="60" customHeight="1" x14ac:dyDescent="0.2">
      <c r="A152" s="237"/>
      <c r="B152" s="189"/>
      <c r="C152" s="151" t="s">
        <v>508</v>
      </c>
      <c r="D152" s="151" t="s">
        <v>509</v>
      </c>
      <c r="E152" s="89">
        <v>100</v>
      </c>
      <c r="F152" s="173" t="s">
        <v>510</v>
      </c>
      <c r="G152" s="173" t="s">
        <v>510</v>
      </c>
      <c r="H152" s="173" t="s">
        <v>510</v>
      </c>
      <c r="I152" s="173" t="s">
        <v>510</v>
      </c>
      <c r="J152" s="173" t="s">
        <v>510</v>
      </c>
      <c r="K152" s="160" t="s">
        <v>511</v>
      </c>
      <c r="L152" s="89" t="s">
        <v>512</v>
      </c>
      <c r="M152" s="86">
        <v>1</v>
      </c>
      <c r="N152" s="8" t="s">
        <v>513</v>
      </c>
      <c r="O152" s="9" t="s">
        <v>514</v>
      </c>
      <c r="P152" s="55"/>
      <c r="Q152" s="55"/>
      <c r="R152" s="55"/>
      <c r="S152" s="55"/>
      <c r="T152" s="55"/>
      <c r="U152" s="55"/>
      <c r="V152" s="55"/>
      <c r="W152" s="55"/>
      <c r="X152" s="55"/>
      <c r="Y152" s="55"/>
      <c r="Z152" s="55"/>
      <c r="AA152" s="55"/>
      <c r="AB152" s="6"/>
    </row>
    <row r="153" spans="1:28" ht="60" customHeight="1" x14ac:dyDescent="0.2">
      <c r="A153" s="237"/>
      <c r="B153" s="189"/>
      <c r="C153" s="151"/>
      <c r="D153" s="151"/>
      <c r="E153" s="90"/>
      <c r="F153" s="174"/>
      <c r="G153" s="174"/>
      <c r="H153" s="174"/>
      <c r="I153" s="174"/>
      <c r="J153" s="174"/>
      <c r="K153" s="161"/>
      <c r="L153" s="90"/>
      <c r="M153" s="70">
        <v>2</v>
      </c>
      <c r="N153" s="12" t="s">
        <v>515</v>
      </c>
      <c r="O153" s="9" t="s">
        <v>514</v>
      </c>
      <c r="P153" s="55"/>
      <c r="Q153" s="55"/>
      <c r="R153" s="55"/>
      <c r="S153" s="55"/>
      <c r="T153" s="55"/>
      <c r="U153" s="55"/>
      <c r="V153" s="55"/>
      <c r="W153" s="55"/>
      <c r="X153" s="55"/>
      <c r="Y153" s="55"/>
      <c r="Z153" s="55"/>
      <c r="AA153" s="55"/>
      <c r="AB153" s="6"/>
    </row>
    <row r="154" spans="1:28" ht="60" customHeight="1" x14ac:dyDescent="0.2">
      <c r="A154" s="237"/>
      <c r="B154" s="189"/>
      <c r="C154" s="151"/>
      <c r="D154" s="151"/>
      <c r="E154" s="90"/>
      <c r="F154" s="174"/>
      <c r="G154" s="174"/>
      <c r="H154" s="174"/>
      <c r="I154" s="174"/>
      <c r="J154" s="174"/>
      <c r="K154" s="161"/>
      <c r="L154" s="90"/>
      <c r="M154" s="86">
        <v>3</v>
      </c>
      <c r="N154" s="13" t="s">
        <v>516</v>
      </c>
      <c r="O154" s="9" t="s">
        <v>514</v>
      </c>
      <c r="P154" s="55"/>
      <c r="Q154" s="55"/>
      <c r="R154" s="55"/>
      <c r="S154" s="55"/>
      <c r="T154" s="55"/>
      <c r="U154" s="55"/>
      <c r="V154" s="55"/>
      <c r="W154" s="55"/>
      <c r="X154" s="55"/>
      <c r="Y154" s="55"/>
      <c r="Z154" s="55"/>
      <c r="AA154" s="55"/>
      <c r="AB154" s="6"/>
    </row>
    <row r="155" spans="1:28" ht="60" customHeight="1" x14ac:dyDescent="0.2">
      <c r="A155" s="237"/>
      <c r="B155" s="189"/>
      <c r="C155" s="151"/>
      <c r="D155" s="151"/>
      <c r="E155" s="90"/>
      <c r="F155" s="174"/>
      <c r="G155" s="174"/>
      <c r="H155" s="174"/>
      <c r="I155" s="174"/>
      <c r="J155" s="174"/>
      <c r="K155" s="161"/>
      <c r="L155" s="90"/>
      <c r="M155" s="86">
        <v>4</v>
      </c>
      <c r="N155" s="8" t="s">
        <v>517</v>
      </c>
      <c r="O155" s="9" t="s">
        <v>514</v>
      </c>
      <c r="P155" s="55"/>
      <c r="Q155" s="10"/>
      <c r="R155" s="10"/>
      <c r="S155" s="10"/>
      <c r="T155" s="10"/>
      <c r="U155" s="10"/>
      <c r="V155" s="55"/>
      <c r="W155" s="10"/>
      <c r="X155" s="10"/>
      <c r="Y155" s="10"/>
      <c r="Z155" s="10"/>
      <c r="AA155" s="10"/>
      <c r="AB155" s="6"/>
    </row>
    <row r="156" spans="1:28" ht="60" customHeight="1" x14ac:dyDescent="0.2">
      <c r="A156" s="237"/>
      <c r="B156" s="189"/>
      <c r="C156" s="151"/>
      <c r="D156" s="151"/>
      <c r="E156" s="90"/>
      <c r="F156" s="174"/>
      <c r="G156" s="174"/>
      <c r="H156" s="174"/>
      <c r="I156" s="174"/>
      <c r="J156" s="174"/>
      <c r="K156" s="161"/>
      <c r="L156" s="90"/>
      <c r="M156" s="86">
        <v>5</v>
      </c>
      <c r="N156" s="8" t="s">
        <v>518</v>
      </c>
      <c r="O156" s="9" t="s">
        <v>514</v>
      </c>
      <c r="P156" s="55"/>
      <c r="Q156" s="14"/>
      <c r="R156" s="14"/>
      <c r="S156" s="55"/>
      <c r="T156" s="14"/>
      <c r="U156" s="14"/>
      <c r="V156" s="55"/>
      <c r="W156" s="14"/>
      <c r="X156" s="14"/>
      <c r="Y156" s="55"/>
      <c r="Z156" s="14"/>
      <c r="AA156" s="14"/>
      <c r="AB156" s="6"/>
    </row>
    <row r="157" spans="1:28" ht="60" customHeight="1" x14ac:dyDescent="0.2">
      <c r="A157" s="237"/>
      <c r="B157" s="189"/>
      <c r="C157" s="151"/>
      <c r="D157" s="151"/>
      <c r="E157" s="91"/>
      <c r="F157" s="175"/>
      <c r="G157" s="175"/>
      <c r="H157" s="175"/>
      <c r="I157" s="175"/>
      <c r="J157" s="175"/>
      <c r="K157" s="162"/>
      <c r="L157" s="91"/>
      <c r="M157" s="86">
        <v>6</v>
      </c>
      <c r="N157" s="8" t="s">
        <v>519</v>
      </c>
      <c r="O157" s="9" t="s">
        <v>514</v>
      </c>
      <c r="P157" s="55"/>
      <c r="Q157" s="55"/>
      <c r="R157" s="55"/>
      <c r="S157" s="55"/>
      <c r="T157" s="55"/>
      <c r="U157" s="55"/>
      <c r="V157" s="55"/>
      <c r="W157" s="55"/>
      <c r="X157" s="55"/>
      <c r="Y157" s="55"/>
      <c r="Z157" s="55"/>
      <c r="AA157" s="55"/>
      <c r="AB157" s="6"/>
    </row>
    <row r="158" spans="1:28" ht="60" customHeight="1" x14ac:dyDescent="0.2">
      <c r="A158" s="237"/>
      <c r="B158" s="189"/>
      <c r="C158" s="146" t="s">
        <v>520</v>
      </c>
      <c r="D158" s="146" t="s">
        <v>521</v>
      </c>
      <c r="E158" s="145">
        <v>1</v>
      </c>
      <c r="F158" s="145">
        <v>1</v>
      </c>
      <c r="G158" s="173" t="s">
        <v>510</v>
      </c>
      <c r="H158" s="173" t="s">
        <v>510</v>
      </c>
      <c r="I158" s="173" t="s">
        <v>510</v>
      </c>
      <c r="J158" s="173" t="s">
        <v>510</v>
      </c>
      <c r="K158" s="151" t="s">
        <v>522</v>
      </c>
      <c r="L158" s="146" t="s">
        <v>523</v>
      </c>
      <c r="M158" s="86">
        <v>1</v>
      </c>
      <c r="N158" s="8" t="s">
        <v>524</v>
      </c>
      <c r="O158" s="9" t="s">
        <v>525</v>
      </c>
      <c r="P158" s="55"/>
      <c r="Q158" s="55"/>
      <c r="R158" s="55"/>
      <c r="S158" s="55"/>
      <c r="T158" s="55"/>
      <c r="U158" s="55"/>
      <c r="V158" s="55"/>
      <c r="W158" s="55"/>
      <c r="X158" s="55"/>
      <c r="Y158" s="55"/>
      <c r="Z158" s="55"/>
      <c r="AA158" s="55"/>
      <c r="AB158" s="6"/>
    </row>
    <row r="159" spans="1:28" ht="60" customHeight="1" x14ac:dyDescent="0.2">
      <c r="A159" s="237"/>
      <c r="B159" s="189"/>
      <c r="C159" s="146"/>
      <c r="D159" s="146"/>
      <c r="E159" s="145"/>
      <c r="F159" s="145"/>
      <c r="G159" s="174"/>
      <c r="H159" s="174"/>
      <c r="I159" s="174"/>
      <c r="J159" s="174"/>
      <c r="K159" s="151"/>
      <c r="L159" s="146"/>
      <c r="M159" s="86">
        <v>2</v>
      </c>
      <c r="N159" s="8" t="s">
        <v>526</v>
      </c>
      <c r="O159" s="9" t="s">
        <v>525</v>
      </c>
      <c r="P159" s="55"/>
      <c r="Q159" s="55"/>
      <c r="R159" s="55"/>
      <c r="S159" s="55"/>
      <c r="T159" s="55"/>
      <c r="U159" s="55"/>
      <c r="V159" s="55"/>
      <c r="W159" s="55"/>
      <c r="X159" s="55"/>
      <c r="Y159" s="55"/>
      <c r="Z159" s="55"/>
      <c r="AA159" s="55"/>
      <c r="AB159" s="6"/>
    </row>
    <row r="160" spans="1:28" ht="60" customHeight="1" x14ac:dyDescent="0.2">
      <c r="A160" s="237"/>
      <c r="B160" s="189"/>
      <c r="C160" s="146"/>
      <c r="D160" s="146"/>
      <c r="E160" s="145"/>
      <c r="F160" s="145"/>
      <c r="G160" s="174"/>
      <c r="H160" s="174"/>
      <c r="I160" s="174"/>
      <c r="J160" s="174"/>
      <c r="K160" s="151"/>
      <c r="L160" s="146"/>
      <c r="M160" s="86">
        <v>3</v>
      </c>
      <c r="N160" s="8" t="s">
        <v>527</v>
      </c>
      <c r="O160" s="9" t="s">
        <v>749</v>
      </c>
      <c r="P160" s="55"/>
      <c r="Q160" s="55"/>
      <c r="R160" s="55"/>
      <c r="S160" s="55"/>
      <c r="T160" s="55"/>
      <c r="U160" s="55"/>
      <c r="V160" s="55"/>
      <c r="W160" s="55"/>
      <c r="X160" s="55"/>
      <c r="Y160" s="55"/>
      <c r="Z160" s="55"/>
      <c r="AA160" s="55"/>
      <c r="AB160" s="6"/>
    </row>
    <row r="161" spans="1:28" ht="60" customHeight="1" x14ac:dyDescent="0.2">
      <c r="A161" s="237"/>
      <c r="B161" s="189"/>
      <c r="C161" s="146"/>
      <c r="D161" s="146"/>
      <c r="E161" s="145"/>
      <c r="F161" s="145"/>
      <c r="G161" s="174"/>
      <c r="H161" s="174"/>
      <c r="I161" s="174"/>
      <c r="J161" s="174"/>
      <c r="K161" s="151"/>
      <c r="L161" s="146"/>
      <c r="M161" s="86">
        <v>4</v>
      </c>
      <c r="N161" s="8" t="s">
        <v>528</v>
      </c>
      <c r="O161" s="9" t="s">
        <v>749</v>
      </c>
      <c r="P161" s="55"/>
      <c r="Q161" s="55"/>
      <c r="R161" s="55"/>
      <c r="S161" s="55"/>
      <c r="T161" s="55"/>
      <c r="U161" s="55"/>
      <c r="V161" s="55"/>
      <c r="W161" s="55"/>
      <c r="X161" s="55"/>
      <c r="Y161" s="55"/>
      <c r="Z161" s="55"/>
      <c r="AA161" s="55"/>
      <c r="AB161" s="6"/>
    </row>
    <row r="162" spans="1:28" ht="60" customHeight="1" x14ac:dyDescent="0.2">
      <c r="A162" s="237"/>
      <c r="B162" s="189"/>
      <c r="C162" s="146"/>
      <c r="D162" s="146"/>
      <c r="E162" s="145"/>
      <c r="F162" s="145"/>
      <c r="G162" s="174"/>
      <c r="H162" s="174"/>
      <c r="I162" s="174"/>
      <c r="J162" s="174"/>
      <c r="K162" s="151"/>
      <c r="L162" s="146"/>
      <c r="M162" s="86">
        <v>5</v>
      </c>
      <c r="N162" s="8" t="s">
        <v>529</v>
      </c>
      <c r="O162" s="9" t="s">
        <v>749</v>
      </c>
      <c r="P162" s="55"/>
      <c r="Q162" s="55"/>
      <c r="R162" s="55"/>
      <c r="S162" s="55"/>
      <c r="T162" s="55"/>
      <c r="U162" s="55"/>
      <c r="V162" s="55"/>
      <c r="W162" s="55"/>
      <c r="X162" s="55"/>
      <c r="Y162" s="55"/>
      <c r="Z162" s="55"/>
      <c r="AA162" s="55"/>
      <c r="AB162" s="6"/>
    </row>
    <row r="163" spans="1:28" ht="60" customHeight="1" x14ac:dyDescent="0.2">
      <c r="A163" s="237"/>
      <c r="B163" s="189"/>
      <c r="C163" s="146"/>
      <c r="D163" s="146"/>
      <c r="E163" s="145"/>
      <c r="F163" s="145"/>
      <c r="G163" s="175"/>
      <c r="H163" s="175"/>
      <c r="I163" s="175"/>
      <c r="J163" s="175"/>
      <c r="K163" s="151"/>
      <c r="L163" s="146"/>
      <c r="M163" s="86">
        <v>6</v>
      </c>
      <c r="N163" s="8" t="s">
        <v>530</v>
      </c>
      <c r="O163" s="9" t="s">
        <v>749</v>
      </c>
      <c r="P163" s="55"/>
      <c r="Q163" s="55"/>
      <c r="R163" s="55"/>
      <c r="S163" s="55"/>
      <c r="T163" s="55"/>
      <c r="U163" s="55"/>
      <c r="V163" s="55"/>
      <c r="W163" s="55"/>
      <c r="X163" s="55"/>
      <c r="Y163" s="55"/>
      <c r="Z163" s="55"/>
      <c r="AA163" s="55"/>
      <c r="AB163" s="6"/>
    </row>
    <row r="164" spans="1:28" ht="60" customHeight="1" x14ac:dyDescent="0.2">
      <c r="A164" s="237"/>
      <c r="B164" s="189"/>
      <c r="C164" s="146" t="s">
        <v>531</v>
      </c>
      <c r="D164" s="89" t="s">
        <v>750</v>
      </c>
      <c r="E164" s="89" t="s">
        <v>532</v>
      </c>
      <c r="F164" s="92">
        <v>0.85</v>
      </c>
      <c r="G164" s="92">
        <v>0.85</v>
      </c>
      <c r="H164" s="92">
        <v>0.85</v>
      </c>
      <c r="I164" s="92">
        <v>0.85</v>
      </c>
      <c r="J164" s="92">
        <v>0.85</v>
      </c>
      <c r="K164" s="160" t="s">
        <v>533</v>
      </c>
      <c r="L164" s="89" t="s">
        <v>534</v>
      </c>
      <c r="M164" s="86">
        <v>1</v>
      </c>
      <c r="N164" s="8" t="s">
        <v>535</v>
      </c>
      <c r="O164" s="9" t="s">
        <v>536</v>
      </c>
      <c r="P164" s="55"/>
      <c r="Q164" s="55"/>
      <c r="R164" s="55"/>
      <c r="S164" s="55"/>
      <c r="T164" s="55"/>
      <c r="U164" s="55"/>
      <c r="V164" s="55"/>
      <c r="W164" s="55"/>
      <c r="X164" s="55"/>
      <c r="Y164" s="55"/>
      <c r="Z164" s="55"/>
      <c r="AA164" s="55"/>
      <c r="AB164" s="6"/>
    </row>
    <row r="165" spans="1:28" ht="60" customHeight="1" x14ac:dyDescent="0.2">
      <c r="A165" s="237"/>
      <c r="B165" s="189"/>
      <c r="C165" s="146"/>
      <c r="D165" s="90"/>
      <c r="E165" s="90"/>
      <c r="F165" s="93"/>
      <c r="G165" s="93"/>
      <c r="H165" s="93"/>
      <c r="I165" s="93"/>
      <c r="J165" s="93"/>
      <c r="K165" s="161"/>
      <c r="L165" s="90"/>
      <c r="M165" s="86">
        <v>2</v>
      </c>
      <c r="N165" s="8" t="s">
        <v>537</v>
      </c>
      <c r="O165" s="9" t="s">
        <v>536</v>
      </c>
      <c r="P165" s="55"/>
      <c r="Q165" s="55"/>
      <c r="R165" s="55"/>
      <c r="S165" s="55"/>
      <c r="T165" s="55"/>
      <c r="U165" s="55"/>
      <c r="V165" s="55"/>
      <c r="W165" s="55"/>
      <c r="X165" s="55"/>
      <c r="Y165" s="55"/>
      <c r="Z165" s="55"/>
      <c r="AA165" s="55"/>
      <c r="AB165" s="6"/>
    </row>
    <row r="166" spans="1:28" ht="60" customHeight="1" x14ac:dyDescent="0.2">
      <c r="A166" s="237"/>
      <c r="B166" s="189"/>
      <c r="C166" s="146"/>
      <c r="D166" s="90"/>
      <c r="E166" s="90"/>
      <c r="F166" s="93"/>
      <c r="G166" s="93"/>
      <c r="H166" s="93"/>
      <c r="I166" s="93"/>
      <c r="J166" s="93"/>
      <c r="K166" s="161"/>
      <c r="L166" s="90"/>
      <c r="M166" s="86">
        <v>3</v>
      </c>
      <c r="N166" s="8" t="s">
        <v>538</v>
      </c>
      <c r="O166" s="9" t="s">
        <v>525</v>
      </c>
      <c r="P166" s="55"/>
      <c r="Q166" s="55"/>
      <c r="R166" s="55"/>
      <c r="S166" s="55"/>
      <c r="T166" s="55"/>
      <c r="U166" s="55"/>
      <c r="V166" s="55"/>
      <c r="W166" s="55"/>
      <c r="X166" s="55"/>
      <c r="Y166" s="55"/>
      <c r="Z166" s="55"/>
      <c r="AA166" s="55"/>
      <c r="AB166" s="6"/>
    </row>
    <row r="167" spans="1:28" ht="60" customHeight="1" x14ac:dyDescent="0.2">
      <c r="A167" s="237"/>
      <c r="B167" s="189"/>
      <c r="C167" s="146"/>
      <c r="D167" s="90"/>
      <c r="E167" s="90"/>
      <c r="F167" s="93"/>
      <c r="G167" s="93"/>
      <c r="H167" s="93"/>
      <c r="I167" s="93"/>
      <c r="J167" s="93"/>
      <c r="K167" s="161"/>
      <c r="L167" s="90"/>
      <c r="M167" s="74">
        <v>4</v>
      </c>
      <c r="N167" s="8" t="s">
        <v>539</v>
      </c>
      <c r="O167" s="9" t="s">
        <v>536</v>
      </c>
      <c r="P167" s="55"/>
      <c r="Q167" s="55"/>
      <c r="R167" s="55"/>
      <c r="S167" s="55"/>
      <c r="T167" s="55"/>
      <c r="U167" s="55"/>
      <c r="V167" s="55"/>
      <c r="W167" s="55"/>
      <c r="X167" s="55"/>
      <c r="Y167" s="55"/>
      <c r="Z167" s="55"/>
      <c r="AA167" s="55"/>
      <c r="AB167" s="6"/>
    </row>
    <row r="168" spans="1:28" ht="60" customHeight="1" x14ac:dyDescent="0.2">
      <c r="A168" s="243"/>
      <c r="B168" s="190"/>
      <c r="C168" s="146"/>
      <c r="D168" s="91"/>
      <c r="E168" s="91"/>
      <c r="F168" s="94"/>
      <c r="G168" s="94"/>
      <c r="H168" s="94"/>
      <c r="I168" s="94"/>
      <c r="J168" s="94"/>
      <c r="K168" s="162"/>
      <c r="L168" s="91"/>
      <c r="M168" s="74">
        <v>5</v>
      </c>
      <c r="N168" s="8" t="s">
        <v>540</v>
      </c>
      <c r="O168" s="9" t="s">
        <v>525</v>
      </c>
      <c r="P168" s="55"/>
      <c r="Q168" s="55"/>
      <c r="R168" s="55"/>
      <c r="S168" s="55"/>
      <c r="T168" s="55"/>
      <c r="U168" s="55"/>
      <c r="V168" s="55"/>
      <c r="W168" s="55"/>
      <c r="X168" s="55"/>
      <c r="Y168" s="55"/>
      <c r="Z168" s="55"/>
      <c r="AA168" s="55"/>
      <c r="AB168" s="6"/>
    </row>
    <row r="169" spans="1:28" ht="57" customHeight="1" x14ac:dyDescent="0.2">
      <c r="A169" s="236" t="s">
        <v>751</v>
      </c>
      <c r="B169" s="17"/>
      <c r="C169" s="89" t="s">
        <v>752</v>
      </c>
      <c r="D169" s="82" t="s">
        <v>602</v>
      </c>
      <c r="E169" s="92">
        <v>0.85</v>
      </c>
      <c r="F169" s="81">
        <v>1</v>
      </c>
      <c r="G169" s="81">
        <v>1</v>
      </c>
      <c r="H169" s="81">
        <v>1</v>
      </c>
      <c r="I169" s="81">
        <v>1</v>
      </c>
      <c r="J169" s="81">
        <v>1</v>
      </c>
      <c r="K169" s="160" t="s">
        <v>603</v>
      </c>
      <c r="L169" s="226" t="s">
        <v>604</v>
      </c>
      <c r="M169" s="95"/>
      <c r="N169" s="95" t="s">
        <v>605</v>
      </c>
      <c r="O169" s="95" t="s">
        <v>606</v>
      </c>
      <c r="P169" s="55"/>
      <c r="Q169" s="55"/>
      <c r="R169" s="55"/>
      <c r="S169" s="55"/>
      <c r="T169" s="55"/>
      <c r="U169" s="55"/>
      <c r="V169" s="55"/>
      <c r="W169" s="55"/>
      <c r="X169" s="55"/>
      <c r="Y169" s="55"/>
      <c r="Z169" s="55"/>
      <c r="AA169" s="55"/>
      <c r="AB169" s="6"/>
    </row>
    <row r="170" spans="1:28" ht="57" x14ac:dyDescent="0.2">
      <c r="A170" s="237"/>
      <c r="B170" s="189"/>
      <c r="C170" s="90"/>
      <c r="D170" s="82" t="s">
        <v>607</v>
      </c>
      <c r="E170" s="93"/>
      <c r="F170" s="81">
        <v>1</v>
      </c>
      <c r="G170" s="81">
        <v>1</v>
      </c>
      <c r="H170" s="81">
        <v>1</v>
      </c>
      <c r="I170" s="81">
        <v>1</v>
      </c>
      <c r="J170" s="81">
        <v>1</v>
      </c>
      <c r="K170" s="161"/>
      <c r="L170" s="221"/>
      <c r="M170" s="97"/>
      <c r="N170" s="97"/>
      <c r="O170" s="96"/>
      <c r="P170" s="55"/>
      <c r="Q170" s="55"/>
      <c r="R170" s="55"/>
      <c r="S170" s="55"/>
      <c r="T170" s="55"/>
      <c r="U170" s="55"/>
      <c r="V170" s="55"/>
      <c r="W170" s="55"/>
      <c r="X170" s="55"/>
      <c r="Y170" s="55"/>
      <c r="Z170" s="55"/>
      <c r="AA170" s="55"/>
      <c r="AB170" s="6"/>
    </row>
    <row r="171" spans="1:28" ht="42.75" x14ac:dyDescent="0.2">
      <c r="A171" s="237"/>
      <c r="B171" s="189"/>
      <c r="C171" s="90"/>
      <c r="D171" s="82" t="s">
        <v>608</v>
      </c>
      <c r="E171" s="93"/>
      <c r="F171" s="81">
        <v>1</v>
      </c>
      <c r="G171" s="81">
        <v>1</v>
      </c>
      <c r="H171" s="81">
        <v>1</v>
      </c>
      <c r="I171" s="81">
        <v>1</v>
      </c>
      <c r="J171" s="81">
        <v>1</v>
      </c>
      <c r="K171" s="161"/>
      <c r="L171" s="221"/>
      <c r="M171" s="74"/>
      <c r="N171" s="8" t="s">
        <v>609</v>
      </c>
      <c r="O171" s="96"/>
      <c r="P171" s="55"/>
      <c r="Q171" s="55"/>
      <c r="R171" s="55"/>
      <c r="S171" s="55"/>
      <c r="T171" s="55"/>
      <c r="U171" s="55"/>
      <c r="V171" s="55"/>
      <c r="W171" s="55"/>
      <c r="X171" s="55"/>
      <c r="Y171" s="55"/>
      <c r="Z171" s="55"/>
      <c r="AA171" s="55"/>
      <c r="AB171" s="6"/>
    </row>
    <row r="172" spans="1:28" ht="28.5" customHeight="1" x14ac:dyDescent="0.2">
      <c r="A172" s="237"/>
      <c r="B172" s="189"/>
      <c r="C172" s="91"/>
      <c r="D172" s="82" t="s">
        <v>610</v>
      </c>
      <c r="E172" s="93"/>
      <c r="F172" s="81">
        <v>1</v>
      </c>
      <c r="G172" s="81">
        <v>1</v>
      </c>
      <c r="H172" s="81">
        <v>1</v>
      </c>
      <c r="I172" s="81">
        <v>1</v>
      </c>
      <c r="J172" s="81">
        <v>1</v>
      </c>
      <c r="K172" s="162"/>
      <c r="L172" s="229"/>
      <c r="M172" s="74"/>
      <c r="N172" s="8" t="s">
        <v>611</v>
      </c>
      <c r="O172" s="97"/>
      <c r="P172" s="55"/>
      <c r="Q172" s="55"/>
      <c r="R172" s="55"/>
      <c r="S172" s="55"/>
      <c r="T172" s="55"/>
      <c r="U172" s="55"/>
      <c r="V172" s="55"/>
      <c r="W172" s="55"/>
      <c r="X172" s="55"/>
      <c r="Y172" s="55"/>
      <c r="Z172" s="55"/>
      <c r="AA172" s="55"/>
      <c r="AB172" s="6"/>
    </row>
    <row r="173" spans="1:28" ht="128.25" x14ac:dyDescent="0.2">
      <c r="A173" s="237"/>
      <c r="B173" s="189"/>
      <c r="C173" s="95" t="s">
        <v>612</v>
      </c>
      <c r="D173" s="74" t="s">
        <v>753</v>
      </c>
      <c r="E173" s="94"/>
      <c r="F173" s="65">
        <v>1</v>
      </c>
      <c r="G173" s="81">
        <v>1</v>
      </c>
      <c r="H173" s="81">
        <v>1</v>
      </c>
      <c r="I173" s="81">
        <v>1</v>
      </c>
      <c r="J173" s="81">
        <v>1</v>
      </c>
      <c r="K173" s="82" t="s">
        <v>613</v>
      </c>
      <c r="L173" s="227" t="s">
        <v>614</v>
      </c>
      <c r="M173" s="24"/>
      <c r="N173" s="74" t="s">
        <v>615</v>
      </c>
      <c r="O173" s="169"/>
      <c r="P173" s="55"/>
      <c r="Q173" s="55"/>
      <c r="R173" s="55"/>
      <c r="S173" s="55"/>
      <c r="T173" s="55"/>
      <c r="U173" s="55"/>
      <c r="V173" s="55"/>
      <c r="W173" s="55"/>
      <c r="X173" s="55"/>
      <c r="Y173" s="55"/>
      <c r="Z173" s="55"/>
      <c r="AA173" s="55"/>
      <c r="AB173" s="24"/>
    </row>
    <row r="174" spans="1:28" ht="42.75" x14ac:dyDescent="0.2">
      <c r="A174" s="237"/>
      <c r="B174" s="189"/>
      <c r="C174" s="96"/>
      <c r="D174" s="9" t="s">
        <v>616</v>
      </c>
      <c r="E174" s="92">
        <v>0.85</v>
      </c>
      <c r="F174" s="65">
        <v>1</v>
      </c>
      <c r="G174" s="81">
        <v>1</v>
      </c>
      <c r="H174" s="81">
        <v>1</v>
      </c>
      <c r="I174" s="81">
        <v>1</v>
      </c>
      <c r="J174" s="81">
        <v>1</v>
      </c>
      <c r="K174" s="18" t="s">
        <v>617</v>
      </c>
      <c r="L174" s="244"/>
      <c r="M174" s="24"/>
      <c r="N174" s="74" t="s">
        <v>618</v>
      </c>
      <c r="O174" s="170"/>
      <c r="P174" s="55"/>
      <c r="Q174" s="55"/>
      <c r="R174" s="55"/>
      <c r="S174" s="55"/>
      <c r="T174" s="55"/>
      <c r="U174" s="55"/>
      <c r="V174" s="55"/>
      <c r="W174" s="55"/>
      <c r="X174" s="55"/>
      <c r="Y174" s="55"/>
      <c r="Z174" s="55"/>
      <c r="AA174" s="55"/>
      <c r="AB174" s="24"/>
    </row>
    <row r="175" spans="1:28" ht="42.75" x14ac:dyDescent="0.2">
      <c r="A175" s="237"/>
      <c r="B175" s="189"/>
      <c r="C175" s="97"/>
      <c r="D175" s="9" t="s">
        <v>754</v>
      </c>
      <c r="E175" s="93"/>
      <c r="F175" s="65">
        <v>1</v>
      </c>
      <c r="G175" s="81">
        <v>1</v>
      </c>
      <c r="H175" s="81">
        <v>1</v>
      </c>
      <c r="I175" s="81">
        <v>1</v>
      </c>
      <c r="J175" s="81">
        <v>1</v>
      </c>
      <c r="K175" s="19" t="s">
        <v>619</v>
      </c>
      <c r="L175" s="244"/>
      <c r="M175" s="24"/>
      <c r="N175" s="9" t="s">
        <v>755</v>
      </c>
      <c r="O175" s="170"/>
      <c r="P175" s="55"/>
      <c r="Q175" s="55"/>
      <c r="R175" s="55"/>
      <c r="S175" s="55"/>
      <c r="T175" s="55"/>
      <c r="U175" s="55"/>
      <c r="V175" s="55"/>
      <c r="W175" s="55"/>
      <c r="X175" s="55"/>
      <c r="Y175" s="55"/>
      <c r="Z175" s="55"/>
      <c r="AA175" s="55"/>
      <c r="AB175" s="24"/>
    </row>
    <row r="176" spans="1:28" ht="28.5" customHeight="1" x14ac:dyDescent="0.2">
      <c r="A176" s="237"/>
      <c r="B176" s="189"/>
      <c r="C176" s="95" t="s">
        <v>612</v>
      </c>
      <c r="D176" s="9" t="s">
        <v>620</v>
      </c>
      <c r="E176" s="93"/>
      <c r="F176" s="65">
        <v>1</v>
      </c>
      <c r="G176" s="81">
        <v>1</v>
      </c>
      <c r="H176" s="81">
        <v>1</v>
      </c>
      <c r="I176" s="81">
        <v>1</v>
      </c>
      <c r="J176" s="81">
        <v>1</v>
      </c>
      <c r="K176" s="19" t="s">
        <v>621</v>
      </c>
      <c r="L176" s="244"/>
      <c r="M176" s="24"/>
      <c r="N176" s="9" t="s">
        <v>622</v>
      </c>
      <c r="O176" s="170"/>
      <c r="P176" s="55"/>
      <c r="Q176" s="55"/>
      <c r="R176" s="55"/>
      <c r="S176" s="55"/>
      <c r="T176" s="55"/>
      <c r="U176" s="55"/>
      <c r="V176" s="55"/>
      <c r="W176" s="55"/>
      <c r="X176" s="55"/>
      <c r="Y176" s="55"/>
      <c r="Z176" s="55"/>
      <c r="AA176" s="55"/>
      <c r="AB176" s="24"/>
    </row>
    <row r="177" spans="1:28" ht="57" x14ac:dyDescent="0.2">
      <c r="A177" s="237"/>
      <c r="B177" s="189"/>
      <c r="C177" s="97"/>
      <c r="D177" s="9" t="s">
        <v>623</v>
      </c>
      <c r="E177" s="93"/>
      <c r="F177" s="65">
        <v>1</v>
      </c>
      <c r="G177" s="81">
        <v>1</v>
      </c>
      <c r="H177" s="81">
        <v>1</v>
      </c>
      <c r="I177" s="81">
        <v>1</v>
      </c>
      <c r="J177" s="81">
        <v>1</v>
      </c>
      <c r="K177" s="19" t="s">
        <v>624</v>
      </c>
      <c r="L177" s="232"/>
      <c r="M177" s="24"/>
      <c r="N177" s="9" t="s">
        <v>756</v>
      </c>
      <c r="O177" s="171"/>
      <c r="P177" s="55"/>
      <c r="Q177" s="55"/>
      <c r="R177" s="55"/>
      <c r="S177" s="55"/>
      <c r="T177" s="55"/>
      <c r="U177" s="55"/>
      <c r="V177" s="55"/>
      <c r="W177" s="55"/>
      <c r="X177" s="55"/>
      <c r="Y177" s="55"/>
      <c r="Z177" s="55"/>
      <c r="AA177" s="55"/>
      <c r="AB177" s="24"/>
    </row>
    <row r="178" spans="1:28" ht="42.75" x14ac:dyDescent="0.2">
      <c r="A178" s="237"/>
      <c r="B178" s="189"/>
      <c r="C178" s="95" t="s">
        <v>757</v>
      </c>
      <c r="D178" s="9" t="s">
        <v>758</v>
      </c>
      <c r="E178" s="94"/>
      <c r="F178" s="66">
        <v>1</v>
      </c>
      <c r="G178" s="81">
        <v>1</v>
      </c>
      <c r="H178" s="81">
        <v>1</v>
      </c>
      <c r="I178" s="81">
        <v>1</v>
      </c>
      <c r="J178" s="81">
        <v>1</v>
      </c>
      <c r="K178" s="89" t="s">
        <v>626</v>
      </c>
      <c r="L178" s="95" t="s">
        <v>627</v>
      </c>
      <c r="M178" s="24"/>
      <c r="N178" s="9" t="s">
        <v>628</v>
      </c>
      <c r="O178" s="95" t="s">
        <v>759</v>
      </c>
      <c r="P178" s="55"/>
      <c r="Q178" s="55"/>
      <c r="R178" s="55"/>
      <c r="S178" s="55"/>
      <c r="T178" s="55"/>
      <c r="U178" s="55"/>
      <c r="V178" s="55"/>
      <c r="W178" s="55"/>
      <c r="X178" s="55"/>
      <c r="Y178" s="55"/>
      <c r="Z178" s="55"/>
      <c r="AA178" s="55"/>
      <c r="AB178" s="24"/>
    </row>
    <row r="179" spans="1:28" ht="28.5" customHeight="1" x14ac:dyDescent="0.2">
      <c r="A179" s="237"/>
      <c r="B179" s="189"/>
      <c r="C179" s="96"/>
      <c r="D179" s="9" t="s">
        <v>760</v>
      </c>
      <c r="E179" s="92">
        <v>0.85</v>
      </c>
      <c r="F179" s="65">
        <v>1</v>
      </c>
      <c r="G179" s="81">
        <v>1</v>
      </c>
      <c r="H179" s="81">
        <v>1</v>
      </c>
      <c r="I179" s="81">
        <v>1</v>
      </c>
      <c r="J179" s="81">
        <v>1</v>
      </c>
      <c r="K179" s="90"/>
      <c r="L179" s="96"/>
      <c r="M179" s="24"/>
      <c r="N179" s="9" t="s">
        <v>629</v>
      </c>
      <c r="O179" s="96"/>
      <c r="P179" s="55"/>
      <c r="Q179" s="55"/>
      <c r="R179" s="55"/>
      <c r="S179" s="55"/>
      <c r="T179" s="55"/>
      <c r="U179" s="55"/>
      <c r="V179" s="55"/>
      <c r="W179" s="55"/>
      <c r="X179" s="55"/>
      <c r="Y179" s="55"/>
      <c r="Z179" s="55"/>
      <c r="AA179" s="55"/>
      <c r="AB179" s="24"/>
    </row>
    <row r="180" spans="1:28" ht="42.75" x14ac:dyDescent="0.2">
      <c r="A180" s="237"/>
      <c r="B180" s="189"/>
      <c r="C180" s="96"/>
      <c r="D180" s="9" t="s">
        <v>761</v>
      </c>
      <c r="E180" s="93"/>
      <c r="F180" s="66">
        <v>1</v>
      </c>
      <c r="G180" s="81">
        <v>1</v>
      </c>
      <c r="H180" s="81">
        <v>1</v>
      </c>
      <c r="I180" s="81">
        <v>1</v>
      </c>
      <c r="J180" s="81">
        <v>1</v>
      </c>
      <c r="K180" s="90"/>
      <c r="L180" s="96"/>
      <c r="M180" s="24"/>
      <c r="N180" s="9" t="s">
        <v>630</v>
      </c>
      <c r="O180" s="96"/>
      <c r="P180" s="55"/>
      <c r="Q180" s="55"/>
      <c r="R180" s="55"/>
      <c r="S180" s="55"/>
      <c r="T180" s="55"/>
      <c r="U180" s="55"/>
      <c r="V180" s="55"/>
      <c r="W180" s="55"/>
      <c r="X180" s="55"/>
      <c r="Y180" s="55"/>
      <c r="Z180" s="55"/>
      <c r="AA180" s="55"/>
      <c r="AB180" s="24"/>
    </row>
    <row r="181" spans="1:28" ht="57" x14ac:dyDescent="0.2">
      <c r="A181" s="237"/>
      <c r="B181" s="189"/>
      <c r="C181" s="97"/>
      <c r="D181" s="9" t="s">
        <v>762</v>
      </c>
      <c r="E181" s="93"/>
      <c r="F181" s="65">
        <v>1</v>
      </c>
      <c r="G181" s="81">
        <v>1</v>
      </c>
      <c r="H181" s="81">
        <v>1</v>
      </c>
      <c r="I181" s="81">
        <v>1</v>
      </c>
      <c r="J181" s="81">
        <v>1</v>
      </c>
      <c r="K181" s="90"/>
      <c r="L181" s="96"/>
      <c r="M181" s="24"/>
      <c r="N181" s="9" t="s">
        <v>763</v>
      </c>
      <c r="O181" s="96"/>
      <c r="P181" s="55"/>
      <c r="Q181" s="55"/>
      <c r="R181" s="55"/>
      <c r="S181" s="55"/>
      <c r="T181" s="55"/>
      <c r="U181" s="55"/>
      <c r="V181" s="55"/>
      <c r="W181" s="55"/>
      <c r="X181" s="55"/>
      <c r="Y181" s="55"/>
      <c r="Z181" s="55"/>
      <c r="AA181" s="55"/>
      <c r="AB181" s="24"/>
    </row>
    <row r="182" spans="1:28" ht="57" x14ac:dyDescent="0.2">
      <c r="A182" s="237"/>
      <c r="B182" s="189"/>
      <c r="C182" s="95" t="s">
        <v>625</v>
      </c>
      <c r="D182" s="9" t="s">
        <v>764</v>
      </c>
      <c r="E182" s="93"/>
      <c r="F182" s="65">
        <v>1</v>
      </c>
      <c r="G182" s="81">
        <v>1</v>
      </c>
      <c r="H182" s="81">
        <v>1</v>
      </c>
      <c r="I182" s="81">
        <v>1</v>
      </c>
      <c r="J182" s="81">
        <v>1</v>
      </c>
      <c r="K182" s="90"/>
      <c r="L182" s="96"/>
      <c r="M182" s="24"/>
      <c r="N182" s="9" t="s">
        <v>765</v>
      </c>
      <c r="O182" s="96"/>
      <c r="P182" s="55"/>
      <c r="Q182" s="55"/>
      <c r="R182" s="55"/>
      <c r="S182" s="55"/>
      <c r="T182" s="55"/>
      <c r="U182" s="55"/>
      <c r="V182" s="55"/>
      <c r="W182" s="55"/>
      <c r="X182" s="55"/>
      <c r="Y182" s="55"/>
      <c r="Z182" s="55"/>
      <c r="AA182" s="55"/>
      <c r="AB182" s="24"/>
    </row>
    <row r="183" spans="1:28" ht="57" x14ac:dyDescent="0.2">
      <c r="A183" s="237"/>
      <c r="B183" s="189"/>
      <c r="C183" s="97"/>
      <c r="D183" s="9" t="s">
        <v>631</v>
      </c>
      <c r="E183" s="94"/>
      <c r="F183" s="66">
        <v>1</v>
      </c>
      <c r="G183" s="81">
        <v>1</v>
      </c>
      <c r="H183" s="81">
        <v>1</v>
      </c>
      <c r="I183" s="81">
        <v>1</v>
      </c>
      <c r="J183" s="81">
        <v>1</v>
      </c>
      <c r="K183" s="91"/>
      <c r="L183" s="97"/>
      <c r="M183" s="24"/>
      <c r="N183" s="9" t="s">
        <v>632</v>
      </c>
      <c r="O183" s="97"/>
      <c r="P183" s="55"/>
      <c r="Q183" s="55"/>
      <c r="R183" s="55"/>
      <c r="S183" s="55"/>
      <c r="T183" s="55"/>
      <c r="U183" s="55"/>
      <c r="V183" s="55"/>
      <c r="W183" s="55"/>
      <c r="X183" s="55"/>
      <c r="Y183" s="55"/>
      <c r="Z183" s="55"/>
      <c r="AA183" s="55"/>
      <c r="AB183" s="24"/>
    </row>
    <row r="184" spans="1:28" ht="57" x14ac:dyDescent="0.2">
      <c r="A184" s="237"/>
      <c r="B184" s="189"/>
      <c r="C184" s="95" t="s">
        <v>633</v>
      </c>
      <c r="D184" s="9" t="s">
        <v>766</v>
      </c>
      <c r="E184" s="92">
        <v>0.85</v>
      </c>
      <c r="F184" s="65">
        <v>1</v>
      </c>
      <c r="G184" s="81">
        <v>1</v>
      </c>
      <c r="H184" s="81">
        <v>1</v>
      </c>
      <c r="I184" s="81">
        <v>1</v>
      </c>
      <c r="J184" s="81">
        <v>1</v>
      </c>
      <c r="K184" s="26" t="s">
        <v>767</v>
      </c>
      <c r="L184" s="95" t="s">
        <v>634</v>
      </c>
      <c r="M184" s="24"/>
      <c r="N184" s="9" t="s">
        <v>635</v>
      </c>
      <c r="O184" s="95" t="s">
        <v>636</v>
      </c>
      <c r="P184" s="55"/>
      <c r="Q184" s="55"/>
      <c r="R184" s="55"/>
      <c r="S184" s="55"/>
      <c r="T184" s="55"/>
      <c r="U184" s="55"/>
      <c r="V184" s="55"/>
      <c r="W184" s="55"/>
      <c r="X184" s="55"/>
      <c r="Y184" s="55"/>
      <c r="Z184" s="55"/>
      <c r="AA184" s="55"/>
      <c r="AB184" s="24"/>
    </row>
    <row r="185" spans="1:28" ht="57" x14ac:dyDescent="0.2">
      <c r="A185" s="237"/>
      <c r="B185" s="189"/>
      <c r="C185" s="96"/>
      <c r="D185" s="9" t="s">
        <v>768</v>
      </c>
      <c r="E185" s="93"/>
      <c r="F185" s="65">
        <v>1</v>
      </c>
      <c r="G185" s="81">
        <v>1</v>
      </c>
      <c r="H185" s="81">
        <v>1</v>
      </c>
      <c r="I185" s="81">
        <v>1</v>
      </c>
      <c r="J185" s="81">
        <v>1</v>
      </c>
      <c r="K185" s="26" t="s">
        <v>767</v>
      </c>
      <c r="L185" s="96"/>
      <c r="M185" s="24"/>
      <c r="N185" s="9" t="s">
        <v>769</v>
      </c>
      <c r="O185" s="96"/>
      <c r="P185" s="55"/>
      <c r="Q185" s="55"/>
      <c r="R185" s="55"/>
      <c r="S185" s="55"/>
      <c r="T185" s="55"/>
      <c r="U185" s="55"/>
      <c r="V185" s="55"/>
      <c r="W185" s="55"/>
      <c r="X185" s="55"/>
      <c r="Y185" s="55"/>
      <c r="Z185" s="55"/>
      <c r="AA185" s="55"/>
      <c r="AB185" s="24"/>
    </row>
    <row r="186" spans="1:28" ht="142.5" x14ac:dyDescent="0.2">
      <c r="A186" s="237"/>
      <c r="B186" s="189"/>
      <c r="C186" s="96"/>
      <c r="D186" s="9" t="s">
        <v>770</v>
      </c>
      <c r="E186" s="93"/>
      <c r="F186" s="65">
        <v>1</v>
      </c>
      <c r="G186" s="81">
        <v>1</v>
      </c>
      <c r="H186" s="81">
        <v>1</v>
      </c>
      <c r="I186" s="81">
        <v>1</v>
      </c>
      <c r="J186" s="81">
        <v>1</v>
      </c>
      <c r="K186" s="54" t="s">
        <v>771</v>
      </c>
      <c r="L186" s="96"/>
      <c r="M186" s="24"/>
      <c r="N186" s="9" t="s">
        <v>772</v>
      </c>
      <c r="O186" s="96"/>
      <c r="P186" s="55"/>
      <c r="Q186" s="55"/>
      <c r="R186" s="55"/>
      <c r="S186" s="55"/>
      <c r="T186" s="55"/>
      <c r="U186" s="55"/>
      <c r="V186" s="55"/>
      <c r="W186" s="55"/>
      <c r="X186" s="55"/>
      <c r="Y186" s="55"/>
      <c r="Z186" s="55"/>
      <c r="AA186" s="55"/>
      <c r="AB186" s="24"/>
    </row>
    <row r="187" spans="1:28" ht="71.25" x14ac:dyDescent="0.2">
      <c r="A187" s="237"/>
      <c r="B187" s="189"/>
      <c r="C187" s="96"/>
      <c r="D187" s="9" t="s">
        <v>773</v>
      </c>
      <c r="E187" s="93"/>
      <c r="F187" s="65">
        <v>1</v>
      </c>
      <c r="G187" s="81">
        <v>1</v>
      </c>
      <c r="H187" s="81">
        <v>1</v>
      </c>
      <c r="I187" s="81">
        <v>1</v>
      </c>
      <c r="J187" s="81">
        <v>1</v>
      </c>
      <c r="K187" s="9" t="s">
        <v>637</v>
      </c>
      <c r="L187" s="96"/>
      <c r="M187" s="24"/>
      <c r="N187" s="9" t="s">
        <v>638</v>
      </c>
      <c r="O187" s="96"/>
      <c r="P187" s="55"/>
      <c r="Q187" s="55"/>
      <c r="R187" s="55"/>
      <c r="S187" s="55"/>
      <c r="T187" s="55"/>
      <c r="U187" s="55"/>
      <c r="V187" s="55"/>
      <c r="W187" s="55"/>
      <c r="X187" s="55"/>
      <c r="Y187" s="55"/>
      <c r="Z187" s="55"/>
      <c r="AA187" s="55"/>
      <c r="AB187" s="24"/>
    </row>
    <row r="188" spans="1:28" ht="99.75" x14ac:dyDescent="0.2">
      <c r="A188" s="243"/>
      <c r="B188" s="190"/>
      <c r="C188" s="97"/>
      <c r="D188" s="9" t="s">
        <v>639</v>
      </c>
      <c r="E188" s="94"/>
      <c r="F188" s="66">
        <v>1</v>
      </c>
      <c r="G188" s="81">
        <v>1</v>
      </c>
      <c r="H188" s="81">
        <v>1</v>
      </c>
      <c r="I188" s="81">
        <v>1</v>
      </c>
      <c r="J188" s="81">
        <v>1</v>
      </c>
      <c r="K188" s="9" t="s">
        <v>640</v>
      </c>
      <c r="L188" s="97"/>
      <c r="M188" s="24"/>
      <c r="N188" s="9" t="s">
        <v>641</v>
      </c>
      <c r="O188" s="97"/>
      <c r="P188" s="55"/>
      <c r="Q188" s="55"/>
      <c r="R188" s="55"/>
      <c r="S188" s="55"/>
      <c r="T188" s="55"/>
      <c r="U188" s="55"/>
      <c r="V188" s="55"/>
      <c r="W188" s="55"/>
      <c r="X188" s="55"/>
      <c r="Y188" s="55"/>
      <c r="Z188" s="55"/>
      <c r="AA188" s="55"/>
      <c r="AB188" s="24"/>
    </row>
    <row r="189" spans="1:28" ht="35.25" customHeight="1" x14ac:dyDescent="0.2">
      <c r="A189" s="245" t="s">
        <v>774</v>
      </c>
      <c r="B189" s="17"/>
      <c r="C189" s="89" t="s">
        <v>575</v>
      </c>
      <c r="D189" s="89" t="s">
        <v>775</v>
      </c>
      <c r="E189" s="89">
        <v>0</v>
      </c>
      <c r="F189" s="92">
        <v>1</v>
      </c>
      <c r="G189" s="92">
        <v>1</v>
      </c>
      <c r="H189" s="92">
        <v>1</v>
      </c>
      <c r="I189" s="92">
        <v>1</v>
      </c>
      <c r="J189" s="92">
        <v>1</v>
      </c>
      <c r="K189" s="89" t="s">
        <v>565</v>
      </c>
      <c r="L189" s="89" t="s">
        <v>776</v>
      </c>
      <c r="M189" s="86">
        <v>1</v>
      </c>
      <c r="N189" s="83" t="s">
        <v>566</v>
      </c>
      <c r="O189" s="9"/>
      <c r="P189" s="55"/>
      <c r="Q189" s="55"/>
      <c r="R189" s="55"/>
      <c r="S189" s="55"/>
      <c r="T189" s="55"/>
      <c r="U189" s="55"/>
      <c r="V189" s="55"/>
      <c r="W189" s="55"/>
      <c r="X189" s="55"/>
      <c r="Y189" s="55"/>
      <c r="Z189" s="55"/>
      <c r="AA189" s="55"/>
      <c r="AB189" s="6"/>
    </row>
    <row r="190" spans="1:28" ht="39" customHeight="1" x14ac:dyDescent="0.2">
      <c r="A190" s="245"/>
      <c r="B190" s="189"/>
      <c r="C190" s="90"/>
      <c r="D190" s="90"/>
      <c r="E190" s="90"/>
      <c r="F190" s="93"/>
      <c r="G190" s="93"/>
      <c r="H190" s="93"/>
      <c r="I190" s="93"/>
      <c r="J190" s="93"/>
      <c r="K190" s="90"/>
      <c r="L190" s="90"/>
      <c r="M190" s="86">
        <v>2</v>
      </c>
      <c r="N190" s="83" t="s">
        <v>571</v>
      </c>
      <c r="O190" s="9"/>
      <c r="P190" s="55"/>
      <c r="Q190" s="55"/>
      <c r="R190" s="55"/>
      <c r="S190" s="55"/>
      <c r="T190" s="55"/>
      <c r="U190" s="55"/>
      <c r="V190" s="55"/>
      <c r="W190" s="55"/>
      <c r="X190" s="55"/>
      <c r="Y190" s="55"/>
      <c r="Z190" s="55"/>
      <c r="AA190" s="55"/>
      <c r="AB190" s="6"/>
    </row>
    <row r="191" spans="1:28" ht="30.75" customHeight="1" x14ac:dyDescent="0.2">
      <c r="A191" s="245"/>
      <c r="B191" s="189"/>
      <c r="C191" s="90"/>
      <c r="D191" s="90"/>
      <c r="E191" s="90"/>
      <c r="F191" s="93"/>
      <c r="G191" s="93"/>
      <c r="H191" s="93"/>
      <c r="I191" s="93"/>
      <c r="J191" s="93"/>
      <c r="K191" s="90"/>
      <c r="L191" s="90"/>
      <c r="M191" s="86">
        <v>3</v>
      </c>
      <c r="N191" s="83" t="s">
        <v>569</v>
      </c>
      <c r="O191" s="9"/>
      <c r="P191" s="55"/>
      <c r="Q191" s="55"/>
      <c r="R191" s="55"/>
      <c r="S191" s="55"/>
      <c r="T191" s="55"/>
      <c r="U191" s="55"/>
      <c r="V191" s="55"/>
      <c r="W191" s="55"/>
      <c r="X191" s="55"/>
      <c r="Y191" s="55"/>
      <c r="Z191" s="55"/>
      <c r="AA191" s="55"/>
      <c r="AB191" s="6"/>
    </row>
    <row r="192" spans="1:28" ht="20.25" customHeight="1" x14ac:dyDescent="0.2">
      <c r="A192" s="245"/>
      <c r="B192" s="189"/>
      <c r="C192" s="91"/>
      <c r="D192" s="91"/>
      <c r="E192" s="91"/>
      <c r="F192" s="94"/>
      <c r="G192" s="94"/>
      <c r="H192" s="94"/>
      <c r="I192" s="94"/>
      <c r="J192" s="94"/>
      <c r="K192" s="91"/>
      <c r="L192" s="91"/>
      <c r="M192" s="86">
        <v>4</v>
      </c>
      <c r="N192" s="83" t="s">
        <v>570</v>
      </c>
      <c r="O192" s="9"/>
      <c r="P192" s="55"/>
      <c r="Q192" s="55"/>
      <c r="R192" s="55"/>
      <c r="S192" s="55"/>
      <c r="T192" s="55"/>
      <c r="U192" s="55"/>
      <c r="V192" s="55"/>
      <c r="W192" s="55"/>
      <c r="X192" s="55"/>
      <c r="Y192" s="55"/>
      <c r="Z192" s="55"/>
      <c r="AA192" s="55"/>
      <c r="AB192" s="6"/>
    </row>
    <row r="193" spans="1:28" ht="33.75" customHeight="1" x14ac:dyDescent="0.2">
      <c r="A193" s="245"/>
      <c r="B193" s="189"/>
      <c r="C193" s="95" t="s">
        <v>576</v>
      </c>
      <c r="D193" s="179" t="s">
        <v>777</v>
      </c>
      <c r="E193" s="95">
        <v>0</v>
      </c>
      <c r="F193" s="107">
        <v>1</v>
      </c>
      <c r="G193" s="107">
        <v>1</v>
      </c>
      <c r="H193" s="107">
        <v>1</v>
      </c>
      <c r="I193" s="107">
        <v>1</v>
      </c>
      <c r="J193" s="107">
        <v>1</v>
      </c>
      <c r="K193" s="95" t="s">
        <v>565</v>
      </c>
      <c r="L193" s="95" t="s">
        <v>567</v>
      </c>
      <c r="M193" s="86">
        <v>1</v>
      </c>
      <c r="N193" s="8" t="s">
        <v>572</v>
      </c>
      <c r="O193" s="9"/>
      <c r="P193" s="55"/>
      <c r="Q193" s="55"/>
      <c r="R193" s="55"/>
      <c r="S193" s="55"/>
      <c r="T193" s="55"/>
      <c r="U193" s="55"/>
      <c r="V193" s="55"/>
      <c r="W193" s="55"/>
      <c r="X193" s="55"/>
      <c r="Y193" s="55"/>
      <c r="Z193" s="55"/>
      <c r="AA193" s="55"/>
      <c r="AB193" s="6"/>
    </row>
    <row r="194" spans="1:28" ht="27.75" customHeight="1" x14ac:dyDescent="0.2">
      <c r="A194" s="245"/>
      <c r="B194" s="189"/>
      <c r="C194" s="96"/>
      <c r="D194" s="180"/>
      <c r="E194" s="96"/>
      <c r="F194" s="108"/>
      <c r="G194" s="108"/>
      <c r="H194" s="108"/>
      <c r="I194" s="108"/>
      <c r="J194" s="108"/>
      <c r="K194" s="96"/>
      <c r="L194" s="96"/>
      <c r="M194" s="86">
        <v>2</v>
      </c>
      <c r="N194" s="8" t="s">
        <v>573</v>
      </c>
      <c r="O194" s="9"/>
      <c r="P194" s="55"/>
      <c r="Q194" s="55"/>
      <c r="R194" s="55"/>
      <c r="S194" s="55"/>
      <c r="T194" s="55"/>
      <c r="U194" s="55"/>
      <c r="V194" s="55"/>
      <c r="W194" s="55"/>
      <c r="X194" s="55"/>
      <c r="Y194" s="55"/>
      <c r="Z194" s="55"/>
      <c r="AA194" s="55"/>
      <c r="AB194" s="6"/>
    </row>
    <row r="195" spans="1:28" ht="16.5" customHeight="1" x14ac:dyDescent="0.2">
      <c r="A195" s="245"/>
      <c r="B195" s="189"/>
      <c r="C195" s="97"/>
      <c r="D195" s="181"/>
      <c r="E195" s="97"/>
      <c r="F195" s="109"/>
      <c r="G195" s="109"/>
      <c r="H195" s="109"/>
      <c r="I195" s="109"/>
      <c r="J195" s="109"/>
      <c r="K195" s="97"/>
      <c r="L195" s="97"/>
      <c r="M195" s="86">
        <v>3</v>
      </c>
      <c r="N195" s="83" t="s">
        <v>778</v>
      </c>
      <c r="O195" s="9"/>
      <c r="P195" s="55"/>
      <c r="Q195" s="55"/>
      <c r="R195" s="55"/>
      <c r="S195" s="55"/>
      <c r="T195" s="55"/>
      <c r="U195" s="55"/>
      <c r="V195" s="55"/>
      <c r="W195" s="55"/>
      <c r="X195" s="55"/>
      <c r="Y195" s="55"/>
      <c r="Z195" s="55"/>
      <c r="AA195" s="55"/>
      <c r="AB195" s="6"/>
    </row>
    <row r="196" spans="1:28" ht="56.25" customHeight="1" x14ac:dyDescent="0.2">
      <c r="A196" s="245"/>
      <c r="B196" s="189"/>
      <c r="C196" s="89" t="s">
        <v>577</v>
      </c>
      <c r="D196" s="89" t="s">
        <v>779</v>
      </c>
      <c r="E196" s="89">
        <v>0</v>
      </c>
      <c r="F196" s="92">
        <v>1</v>
      </c>
      <c r="G196" s="92">
        <v>1</v>
      </c>
      <c r="H196" s="92">
        <v>1</v>
      </c>
      <c r="I196" s="92">
        <v>1</v>
      </c>
      <c r="J196" s="92">
        <v>1</v>
      </c>
      <c r="K196" s="89" t="s">
        <v>565</v>
      </c>
      <c r="L196" s="89" t="s">
        <v>568</v>
      </c>
      <c r="M196" s="74">
        <v>1</v>
      </c>
      <c r="N196" s="8" t="s">
        <v>780</v>
      </c>
      <c r="O196" s="9"/>
      <c r="P196" s="55"/>
      <c r="Q196" s="55"/>
      <c r="R196" s="55"/>
      <c r="S196" s="55"/>
      <c r="T196" s="55"/>
      <c r="U196" s="55"/>
      <c r="V196" s="55"/>
      <c r="W196" s="55"/>
      <c r="X196" s="55"/>
      <c r="Y196" s="55"/>
      <c r="Z196" s="55"/>
      <c r="AA196" s="55"/>
      <c r="AB196" s="6"/>
    </row>
    <row r="197" spans="1:28" ht="56.25" customHeight="1" x14ac:dyDescent="0.2">
      <c r="A197" s="245"/>
      <c r="B197" s="189"/>
      <c r="C197" s="90"/>
      <c r="D197" s="90"/>
      <c r="E197" s="90"/>
      <c r="F197" s="93"/>
      <c r="G197" s="93"/>
      <c r="H197" s="93"/>
      <c r="I197" s="93"/>
      <c r="J197" s="93"/>
      <c r="K197" s="90"/>
      <c r="L197" s="90"/>
      <c r="M197" s="74">
        <v>2</v>
      </c>
      <c r="N197" s="8" t="s">
        <v>574</v>
      </c>
      <c r="O197" s="9"/>
      <c r="P197" s="55"/>
      <c r="Q197" s="55"/>
      <c r="R197" s="55"/>
      <c r="S197" s="55"/>
      <c r="T197" s="55"/>
      <c r="U197" s="55"/>
      <c r="V197" s="55"/>
      <c r="W197" s="55"/>
      <c r="X197" s="55"/>
      <c r="Y197" s="55"/>
      <c r="Z197" s="55"/>
      <c r="AA197" s="55"/>
      <c r="AB197" s="6"/>
    </row>
    <row r="198" spans="1:28" ht="56.25" customHeight="1" x14ac:dyDescent="0.2">
      <c r="A198" s="245"/>
      <c r="B198" s="189"/>
      <c r="C198" s="90"/>
      <c r="D198" s="90"/>
      <c r="E198" s="90"/>
      <c r="F198" s="93"/>
      <c r="G198" s="93"/>
      <c r="H198" s="93"/>
      <c r="I198" s="93"/>
      <c r="J198" s="93"/>
      <c r="K198" s="90"/>
      <c r="L198" s="90"/>
      <c r="M198" s="74">
        <v>3</v>
      </c>
      <c r="N198" s="8" t="s">
        <v>781</v>
      </c>
      <c r="O198" s="9"/>
      <c r="P198" s="55"/>
      <c r="Q198" s="55"/>
      <c r="R198" s="55"/>
      <c r="S198" s="55"/>
      <c r="T198" s="55"/>
      <c r="U198" s="55"/>
      <c r="V198" s="55"/>
      <c r="W198" s="55"/>
      <c r="X198" s="55"/>
      <c r="Y198" s="55"/>
      <c r="Z198" s="55"/>
      <c r="AA198" s="55"/>
      <c r="AB198" s="6"/>
    </row>
    <row r="199" spans="1:28" ht="56.25" customHeight="1" x14ac:dyDescent="0.2">
      <c r="A199" s="245"/>
      <c r="B199" s="189"/>
      <c r="C199" s="90"/>
      <c r="D199" s="90"/>
      <c r="E199" s="90"/>
      <c r="F199" s="93"/>
      <c r="G199" s="93"/>
      <c r="H199" s="93"/>
      <c r="I199" s="93"/>
      <c r="J199" s="93"/>
      <c r="K199" s="90"/>
      <c r="L199" s="90"/>
      <c r="M199" s="74">
        <v>4</v>
      </c>
      <c r="N199" s="8" t="s">
        <v>782</v>
      </c>
      <c r="O199" s="9"/>
      <c r="P199" s="55"/>
      <c r="Q199" s="55"/>
      <c r="R199" s="55"/>
      <c r="S199" s="55"/>
      <c r="T199" s="55"/>
      <c r="U199" s="55"/>
      <c r="V199" s="55"/>
      <c r="W199" s="55"/>
      <c r="X199" s="55"/>
      <c r="Y199" s="55"/>
      <c r="Z199" s="55"/>
      <c r="AA199" s="55"/>
      <c r="AB199" s="6"/>
    </row>
    <row r="200" spans="1:28" ht="56.25" customHeight="1" x14ac:dyDescent="0.2">
      <c r="A200" s="245"/>
      <c r="B200" s="189"/>
      <c r="C200" s="91"/>
      <c r="D200" s="91"/>
      <c r="E200" s="91"/>
      <c r="F200" s="94"/>
      <c r="G200" s="94"/>
      <c r="H200" s="94"/>
      <c r="I200" s="94"/>
      <c r="J200" s="94"/>
      <c r="K200" s="91"/>
      <c r="L200" s="91"/>
      <c r="M200" s="74">
        <v>5</v>
      </c>
      <c r="N200" s="8" t="s">
        <v>783</v>
      </c>
      <c r="O200" s="9"/>
      <c r="P200" s="55"/>
      <c r="Q200" s="55"/>
      <c r="R200" s="55"/>
      <c r="S200" s="55"/>
      <c r="T200" s="55"/>
      <c r="U200" s="55"/>
      <c r="V200" s="55"/>
      <c r="W200" s="55"/>
      <c r="X200" s="55"/>
      <c r="Y200" s="55"/>
      <c r="Z200" s="55"/>
      <c r="AA200" s="55"/>
      <c r="AB200" s="6"/>
    </row>
  </sheetData>
  <mergeCells count="437">
    <mergeCell ref="H196:H200"/>
    <mergeCell ref="I196:I200"/>
    <mergeCell ref="J196:J200"/>
    <mergeCell ref="K196:K200"/>
    <mergeCell ref="L196:L200"/>
    <mergeCell ref="H193:H195"/>
    <mergeCell ref="I193:I195"/>
    <mergeCell ref="J193:J195"/>
    <mergeCell ref="K193:K195"/>
    <mergeCell ref="L193:L195"/>
    <mergeCell ref="C196:C200"/>
    <mergeCell ref="D196:D200"/>
    <mergeCell ref="E196:E200"/>
    <mergeCell ref="F196:F200"/>
    <mergeCell ref="G196:G200"/>
    <mergeCell ref="H189:H192"/>
    <mergeCell ref="I189:I192"/>
    <mergeCell ref="J189:J192"/>
    <mergeCell ref="K189:K192"/>
    <mergeCell ref="L189:L192"/>
    <mergeCell ref="C193:C195"/>
    <mergeCell ref="D193:D195"/>
    <mergeCell ref="E193:E195"/>
    <mergeCell ref="F193:F195"/>
    <mergeCell ref="G193:G195"/>
    <mergeCell ref="A189:A200"/>
    <mergeCell ref="C189:C192"/>
    <mergeCell ref="D189:D192"/>
    <mergeCell ref="E189:E192"/>
    <mergeCell ref="F189:F192"/>
    <mergeCell ref="G189:G192"/>
    <mergeCell ref="L178:L183"/>
    <mergeCell ref="O178:O183"/>
    <mergeCell ref="E179:E183"/>
    <mergeCell ref="C182:C183"/>
    <mergeCell ref="C184:C188"/>
    <mergeCell ref="E184:E188"/>
    <mergeCell ref="L184:L188"/>
    <mergeCell ref="O184:O188"/>
    <mergeCell ref="M169:M170"/>
    <mergeCell ref="N169:N170"/>
    <mergeCell ref="O169:O172"/>
    <mergeCell ref="C173:C175"/>
    <mergeCell ref="L173:L177"/>
    <mergeCell ref="O173:O177"/>
    <mergeCell ref="E174:E178"/>
    <mergeCell ref="C176:C177"/>
    <mergeCell ref="C178:C181"/>
    <mergeCell ref="K178:K183"/>
    <mergeCell ref="J164:J168"/>
    <mergeCell ref="K164:K168"/>
    <mergeCell ref="L164:L168"/>
    <mergeCell ref="C169:C172"/>
    <mergeCell ref="E169:E173"/>
    <mergeCell ref="K169:K172"/>
    <mergeCell ref="L169:L172"/>
    <mergeCell ref="J158:J163"/>
    <mergeCell ref="K158:K163"/>
    <mergeCell ref="L158:L163"/>
    <mergeCell ref="C164:C168"/>
    <mergeCell ref="D164:D168"/>
    <mergeCell ref="E164:E168"/>
    <mergeCell ref="F164:F168"/>
    <mergeCell ref="G164:G168"/>
    <mergeCell ref="H164:H168"/>
    <mergeCell ref="I164:I168"/>
    <mergeCell ref="J152:J157"/>
    <mergeCell ref="K152:K157"/>
    <mergeCell ref="L152:L157"/>
    <mergeCell ref="C158:C163"/>
    <mergeCell ref="D158:D163"/>
    <mergeCell ref="E158:E163"/>
    <mergeCell ref="F158:F163"/>
    <mergeCell ref="G158:G163"/>
    <mergeCell ref="H158:H163"/>
    <mergeCell ref="I158:I163"/>
    <mergeCell ref="K148:K151"/>
    <mergeCell ref="L148:L151"/>
    <mergeCell ref="O148:O151"/>
    <mergeCell ref="C152:C157"/>
    <mergeCell ref="D152:D157"/>
    <mergeCell ref="E152:E157"/>
    <mergeCell ref="F152:F157"/>
    <mergeCell ref="G152:G157"/>
    <mergeCell ref="H152:H157"/>
    <mergeCell ref="I152:I157"/>
    <mergeCell ref="K145:K147"/>
    <mergeCell ref="L145:L147"/>
    <mergeCell ref="C148:C151"/>
    <mergeCell ref="D148:D151"/>
    <mergeCell ref="E148:E151"/>
    <mergeCell ref="F148:F151"/>
    <mergeCell ref="G148:G151"/>
    <mergeCell ref="H148:H151"/>
    <mergeCell ref="I148:I151"/>
    <mergeCell ref="J148:J151"/>
    <mergeCell ref="L140:L143"/>
    <mergeCell ref="O140:O143"/>
    <mergeCell ref="C145:C147"/>
    <mergeCell ref="D145:D147"/>
    <mergeCell ref="E145:E147"/>
    <mergeCell ref="F145:F147"/>
    <mergeCell ref="G145:G147"/>
    <mergeCell ref="H145:H147"/>
    <mergeCell ref="I145:I147"/>
    <mergeCell ref="J145:J147"/>
    <mergeCell ref="L134:L137"/>
    <mergeCell ref="C140:C143"/>
    <mergeCell ref="D140:D143"/>
    <mergeCell ref="E140:E143"/>
    <mergeCell ref="F140:F143"/>
    <mergeCell ref="G140:G143"/>
    <mergeCell ref="H140:H143"/>
    <mergeCell ref="I140:I143"/>
    <mergeCell ref="J140:J143"/>
    <mergeCell ref="K140:K143"/>
    <mergeCell ref="K131:K132"/>
    <mergeCell ref="C134:C137"/>
    <mergeCell ref="D134:D137"/>
    <mergeCell ref="E134:E137"/>
    <mergeCell ref="F134:F137"/>
    <mergeCell ref="G134:G137"/>
    <mergeCell ref="H134:H137"/>
    <mergeCell ref="I134:I137"/>
    <mergeCell ref="J134:J137"/>
    <mergeCell ref="K134:K137"/>
    <mergeCell ref="I127:I130"/>
    <mergeCell ref="J127:J130"/>
    <mergeCell ref="C131:C132"/>
    <mergeCell ref="D131:D132"/>
    <mergeCell ref="E131:E132"/>
    <mergeCell ref="F131:F132"/>
    <mergeCell ref="G131:G132"/>
    <mergeCell ref="H131:H132"/>
    <mergeCell ref="I131:I132"/>
    <mergeCell ref="J131:J132"/>
    <mergeCell ref="H124:H125"/>
    <mergeCell ref="I124:I125"/>
    <mergeCell ref="J124:J125"/>
    <mergeCell ref="K124:K130"/>
    <mergeCell ref="L124:L132"/>
    <mergeCell ref="D127:D130"/>
    <mergeCell ref="E127:E130"/>
    <mergeCell ref="F127:F130"/>
    <mergeCell ref="G127:G130"/>
    <mergeCell ref="H127:H130"/>
    <mergeCell ref="H118:H122"/>
    <mergeCell ref="I118:I122"/>
    <mergeCell ref="J118:J122"/>
    <mergeCell ref="K118:K122"/>
    <mergeCell ref="L118:L123"/>
    <mergeCell ref="C124:C130"/>
    <mergeCell ref="D124:D125"/>
    <mergeCell ref="E124:E125"/>
    <mergeCell ref="F124:F125"/>
    <mergeCell ref="G124:G125"/>
    <mergeCell ref="H115:H117"/>
    <mergeCell ref="I115:I117"/>
    <mergeCell ref="J115:J117"/>
    <mergeCell ref="K115:K117"/>
    <mergeCell ref="L115:L117"/>
    <mergeCell ref="C118:C122"/>
    <mergeCell ref="D118:D122"/>
    <mergeCell ref="E118:E122"/>
    <mergeCell ref="F118:F122"/>
    <mergeCell ref="G118:G122"/>
    <mergeCell ref="H111:H114"/>
    <mergeCell ref="I111:I114"/>
    <mergeCell ref="J111:J114"/>
    <mergeCell ref="K111:K114"/>
    <mergeCell ref="L111:L114"/>
    <mergeCell ref="C115:C117"/>
    <mergeCell ref="D115:D117"/>
    <mergeCell ref="E115:E117"/>
    <mergeCell ref="F115:F117"/>
    <mergeCell ref="G115:G117"/>
    <mergeCell ref="X105:X109"/>
    <mergeCell ref="Y105:Y109"/>
    <mergeCell ref="Z105:Z109"/>
    <mergeCell ref="AA105:AA109"/>
    <mergeCell ref="AB105:AB109"/>
    <mergeCell ref="C111:C114"/>
    <mergeCell ref="D111:D114"/>
    <mergeCell ref="E111:E114"/>
    <mergeCell ref="F111:F114"/>
    <mergeCell ref="G111:G114"/>
    <mergeCell ref="R105:R109"/>
    <mergeCell ref="S105:S109"/>
    <mergeCell ref="T105:T109"/>
    <mergeCell ref="U105:U109"/>
    <mergeCell ref="V105:V109"/>
    <mergeCell ref="W105:W109"/>
    <mergeCell ref="L99:L110"/>
    <mergeCell ref="M105:M109"/>
    <mergeCell ref="N105:N109"/>
    <mergeCell ref="O105:O109"/>
    <mergeCell ref="P105:P109"/>
    <mergeCell ref="Q105:Q109"/>
    <mergeCell ref="L90:L98"/>
    <mergeCell ref="C99:C110"/>
    <mergeCell ref="D99:D110"/>
    <mergeCell ref="E99:E110"/>
    <mergeCell ref="F99:F110"/>
    <mergeCell ref="G99:G110"/>
    <mergeCell ref="H99:H110"/>
    <mergeCell ref="I99:I110"/>
    <mergeCell ref="J99:J110"/>
    <mergeCell ref="K99:K110"/>
    <mergeCell ref="K79:K89"/>
    <mergeCell ref="C90:C98"/>
    <mergeCell ref="D90:D98"/>
    <mergeCell ref="E90:E98"/>
    <mergeCell ref="F90:F98"/>
    <mergeCell ref="G90:G98"/>
    <mergeCell ref="H90:H98"/>
    <mergeCell ref="I90:I98"/>
    <mergeCell ref="J90:J98"/>
    <mergeCell ref="K90:K98"/>
    <mergeCell ref="K75:K78"/>
    <mergeCell ref="L75:L78"/>
    <mergeCell ref="C79:C89"/>
    <mergeCell ref="D79:D89"/>
    <mergeCell ref="E79:E89"/>
    <mergeCell ref="F79:F89"/>
    <mergeCell ref="G79:G89"/>
    <mergeCell ref="H79:H89"/>
    <mergeCell ref="I79:I89"/>
    <mergeCell ref="J79:J89"/>
    <mergeCell ref="K73:K74"/>
    <mergeCell ref="L73:L74"/>
    <mergeCell ref="C75:C78"/>
    <mergeCell ref="D75:D78"/>
    <mergeCell ref="E75:E78"/>
    <mergeCell ref="F75:F78"/>
    <mergeCell ref="G75:G78"/>
    <mergeCell ref="H75:H78"/>
    <mergeCell ref="I75:I78"/>
    <mergeCell ref="J75:J78"/>
    <mergeCell ref="K70:K72"/>
    <mergeCell ref="L70:L72"/>
    <mergeCell ref="C73:C74"/>
    <mergeCell ref="D73:D74"/>
    <mergeCell ref="E73:E74"/>
    <mergeCell ref="F73:F74"/>
    <mergeCell ref="G73:G74"/>
    <mergeCell ref="H73:H74"/>
    <mergeCell ref="I73:I74"/>
    <mergeCell ref="J73:J74"/>
    <mergeCell ref="K67:K69"/>
    <mergeCell ref="L67:L69"/>
    <mergeCell ref="C70:C72"/>
    <mergeCell ref="D70:D72"/>
    <mergeCell ref="E70:E72"/>
    <mergeCell ref="F70:F72"/>
    <mergeCell ref="G70:G72"/>
    <mergeCell ref="H70:H72"/>
    <mergeCell ref="I70:I72"/>
    <mergeCell ref="J70:J72"/>
    <mergeCell ref="K64:K66"/>
    <mergeCell ref="L64:L66"/>
    <mergeCell ref="C67:C69"/>
    <mergeCell ref="D67:D69"/>
    <mergeCell ref="E67:E69"/>
    <mergeCell ref="F67:F69"/>
    <mergeCell ref="G67:G69"/>
    <mergeCell ref="H67:H69"/>
    <mergeCell ref="I67:I69"/>
    <mergeCell ref="J67:J69"/>
    <mergeCell ref="K60:K63"/>
    <mergeCell ref="L60:L63"/>
    <mergeCell ref="C64:C66"/>
    <mergeCell ref="D64:D66"/>
    <mergeCell ref="E64:E66"/>
    <mergeCell ref="F64:F66"/>
    <mergeCell ref="G64:G66"/>
    <mergeCell ref="H64:H66"/>
    <mergeCell ref="I64:I66"/>
    <mergeCell ref="J64:J66"/>
    <mergeCell ref="K51:K59"/>
    <mergeCell ref="L51:L59"/>
    <mergeCell ref="C60:C63"/>
    <mergeCell ref="D60:D63"/>
    <mergeCell ref="E60:E63"/>
    <mergeCell ref="F60:F63"/>
    <mergeCell ref="G60:G63"/>
    <mergeCell ref="H60:H63"/>
    <mergeCell ref="I60:I63"/>
    <mergeCell ref="J60:J63"/>
    <mergeCell ref="K40:K50"/>
    <mergeCell ref="L40:L50"/>
    <mergeCell ref="C51:C59"/>
    <mergeCell ref="D51:D59"/>
    <mergeCell ref="E51:E59"/>
    <mergeCell ref="F51:F59"/>
    <mergeCell ref="G51:G59"/>
    <mergeCell ref="H51:H59"/>
    <mergeCell ref="I51:I59"/>
    <mergeCell ref="J51:J59"/>
    <mergeCell ref="L38:L39"/>
    <mergeCell ref="O38:O39"/>
    <mergeCell ref="C40:C50"/>
    <mergeCell ref="D40:D50"/>
    <mergeCell ref="E40:E50"/>
    <mergeCell ref="F40:F50"/>
    <mergeCell ref="G40:G50"/>
    <mergeCell ref="H40:H50"/>
    <mergeCell ref="I40:I50"/>
    <mergeCell ref="J40:J50"/>
    <mergeCell ref="AA35:AA37"/>
    <mergeCell ref="AB35:AB37"/>
    <mergeCell ref="D38:D39"/>
    <mergeCell ref="E38:E39"/>
    <mergeCell ref="F38:F39"/>
    <mergeCell ref="G38:G39"/>
    <mergeCell ref="H38:H39"/>
    <mergeCell ref="I38:I39"/>
    <mergeCell ref="J38:J39"/>
    <mergeCell ref="K38:K39"/>
    <mergeCell ref="U35:U37"/>
    <mergeCell ref="V35:V37"/>
    <mergeCell ref="W35:W37"/>
    <mergeCell ref="X35:X37"/>
    <mergeCell ref="Y35:Y37"/>
    <mergeCell ref="Z35:Z37"/>
    <mergeCell ref="O35:O37"/>
    <mergeCell ref="P35:P37"/>
    <mergeCell ref="Q35:Q37"/>
    <mergeCell ref="R35:R37"/>
    <mergeCell ref="S35:S37"/>
    <mergeCell ref="T35:T37"/>
    <mergeCell ref="G35:G37"/>
    <mergeCell ref="H35:H37"/>
    <mergeCell ref="I35:I37"/>
    <mergeCell ref="J35:J37"/>
    <mergeCell ref="M35:M37"/>
    <mergeCell ref="N35:N37"/>
    <mergeCell ref="L28:L31"/>
    <mergeCell ref="D32:D34"/>
    <mergeCell ref="E32:E34"/>
    <mergeCell ref="F32:F34"/>
    <mergeCell ref="G32:G34"/>
    <mergeCell ref="H32:H34"/>
    <mergeCell ref="I32:I34"/>
    <mergeCell ref="J32:J34"/>
    <mergeCell ref="K32:K37"/>
    <mergeCell ref="L32:L37"/>
    <mergeCell ref="AB24:AB25"/>
    <mergeCell ref="C28:C31"/>
    <mergeCell ref="D28:D31"/>
    <mergeCell ref="E28:E30"/>
    <mergeCell ref="F28:F30"/>
    <mergeCell ref="G28:G30"/>
    <mergeCell ref="H28:H30"/>
    <mergeCell ref="I28:I30"/>
    <mergeCell ref="J28:J30"/>
    <mergeCell ref="K28:K31"/>
    <mergeCell ref="V24:V25"/>
    <mergeCell ref="W24:W25"/>
    <mergeCell ref="X24:X25"/>
    <mergeCell ref="Y24:Y25"/>
    <mergeCell ref="Z24:Z25"/>
    <mergeCell ref="AA24:AA25"/>
    <mergeCell ref="P24:P25"/>
    <mergeCell ref="Q24:Q25"/>
    <mergeCell ref="R24:R25"/>
    <mergeCell ref="S24:S25"/>
    <mergeCell ref="T24:T25"/>
    <mergeCell ref="U24:U25"/>
    <mergeCell ref="J24:J27"/>
    <mergeCell ref="K24:K27"/>
    <mergeCell ref="L24:L27"/>
    <mergeCell ref="M24:M25"/>
    <mergeCell ref="N24:N25"/>
    <mergeCell ref="O24:O26"/>
    <mergeCell ref="J19:J23"/>
    <mergeCell ref="K19:K23"/>
    <mergeCell ref="L19:L23"/>
    <mergeCell ref="C24:C27"/>
    <mergeCell ref="D24:D27"/>
    <mergeCell ref="E24:E27"/>
    <mergeCell ref="F24:F27"/>
    <mergeCell ref="G24:G27"/>
    <mergeCell ref="H24:H27"/>
    <mergeCell ref="I24:I27"/>
    <mergeCell ref="B19:B98"/>
    <mergeCell ref="C19:C23"/>
    <mergeCell ref="D19:D23"/>
    <mergeCell ref="E19:E23"/>
    <mergeCell ref="F19:F23"/>
    <mergeCell ref="G19:G23"/>
    <mergeCell ref="H19:H23"/>
    <mergeCell ref="I19:I23"/>
    <mergeCell ref="G13:G18"/>
    <mergeCell ref="H13:H18"/>
    <mergeCell ref="I13:I18"/>
    <mergeCell ref="J13:J18"/>
    <mergeCell ref="K13:K18"/>
    <mergeCell ref="L13:L18"/>
    <mergeCell ref="A13:A98"/>
    <mergeCell ref="B13:B18"/>
    <mergeCell ref="C13:C18"/>
    <mergeCell ref="D13:D17"/>
    <mergeCell ref="E13:E18"/>
    <mergeCell ref="F13:F18"/>
    <mergeCell ref="D35:D37"/>
    <mergeCell ref="E35:E37"/>
    <mergeCell ref="F35:F37"/>
    <mergeCell ref="P10:AA10"/>
    <mergeCell ref="AB10:AB12"/>
    <mergeCell ref="G11:G12"/>
    <mergeCell ref="H11:H12"/>
    <mergeCell ref="I11:I12"/>
    <mergeCell ref="J11:J12"/>
    <mergeCell ref="P11:R11"/>
    <mergeCell ref="S11:U11"/>
    <mergeCell ref="V11:X11"/>
    <mergeCell ref="Y11:AA11"/>
    <mergeCell ref="G10:J10"/>
    <mergeCell ref="K10:K12"/>
    <mergeCell ref="L10:L12"/>
    <mergeCell ref="M10:M12"/>
    <mergeCell ref="N10:N12"/>
    <mergeCell ref="O10:O12"/>
    <mergeCell ref="A10:A12"/>
    <mergeCell ref="B10:B12"/>
    <mergeCell ref="C10:C12"/>
    <mergeCell ref="D10:D12"/>
    <mergeCell ref="E10:E12"/>
    <mergeCell ref="F10:F12"/>
    <mergeCell ref="A2:AA2"/>
    <mergeCell ref="A3:AA3"/>
    <mergeCell ref="A4:AA4"/>
    <mergeCell ref="A5:AA5"/>
    <mergeCell ref="A7:AA7"/>
    <mergeCell ref="G9:J9"/>
    <mergeCell ref="M9:N9"/>
    <mergeCell ref="P9:AA9"/>
  </mergeCells>
  <pageMargins left="0.74803149606299213" right="0.74803149606299213" top="0.98425196850393704" bottom="0.98425196850393704" header="0" footer="0"/>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 1 Plan Operativo </vt:lpstr>
      <vt:lpstr>Eje 2 Plan Operativo </vt:lpstr>
      <vt:lpstr>Eje 3 Plan Operativo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Arias Mantilla</dc:creator>
  <cp:lastModifiedBy>Cesar Augusto Roa Meran</cp:lastModifiedBy>
  <dcterms:created xsi:type="dcterms:W3CDTF">2024-07-15T20:06:56Z</dcterms:created>
  <dcterms:modified xsi:type="dcterms:W3CDTF">2025-01-20T18:41:58Z</dcterms:modified>
</cp:coreProperties>
</file>