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jebatista_mip_gob_do/Documents/Desktop/CUENTAS POR PAGAR 2024/REPORTES OAI/CUENTAS PAGADAS/2025/"/>
    </mc:Choice>
  </mc:AlternateContent>
  <xr:revisionPtr revIDLastSave="4812" documentId="11_5B4A619124CC7BAC99632F4DEF5A6B405DF87B4D" xr6:coauthVersionLast="47" xr6:coauthVersionMax="47" xr10:uidLastSave="{2E318AC0-671C-4CF9-8C22-15348A5D39A0}"/>
  <bookViews>
    <workbookView xWindow="-120" yWindow="-120" windowWidth="29040" windowHeight="15720" xr2:uid="{00000000-000D-0000-FFFF-FFFF00000000}"/>
  </bookViews>
  <sheets>
    <sheet name="REPORTE" sheetId="12" r:id="rId1"/>
  </sheets>
  <definedNames>
    <definedName name="_xlnm._FilterDatabase" localSheetId="0" hidden="1">REPORTE!$A$13:$I$415</definedName>
    <definedName name="_xlnm.Print_Area" localSheetId="0">REPORTE!$A$1:$I$420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3" i="12" l="1"/>
  <c r="G214" i="12"/>
  <c r="F213" i="12"/>
  <c r="F214" i="12"/>
  <c r="G411" i="12"/>
  <c r="G412" i="12"/>
  <c r="G413" i="12"/>
  <c r="G414" i="12"/>
  <c r="F411" i="12"/>
  <c r="F412" i="12"/>
  <c r="F413" i="12"/>
  <c r="F414" i="12"/>
  <c r="G408" i="12"/>
  <c r="G409" i="12"/>
  <c r="F408" i="12"/>
  <c r="F409" i="12"/>
  <c r="G403" i="12"/>
  <c r="G404" i="12"/>
  <c r="G405" i="12"/>
  <c r="G406" i="12"/>
  <c r="F403" i="12"/>
  <c r="F404" i="12"/>
  <c r="F405" i="12"/>
  <c r="F406" i="12"/>
  <c r="G384" i="12"/>
  <c r="F384" i="12"/>
  <c r="G374" i="12"/>
  <c r="G375" i="12"/>
  <c r="F374" i="12"/>
  <c r="F375" i="12"/>
  <c r="G371" i="12"/>
  <c r="G372" i="12"/>
  <c r="F371" i="12"/>
  <c r="F372" i="12"/>
  <c r="F364" i="12"/>
  <c r="F365" i="12"/>
  <c r="G365" i="12"/>
  <c r="G364" i="12"/>
  <c r="G347" i="12"/>
  <c r="F347" i="12"/>
  <c r="F345" i="12"/>
  <c r="G345" i="12"/>
  <c r="G339" i="12"/>
  <c r="F339" i="12"/>
  <c r="G337" i="12"/>
  <c r="F337" i="12"/>
  <c r="G322" i="12"/>
  <c r="G323" i="12"/>
  <c r="G324" i="12"/>
  <c r="G325" i="12"/>
  <c r="G326" i="12"/>
  <c r="G327" i="12"/>
  <c r="G328" i="12"/>
  <c r="F322" i="12"/>
  <c r="F323" i="12"/>
  <c r="F324" i="12"/>
  <c r="F325" i="12"/>
  <c r="F326" i="12"/>
  <c r="F327" i="12"/>
  <c r="F328" i="12"/>
  <c r="G313" i="12"/>
  <c r="G314" i="12"/>
  <c r="G315" i="12"/>
  <c r="F313" i="12"/>
  <c r="F314" i="12"/>
  <c r="F315" i="12"/>
  <c r="G301" i="12"/>
  <c r="G302" i="12"/>
  <c r="F301" i="12"/>
  <c r="F302" i="12"/>
  <c r="F283" i="12"/>
  <c r="G283" i="12"/>
  <c r="F275" i="12"/>
  <c r="G275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04" i="12"/>
  <c r="G205" i="12"/>
  <c r="G206" i="12"/>
  <c r="G207" i="12"/>
  <c r="G208" i="12"/>
  <c r="G209" i="12"/>
  <c r="G210" i="12"/>
  <c r="G211" i="12"/>
  <c r="F204" i="12"/>
  <c r="F205" i="12"/>
  <c r="F206" i="12"/>
  <c r="F207" i="12"/>
  <c r="F208" i="12"/>
  <c r="F209" i="12"/>
  <c r="F210" i="12"/>
  <c r="F211" i="12"/>
  <c r="G201" i="12"/>
  <c r="F201" i="12"/>
  <c r="F195" i="12"/>
  <c r="F196" i="12"/>
  <c r="F197" i="12"/>
  <c r="F198" i="12"/>
  <c r="F199" i="12"/>
  <c r="G199" i="12"/>
  <c r="G198" i="12"/>
  <c r="G197" i="12"/>
  <c r="G196" i="12"/>
  <c r="G195" i="12"/>
  <c r="F192" i="12"/>
  <c r="F193" i="12"/>
  <c r="G192" i="12"/>
  <c r="G193" i="12"/>
  <c r="F184" i="12"/>
  <c r="G184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59" i="12"/>
  <c r="F160" i="12"/>
  <c r="F161" i="12"/>
  <c r="G159" i="12"/>
  <c r="G160" i="12"/>
  <c r="G161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G98" i="12"/>
  <c r="F98" i="12"/>
  <c r="G86" i="12"/>
  <c r="F86" i="12"/>
  <c r="F79" i="12"/>
  <c r="F80" i="12"/>
  <c r="F81" i="12"/>
  <c r="G79" i="12"/>
  <c r="G80" i="12"/>
  <c r="G81" i="12"/>
  <c r="G67" i="12"/>
  <c r="G68" i="12"/>
  <c r="G69" i="12"/>
  <c r="G70" i="12"/>
  <c r="F67" i="12"/>
  <c r="F68" i="12"/>
  <c r="F69" i="12"/>
  <c r="F70" i="12"/>
  <c r="F65" i="12"/>
  <c r="G65" i="12"/>
  <c r="F55" i="12"/>
  <c r="F56" i="12"/>
  <c r="G55" i="12"/>
  <c r="G56" i="12"/>
  <c r="F53" i="12"/>
  <c r="G53" i="12"/>
  <c r="G41" i="12"/>
  <c r="G42" i="12"/>
  <c r="F41" i="12"/>
  <c r="F42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16" i="12"/>
  <c r="G16" i="12"/>
  <c r="F14" i="12"/>
  <c r="F15" i="12"/>
  <c r="F17" i="12"/>
  <c r="F18" i="12"/>
  <c r="F19" i="12"/>
  <c r="F20" i="12"/>
  <c r="F21" i="12"/>
  <c r="F22" i="12"/>
  <c r="F23" i="12"/>
  <c r="F24" i="12"/>
  <c r="F40" i="12"/>
  <c r="F43" i="12"/>
  <c r="F44" i="12"/>
  <c r="F45" i="12"/>
  <c r="F46" i="12"/>
  <c r="F47" i="12"/>
  <c r="F48" i="12"/>
  <c r="F49" i="12"/>
  <c r="F50" i="12"/>
  <c r="F51" i="12"/>
  <c r="F52" i="12"/>
  <c r="F54" i="12"/>
  <c r="F57" i="12"/>
  <c r="F59" i="12"/>
  <c r="F60" i="12"/>
  <c r="F61" i="12"/>
  <c r="F62" i="12"/>
  <c r="F63" i="12"/>
  <c r="F64" i="12"/>
  <c r="F66" i="12"/>
  <c r="F71" i="12"/>
  <c r="F72" i="12"/>
  <c r="F73" i="12"/>
  <c r="F74" i="12"/>
  <c r="F75" i="12"/>
  <c r="F77" i="12"/>
  <c r="F78" i="12"/>
  <c r="F82" i="12"/>
  <c r="F83" i="12"/>
  <c r="F84" i="12"/>
  <c r="F85" i="12"/>
  <c r="F87" i="12"/>
  <c r="F88" i="12"/>
  <c r="F89" i="12"/>
  <c r="F90" i="12"/>
  <c r="F91" i="12"/>
  <c r="F92" i="12"/>
  <c r="F93" i="12"/>
  <c r="F95" i="12"/>
  <c r="F96" i="12"/>
  <c r="F97" i="12"/>
  <c r="F99" i="12"/>
  <c r="F100" i="12"/>
  <c r="F118" i="12"/>
  <c r="F119" i="12"/>
  <c r="F120" i="12"/>
  <c r="F121" i="12"/>
  <c r="F122" i="12"/>
  <c r="F123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6" i="12"/>
  <c r="F157" i="12"/>
  <c r="F158" i="12"/>
  <c r="F162" i="12"/>
  <c r="F182" i="12"/>
  <c r="F183" i="12"/>
  <c r="F185" i="12"/>
  <c r="F186" i="12"/>
  <c r="F187" i="12"/>
  <c r="F188" i="12"/>
  <c r="F189" i="12"/>
  <c r="F191" i="12"/>
  <c r="F194" i="12"/>
  <c r="F200" i="12"/>
  <c r="F202" i="12"/>
  <c r="F203" i="12"/>
  <c r="F212" i="12"/>
  <c r="F215" i="12"/>
  <c r="F216" i="12"/>
  <c r="F217" i="12"/>
  <c r="F218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4" i="12"/>
  <c r="F235" i="12"/>
  <c r="F236" i="12"/>
  <c r="F237" i="12"/>
  <c r="F257" i="12"/>
  <c r="F258" i="12"/>
  <c r="F259" i="12"/>
  <c r="F260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7" i="12"/>
  <c r="F278" i="12"/>
  <c r="F279" i="12"/>
  <c r="F280" i="12"/>
  <c r="F281" i="12"/>
  <c r="F282" i="12"/>
  <c r="F284" i="12"/>
  <c r="F285" i="12"/>
  <c r="F286" i="12"/>
  <c r="F287" i="12"/>
  <c r="F288" i="12"/>
  <c r="F289" i="12"/>
  <c r="F290" i="12"/>
  <c r="F291" i="12"/>
  <c r="F293" i="12"/>
  <c r="F294" i="12"/>
  <c r="F295" i="12"/>
  <c r="F296" i="12"/>
  <c r="F297" i="12"/>
  <c r="F298" i="12"/>
  <c r="F299" i="12"/>
  <c r="F300" i="12"/>
  <c r="F303" i="12"/>
  <c r="F304" i="12"/>
  <c r="F305" i="12"/>
  <c r="F306" i="12"/>
  <c r="F307" i="12"/>
  <c r="F309" i="12"/>
  <c r="F310" i="12"/>
  <c r="F311" i="12"/>
  <c r="F312" i="12"/>
  <c r="F316" i="12"/>
  <c r="F317" i="12"/>
  <c r="F318" i="12"/>
  <c r="F319" i="12"/>
  <c r="F320" i="12"/>
  <c r="F321" i="12"/>
  <c r="F329" i="12"/>
  <c r="F330" i="12"/>
  <c r="F331" i="12"/>
  <c r="F333" i="12"/>
  <c r="F334" i="12"/>
  <c r="F335" i="12"/>
  <c r="F336" i="12"/>
  <c r="F338" i="12"/>
  <c r="F340" i="12"/>
  <c r="F341" i="12"/>
  <c r="F342" i="12"/>
  <c r="F343" i="12"/>
  <c r="F344" i="12"/>
  <c r="F346" i="12"/>
  <c r="F348" i="12"/>
  <c r="F349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7" i="12"/>
  <c r="F368" i="12"/>
  <c r="F369" i="12"/>
  <c r="F370" i="12"/>
  <c r="F373" i="12"/>
  <c r="F376" i="12"/>
  <c r="F377" i="12"/>
  <c r="F378" i="12"/>
  <c r="F379" i="12"/>
  <c r="F380" i="12"/>
  <c r="F381" i="12"/>
  <c r="F382" i="12"/>
  <c r="F383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400" i="12"/>
  <c r="F401" i="12"/>
  <c r="F402" i="12"/>
  <c r="F407" i="12"/>
  <c r="F410" i="12"/>
  <c r="F415" i="12"/>
  <c r="F416" i="12"/>
  <c r="G14" i="12"/>
  <c r="G15" i="12"/>
  <c r="G17" i="12"/>
  <c r="G18" i="12"/>
  <c r="G19" i="12"/>
  <c r="G20" i="12"/>
  <c r="G21" i="12"/>
  <c r="G22" i="12"/>
  <c r="G23" i="12"/>
  <c r="G24" i="12"/>
  <c r="G40" i="12"/>
  <c r="G43" i="12"/>
  <c r="G44" i="12"/>
  <c r="G45" i="12"/>
  <c r="G46" i="12"/>
  <c r="G47" i="12"/>
  <c r="G48" i="12"/>
  <c r="G49" i="12"/>
  <c r="G50" i="12"/>
  <c r="G51" i="12"/>
  <c r="G52" i="12"/>
  <c r="G54" i="12"/>
  <c r="G57" i="12"/>
  <c r="G59" i="12"/>
  <c r="G60" i="12"/>
  <c r="G61" i="12"/>
  <c r="G62" i="12"/>
  <c r="G63" i="12"/>
  <c r="G64" i="12"/>
  <c r="G66" i="12"/>
  <c r="G71" i="12"/>
  <c r="G72" i="12"/>
  <c r="G73" i="12"/>
  <c r="G74" i="12"/>
  <c r="G75" i="12"/>
  <c r="G77" i="12"/>
  <c r="G78" i="12"/>
  <c r="G82" i="12"/>
  <c r="G83" i="12"/>
  <c r="G84" i="12"/>
  <c r="G85" i="12"/>
  <c r="G87" i="12"/>
  <c r="G88" i="12"/>
  <c r="G89" i="12"/>
  <c r="G90" i="12"/>
  <c r="G91" i="12"/>
  <c r="G92" i="12"/>
  <c r="G93" i="12"/>
  <c r="G95" i="12"/>
  <c r="G96" i="12"/>
  <c r="G97" i="12"/>
  <c r="G99" i="12"/>
  <c r="G100" i="12"/>
  <c r="G118" i="12"/>
  <c r="G119" i="12"/>
  <c r="G120" i="12"/>
  <c r="G121" i="12"/>
  <c r="G122" i="12"/>
  <c r="G123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6" i="12"/>
  <c r="G157" i="12"/>
  <c r="G158" i="12"/>
  <c r="G162" i="12"/>
  <c r="G182" i="12"/>
  <c r="G183" i="12"/>
  <c r="G185" i="12"/>
  <c r="G186" i="12"/>
  <c r="G187" i="12"/>
  <c r="G188" i="12"/>
  <c r="G189" i="12"/>
  <c r="G191" i="12"/>
  <c r="G194" i="12"/>
  <c r="G200" i="12"/>
  <c r="G202" i="12"/>
  <c r="G203" i="12"/>
  <c r="G212" i="12"/>
  <c r="G215" i="12"/>
  <c r="G216" i="12"/>
  <c r="G217" i="12"/>
  <c r="G218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4" i="12"/>
  <c r="G235" i="12"/>
  <c r="G236" i="12"/>
  <c r="G237" i="12"/>
  <c r="G257" i="12"/>
  <c r="G258" i="12"/>
  <c r="G259" i="12"/>
  <c r="G260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7" i="12"/>
  <c r="G278" i="12"/>
  <c r="G279" i="12"/>
  <c r="G280" i="12"/>
  <c r="G281" i="12"/>
  <c r="G282" i="12"/>
  <c r="G284" i="12"/>
  <c r="G285" i="12"/>
  <c r="G286" i="12"/>
  <c r="G287" i="12"/>
  <c r="G288" i="12"/>
  <c r="G289" i="12"/>
  <c r="G290" i="12"/>
  <c r="G291" i="12"/>
  <c r="G293" i="12"/>
  <c r="G294" i="12"/>
  <c r="G295" i="12"/>
  <c r="G296" i="12"/>
  <c r="G297" i="12"/>
  <c r="G298" i="12"/>
  <c r="G299" i="12"/>
  <c r="G300" i="12"/>
  <c r="G303" i="12"/>
  <c r="G304" i="12"/>
  <c r="G305" i="12"/>
  <c r="G306" i="12"/>
  <c r="G307" i="12"/>
  <c r="G309" i="12"/>
  <c r="G310" i="12"/>
  <c r="G311" i="12"/>
  <c r="G312" i="12"/>
  <c r="G316" i="12"/>
  <c r="G317" i="12"/>
  <c r="G318" i="12"/>
  <c r="G319" i="12"/>
  <c r="G320" i="12"/>
  <c r="G321" i="12"/>
  <c r="G329" i="12"/>
  <c r="G330" i="12"/>
  <c r="G331" i="12"/>
  <c r="G333" i="12"/>
  <c r="G334" i="12"/>
  <c r="G335" i="12"/>
  <c r="G336" i="12"/>
  <c r="G338" i="12"/>
  <c r="G340" i="12"/>
  <c r="G341" i="12"/>
  <c r="G342" i="12"/>
  <c r="G343" i="12"/>
  <c r="G344" i="12"/>
  <c r="G346" i="12"/>
  <c r="G348" i="12"/>
  <c r="G349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367" i="12"/>
  <c r="G368" i="12"/>
  <c r="G369" i="12"/>
  <c r="G370" i="12"/>
  <c r="G373" i="12"/>
  <c r="G376" i="12"/>
  <c r="G377" i="12"/>
  <c r="G378" i="12"/>
  <c r="G379" i="12"/>
  <c r="G380" i="12"/>
  <c r="G381" i="12"/>
  <c r="G382" i="12"/>
  <c r="G383" i="12"/>
  <c r="G386" i="12"/>
  <c r="G387" i="12"/>
  <c r="G388" i="12"/>
  <c r="G389" i="12"/>
  <c r="G390" i="12"/>
  <c r="G391" i="12"/>
  <c r="G392" i="12"/>
  <c r="G393" i="12"/>
  <c r="G394" i="12"/>
  <c r="G395" i="12"/>
  <c r="G396" i="12"/>
  <c r="G397" i="12"/>
  <c r="G398" i="12"/>
  <c r="G400" i="12"/>
  <c r="G401" i="12"/>
  <c r="G402" i="12"/>
  <c r="G407" i="12"/>
  <c r="G410" i="12"/>
  <c r="G415" i="12"/>
  <c r="G416" i="12"/>
</calcChain>
</file>

<file path=xl/sharedStrings.xml><?xml version="1.0" encoding="utf-8"?>
<sst xmlns="http://schemas.openxmlformats.org/spreadsheetml/2006/main" count="1585" uniqueCount="791">
  <si>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</si>
  <si>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</si>
  <si>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</si>
  <si>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</si>
  <si>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</si>
  <si>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</si>
  <si>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</si>
  <si>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</si>
  <si>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</si>
  <si>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>COMPLETO</t>
  </si>
  <si>
    <t xml:space="preserve">AUTORIZADO POR </t>
  </si>
  <si>
    <t>Director Financiero</t>
  </si>
  <si>
    <t>DEPARTAMENTO DE CONTABILIDAD</t>
  </si>
  <si>
    <t>PAGOS A PROVEEDORES</t>
  </si>
  <si>
    <t xml:space="preserve">REVISADO POR </t>
  </si>
  <si>
    <t xml:space="preserve">PREPARADO POR </t>
  </si>
  <si>
    <t>Auxiliar Depto. De Contabilidad</t>
  </si>
  <si>
    <t>JESUS A. BATISTA MARTINEZ</t>
  </si>
  <si>
    <t xml:space="preserve">  JESUS POLANCO PEREZ</t>
  </si>
  <si>
    <t xml:space="preserve">  Encargado  Depto. De Contabilidad</t>
  </si>
  <si>
    <t>MILTON YSMAEL MENA JACKSON</t>
  </si>
  <si>
    <t>CORRESPONDIENTE DEL 01 AL 31 DE  DICIEMBRE  DEL 2025</t>
  </si>
  <si>
    <t>Graphic City, SRL</t>
  </si>
  <si>
    <t>Altice Dominicana, SA</t>
  </si>
  <si>
    <t>PEDRO LIVIO GUERRERO CARPIO</t>
  </si>
  <si>
    <t>Corporación Dominicana de Radio y Televisión, SRL (Color Visión)</t>
  </si>
  <si>
    <t>Inversiones IP SRL</t>
  </si>
  <si>
    <t>Mu Kien Adriana Sang Ben</t>
  </si>
  <si>
    <t>Talleres  Santa Cruz SRL</t>
  </si>
  <si>
    <t>809 New York Media, SRL.</t>
  </si>
  <si>
    <t>COMPU-OFFICE DOMINICANA, SRL</t>
  </si>
  <si>
    <t>Viamar, SA</t>
  </si>
  <si>
    <t>Bonanza Dominicana, SAS</t>
  </si>
  <si>
    <t>Ramirez &amp; Mojica Envoy Pack Courier Express, SRL</t>
  </si>
  <si>
    <t>Comeico, SRL</t>
  </si>
  <si>
    <t>Clickteck, SRL</t>
  </si>
  <si>
    <t>Plaza Lama, SA</t>
  </si>
  <si>
    <t>MARINA CESILIA SANTANA ACOSTA</t>
  </si>
  <si>
    <t>Resolución Técnica Aldaso, EIRL</t>
  </si>
  <si>
    <t>Filmamg Produccion, SRL</t>
  </si>
  <si>
    <t>Wendy's Muebles, SRL</t>
  </si>
  <si>
    <t>Oficina Universal, SA</t>
  </si>
  <si>
    <t>JECOMM, SRL</t>
  </si>
  <si>
    <t>Flow, SRL</t>
  </si>
  <si>
    <t>Radio Cadena Comercial, SRL</t>
  </si>
  <si>
    <t>G3 Industrial, SRL</t>
  </si>
  <si>
    <t>GTG Industrial, SRL</t>
  </si>
  <si>
    <t>JORGE ALEXANDRO HERASME RIVAS</t>
  </si>
  <si>
    <t>MARGARITA CABA FERREIRA</t>
  </si>
  <si>
    <t>TELEOPERADORA DEL NORDESTE, SRL</t>
  </si>
  <si>
    <t>Rentaire, SRL</t>
  </si>
  <si>
    <t>Santo Domingo Motors Company, SA</t>
  </si>
  <si>
    <t>Marketing Colografic, SRL</t>
  </si>
  <si>
    <t>Al Gusto Catering By Dalnu, SRL</t>
  </si>
  <si>
    <t>Proactiva Consulting Service Proactivas CS, SRL</t>
  </si>
  <si>
    <t>EDENORTE DOMINICANA S A</t>
  </si>
  <si>
    <t>RONAJUS FARMACEUTICA, SRL</t>
  </si>
  <si>
    <t>Teorema CE, SRL</t>
  </si>
  <si>
    <t>Fabregas Services, SRL</t>
  </si>
  <si>
    <t>Estrela Telecom, SRL</t>
  </si>
  <si>
    <t>COMPANIA DOMINICANA DE TELEFONOS C POR A</t>
  </si>
  <si>
    <t>Inversiones Inogar, SRL</t>
  </si>
  <si>
    <t>Obelca, SRL</t>
  </si>
  <si>
    <t>Ahora Televisión Abierta, DATV, S.R.L.</t>
  </si>
  <si>
    <t>Luis Ernesto Garcia Hernandez</t>
  </si>
  <si>
    <t>BELARMINIO ANTONIO FERNANDEZ HICIANO</t>
  </si>
  <si>
    <t>ISLA DOMINICANA DE PETROLEO CORPORATION</t>
  </si>
  <si>
    <t>Medios &amp; Comunicación MG, SRL</t>
  </si>
  <si>
    <t>Romiva, SRL</t>
  </si>
  <si>
    <t>Francisco Gregorio Alvarez Martinez</t>
  </si>
  <si>
    <t>Edesur Dominicana, S.A</t>
  </si>
  <si>
    <t>RAMON MARIA CEPEDA MENA</t>
  </si>
  <si>
    <t>Supligensa, SRL</t>
  </si>
  <si>
    <t>Xavsha Multiservices, SRL</t>
  </si>
  <si>
    <t>Editora El Nuevo Diario, SA</t>
  </si>
  <si>
    <t>RSN Salcedo Nina Group SRL</t>
  </si>
  <si>
    <t>All About Security, RCF, SRL</t>
  </si>
  <si>
    <t>SERD NET, SRL</t>
  </si>
  <si>
    <t>CGL Suplidora, SRL</t>
  </si>
  <si>
    <t>Muñoz Concepto Mobiliario, SRL</t>
  </si>
  <si>
    <t>Nesvice, SRL</t>
  </si>
  <si>
    <t>Grupo Brizatlantica del Caribe, SRL</t>
  </si>
  <si>
    <t>Germán Antonio Martínez Troncoso</t>
  </si>
  <si>
    <t>Club Bahía Escondida, SRL</t>
  </si>
  <si>
    <t>Khalicco Investments, SRL</t>
  </si>
  <si>
    <t>Tropigas Dominicana, SRL</t>
  </si>
  <si>
    <t>Dento Media, SRL</t>
  </si>
  <si>
    <t>Lighting &amp; Desing LYF, SRL</t>
  </si>
  <si>
    <t>Roslyn, SRL</t>
  </si>
  <si>
    <t>SEGURO NACIONAL DE SALUD</t>
  </si>
  <si>
    <t>HUMANO SEGUROS S A</t>
  </si>
  <si>
    <t>Angloamericana De Seguros, SA</t>
  </si>
  <si>
    <t>MAPFRE Salud ARS, S.A.</t>
  </si>
  <si>
    <t>Servicios Empresariales Canaan, SRL</t>
  </si>
  <si>
    <t>Seguros Reservas, SA</t>
  </si>
  <si>
    <t>Centro de Frenos David, SRL</t>
  </si>
  <si>
    <t>SE Tecno-Sonido, SRL</t>
  </si>
  <si>
    <t>Aldisa Business World, SRL</t>
  </si>
  <si>
    <t>Velez Import, SRL</t>
  </si>
  <si>
    <t>One Color Automotive Options, SRL</t>
  </si>
  <si>
    <t>Lola 5 Multiservices, SRL</t>
  </si>
  <si>
    <t>Progessoe, SRL</t>
  </si>
  <si>
    <t>EMPRESA DISTRIBUIDORA DE ELECTRICIDAD DEL ESTE S A</t>
  </si>
  <si>
    <t>Grupo Chempiony, SRL</t>
  </si>
  <si>
    <t>Grupo Diverposa, SRL</t>
  </si>
  <si>
    <t>Loaz Trading &amp; Consulting, SRL</t>
  </si>
  <si>
    <t>Inversiones Siurana, SRL</t>
  </si>
  <si>
    <t>CIADOM, SRL</t>
  </si>
  <si>
    <t>CALAI TOURS, SRL</t>
  </si>
  <si>
    <t>Moncali, SRL</t>
  </si>
  <si>
    <t>Solvalmen, SRL</t>
  </si>
  <si>
    <t>Tech Plus Office Tepluof, SRL</t>
  </si>
  <si>
    <t>Banderas Global HC, SRL</t>
  </si>
  <si>
    <t>Alejo Alliance &amp; Staffing Services, S.R.L</t>
  </si>
  <si>
    <t>Escuela de Alta Dirección Barna</t>
  </si>
  <si>
    <t>JUNTA CENTRAL ELECTORAL</t>
  </si>
  <si>
    <t>Consorcio Nacional de Transporte Conatra, S.A.S.</t>
  </si>
  <si>
    <t>Bolo Bolo, SRL</t>
  </si>
  <si>
    <t>OHTSU DEL CARIBE S A</t>
  </si>
  <si>
    <t>Grey Matter Technologies, SRL</t>
  </si>
  <si>
    <t>Pav Events, SRL</t>
  </si>
  <si>
    <t>OPEN CLEAN SRL</t>
  </si>
  <si>
    <t>METRO TECNOLOGIA SRL</t>
  </si>
  <si>
    <t>2 Bold Guys Marketing, SRL</t>
  </si>
  <si>
    <t>2P Technology, SRL</t>
  </si>
  <si>
    <t>VIP Montajes y Gourmet U&amp;B, SRL</t>
  </si>
  <si>
    <t>CORPORACION DEL ACUEDUCTO Y ALCANTARILLADO DE SANTO DOMINGO</t>
  </si>
  <si>
    <t>Liberty Networks Dominicana, SA</t>
  </si>
  <si>
    <t>KPMG Dominicana, S.A</t>
  </si>
  <si>
    <t>AYUNTAMIENTO DEL DISTRITO NACIONAL</t>
  </si>
  <si>
    <t>Trilogy Dominicana, SA</t>
  </si>
  <si>
    <t>Monled Group, SRL</t>
  </si>
  <si>
    <t>QE SUPLIDORES, SRL</t>
  </si>
  <si>
    <t>Engineer Fire Dominicana Boca Chica, SRL</t>
  </si>
  <si>
    <t>Lavanderia Always Clean MDB, SRL</t>
  </si>
  <si>
    <t>Jecolor Factory Center AV, SRL</t>
  </si>
  <si>
    <t>IQTEK Solutions, SRL</t>
  </si>
  <si>
    <t>EL PALACIO DE LA TRANSMISION S A</t>
  </si>
  <si>
    <t>Multiservice24 FL, SRL</t>
  </si>
  <si>
    <t>Transolucion JR, SRL</t>
  </si>
  <si>
    <t>Magna Motors, SA</t>
  </si>
  <si>
    <t>Centroxpert STE, SRL</t>
  </si>
  <si>
    <t>Crisflor Floristeria SRL</t>
  </si>
  <si>
    <t>Sanfra Food &amp; Catering, S.R.L.</t>
  </si>
  <si>
    <t>UNIVERSIDAD AUTONOMA DE SANTO DOMINGO</t>
  </si>
  <si>
    <t>Livao Farmacéutica, SRL</t>
  </si>
  <si>
    <t>Soluciones Globales JM, SA</t>
  </si>
  <si>
    <t>Fumiworks, SRL</t>
  </si>
  <si>
    <t>Grupo Continental Ferrero, SRL</t>
  </si>
  <si>
    <t>STS Company, SRL</t>
  </si>
  <si>
    <t>Grafosello Dominicana, SRL</t>
  </si>
  <si>
    <t>CORPORACION DE ACUEDUCTO Y ALCANTARILLADO DE SANTIAGO</t>
  </si>
  <si>
    <t>Capacitación Especializada (CAES), SRL</t>
  </si>
  <si>
    <t>AGENCIA DE VIAJES MILENA TOURS, SRL</t>
  </si>
  <si>
    <t>Casa Doña Marcia, Cadoma, SRL</t>
  </si>
  <si>
    <t>Identificaciones JMB, SRL</t>
  </si>
  <si>
    <t>Brandig Solutions, SRL</t>
  </si>
  <si>
    <t>TELESISTEMA DOMINICANO, SAS</t>
  </si>
  <si>
    <t>CADENA DE NOTICIAS-TELEVISION</t>
  </si>
  <si>
    <t>LONSSYS INDUSTRIAL MULTI SERVICIOS EIRL</t>
  </si>
  <si>
    <t>Irisol Travel, SRL</t>
  </si>
  <si>
    <t>Consultoría Interdisciplinaria en Desarrollo, SRL CID</t>
  </si>
  <si>
    <t>Westcastle Corporation, SRL</t>
  </si>
  <si>
    <t>LUCEMAS SUPPLY, SRL</t>
  </si>
  <si>
    <t>Kauai Medios &amp; Comunications, SRL</t>
  </si>
  <si>
    <t>RED DOMINICANA DE TELEVISION POR INTERNET (RDTVI), SAS</t>
  </si>
  <si>
    <t>Milagros Pérez Mendieta M EIRL</t>
  </si>
  <si>
    <t>Empresas Macangel, SRL</t>
  </si>
  <si>
    <t>COMSESO, SRL</t>
  </si>
  <si>
    <t>La Dolcerie de Natalia, SRL</t>
  </si>
  <si>
    <t>Lovelly Carrot SRL</t>
  </si>
  <si>
    <t>OBRAS CIVILES MIESES CASTILLO DE LEON, SRL</t>
  </si>
  <si>
    <t>C I S CORPORACION DE IMAGEN Y SERVICIO SRL</t>
  </si>
  <si>
    <t>Planeta Azul, SA</t>
  </si>
  <si>
    <t>Express Servicios Logisticos ESLOGIST, EIRL</t>
  </si>
  <si>
    <t>Ambar Design SC, SRL</t>
  </si>
  <si>
    <t>CENTRO DE INVESTIGACION PARA LA ACCION FEMENINA (CIPAF), D.</t>
  </si>
  <si>
    <t>LIB:12284   D/F 02/12/2025  ,PAGO FACT. NCF B1500000446, SEGUN MIP-2025-00685, POR CONTRATACION DE SERVICIO DE IMPRESIONES PARA EL VICEMINISTERIO DE SEGURIDAD PREVENTIVA EN LOS SECTORES VULNERABLES.</t>
  </si>
  <si>
    <t>LIB:12287D/F   02/12/2025,PAGO  FACTS. NCF E450000019287- 20171  CUENTA 92389025, POR SERVICIO DE INTERNET UTILIZADO EN EL PISO 3 DEL MIP, CORRESP. A LOS MESES DE OCT. Y NOV. 2025.</t>
  </si>
  <si>
    <t>LIB:12289D/F   02/12/2025,PAGO FACT. NCF. B1500000047, 4TO ABONO AL C/CONTRATO BS-0000763-2025, POR CONTRATACIÓN DE CONSULTORÍA PARA LA ELABORACIÓN DEL PLAN ESTRATÉGICO INSTITUCIONAL (PEI) 2025-2028, CORRESP. AL PERIODO DESDE EL 10/05/2025 AL 10/09/2025.</t>
  </si>
  <si>
    <t>LIB:12292D/F   02/12/2025,PAGO FACT. NCF E450000000430, SEGUN C/CONTRATO BS-0013340-2025, POR SERVICIOS DE PUBLICIDAD INSTITUCIONAL EN MEDIOS DE TELEVISION CORRESPONDIENTE A TRES MESES DE PUBLICIDAD.</t>
  </si>
  <si>
    <t>LIB:12305D/F   02/12/2025,Pago Factura NCF B1500000393, según o/c MIP-2025-00719, por adquisición de Sobre de Manila para ser utilizados en el Programa de Comunidad Segura.</t>
  </si>
  <si>
    <t>LIB:12306D/F   02/12/2025,PAGO FACT. NCF. B1500000025, 11VO ABONO AL C/CONTRATO BS-0000402-2025, POR CONTRATACION DE ASESORIA ESPECIALIZADA PARA LA CREACION Y DISEÑO ESTRATEGICO DE LOS PROG. DE LA ESCULA DE FORMACION POLICIA, DESDE EL 26 DE OCTUBRE HASTA EL 26 DE NOVIEMBRE DE 2025</t>
  </si>
  <si>
    <t>LIB:12307D/F   02/12/2025,PAGO FACT NCF B1500000848, SEGUN O/S MIP-2025-00636, POR CONTRATACIÓN DE SERVICIO DE REPARACIÓN DE BOMBA DE AGUAS NEGRAS PARA LA ESCUELA MILITAR GASPAR HERNÁNDEZ.</t>
  </si>
  <si>
    <t>LIB:12438D/F   03/12/2025,PAGO FACT. NCF B1500000001, SEGUN O/S MIP-2025-00486, POR CONTRATACIÓN DE SERVICIOS DE PUBLICIDAD INSTITUCIONAL EN MEDIOS DIGITALES, CORRESP. A TRES MESES DE PUBLICIDAD.</t>
  </si>
  <si>
    <t>LIB:12446D/F   03/12/2025,PAGO FACT.NCF E450000001087 SEGUN O/C MIP-2025-00654 ADQUISICION DE EQUIPOS (AUDIOVISUALES Y TECNOLOGICOS) PARA USO DE LA DIRECCION DE PLANIFICACION Y SUPERVISION DE POLITICAS DE SEGURIDAD CIUDADANA DEL MIP</t>
  </si>
  <si>
    <t>LIB:12484D/F   04/12/2025,PAGO VARIAS FACTS. NCF. 20VO. ABONO AL C/CONTRATO NO. BS-0002359-2025, POR SERVICIO DE MANTENIMIENTOS PREVENTIVOS Y CORRECTIVOS A LOS VEHICULOS VARIOS CHASIS PERTENECIENTES A LA FLOTILLA VEHICULAR DE ESTE MINISTERIO.</t>
  </si>
  <si>
    <t>LIB:12501D/F   04/12/2025,PAGO VARIAS FACTS. NCF, 22VO. ABONO AL C/CONTRATO BS-0003282-2025, POR SERVICIO DE MANTENIMIENTO Y/O REPARACION A VEHICULOS DE VARIOS CHASIS, PERTENECIENTE A LA FLOTILLA VEHICULAR DE ESTE MINISTERIO.</t>
  </si>
  <si>
    <t>LIB:12521D/F   04/12/2025,PAGO FACT. NCF E450000000299, SEGUN O/C MIP-2025-00546, POR ADQUISICION DE EQUIPO TECNOLOGICOS (PROYECTORES )  PARA USO DEL MIP Y SUS DEPENDENCIAS.</t>
  </si>
  <si>
    <t>LIB:12523D/F   04/12/2025,PAGO FACT.NCF B1500000034 SEGUN O/C MIP-2025-00720 ADQUISICION DE KITS DE CUIDADO PERSONAL PARA MUJERES, UTILIZADOS EN CONMEMORACION DE DIAS ESPECIALES.</t>
  </si>
  <si>
    <t>LIB:12531D/F   04/12/2025,PAGO FACT. NCF E450000000183, SEGUN O/C MIP-2025-00545, POR ADQUISICION DE FUNDA DE TRASPORTE PARA PROYECTOR , BOLSA PARA PROYECTOR CON BOLSILLOS DE ALMACENAMIENTO PARA ACCESORIOS, BOLSA DE TRASPORTE PORTATIL, PARA USO DEL MIP.</t>
  </si>
  <si>
    <t>LIB:12539D/F   04/12/2025,PAGO FACT. NCF B1500042530, SEGUN CERTIFICADO DE CONTRATO BS-0012361-2025, POR ADQUISICION DE BONOS (VALES CANJEABLES) PARA APOYO A SECTORES VULNERABLES.</t>
  </si>
  <si>
    <t>LIB:12598D/F   08/12/2025,PAGO FACTS. NCF B1500000123, POR SERVICIO JURIDICO DE LEGALIZACION DE VEINTE (20) DOCUMENTOS CARTAS COMPROMISO DE SERVICIOS PERSONALES DE ESTE MIP.</t>
  </si>
  <si>
    <t>LIB:12599D/F   08/12/2025,PAGO FACT. NCF B1500000444, 1ER ABONO AL C/CONTRATO BS-0008439-2025, POR SERVICIO DE REPARACION Y MANTENIMIENTO DEL SISTEMA DE INFRIAMIENTO DE LA  PLANTA ELÉCTRICA DE 800 KILOS DE ESTE MINISTERIO.</t>
  </si>
  <si>
    <t>LIB:12604D/F   08/12/2025,PAGO FACT.NCF B1500000109 SEGUN, O/S MIP-2025-00475 POR CONTRATACIÓN DE SERVICIOS DE PUBLICIDAD INSTITUCIONAL EN MEDIOS DE COMUNICACIÓN (DIGITALES), POR UN PERIODO DE 3 MESES.</t>
  </si>
  <si>
    <t>LIB:12607D/F   08/12/2025,PAGO FACT. NCF B1500000789, SEGUN O/C MIP-2025-00690, POR ADQUISICIÓN DE ELECTRODOMÉSTICOS( NEVERAS, ESTUFAS Y TANQUES DE GLP)  PARA DIFERENTES ÁREAS DEL MIP Y SUS DEPENDENCIAS.</t>
  </si>
  <si>
    <t>LIB:12609D/F   08/12/2025,PAGO FACT. NCF E450000000167,SEGUN O/C MIP-2025-00692, POR ADQUISICIÓN DE  PLANCHAS ELECTRICAS, PARA DIFERENTES ÁREAS DEL MIP Y SUS DEPENDENCIAS.</t>
  </si>
  <si>
    <t>LIB:12635D/F   08/12/2025,PAGO FACTS. NCF B1500000063 Y 66, SEGUN O/S MIP-2025-00668, POR CONTRATACION DE SERVICIOS DE ALIMENTACION DIARIA PARA EL PERSONAL MILITAR Y DE SEGURIDAD MIP, DIRIGIDO A MIPYMES.</t>
  </si>
  <si>
    <t>LIB:12636D/F   08/12/2025,PAGO VARIAS FACT. SEGUN C/C BS-0012836-2025 POR CONTRATACIÓN DE SERVICIOS DE CATERING PARA EL PERSONAL ASISTENTE A LOS TALLERES OPERATIVOS DEL PROGRAMA COMUNIDAD SEGURA.</t>
  </si>
  <si>
    <t>LIB:12728D/F   10/12/2025,PAGO CORRESP. AL 20% DE ANTICIPO SEGUN CONTRATO BS-0013842-2025, POR ADQUISICION E INSTALACION DE ESTACIONES MODULARES DE TRABAJO PARA DIFERENTES DEPARTAMENTOS DE ESTE MIP.</t>
  </si>
  <si>
    <t>LIB:12742D/F   10/12/2025,PAGO FACT, NCF. E450000000050 SEGUN C/C BS-0012298-2025 POR SERVICIOS DE PUBLICIDAD EN MEDIOS RADIALES PARA LA CAMPAÑA INSTITUCIONAL CORRESPONDIENTE A TRES MESES.</t>
  </si>
  <si>
    <t>LIB:12802D/F   11/12/2025,PAGO FACT NCF B1500000048, SEGUN O/C MIP-2025-00710, POR ADQUISICIÒN MATERIAL GASTABLE DE OFICINA PARA USO INSTITUCIONAL.</t>
  </si>
  <si>
    <t>LIB:12806D/F   11/12/2025,PAGO FACT. NCF E450000000059, SEGUN C/CONTRATO BS-0012732-2025, POR ADQUISICIÓN DE INSUMOS Y MATERIALES DE LIMPIEZA PARA USO INSTITUCIONAL.</t>
  </si>
  <si>
    <t>LIB:12809D/F   11/12/2025,PAGO FACT. NCF B1500000069, 11VO ABONO AL C/CONTRATO BS-0016224-2024, PARA ASESORIA LEGAL Y SERVICIOS JURIDICOS A ESTE MIP, CORRESPONDIENTE AL PERIODO DEL 17 DE OCTUBRE 2025 HASTA EL 17 DE NOVIEMBRE 2025.</t>
  </si>
  <si>
    <t>LIB:12810D/F   11/12/2025,PAGO FACT. NCF B1500000193, POR TRASLADO, PARTICIPACION, LEGALIZACION Y AUTENTICACION DE REPCECION DE OFERTAS TECNICAS Y ECONOMICAS DE COMPRAS DE ESTE MINISTERIO.</t>
  </si>
  <si>
    <t>LIB:12811D/F   11/12/2025,PAGO FACT. NCF. E450000000510, 530, POR SERVICIO DE INTERNET FIJO SIMÉTRICO EN LA ESCUELA POLICIAL, CAMPUS GASPAR HERNÁNDEZ, CORRESP. A LOS MESES DE OCTUBRE Y NOVIEMBRE 2025.</t>
  </si>
  <si>
    <t>LIB:12814D/F   11/12/2025,PAGO FACT. NCF E450000001019, 1036,1038,1060, ABONO A LA 1074, POR (RD$2,221.56) SALDO C/C BS-0003282-2025, POR SERVICIO DE MANTENIMIENTO Y/O REPARACION A VEHICULOS DE VARIOS CHASIS, PERTENECIENTE A LA FLOTILLA MIP-2025-00051.</t>
  </si>
  <si>
    <t>LIB:12818D/F   11/12/2025,PAGO FACT. NCF B1500000154 SEGUN O/S MIP-2025-00684 ALQUILER DE EQUIPOS DE CLIMATIZACIÓN PARA SER UTILIZADOS EN DIVERSAS ACTIVIDADES DE ESTE MINISTERIO.</t>
  </si>
  <si>
    <t>LIB:12821D/F   11/12/2025,PAGO FACT. NCF E450000004862 16VO ABONO AL C/CONTRATO BS-0003323-2025, POR SERVICIOS DE  REPARACION DEL VEHICULO CHASIS #607112 PERTENECIENTE A LA FLOTILLA VEHICULAR DE ESTE MINISTERIO.</t>
  </si>
  <si>
    <t>LIB:12822D/F   11/12/2025,PAGO FACT.NCF B1500000111 SEGUN O/C MIP-2025-00734 POR CONTRATACIÓN DE SERVICIOS DE SERIGRAFIA EN T-SHIRTS Y MEDALLAS QUE SERÁN UTILIZADOS EN LA PRIMERA EDICIÓN 5K DE CONVIVENCIA DEL MIP.</t>
  </si>
  <si>
    <t>LIB:12823D/F   11/12/2025,PAGO FACT, NCF. B1500000226 SEGUN O/S MIP-2025-00649 POR CONTRATACIÓN DE SERVICIOS DE ALMUERZO Y CENA PARA EL PERSONAL MILITAR DE ESTE MINISTERIO.</t>
  </si>
  <si>
    <t>LIB:12824D/F   11/12/2025,PAGO FACT NCF B1500000002, SEGUN O/S MIP-2025-00706, POR CONTRATACION DE SERVICIOS DE FORMACION PROFESIONAL, PARA EL FORTALECIMIENTO DE LAS COMPETENCIAS DIRECTIVAS A LOS COLABORADORES DE LA DIRECCION DE COMUNICACIONES DE ESTE MINISTERIO.</t>
  </si>
  <si>
    <t>LIB:12830D/F   11/12/2025,PAGO FACT, NCF. B1500001599 SEGUN O/C MIP-2025-00722 POR ADQUISICION DE SILLAS DE RUEDAS DE EMERGENCIA PARA USO DEL MIP.</t>
  </si>
  <si>
    <t>LIB:12831D/F   11/12/2025,PAGO FACT E450000001058 ,1059, 1062, 1063 Y SALDO FACT 1074 POR (RD$9,108.08), 1ER ABONO ADENDA I BS-0013799-2025, POR CONTRATACION DE SERV, PARA MANTENIMIENTO Y/O REPARACION A VEHICULOS DE VARIOS CHASIS, PERTENECIENTE A LA FLOTILLA DEL MIP.</t>
  </si>
  <si>
    <t>LIB:12832D/F   11/12/2025,PAGO FACT. NCF B1500001008, SEGUN O/S MIP-2025-00703, POR CONTRATACION DE SERVICIOS DE CAPACITACION EN HERRAMIENTAS MICROSOFT POWER AUTOMATE RPA DEVELOPER PARA EL PERSONAL DE LA DIRECCION DE CONTROL DE LA GESTION.</t>
  </si>
  <si>
    <t>LIB:12834D/F   11/12/2025,PAGO FACT. NCF B1500000397, SEGUN O/C MIP-2025-00701, POR ADQUISICIÓN DE EQUIPOS DE PROTECCIÓN PERSONAL PARA USO DEL MINISTERIO.</t>
  </si>
  <si>
    <t>LIB:12839D/F   11/12/2025,PAGO FACT. NCF E450000019991, CUENTA NO. 4045090, POR SERVICIOS  DE TELECABLE, TELEFONO E INTERNET DE RESPALDO PARA EL MIP, CORRESPONDIENTE AL MES DE NOVIEMBRE 2025.</t>
  </si>
  <si>
    <t>LIB:12840D/F   11/12/2025,PAGO FACTURAS NCF. B1500000906- 923, POR CONCEPTO SERVICIO DE INTERNET SIMÉTRICO DE 100MBPS DEL PISO 2, CORRESPONDIENTE A LOS MESES DE NOVIEMBRE Y DICIEMBRE 2025.</t>
  </si>
  <si>
    <t>LIB:12843D/F   11/12/2025,PAGO CUENTA NO. 806921477, FACT. NCF E450000095096, POR SERVICIO DE INTERNET DE ESTE MIP, CORRESPONDIENTE A EL MES DE OCTUBRE 2025.</t>
  </si>
  <si>
    <t>LIB:12850D/F   11/12/2025,PAGO FACT. NCF B1500000867, SEGUN O/C MIP-2025-00695, POR ADQUISICIÓN DE BEBEDEROS PARA DIFERENTES ÁREAS DEL MIP Y SUS DEPENDENCIAS.</t>
  </si>
  <si>
    <t>LIB:12851D/F   11/12/2025,PAGO FACT. NCF B1500001012, SEGUN O/C MIP-2025-00702, POR ADQUISICION DE RADIOS DE COMUNICACION, BEBEDERO Y ABANICO PARA SER UTILIZADOS EN ELPROGRAMA DE COMUNIDAD SEGURA.</t>
  </si>
  <si>
    <t>LIB:12853D/F   11/12/2025,PAGO FACT. NCF B1500000063, SEGUN O/S MIP-2025-00468, POR SERVICIO DE PUBLICIDAD INSTITUCIONAL EN MEDIOS DE RADIO, CORRESPONDIENTE A TRES MESES DE PUBLICIDAD.</t>
  </si>
  <si>
    <t>LIB:12855D/F   11/12/2025,PAGO FACT.NCF B1500000006, POR RD$ 7,009,200.00 MENOS 911,196.00, AMORTIZACION ANTICIPO 13% 7MO ABONO, AL C/C BS-0005718-2024 POR SERV. COMO COMISIONADO EJECT. P/R LA IMPLENT. P.N DECRETO NO.211.21 CORRESP. AL PERIODO 06/09/2025 AL 06/12/2025</t>
  </si>
  <si>
    <t>LIB:12857D/F   11/12/2025,PAGO FACT. NCF E450000000082, SEGUN O/C MIP-025-00731, POR ADQUISICION DE INSUMOS DE LIMPIEZA PARA USO DEL MIP.</t>
  </si>
  <si>
    <t>LIB:12892D/F   12/12/2025,PAGO FACT, NCF. E450000094599 CUENTA 769450262, POR SERVICIO DE INTERNET INALAMBRICO A VARIOS DEPARTAMENTOS DE ESTE MIP. CORRESPONDIENTE AL MES DE OCTUBRE 2025.</t>
  </si>
  <si>
    <t>LIB:12907D/F   12/12/2025,PAGO FACT. NCF B1500000037, POR TRASLADO, PARTICIPACION, LEGALIZACION Y AUTENTICACION DE REPCECION DE OFERTAS TECNICAS Y ECONOMICAS DE COMPRAS DE ESTE MINISTERIO.</t>
  </si>
  <si>
    <t>LIB:12909D/F   12/12/2025,PAGO FACTURA NCF B1500000198, POR HONORARIOS PROFESIONALES JURIDICOS, POR ACTO DE PROCESO DE SUBASTA INVERSA, CON TRASLADO DE NOTARIO PARA PROCESO REF. MIP-CCC-SI-2025-0021, APERTURA DE OFERTA ECONOMICA (SOBRE B).</t>
  </si>
  <si>
    <t>LIB:12910D/F   12/12/2025,PAGO FACT, NCF. E450000074479 Y 74407 SEGUN C/C BS-0013166-2025 POR ADQUISICIÓN DE COMBUSTIBLE MEDIANTE TARJETAS RECARGABLES Y TICKETS DE COMBUSTIBLES PARA USO DE PROGRAMA COMUNIDAD SEGURA DEL MINISTERIO DE ESTE MIP.</t>
  </si>
  <si>
    <t>LIB:12912D/F   12/12/2025,PAGO FACT. NCF B1500000293, SEGUN O/S MIP-2025-00697, POR  SERVICIO DE PUBLICIDAD INSTITUCIONAL, MEDIO DE TV, CORRESP. A LOS MESES DE SEPT. OCT Y NOV. 2025.</t>
  </si>
  <si>
    <t>LIB:12966D/F   15/12/2025,PAGO VARIAS FACTS. NCF. 21VO. ABONO AL C/CONTRATO NO. BS-0002359-2025, POR SERVICIO DE MANTENIMIENTOS PREVENTIVOS Y CORRECTIVOS A LOS VEHICULOS VARIOS CHASIS PERTENECIENTES A LA FLOTILLA VEHICULAR DE ESTE MINISTERIO.</t>
  </si>
  <si>
    <t>LIB:12968D/F   15/12/2025,PAGO FACT. NCF B1500000258, SEGUN O/C MIP-2025-00673, POR ADQUISICION DE INSUMOS DE LIMPIEZA E HIGIENE PARA USO INSTITUCIONAL.</t>
  </si>
  <si>
    <t>LIB:12971D/F   15/12/2025,PAGO FACT, NCF B1500000010, 7MO ABONO AL C/C BS-0001457-2025, POR SERVICIOS DE HONORARIOS JURIDICOS PARA ASESORAR Y REPRESENTAR Al MINISTERIO EN LOS TRIBUNALES DE LA REPUBLICA CORRESP. AL PERIODO DEL14 DE OCTUBRE 2025 AL 14 DE NOVIEMBRE 2025.</t>
  </si>
  <si>
    <t>LIB:12980D/F   15/12/2025,PAGO FACT. NCF B1500000196, POR HONORARIOS PROFESIONALES JURIDICOS DE PROCESOS DE COMPRA Y CONTRATACIONES Y LEGALIZACION DE CONTRATO DE PRESTACION DE SERVICIO DE ESTE MIP.</t>
  </si>
  <si>
    <t>LIB:13005D/F   16/12/2025,PAGO FACT. NCF B1500000045, POR TRASLADO, PARTICIPACION, LEGALIZACION Y AUTENTICACION DE REPCECION DE OFERTAS TECNICAS Y ECONOMICAS DE COMPRAS DE ESTE MINISTERIO.</t>
  </si>
  <si>
    <t>LIB:13006D/F   16/12/2025,PAGO FACT. NCF B1500000038, POR TRASLADO, PARTICIPACION, LEGALIZACION Y AUTENTICACION DE REPCECION DE OFERTAS TECNICAS Y ECONOMICAS DE COMPRAS DE ESTE MINISTERIO.</t>
  </si>
  <si>
    <t>LIB:13009D/F   16/12/2025,PAGO FACT. NCF B1500000195, POR TRASLADO, PARTICIPACION, LEGALIZACION Y AUTENTICACION DE REPCECION DE OFERTAS TECNICAS Y ECONOMICAS DE COMPRAS DE ESTE MINISTERIO.</t>
  </si>
  <si>
    <t>LIB:13011D/F   16/12/2025,PAGO FACTURA NCF B1500001488 SEGÙN O/C MIP-2025-00714, POR ADQUISICIÒN MATERIAL GASTABLE DE OFICINA PARA USO INSTITUCIONAL.</t>
  </si>
  <si>
    <t>LIB:13020D/F   16/12/2025,PAGO FACT NCF E450000000087 SEGÙN O/C MIP-2025-00738, POR ADQUISICIÒN DE MATERIAL DE APOYO ADMINISTRATIVO PARA EL DEPARTAMENTO DE COMPRAS DEL MIP.</t>
  </si>
  <si>
    <t>LIB:13115D/F   17/12/2025,PAGO FACT.NCF B1500000268 SEGUN O/C MIP-2025-00712 POR ADQUISICIÒN MATERIAL GASTABLE DE OFICINA PARA USO INSTITUCIONAL.</t>
  </si>
  <si>
    <t>LIB:13128D/F   17/12/2025,PAGO FACT, NCF. E450000001170 SEGUN O/S MIP-2025-00696 POR SERVICIOS DE PUBLICIDAD EN MEDIOS DIGITALES PARA LA CAMPAÑA INSTITUCIONAL CORRESPONDIENTE A TRES MESES.</t>
  </si>
  <si>
    <t>LIB:13133D/F   17/12/2025,PAGO FACT. NCF. B1500000058 SEGUN, O/C MIP-2025-00732 POR ADQUISICION DE INSUMOS DE LIMPIEZA PARA USO DEL MIP.</t>
  </si>
  <si>
    <t>LIB:13136D/F   17/12/2025,PAGO 20% DE ANTICIPO AL C/CONTRATO BS-0014932-2025, PARA LA  ADQUISICION E IMPLEMENTACION DE UN SISTEMA  DE GESTION  DEL CICLO DE VIDA DE ARMAS, PARA ESTE MIP</t>
  </si>
  <si>
    <t>LIB:13138D/F   17/12/2025,PAGO 20% ANTICIPO SEGUN C/CONTRATO BS-0013318-2025, POR ADQUISICION DE MOBILIARIOS Y EQUIPOS DE OFICINA PARA ESTE MINISTERIO Y SUS DEPENDENCIA.</t>
  </si>
  <si>
    <t>LIB:13151D/F   17/12/2025,PAGO FACT. NCF B1500000294 SEGUN, O/C MIP-2025-00655 POR ADQUISICION DE VARIOS INSUMOS (DE LIMPIEZA) PARA USO COMUNIDAD SEGURA.</t>
  </si>
  <si>
    <t>LIB:13155D/F   17/12/2025,PAGO FACT. NCF. B1500002306 SEGUN O/C MIP-2025-00742 POR ADQUISICIÓN DE MESAS PLEGABLES PARA SER UTILIZADAS EN EL COMEDOR DE ESTE MINISTERIO.</t>
  </si>
  <si>
    <t>LIB:13171D/F   17/12/2025,PAGO FACT. NCF B1500002832, POR COMPRA DE COMBUSTIBLE (GASOLINA REGULAR) PARA USO DE LA GOBERNACIÓN PROVINCIAL DE LA ALTAGRACIA, CORRESPONDIENTE AL MES DE NOVIEMBRE 2025.</t>
  </si>
  <si>
    <t>LIB:13175D/F   17/12/2025,PAGO FACT. NCF. B1500000732, SEGUN O/C MIP-2025-00726, POR ADQUISICION DE FARDOS DE CAFE PARA USO INSTITUCIONAL.</t>
  </si>
  <si>
    <t>LIB:13181D/F   17/12/2025,PAGO FACT, NCF. B1500000032 SEGUN O/S MIP-2025-00467 POR CONTRATACIÓN DE SERVICIOS DE PUBLICIDAD INSTITUCIONAL EN MEDIOS DE COMUNICACIÓN RADIALES POR UN PERIODO DE 3 MESES.</t>
  </si>
  <si>
    <t>LIB:13182D/F   17/12/2025,PAGO FACT. NCF E450000000005, 7MO ABONO C/CONTRATO No.BS-0018474-2022, POR ALQUILER DE ESPACIO FISICO PARA LAS ACTIV. PROPIAS DE LA ESCUELA DE ENTRENAMIENTO POLICIAL PARA LA RESTAURACION DEL SIST. EDUCATIVO DE LA POL. NAC. CORRESP. DEL 13/12/25 AL12/03/26</t>
  </si>
  <si>
    <t>LIB:13241D/F   18/12/2025,PAGO FACT. NCF B1500001586, SEGUN O/C MIP-2025-00704, POR AQUISICION DE EQUIPOS DE PROTECCION PERSONAL (FAJAS LUMBARES, CALZADOS Y GUANTES), PARA USO DEL MIP.</t>
  </si>
  <si>
    <t>LIB:13247D/F   18/12/2025,PAGO FACT. NCF E450000001357, SEGUN O/C MIP-2025-00717, POR ADQUISICIÓN DE TICKETS PARA GAS LICUADO DE PETRÓLEO, LOS CUALES SERÁN UTILIZADOS EN LA OPERATIVIDAD DEL PROGRAMA COMUNIDAD SEGURA.</t>
  </si>
  <si>
    <t>LIB:13249D/F   18/12/2025,PAGO FACT. NCF B1500001592 SEGUN O/C MIP-2025-00741 POR ADQUISICIÓN DE CAJAS PLÁSTICAS CON TAPA PARA SER UTILIZADAS EN LAS OPERACIONES DEL PROGRAMA COMUNIDAD SEGURA.</t>
  </si>
  <si>
    <t>LIB:13271D/F   18/12/2025,PAGO FACT. NCF E450000008780, SEGUN C/CONTRATO BS-0014713-2025, POR ADQUISICION DE 6 CAMIONETAS , PARA USO DE LABORES PARA DIFERENTES AREAS  DE ESTE MINISTERIO.</t>
  </si>
  <si>
    <t>LIB:13291D/F   18/12/2025,PAGO FACT, NCF. B1500000337 SEGUN O/C MIP-2025-00262 POR COMPRA DE INSUMOS (SOMBRILLAS Y PARAGUAS) PARA SER DISTRIBUIDOS EN EL MINISTERIO DE INTERIOR Y POLICIA.</t>
  </si>
  <si>
    <t>LIB:13293D/F   18/12/2025,PAGO FACT. NCF B1500000083, MENOS 20% AMORTIZACION RD$ 174,640.00, SALDO AL C/CONTRATO BS-0010213-2025, POR ADQUISICIÓN DE LAMPARA LED TIPO COBRA, PARA SER UTILIZADAS POR LOS VICEMINISTERIOS DE SECTORES VULNERABLES Y DE SEGURIDAD.</t>
  </si>
  <si>
    <t>LIB:13294D/F   18/12/2025,PAGO FACT, NCF. B1500000336 SEGUN O/C MIP-2025-00260 POR ADQUISICIÓN DE ÚTILES VARIOS (TERMOS) PARA COLABORADORES DE ESTE MINISTERIO.</t>
  </si>
  <si>
    <t>LIB:13301D/F   18/12/2025,PAGO FACT. NCF B1500000460 SEGUN O/C MIP-2025-00675 POR ADQUISICIÓN DE ARTICULOS FERRETEROS, HERRAMIENTAS Y OTROS, PARA UTILIZADOS EN ESTE MINISTERIO.</t>
  </si>
  <si>
    <t>LIB:13304D/F   18/12/2025,PAGO FACT. NCF. B1500000155, SEGUN O/S MIP-2025-00744, POR ALQUILER DE EQUIPOS DE CLIMATIZACIÓN PARA SER UTILIZADO EN DIVERSAS ACTIVIDADES EXTERNAS DE ESTE MINISTERIO.</t>
  </si>
  <si>
    <t>LIB:13308D/F   18/12/2025,PAGO FACT. NCF E450000004934, 17VO ABONO AL C/CONTRATO BS-0003323-2025, POR SERVICIOS DE MANTENIMIENTO Y REPARACION DEL VEHICULO CHASIS #96228, PERTENECIENTE A LA FLOTILLA VEHICULAR DE ESTE MINISTERIO.</t>
  </si>
  <si>
    <t>LIB:13331D/F   18/12/2025,PAGO FACT. NCF. E450000004703, POR SERVICIO DE SEGURO MÉDICO AL PERSONAL DE COMUNIDAD SEGURA, CORRESP. AL PERÍODO DEL 01 AL 31 DE DICIEMBRE DEL 2025.</t>
  </si>
  <si>
    <t>LIB:13334D/F   18/12/2025,PAGO FACT. NCF. E450000006157, POR VALOR DE 2,847,731.27 POR SERVICIO DE SEGURO MÉDICO AL PERSONAL DE ESTE MIP,  MENOS DESC. NÓMINA DE RD$15,723.49,CORRESP. AL PERÍODO DEL 01 AL 30 DE NOVIEMBRE DEL 2025.</t>
  </si>
  <si>
    <t>LIB:13336D/F   18/12/2025,PAGO FACT. NCF.E450000004578,SERVICIO DE SEGURO MÉDICO AL PERSONAL DE ESTE MIP,  CORRESP. AL PERIODO DEL 01/12/2025 AL 31/12/2025.</t>
  </si>
  <si>
    <t>LIB:13337D/F   18/12/2025,PAGO FACTURA NCF. E450000004577, POR SERVICIO DE SEGURO MEDICO A LOS BOMBEROS DEL PAIS, CORRESPONDIENTE AL PERIODO DEL 01 AL 31 DE DIC. 2025.</t>
  </si>
  <si>
    <t>LIB:13338D/F   18/12/2025,PAGO FACT. NCF. E450000000008, SEGUN O/C MIP-2025-00708, POR ADQUISICION DE VAJILLAS ECOLOGICA DESECHABLE BIODEGRADABLE ( PLATOS, CUCHARAS, TENEDORES Y CUCHILLOS) PARA USO DEL MINISTERIO.</t>
  </si>
  <si>
    <t>LIB:13342D/F   18/12/2025,PAGO FACT. NCF. E450000000116, POR EMISIÓN DE LA PÓLIZA NO.6-200-2026 (INCENDIO Y LINEAS ALIADAS) DEPOSITO DE ARMAS DE ESTE MIP, PERIODO DEL  01/10/2025 AL 01/10/2026</t>
  </si>
  <si>
    <t>LIB:13343D/F   18/12/2025,PAGO FACTURA NCF E450000001199, POR MOVIMIENTOS RETROACTIVOS, PERIODO COMPRENDIDO DESDE 14/11/2025 HASTA 31/12/2025.</t>
  </si>
  <si>
    <t>LIB:13402D/F   19/12/2025,PAGO FACT. NCF B1500001264, 5TO ABONO SEGUN C/CONTRATO NO. BS-0009005-2025, POR CONTRATACIÓN DE SERVICIO DE ALQUILER DE UN EDIFICIO DESTINADO A LA DIRECCIÓN DE POLICÍA AUXILIAR DEL MIP, CORRESP. AL PERIODO 22/11/2025 A 22/12/2025.</t>
  </si>
  <si>
    <t>LIB:13414D/F   19/12/2025,PAGO VARIAS FACT. NCF. POR AUMENTO DE LAS  PÓL. DE SEG. NO.2-2-502-0000152 (VEH. DE MOTOR FLOTILLAS) 2-2-503-0238403 ( RESP. CIVIL EXC. VEH. MOTOR) Y 2-2-503-0312730 ( RESP. CIVIL EXC. VEH. MOTOR) DEL 05/03/2025 AL 21/03/2026, VEH. MIP</t>
  </si>
  <si>
    <t>LIB:13419D/F   19/12/2025,PAGO VARIAS FACTURAS Y 1ER ABONO AL C/C BS-0011203-2025, MENOS 20% DE ANTICIPO RD$ (671,239.00), POR CONTRATACIÒN DE SERVICIO DE MANTENIMIENTO PREVENTIVO Y CORRECTIVO PARA LA FLOTILLA VEHICULAR DEL MIP.</t>
  </si>
  <si>
    <t>LIB:13432D/F   19/12/2025,PAGO FACT. NCF. E450000006490, POR VALOR DE 2,933,991.00, POR SERVICIO DE SEGURO MÉDICO AL PERSONAL DE ESTE MIP,  MENOS DESC. NÓMINA DE RD$15,723.49,CORRESP. AL PERÍODO DEL 01 AL 31 DE DICIEMBRE DEL 2025.</t>
  </si>
  <si>
    <t>LIB:13469D/F   22/12/2025,PAGO FACTS. NCF,B1500000291- 295 POR RD$60,298.00, MENOS 20% AMORTIZACION RD$ 12,059.60, 3ER ABONO AL C/CONTRATO BS-0007456-2025, POR CONTRATACIÓN DE SERVICIOS DE GESTIÓN DE EVENTOS PARA DIFERENTES ACTIVIDADES DEL MIP.</t>
  </si>
  <si>
    <t>LIB:13482D/F   23/12/2025,PAGO FACT. NCF B1500000352 SEGUN O/C MIP-2025-00689, POR ADQUISICIÒN Y CONFECCION DE TEXTILES DECORATIVOS (Manteles y Bambalinas), LOS CUALES SERAN USADOS EN LAS DIFERENTES ACTIVIDADES REALIZADA POR EL MINISTERIO.</t>
  </si>
  <si>
    <t>LIB:13483D/F   23/12/2025,PAGO FACT, NCF. B1500001360 SEGUN O/C MIP-2025-00713 POR ADQUISICIÒN MATERIAL GASTABLE DE OFICINA PARA USO INSTITUCIONAL.</t>
  </si>
  <si>
    <t>LIB:13484D/F   23/12/2025,PAGO FACT. NCF B1500000517, SEGUN O/C MIP-2025-00752,POR ADQUISICION DE NEUMATICOS LOS CUALES SERAN UTILIZADOS POR LA FLOTILLA DEL CUERPO DE BOMBERO  EL CARRIL.</t>
  </si>
  <si>
    <t>LIB:13485D/F   23/12/2025,PAGO FACT. NCF E450000000278, SEGUN O/C MIP-2025-00715, POR ADQUISICIÒN MATERIAL GASTABLE DE OFICINA (TAPE DOBLE CARA Y POST-IT ) PARA USO INSTITUCIONAL DE ESTE MIP.</t>
  </si>
  <si>
    <t>LIB:13486D/F   23/12/2025,PAGO FACT. NCF B1500000201, SEGUN O/C MIP-2025-00747, POR ADQUISICION E INSTALACION DE ESTANTERIAS PARA EL USO DEL MIP.</t>
  </si>
  <si>
    <t>LIB:13511D/F   23/12/2025,PAGO VARIAS FACTURAS, NCF.NIC 6784227,6925115,7353967 POR SERVICIOS DE ELECTRICIDAD DE LA OFICINA REGIONAL DEL MIP EN SANTIAGO, LA CASA DE PREVENCION EN SAN FCO DE MACORIS Y ESCUELA GASPAR HDEZ, CORRESP. AL PERIODO 01/10/2025 AL 01/11/2025</t>
  </si>
  <si>
    <t>LIB:13512D/F   23/12/2025,PAGO VARIAS FACTURAS NCF, 2DO ABONO A LA ADENDA C/CONTRATO BS-0013799-2025, POR CONTRATACION DE SERV, PARA MANTENIMIENTO Y/O REPARACION A VEHICULOS DE VARIOS CHASIS, PERTENECIENTE A LA FLOTILLA DEL MIP.</t>
  </si>
  <si>
    <t>LIB:13513D/F   23/12/2025,PAGO FACTS. NCF E450000008547, 8641, 22VO. ABONO AL C/CONTRATO NO. BS-0002359-2025, POR SERVICIO DE MANTENIMIENTOS PREVENTIVOS Y CORRECTIVOS A LOS VEHICULOS CHASIS 199206, 201902, PERTENECIENTES A LA FLOTILLA VEHICULAR DE ESTE MINISTERIO.</t>
  </si>
  <si>
    <t>LIB:13514D/F   23/12/2025,PAGO CUENTA 788841969, FACT. NCF E450000094821, POR SERVICIO DE FLOTAS Y DATA DISTRIBUIBLE QUE FUERON UTILIZADAS POR LA POLICÍA NACIONAL EN EL PLAN DE SEGURIDAD CIUDADANA CORRESPONDIENTE AL MES DE OCTUBRE 2025.</t>
  </si>
  <si>
    <t>LIB:13515D/F   23/12/2025,PAGO VARIAS FACT. NCF, NIC,1512025, 3497086, 2220785, 1511277, 1511187, 1511181, 3748472 Y 3519309, 1512146 POR SERVICIOS DE ENERGIA ELECTRICA SEDE CENTRAL, A LA GOB.DE LA ROMANA INST. NAC.DE MIGRACION Y GOB. HIGUEY PERÍODO 18/10/2025 AL 18/11/2025</t>
  </si>
  <si>
    <t>LIB:13516D/F   23/12/2025,PAGO VARIAS FACTURAS NCF, NIC 7168438,7251640,7441191, POR SERVICIOS DE ENERGIA ELECTRICA, DONDE FUNCIONAN LAS CASAS DE PREVENCION Y SEG.CIUDADANA, CRISTO REY, POLICIA AUXILIAR Y EL ALMACEN DEL MINISTERIO, PERIODO DEL 10/10/2025 AL 12/11/2025</t>
  </si>
  <si>
    <t>LIB:13518D/F   23/12/2025,PAGO FACT. B1500000015, SEGUN MIP-2025-00749,  POR ADQUISICION DE PAPEL TOALLA PARA USO DEL MIP.</t>
  </si>
  <si>
    <t>LIB:13519D/F   23/12/2025,PAGO FACT. NCF B1500000056, MIP-2025-00758, POR ADQUISICION DE MANTAS MILITARES PARA USO DE LA ESCUELA DE ENTRENAMIENTO MILITAR CAMPUS GASPAR HERNANDEZ.</t>
  </si>
  <si>
    <t>LIB:13521D/F   23/12/2025,PAGO FACT. NF E450000000086, SEGUN O/C MIP-2025-00735, POR ADQUISICIÓN DE PAPEL HIGIENICO JUMBO PARA USO INSTITUCIONAL DE ESTE MIP.</t>
  </si>
  <si>
    <t>LIB:13522D/F   23/12/2025,PAGO CORRESP. AL 20% DE ANTICIPO SEGUN C/CONTRATO BS-0015105-2025, POR CONTRATACIÓN DE SERVICIOS DE GESTIÓN DE EVENTOS PARA DIFERENTES ACTIVIDADES DEL MIP.</t>
  </si>
  <si>
    <t>LIB:13523D/F   23/12/2025,PAGO FACT. NCF E450000000234, 1ER ABONO C/CONTRATO BS-0015169-2025, POR CONTRATACION DE SERVICIO DE ALMUERZO VIA PLATAFORMA WEB, PARA EL PERSONAL GENERAL DEL MIP. CORRESPONDIENTE AL MES DE NOVIEMBRE 2025.</t>
  </si>
  <si>
    <t>LIB:13524D/F   23/12/2025,PAGO FACT. NCF B1500000053, 1ER ABONO C/CONTRATO BS-0012389-2025, POR SERVICIO DE MANTENIMIENTO PREVENTIVO Y CORRECTIVO DE LOS EQUIPOS DE REFRIGERACION DEL MIP Y SUS DEPENDENCIAS, POR UN PERIODO DE SEIS MESES.</t>
  </si>
  <si>
    <t>LIB:13525D/F   23/12/2025,PAGO CORRESP. AL 20% DE ANTICIPO SEGUN C/CONTRATO BS-0014391-2025, POR CONTRATACIÓN DE SERVICIOS DE HOSPEDAJE PARA EL PERSONAL DEL MIP E INVITADOS.</t>
  </si>
  <si>
    <t>LIB:13527D/F   23/12/2025,PAGO FACT. NCF B1500000456, SEGUN O/C MIP-2025-00676, POR ADQUISICIÓN DE ARTICULOS FERRETEROS, HERRAMIENTAS Y OTROS, PARA UTILIZADOS EN ESTE MINISTERIO.</t>
  </si>
  <si>
    <t>LIB:13528D/F   23/12/2025,PAGO FACT, NCF. B1500000162 SEGUN O/C MIP-2025-00693 POR ADQUISICIÓN DE ABANICOS DE PEDESTAL PARA DIFERENTES ÁREAS DEL MIP Y SUS DEPENDENCIAS.</t>
  </si>
  <si>
    <t>LIB:13529D/F   23/12/2025,PAGO FACT. NCF E450000000079, SEGUN O/S MIP-2025-00751, POR SERVICIO DE PUBLICIDAD INSTITUCIONAL EN MEDIOS DE RADIO, EL CUAL SERA UTILIZADO PARA DIFUNDIR PLANES Y AVISOS DE INTERES CIUDADANO, POR UN PERIODO DE UN MES.</t>
  </si>
  <si>
    <t>LIB:13586D/F   24/12/2025,PAGO ANTICIPO CORRESPONDIENTE AL 20% SEGUN CERTIFICADO DE CONTRATO BS-0015162-2025, POR CONTRATACION DE GESTION DE EVENTOS PARA EL MONTAJE DE DIFERENTES ACTIVIDADES DE ESTE MINISTERIO.</t>
  </si>
  <si>
    <t>LIB:13593D/F   24/12/2025,PAGO FACT, NCF. E450000000004, 1ER ABONO AL C/CONTRATO BS-0014391-2025 MENOS $36,088.00 DE AMORTIZACION POR SERVICIO DE HOSPEDAJE EN SANTIAGO DE LOS CABALLEROS DEL AL 15 AL 16 DE DICIEMBRE 2025.</t>
  </si>
  <si>
    <t>LIB:13602D/F   24/12/2025,PAGO FACT.NCF B1500000192 SEGUN O/C MIP-2025-00711 POR ADQUISICIÒN MATERIAL GASTABLE DE OFICINA PARA USO INSTITUCIONAL.</t>
  </si>
  <si>
    <t>LIB:13603D/F   24/12/2025,PAGO FACT. NCF E450000000007, SEGUN O/C MIP-2025-00730, POR ADQUISICION DE INSUMOS DE LIMPIEZA PARA USO DEL MIP.</t>
  </si>
  <si>
    <t>LIB:13604D/F   24/12/2025,PAGO FACT. NCF B1500002420 SEGUN O/C MIP-2025-00743 POR ADQUISICIÓN DE BANDERAS INSTITUCIONALES PARA SER UTILIZADAS EN EL PROGRAMA DE COMUNIDAD SEGURA.</t>
  </si>
  <si>
    <t>LIB:13605D/F   24/12/2025,PAGO FACT. NCF B1500000052, SEGUN O/S MIP-2025-00645, POR CONTRATACIÓN DE PROFESIONALES PARA LA REALIZACIÓN DE CHARLAS DE CONCIENTIZACIÓN SOBRE CÁNCER DE MAMA, DIABETES Y LA NO VIOLENCIA CONTRA LA MUJER.</t>
  </si>
  <si>
    <t>LIB:13607D/F   24/12/2025,PAGO FACT. NCF E450000000084, SEGUN O/C MIP-2025-00746, POR ADQUISICIÓN DE SERVILLETAS DE MESA Y PAPEL HIGIÉNICO, PARA SER UTILIZADOS EN EL PROGRAMA DE COMUNIDAD SEGURA.</t>
  </si>
  <si>
    <t>LIB:13609D/F   24/12/2025,PAGO FACT. B1500000472,SEGUN O/S MIP-2025-00707, POR CONTRATACION DE SERVICIOS DE IMPRESION DE SELLOS GOMIGRAFOS PARA USO DEL MIP.</t>
  </si>
  <si>
    <t>LIB:13610D/F   24/12/2025,PAGO FACT, NCF. B1500001209, SEGUN O/S MIP-2025-00303, POR CONTRATACION DE SERVICIO DE FORMACION PARA EL PROGRAMA DE DESAROLLO DE COMPETENCIAS DIRECTIVAS EN EL ESTADO.</t>
  </si>
  <si>
    <t>LIB:13611D/F   24/12/2025,PAGO FACT. NCF B1500001987, POR SERVICIO DE CONSULTA AL ARCHIVO MAESTRO CEDULADO JCE, CORRESPONDIENTE AL MES DE DICIEMBRE 2025</t>
  </si>
  <si>
    <t>LIB:13612D/F   24/12/2025,PAGO VARIAS FACTURAS NCF, 1ER ABONO AL C/CONTRATO BS-0009605-2025, POR CONTRATACIÓN DEL SERVICIO DE TRANSPORTE PARA CUBRIR LAS NECESIDADES DEL MIP.</t>
  </si>
  <si>
    <t>LIB:13613D/F   24/12/2025,PAGO FACT. NCF E450000000001, SEGUN C/CONTRATO BS-0015163-2025, POR CONTRATACION DE GESTION DE EVENTOS PARA EL MONTAJE DE DIFERENTES ACTIVIDADES DE ESTE MINISTERIO EN LA REGION NORTE DEL PAIS.</t>
  </si>
  <si>
    <t>LIB:13615D/F   24/12/2025,PAGO FACT. NCF B1500000126, 1ER ABONO AL C/CONTRATO BS-0014932-2025,PARA LA  ADQUISICION E IMPLEMENTACION DE UN SISTEMA  DE GESTION  DEL CICLO DE VIDA DE ARMAS, PARA ESTE MIP</t>
  </si>
  <si>
    <t>LIB:13616D/F   24/12/2025,PAGO DEL 20% AL C/CONTRATO BS-0011715-2025, POR ADQUISICION DE LLANTAS, LAS CUALES SERAN UTILIZADAS EN LOS VEHICULOS PERTENECIENTES A ESTE MINISTERIO.</t>
  </si>
  <si>
    <t>LIB:13617D/F   24/12/2025,PAGO ANTICIPO 20% AL C/CONTRATO BS-0016018-2025, POR ADQUISICIÓN E INSTALACIÓN DE UPS DE 20KVA/ 16KW PARA USO DE LA DIRECCIÓN DE TECNOLOGÍA DE ESTE MINISTERIO.</t>
  </si>
  <si>
    <t>LIB:13659D/F   26/12/2025,PAGO FACT. NCF B1500000161, SEGUN O/C MIP-2025-00737, POR ADQUISICION DE TERMO DE CAFE , JUEGO DE VAJILLAS Y GRECA, PARA SER UTILZADOS EN EL PROGRAMA DE COMUNIDAD SEGURA.</t>
  </si>
  <si>
    <t>LIB:13660D/F   26/12/2025,PAGO FACT NCF E450000000004, SEGUN C/C BS-0015856-2025, POR SERV. DE PRODUCCION AUDIOVISUAL, DISEÑO GRAFICO, COMUN. Y LOGISTICA PARA EL DESARROLLO DE CAMPAÑAS DE PROMOSION DE LA ESTRATEGIA NACIONAL DE SEG. CIUDADANA Y REF. POLICIAL.</t>
  </si>
  <si>
    <t>LIB:13661D/F   26/12/2025,PAGO FACT, NCF. E450000000006, 2DO ABONO AL C/CONTRATO BS-0014391-2025 MENOS $219180.00 DE AMORTIZACION POR SERVICIO DE HOSPEDAJE EN SANTIAGO DE LOS CABALLEROS DEL AL 17 AL 19 DE DICIEMBRE 2025.</t>
  </si>
  <si>
    <t>LIB:13663D/F   26/12/2025,PAGO FACT. NCF B1500000418 SEGUN O/C MIP-2025-00728 POR ADQUISICION DE CONTENEDORES Y ESTACIONES DE RECICLAJE, LOS CUALES SERAN UTILIZADOS EN ESTE MINISTERIO.</t>
  </si>
  <si>
    <t>LIB:13665D/F   26/12/2025,PAGO FACT. NCF B1500001017, SEGUN O/C MIP-2025-00431, POR ADQUISICION E INTALACION DE UN SISTEMA DE DETENCION Y SUPRESION DE INCENDIOS PARA EL DATA CENTER DEL MIP.</t>
  </si>
  <si>
    <t>LIB:13666D/F   26/12/2025,PAGO ANTICIPO CORRESPONDIENTE AL 20% DE LA O/S MIP-2025-00791,POR CONTRATACION DE SERVICIOS DE IMPRESIONES DIVERSAS PARA USO DE ESTE MINISTERIO.</t>
  </si>
  <si>
    <t>LIB:13667D/F   26/12/2025,PAGO FACT. NCF B1500001381, SEGUN O/C MIP-2025-00779, POR ADQUISICION DE ESCANERES PARA USO DEL MIP.</t>
  </si>
  <si>
    <t>LIB:13669D/F   26/12/2025,PAGO FACT. NCF B1500000645, 1ER ABONO AL C/CONTRATO BS-0014509-2025, POR SERVICIOS DE ALMUERZO TIPO BUFFET, TIPO MENU EJECUTIVO PARA ACTIVIDADES DIVERSAS EN EL GRAN SANTO DOMINGO Y ZONA ESTE.</t>
  </si>
  <si>
    <t>LIB:13670D/F   26/12/2025,PAGO FACT. NCF E450000019439, POR SERVICIOS DE AGUA POTABLE DEL PROGRAMA COMUNIDAD SEGURA, CORRESPONDIENTE AL MES DE DICIEMBRE DEL AÑO 2025.</t>
  </si>
  <si>
    <t>LIB:13672D/F   26/12/2025,PAGO FACT. NCF, E450000001989, POR SERVICIOS DE INTERNET PARALELO, UTILIZADOS EN LOS PISOS 13,11,3 Y 2 DE ESTE MINISTERIO, CORRESPONDIENTE AL MES DE 1/12/2025 AL 31/12/2025.</t>
  </si>
  <si>
    <t>LIB:13675D/F   26/12/2025,PAGO FACT, NCF. E450000097254 CUENTA 769450262, POR SERVICIO DE INTERNET INALAMBRICO A VARIOS DEPARTAMENTOS DE ESTE MIP. CORRESPONDIENTE AL MES DE NOVIEMBRE 2025.</t>
  </si>
  <si>
    <t>LIB:13676D/F   26/12/2025,PAGO FACT. NCF E450000000240, 2DO ABONO C/CONTRATO BS-0015169-2025, POR CONTRATACION DE SERVICIO DE ALMUERZOS VIA PLATAFORMA WEB, PARA EL PERSONAL GENERAL DEL MIP. CORRESPONDIENTE DEL 1 AL 15 DE DICIEMBRE 2025.</t>
  </si>
  <si>
    <t>LIB:13680D/F   26/12/2025,PAGO FACTS.NCF E450000019447, 20045 POR SERVICIO DE AGUA POTABLE AL MIP Y POLICIA AUXILIAR, CORRESP. AL MES DE DICIEMBRE 2025</t>
  </si>
  <si>
    <t>LIB:13682D/F   26/12/2025,PAGO FACT. NCF E450000000033,SEGUN C/CONTRATO BS-0004657-2025 PAGOS HONORARIOS PROFESIONALES CORRESPONDIENTE AL INVENTARIO DE ARMAS DEL DEPOSITO DE ESTE MINISTERIO.</t>
  </si>
  <si>
    <t>LIB:13684D/F   26/12/2025,PAGO FACT. NCF E450000020932, CUENTA NO. 4045090, POR SERVICIO DE INTERNET DE RESPALDO PARA USO DE ESTE MINISTERIO, CORRESPONDIENTE AL MES DE DICIEMBRE 2025.</t>
  </si>
  <si>
    <t>LIB:13685D/F   26/12/2025,PAGO FACT.NCF E450000020961 CUENTA NO.9704970, POR SERVICIOS DE TELECABLE, TELEFONO E INTERNET A LA POLICIA AUXILIAR, CORRESP. AL MES DE DICIEMBRE 2025.</t>
  </si>
  <si>
    <t>LIB:13686D/F   26/12/2025,PAGO FACT. NCF B1500068199, CODIGO NO. 4063, POR SERVICIO DE RECOGIDA DE BASURA PROGRAMA COMUNIDAD SEGURA, CORRESPONDIENTE AL MES DE DICIEMBRE 2025.</t>
  </si>
  <si>
    <t>LIB:13688D/F   26/12/2025,PAGO FACT. NCF. B1500068329, POR SERVICIO DE RECOGIDA DE BASURA EN EL EDIF. QUE ALOJA LA DIRECCION CENTRAL DE LA POLICIA AUXILIAR CORRESPONDIENTE AL MES DE DICIEMBRE 2025.</t>
  </si>
  <si>
    <t>LIB:13689D/F   26/12/2025,PAGO FACT NCF E450000001137- 1138 3ER  ABONO ADENDUM  BS-0013799-2025, POR CONTRATACION DE SERV, PARA MANTENIMIENTO Y/O REPARACION A VEHICULOS CHASIS #10800 Y #00270 PERTENECIENTE A LA FLOTILLA DEL MIP.</t>
  </si>
  <si>
    <t>LIB:13692D/F   26/12/2025,PAGO CUENTA NO.104278187-001, SEGUN FACTURA NCF. B1500003783, POR SERVICIO DE INTERNET ALTERNO PARA ESTE MIP, CORRESPONDIENTE AL PERIODO 16/12/2025 AL 15/01/2026.</t>
  </si>
  <si>
    <t>LIB:13693D/F   26/12/2025,PAGO FACT, NCF. B1500000003 SEGUN O/S MIP-2025-00778 POR SERVICIO DE FORMACION PROFESIONAL PARA EL FORTALECIMIENTO DE LAS COMPETENCIAS DIRECTIVAS A LOS COLABORADORES DE LA DIRECCION DE COMUNICACIONES DE ESTE MIP.</t>
  </si>
  <si>
    <t>LIB:13695D/F   26/12/2025,PAGO FACT. NCF E450000078687, NIC 6006689, POR SERVICIO DE ENERGIA ELECTRICA , PROGRAMA COMUNIDAD SEGURA CORRESP. AL PERIODO DEL 11/10/2025 AL 11/11/2025.</t>
  </si>
  <si>
    <t>LIB:13696D/F   26/12/2025,PAGO FACT. NCF B1500000644, 1ER ABONO AL C/CONTRATO BS-0014601-2025,SERVICIO DE ALMERZO TIPO BUFFET EJECUTIVO PARA DIVERSAS ACTIVIDADES EN EL GRAN SANTO DOMINGO.</t>
  </si>
  <si>
    <t>LIB:13697D/F   26/12/2025,PAGO FACT. NCF E450000093672, CUENTA NO. 703616800, POR SERVICIOS DE FLOTA DE ESTE MINISTERIO, CORRESPONDIENTE AL MES DE OCTUBRE 2025.</t>
  </si>
  <si>
    <t>LIB:13698D/F   26/12/2025,PAGO FACT. NCF E450000095559 CUENTA NO. 703616800, POR SERVICIOS DE FLOTA DE ESTE MINISTERIO, CORRESPONDIENTE AL MES DE NOVIEMBRE 2025.</t>
  </si>
  <si>
    <t>LIB:13699D/F   26/12/2025,PAGO CUENTA 93037921, FACT. NCF E450000020546, POR SERVICIO DE FLOTAS QUE ESTAN ASIGNADAS A LOS CUERPOS DE BOMBEROS DE LA REP. DOM., EN EL MARCO DEL PROCESO DE LA TRANSFORMACION Y DIGNIFICACION DE LOS MISMOS, CORRESPONDIENTE AL MES NOVIEMBRE 2025.</t>
  </si>
  <si>
    <t>LIB:13701D/F   26/12/2025,PAGO FACT. NCF B1500000002, SEGUN O/S MIP-2025-00672, POR CONTRATACIÓN DE SERVICIO PARA HABILITAR EL CENTRO DE PREVENCIÓN Y SEGURIDAD CIUDADANA UBICADO EN BOCA CHICA DEPENDENCIA DE ESTE MINISTERIO.</t>
  </si>
  <si>
    <t>LIB:13703D/F   26/12/2025,PAGO FACT. NCF B1500000324 SEGUN O/C MIP-2025-00789, POR ADQUISICION DE AZUCAR CREMA, PAQUETE DE DOS (2) LIBRAS PARA USO INSTITUCIONAL.</t>
  </si>
  <si>
    <t>LIB:13704D/F   26/12/2025,PAGO FACT NCF B1500000041, SEGUN C/C BS-0015558-2025, POR ADQUICISION DE CAMION DE BOMBEROS MODELO SPARTAN ADVANTAGE, COLOR BLANCO AÑO 2007, PARA LA DIRECCION DE COORDINACION DE LOS CUERPOS DE BOMBEROS.</t>
  </si>
  <si>
    <t>LIB:13706D/F   26/12/2025,PAGO FACT. NCF E450000008946, SEGUN C/CONTRATO BS-0015548-2025, POR ADQUISICION DE CAMIONETAS PARAS USO DEL MIP.</t>
  </si>
  <si>
    <t>LIB:13707D/F   26/12/2025,PAGO FACT NCF B1500000746, SEGUN O/C MIP-2025-00787, POR ADQUISICION DE CAFE SANTO DOMINGO MOLIDO EN FARDO 20/1, PARA USO DE LAS DEPENDENCIAS UBICADAS EN INTERIOR DE ESTE MINISTERIO (GASPAR HERNANDEZ).</t>
  </si>
  <si>
    <t>LIB:13709D/F   26/12/2025,PAGO FACT. NCF B1500000476, SEGUN O/S MIP-2025-00784, POR CONTRATACIÓN DE SERVICIOS DE IMPRESIÓN DE LETREROS Y BANNERS PARA DISTINTOS DEPARTAMENTOS DEL MINISTERIO.</t>
  </si>
  <si>
    <t>LIB:13710D/F   26/12/2025,PAGO FACT NCF B1500000177, 1ER ABONO C/C BS-0015286-2025, POR SERVICIO DE LAVANDERIA Y BANDERAS DE ESTE MINISTERIO, POR UN PERIODO DE TRES (3) MESES.</t>
  </si>
  <si>
    <t>LIB:13711D/F   26/12/2025,PAGO FACT. NCF B1500000170, SEGUN O/C MIP-2025-00718,POR ADQUISICION DE PINTURA ACRILICA PARA SER UTILIZADA EN EL PROGRAMA COMUNIDAD SEGURA.</t>
  </si>
  <si>
    <t>LIB:13715D/F   26/12/2025,PAGO VARIAS FACTURAS NCF, 18VO ABONO AL C/CONTRATO BS-0003323-2025, POR SERVICIOS DE MANTENIMIENTO Y REPARACION DE VEHICULOS VARIOS CHASIS, PERTENECIENTE A LA FLOTILLA VEHICULAR DE ESTE MINISTERIO.</t>
  </si>
  <si>
    <t>LIB:13717D/F   26/12/2025,PAGO FACT, NCF. E450000000184 SEGUN C/C BS-0014762-2025 POR ADQUISICION DE SERVICIOS PARA VISUALIZACION DE CLUSTER DE ALTA DISPONIBILIDAD Y SISTEMA DE ALMACENAMIENTO DE RED TIPO SAN PARA USO DEL MIP Y SUS DEPENDENCIAS.</t>
  </si>
  <si>
    <t>LIB:13725D/F   26/12/2025,PAGO CUENTA 93037921, FACT. NCF E450000019672, POR SERVICIO DE FLOTAS QUE ESTAN ASIGNADAS A LOS CUERPOS DE BOMBEROS DE LA REP. DOM., EN EL MARCO DEL PROCESO DE LA TRANSFORMACION Y DIGNIFICACION DE LOS MISMOS, CORRESPONDIENTE AL MES OCTUBRE 2025.</t>
  </si>
  <si>
    <t>LIB:13726D/F   26/12/2025,PAGO CUENTA 86563069 FACTURA NCF E450000020473, POR SERVICIO DE TELEFONO E INTERNET MOVIL PROGRAMA COMUNIDAD SEGURA CORRESP. AL MES DE NOVIEMBRE 2025.</t>
  </si>
  <si>
    <t>LIB:13727D/F   26/12/2025,PAGO FACT, NCF. B1500000245 SEGUN O/S MIP-2025-00815 POR REPARACION Y MANTENIMIENTO DE VEHICULO LEXUS PERTENECIENTE A ESTE MIP.</t>
  </si>
  <si>
    <t>LIB:13728D/F   26/12/2025,PAGO FACT. NCF E450000096304 CUENTA 713993830, POR SERVICIO TELEFONICO E INTERNET CORRESP. AL PROGRAMA COMUNIDAD SEGURA CORRESP. AL MES DE NOVIEMBRE 2025.</t>
  </si>
  <si>
    <t>LIB:13729D/F   26/12/2025,PAGO FACT. NCF E450000093833, CUENTA 710029713, POR SERVICIO TELEFONICO DE ESTE MIP, CORRESPONDIENTE AL MES DE OCTUBRE 2025.</t>
  </si>
  <si>
    <t>LIB:13731D/F   26/12/2025,PAGO FACT. NCF E450000000080, SEGUN O/C MIP-2025-00724, POR ADQUISICIÓN DE INSUMOS ALIMENTICIOS PARA USO DEL PROGRAMA DE COMUNIDAD SEGURA.</t>
  </si>
  <si>
    <t>LIB:13733D/F   26/12/2025,PAGO FACT, NCF. B1500000392 SEGUN O/C MIP-2025-00705 POR ADQUISICIÓN DE CARPAS PLEGABLES PORTÁTILES PARA USO DEL VICEMINISTERIO DE SEGURIDAD PREVENTIVA EN LOS SECTORES VULNERABLES.</t>
  </si>
  <si>
    <t>LIB:13734D/F   26/12/2025,PAGO VARIAS FACTURAS, 1ER ABONO AL C/C BS-0015559-2025, POR ADQUISICION DE CUATRO (4) MINIBUS, PARA LAS LABORES DE LAS DIFERENTES AREAS DEL MINISTERIO.</t>
  </si>
  <si>
    <t>LIB:13735D/F   26/12/2025,PAGO FACT, NCF. B1500000163 SEGUN O/C MIP-2025-00753 POR ADQUISICIÓN DE INSUMOS DE LIMPIEZA PARA SER UTILIZADOS EN EL PROGRAMA DE COMUNIDAD SEGURA.</t>
  </si>
  <si>
    <t>LIB:13738D/F   26/12/2025,PAGO FACTURA NCF E450000000125, SEGUN C/C BS-0016133-2025, POR ADQUISICION DE TONERS PARA USO DE LAS DISTINTAS DIRECCIONES DE ESTE MINISTERIO.</t>
  </si>
  <si>
    <t>LIB:13739D/F   26/12/2025,PAGO FACT. NCF B1500000128, SALDO AL C/CONTRATO BS-0014932-2025, MENOS 20% AMORTIZACION 2,400,000.00, PARA LA  ADQUISICION E IMPLEMENTACION DE UN SISTEMA  DE GESTION  DEL CICLO DE VIDA DE ARMAS PARA ESTE MIP</t>
  </si>
  <si>
    <t>LIB:13755D/F   26/12/2025,PAGO FACT. NCF. E450000020754, CTA# 91273712, POR SERVICIO DE INTERNET MOVIL, UTILIZADO POR EL DPTO.MAYORDOMIA CON ASIENTO EN GASPAR HERNANDEZ Y LA DIRECCION DE CONTROL DE ARMAS DE ESTE MIP, CORRESPONDIENTE AL MES DE DICIEMBRE 2025.</t>
  </si>
  <si>
    <t>LIB:13756D/F   26/12/2025,PAGO FACT, NCF. B1500000246 SEGUN O/S MIP-2025-00810 POR SERVICIO DE MANTENIMIENTO Y REPARACION A VEHICULOS PERTENECIENTES A ESTE MINISTERIO.</t>
  </si>
  <si>
    <t>LIB:13758D/F   26/12/2025,PAGO VARIAS FACTS. NCF, 7MO ABONO AL C/CONTRATO BS-0004875-2025, POR ADQUISICION DE CORONA FUNEBRE PARA LA FENECIDA DRA. LUZ MERCEDES Y ARREGLOS DE FLORES NATURALES PARA SER UTILIZADAS EN VARIAS ACTIVIDADES DEL MIP.</t>
  </si>
  <si>
    <t>LIB:13761D/F   26/12/2025,PAGO FACT, NCF. B1500000419 SEGUN O/S MIP-2025-00766 POR CONTRATACION DE SERVICIOS DE CATERING PARA ENCUENTROS CON LOS DIRIGENTES COMUNITARIOS EN DIFERENTES PROVINCIAS.</t>
  </si>
  <si>
    <t>LIB:13762D/F   26/12/2025,PAGO FACT NCF B1500003385, POR PAGO DE MAESTRIA EN DERECHO CONSTITUCIONAL Y PROCESAL CONSTITUCIONAL IMPARTIDA EN LA UNIVERSIDAD AUTONOMA DE SANTO DOMINGO (UASD), A FAVOR DE VARIOS COLABORADORES DE ESTE MIP.</t>
  </si>
  <si>
    <t>LIB:13767D/F   26/12/2025,PAGO FACT NCF B1500001962, SEGUN C/C BS-0016075-2025, POR ADQUISICIÓN DE BOTIQUINES DE PRIMEROS AUXILIOS QUE SERÁN DISTRIBUIDOS EN LAS DIFERENTES COMUNIDADES.</t>
  </si>
  <si>
    <t>LIB:13770D/F   26/12/2025,PAGO FACT NCF E450000001125, 4TO ABONO AL ADENDUM  BS-0013799-2025, POR CONTRATACION DE SERV, PARA MANTENIMIENTO Y/O REPARACION A VEHICULO CHASIS 20724, PERTENECIENTE A LA FLOTILLA VEHICULAR DEL MIP.</t>
  </si>
  <si>
    <t>LIB:13771D/F   26/12/2025,PAGO ANTICIPO CORRESPONDIENTE AL 20% SEGUN C/CONTRATO BS-0015560-2025, POR ADQUISICION DE PLATAFORMA DE IA PARA ATENCION CIUDADANA Y NOTIFICACION AUTOMATICA AL MIP.</t>
  </si>
  <si>
    <t>LIB:13773D/F   26/12/2025,PAGO FACT. NCF B1500000273, 4TO ABONO AL C/CONTRATO BS-0009603-2025, POR CONTRATACIÓN DE SERVICIO DE FUMIGACIÓN EN LAS DEPENDENCIAS DEL MIP CORRESPONDIENTE NOVIEMBRE 2025.</t>
  </si>
  <si>
    <t>LIB:13802D/F   26/12/2025,PAGO FACTURAS NCF. B1500000907- 928, POR CONCEPTO DE LOS SERVICIOS DE USO DE SERVIDORES EN NUBE, SOPORTE PARA EL SERVIDOR Y SERVICIO DE INTERNET SIMÉTRICO DE 100MBPS DEL PISO 2, CORRESPONDIENTE A LOS MESES DE NOV. Y DIC. 2025.</t>
  </si>
  <si>
    <t>LIB:13807D/F   26/12/2025,PAGO FACT, NCF. E450000000008 Y 0009, 3ER ABONO AL C/CONTRATO BS-0014391-2025 MENOS $242,809.60 DE AMORTIZACION, POR SERV. DE HOSPEDAJE EN PTO. PTA. DEL 18 AL 20 Y EN SANTIAGO DE LOS CAB. DEL 19 AL 21 DE DIC 2025. PARA PERSONAL E INVITADOS DEL MIP.</t>
  </si>
  <si>
    <t>LIB:13809D/F   26/12/2025,PAGO FACT, NCF. B1500000745 SEGUN O/C MIP-2025-00788 POR ADQUISICION DE CAFE MOLIDO PARA USO DE ESTE MINISTERIO.</t>
  </si>
  <si>
    <t>LIB:13815D/F   26/12/2025,PAGO FACT. NCF E450000000009, SEGUN C/C BS-0012183-2025, POR ADQUISICION DE MUEBLES Y EQUIPOS DE OFICINA PARA EL MINISTERIO Y SUS DEPENDENCIAS (SILLAS ALTAS).</t>
  </si>
  <si>
    <t>LIB:13819D/F   26/12/2025,PAGO FACT NCF B1500000119, SEGUN O/C MIP-2025-00776, POR ADQUISICION DE IMPRESORAS PARA USO DEL MIP Y SUS DEPENDENCIAS.</t>
  </si>
  <si>
    <t>LIB:13822D/F   26/12/2025,PAGO FACT. NCF B1500000304 SEGUN C/C BS-0015783 POR CONTRATACIÓN DE SERVICIOS DE PUBLICIDAD INSTITUCIONAL EN VALLAS POR UN PERIODO DE 3 MESES.</t>
  </si>
  <si>
    <t>LIB:13825D/F   26/12/2025,PAGO FACT. NCF B1500041408 Y 41943, CONTRATO NO. 01237171, POR SERVICIO DE AGUA POTABLE DE LA GOBERNACIÓN PROVINCIAL DE SANTIAGO DE LOS CABALLEROS, CORRESPONDIENTE A LOS MESES DE NOVIEMBRE Y DICIEMBRE 2025.</t>
  </si>
  <si>
    <t>LIB:13826D/F   26/12/2025,PAGO VARIAS FACTURAS NCF, 6TO ABONO AL ADENDUM  BS-0013799-2025, POR CONTRATACION DE SERV, PARA MANTENIMIENTO Y/O REPARACION A VEHICULO VARIOS CHASIS, PERTENECIENTE A LA FLOTILLA VEHICULAR DEL MIP.</t>
  </si>
  <si>
    <t>LIB:13828D/F   26/12/2025,PAGO FACT. NCF B1500002302, SEGUN CERTIFICACION DE CONTRATO NO. BS-0012365-2025, POR ADQUISICION DE MOBILIARIOS DE OFICINA PARA EL MINISTERIO Y SUS DEPENDENCIAS</t>
  </si>
  <si>
    <t>LIB:13830D/F   26/12/2025,PAGO FACT NCF E450000001140, 5TO ABONO AL ADENDUM  BS-0013799-2025, POR CONTRATACION DE SERV, PARA MANTENIMIENTO Y/O REPARACION A VEHICULO CHASIS MMBJKL10PH001033, PERTENECIENTE A LA FLOTILLA VEHICULAR DEL MIP.</t>
  </si>
  <si>
    <t>LIB:13831D/F   26/12/2025,PAGO FACT. NCF. E450000000474, SEGUN O/S MIP-2025-00797, POR CONTRATACION DE SERVICIOS DE PUBLICIDAD POR MEDIOS DE TELEVISION PARA LA CAMPAÑA INSTITUCIONAL MIP CON (GARANTIA DE PAZ 2.0) DURANTE EL MES DE DICIEMBRE 2025.</t>
  </si>
  <si>
    <t>LIB:13834D/F   26/12/2025,PAGO FACT, NCF. E450000000028 SEGUN O/S MIP-2025-00809 POR CONTRATACION DE SERVICIOS DE CAPACITACION EN GESTION DE RIESGO Y PROCESO PARA COLABORADORES DE ESTE MINISTERIO.</t>
  </si>
  <si>
    <t>LIB:13835D/F   26/12/2025,PAGO FACT. NCF E450000000222, SEGU O/S MIP-2025-00805, POR CONTRATACIÓN DE SERVICIOS DE HOSPEDAJE PARA LAS DIFERENTES COMISIONES A LLEVARSE A CABO EN LA CIUDAD DE SANTIAGO DURANTE LAS DIFERENTES JORNADAS DE PAZ.</t>
  </si>
  <si>
    <t>LIB:13836D/F   26/12/2025,PAGO FACT. NCF B1500001117, SEGUN O/C MIP-2025-00736, POR ADQUISICION DE SERVILLETAS PARA USO DE ESTE MINISTERIO.</t>
  </si>
  <si>
    <t>LIB:13837D/F   26/12/2025,PAGO FACT. NCF E450000000021, SEGUN O/C MIP-2025-00754, POR ADQUISICION DE IMPRESORAS DE CARNET PARA USO DEL MIP Y SUS DEPENDENCIAS.</t>
  </si>
  <si>
    <t>LIB:13842D/F   26/12/2025,PAGO FACT. NCF B1500000204 SEGUN C/C BS-0015801 POR CONTRATACIÓN DE SERVICIOS DE PUBLICIDAD INSTITUCIONAL EN VALLAS POR UN PERIODO DE 3 MESES.</t>
  </si>
  <si>
    <t>LIB:13843D/F   26/12/2025,PAGO FACT NCF E450000000085 SEGUN O/S MIP-2025-00793, CONTRATACION DE SERV., DE PUBLICIDAD, EN MEDIO DE COM. (RADIO), POR CAMPAÑA PUBLICITARIA (GARANTIA DE PAZ 2.0) MES DE DICIEMBRE 2025.</t>
  </si>
  <si>
    <t>LIB:13844D/F   26/12/2025,PAGO FACT. NCF E450000000471, SEGUN O/S MIP-2025-00801, POR CONTRATACION DE SERVICIO DE PUBLICIDAD INSTITUCIONAL EN MEDIOS TV. CAMPAÑA GARANTIA DE PAZ 2.0 CORRESP. AL MES DE DICIEMBRE 2025, PARA ESTE MIP.</t>
  </si>
  <si>
    <t>LIB:13845D/F   26/12/2025,PAGO FACT. NCF E450000000141, SEGUN O/S MIP-2025-00798, POR CONTRATACION DE SERVICIO DE PUBLICIDAD INSTITUCIONAL EN MEDIOS TV. CAMPAÑA GARANTIA DE PAZ 2.0 CORRESP. AL MES DE DICIEMBRE 2025, PARA ESTE MIP.</t>
  </si>
  <si>
    <t>LIB:13847D/F   26/12/2025,PAGO FACT. NCF B1500003381 SEGUN O/S MIP-2025-00803 POR CONTRATACION DE MEDIOS DE COMUNICACION TELEVISIVOS PARA CAMPAÑA PUBLICITARIA GARANTIA DE PAZ 2.0 POR EL MES DE DICIEMBRE.</t>
  </si>
  <si>
    <t>LIB:13848D/F   26/12/2025,PAGO FACT NCF. B1500000119, SEGUN O/S MIP-2025-00757, POR ADQUISICIÓN DE VASOS Y PLATOS DESECHABLES PARA SER UTILIZADOS EN EL PROGRAMA DE COMUNIDAD SEGURA (DIRIGIDO A MIPYMES)</t>
  </si>
  <si>
    <t>LIB:13849D/F   26/12/2025,PAGO FACT, NCF. B1500000421 SEGUN O/S MIP-2025-00772 POR CONTRATACION DE SERVICIO DE CATERING PARA LAS CHARLAS PREVENTIVAS DE LA RUTA NAVIDEÑA.</t>
  </si>
  <si>
    <t>LIB:13850D/F   26/12/2025,PAGO VARIAS FACTS. NCF. NIC. 8561893, 7161341, Y 6311497, POR SERVICIO DE ELECTRICIDAD A LA GOBERNACIÓN PROVINCIAL DE SANTIAGO RODRÍGUEZ, CORRESPONDIENTE AL PERÍODO DEL 01/11/2025 AL 01/12/2025.</t>
  </si>
  <si>
    <t>LIB:13851D/F   26/12/2025,PAGO FACT. NCF B1500000026, 12VO ABONO AL C/CONTRATO BS-0000402-2025, POR CONTRATACION DE ASESORIA ESPECIALIZADA PARA LA CREACION Y DISEÑO ESTRATEGICO DE LOS PROGRAMAS DE LA ESCULA DE FORMACION POLICIA DESDE 26 DE NOV. HASTA  26 DIC. 2025.</t>
  </si>
  <si>
    <t>LIB:13852D/F   26/12/2025,PAGO FACT. NCF E450000002261, 19 VO. ABONO AL C/CONTRATO BS-0003447-2025, POR SERVICIOS DE MANTENIMIENTO DE VEHICULOS VARIOS CHASIS PERTENECIENTE A LA FLOTILLA DE VEHICULOS DE ESTE MINISTERIO.</t>
  </si>
  <si>
    <t>LIB:13853D/F   26/12/2025,PAGO FACT. NCF B1500000118,SEGUN O/C MIP-2025-00781, POR ADQUISICION DE IMPRESORAS MULTIFUNCIONALES PARA USO DEL MIP.</t>
  </si>
  <si>
    <t>LIB:13854D/F   26/12/2025,PAGO FACT. VARIAS FACTURAS, 21 VO. ABONO AL C/CONTRATO BS-0003447-2025, POR SERVICIOS DE MANTENIMIENTO DE VEHICULOS VARIOS CHASIS PERTENECIENTE A LA FLOTILLA DE VEHICULOS DE ESTE MINISTERIO.</t>
  </si>
  <si>
    <t>LIB:13855D/F   26/12/2025,PAGO FACT. VARIAS FACTURAS, 20 VO. ABONO AL C/CONTRATO BS-0003447-2025, POR SERVICIOS DE MANTENIMIENTO DE VEHICULOS VARIOS CHASIS PERTENECIENTE A LA FLOTILLA DE VEHICULOS DE ESTE MINISTERIO.</t>
  </si>
  <si>
    <t>LIB:13856D/F   26/12/2025,PAGO ANTICIPO CORRESPONDIENTE AL 20% SEGUN C/CONTRATO BS-0015920-2025, POR CONTRATACION DE SERVICIO DE DIAGNOSTICO SOBRE SEGURIDAD EN EL CONTEXTO SOCIAL EN R.D., CON EL LEVANTAMIENTO CIUDADANO DESTINADO A LA FORMULACION DE POLITICAS PUBLICAS.</t>
  </si>
  <si>
    <t>LIB:13857D/F   26/12/2025,PAGO FACT. NCF B1500000276, SEGUN C/CONTRATO BS-0015778-2025, POR CONTRATACION DE PUBLICIDAD INSTITUCIONAL MEDIOS TV, CORRESP A TRES MESES</t>
  </si>
  <si>
    <t>LIB:13858D/F   26/12/2025,PAGO FACT. NCF B1500000336 SEGUN O/C MIP-2025-00807 POR ADQUISICIÓN DE JUEGOS DE SABANA PARA USO DE LA ESCUELA DE ENTRENAMIENTO MILITAR CAMPUS GASPAR HERNÁNDEZ</t>
  </si>
  <si>
    <t>LIB:13859D/F   26/12/2025,PAGO FACT NCF B1500000106 SEGUN O/S MIP-2025-00794, CONTRATACION DE SERV., DE PUBLICIDAD, EN MEDIO TELEVISIVOS, POR COLOCACION CAMPAÑA PUBLICITARIA (GARANTIA DE PAZ 2.0) MES DE DICIEMBRE 2025.</t>
  </si>
  <si>
    <t>LIB:13860D/F   26/12/2025,PAGO FACT. NCF E450000000010 SEGUN O/S MIP-2025-00799 POR CONTRATACION DE MEDIOS DE COMUNICACION TELEVISIVOS PARA CAMPAÑA PUBLICITARIA GARANTIA DE PAZ 2.0 POR EL MES DE DICIEMBRE.</t>
  </si>
  <si>
    <t>LIB:13861D/F   26/12/2025,PAGO FACT. NCF B1500000807, SEGUN O/C MIP-2025-00733, POR ADQUISICIÓN DE AIRES ACONDICIONADOS TIPO PISO/TECHO, PARA DIFERENTES ÁREAS DE ESTE MINISTERIO.</t>
  </si>
  <si>
    <t>LIB:13862D/F   26/12/2025,PAGO FACT, NCF. E450000000057, 1ER ABONO MENOS 20% AMORTIZACION $483,651.42 SEGUN C/CONTRATO BS-0011715-2025, POR ADQUISICION DE LLANTAS, LAS CUALES SERAN UTILIZADAS EN LOS VEHICULOS PERTENECIENTES A ESTE MINISTERIO.</t>
  </si>
  <si>
    <t>LIB:13863D/F   26/12/2025,PAGO FACT.NCF E450000002225 Y 2226, 18 VO. ABONO AL C/CONTRATO BS-0003447-2025, POR SERVICIOS DE MANTENIMIENTO DE VEHICULOS VARIOS CHASIS PERTENECIENTE A LA FLOTILLA DE VEHICULOS DE ESTE MINISTERIO.</t>
  </si>
  <si>
    <t>LIB:13866D/F   26/12/2025,PAGO FACT, NCF. B1500000038 SEGUN O/S MIP-2025-00767 POR CONTRATACION DE SERVICIOS DE CATERING PARA EL PERSONAL DEL TALLER DEL POA DE COMUNIDAD SEGURA</t>
  </si>
  <si>
    <t>LIB:13867D/F   26/12/2025,PAGO FACT. NCF B1500000468, SEGUN O/S MIP-2025-00769, POR CONTRATACION DE SERVICIO DE CATERING PARA ACTIVIDAD A REALIZARSE EN SANTO DOMINGO POR EL PROGRAMA DE COMUNIDAD SEGURA.</t>
  </si>
  <si>
    <t>LIB:13868D/F   26/12/2025,PAGO FACT NCF B1500000467, SEGUN O/S MIP-2025-00768, POR CONTRATACION DE SERVICIO DE CATERING PARA ACTIVIDAD A REALIZARSE EN LA ZONA ESTE POR EL PROGRAMA DE COMUNIDAD SEGURA.</t>
  </si>
  <si>
    <t>LIB:13869D/F   26/12/2025,PAGO FACT. NCF B1500000079, SEGUN O/S MIP-2025-00802, POR CONTRATACION DE SERVICIO DE PUBLICIDAD INSTITUCIONAL EN MEDIOS TV, CAMPAÑA GARANTIA DE PAZ. 2.0 CORRESP. AL MES DE DIC. 2025</t>
  </si>
  <si>
    <t>LIB:13870D/F   26/12/2025,PAGO FACT. E450000000473, SEGUN O/S MIP-2025-00795, POR CONTRATACION DE SERVICIOS DE PUBLICIDAD POR MEDIOS DE TELEVISION PARA LA CAMPAÑA INSTITUCIONAL MIP CON (GARANTIA DE PAZ 2.0) DURANTE EL MES DE DICIEMBRE 2025.</t>
  </si>
  <si>
    <t>LIB:13871D/F   26/12/2025,PAGO FACT, NCF. B1500001323 SEGÚN O/S MIP-2025-00790 POR CONTRATACIÓN DE CATERING PARA ACTIVIDAD A REALIZARSE POR LA DIRECCIÓN DE RECURSOS HUMANOS.</t>
  </si>
  <si>
    <t>LIB:13872D/F   26/12/2025,PAGO FACT, NCF. E450000000359 SEGUN O/C MIP-2025-00424 POR ADQUISICION DE EQUIPOS AUDIVISUALES PARA USO DEL MIP.</t>
  </si>
  <si>
    <t>LIB:13873D/F   26/12/2025,PAGO FACT, NCF. E450000000001 SEGUN O/S MIP-2025-00777 POR CONTRATACION DE SERVICIOS DE CATERING PARA EL PERSONAL DEL TALLER DEL POA DE COMUNIDAD SEGURA.</t>
  </si>
  <si>
    <t>LIB:13874D/F   26/12/2025,PAGO FACT, NCF. B1500000038, SEGÚN O/S MIP-2025-00632 POR CONTRATACIÓN DE SERVICIOS TÉCNICOS PARA ACONDICIONAR LOS BAÑOS EN LA REGIONAL SUR DEL MIP.</t>
  </si>
  <si>
    <t>LIB:13875D/F   26/12/2025,PAGO FACT. NCF B1500000363, SEGUN O/S MIP-2025-00800, POR CONTRATACION DE PUBLICIDAD INSTITUCIONAL EN MEDIOS TV, CAMPAÑA GARANTIA DE PAZ 2.0, CORRESP. AL MES DIC. 2025</t>
  </si>
  <si>
    <t>LIB:13881D/F   26/12/2025,PAGO FACT NCF E450000000472, SEGUN O/S MIP-2025-00796, POR CONTRATACION DE SERVICIO DE PUBLICIDAD INSTITUCIONAL EN MEDIOS DE COMUNICACION (TELEVISION), PERIODO DICIEMBRE.</t>
  </si>
  <si>
    <t>LIB:13887D/F   26/12/2025,PAGO FACT. NCF E450000012875, 1ER ABONO SEGUN C/CONTRATO BS-0015684-2025, SERVICIO DE LLENADO DE BOTELLONES DE 5 GALONES, PARA SER UTILIZADOS EN DIFERENTES AREAS DE ESTE MIP.</t>
  </si>
  <si>
    <t>LIB:13889D/F   26/12/2025,PAGO FACT, NCF. E450000002437, SALDO AL C/C BS-0015559-2025, POR ADQUISICION DE CAMIÓN CAMA LARGA PARA LAS LABORES DE LAS DIFERENTES AREAS DEL MINISTERIO.</t>
  </si>
  <si>
    <t>LIB:13892D/F   26/12/2025,PAGO FACT. NCF B1500000590, SEGUN O/C MIP-2025-00709, POR ADQUISICION DE VAJILLAS ECOLOGICA DESECHABLE BIODEGRADABLE (VASOS) PARA USO DEL MINISTERIO COMPRA VERDE.</t>
  </si>
  <si>
    <t>LIB:13894D/F   26/12/2025,PAGO FACT. NCF B1500000001, SEGUN O/C MIP-2025-00721, POR CONFECCIÓN DE UNIFORMES Y ADQUISICIÓN DE PRENDAS DE VESTIR PARA EL PERSONAL DE SEGURIDAD DEL MINISTERIO.</t>
  </si>
  <si>
    <t>LIB:13895D/F   26/12/2025,PAGO VARIAS FACT. Y 2DO ABONO AL C/C BS-0011203-2025, MENOS EL 20% DE ANTICIPO RD$ (34,432.40) POR CONTRATACIÓN DE SERVICIO DE MANTENIMIENTO PREVENTIVO Y CORRECTIVO PARA LA FLOTILLA VEHICULAR DEL MIP.</t>
  </si>
  <si>
    <t>LIB:13896D/F   26/12/2025,PAGO VARIAS FACTURAS NCF, 25VO. ABONO AL C/CONTRATO NO. BS-0002359-2025, POR SERVICIO DE MANTENIMIENTOS PREVENTIVOS Y CORRECTIVOS A LOS VEHICULOS VARIOS CHASIS, PERTENECIENTES A LA FLOTILLA VEHICULAR DE ESTE MINISTERIO.</t>
  </si>
  <si>
    <t>LIB:13898D/F   26/12/2025,PAGO VARIAS FACTURAS NCF, 24VO. ABONO AL C/CONTRATO NO. BS-0002359-2025, POR SERVICIO DE MANTENIMIENTOS PREVENTIVOS Y CORRECTIVOS A LOS VEHICULOS VARIOS CHASIS, PERTENECIENTES A LA FLOTILLA VEHICULAR DE ESTE MINISTERIO.</t>
  </si>
  <si>
    <t>LIB:13899D/F   26/12/2025,PAGO FACT. NCF E450000008807, 23VO. ABONO AL C/CONTRATO NO. BS-0002359-2025, POR SERVICIO DE MANTENIMIENTOS PREVENTIVOS Y CORRECTIVOS A LOS VEHICULOS CHASIS 3289, PERTENECIENTES A LA FLOTILLA VEHICULAR DE ESTE MINISTERIO.</t>
  </si>
  <si>
    <t>LIB:13967D/F   30/12/2025,PAGO FACTURA B1500000148 D/F 29/12/2025 SEGUN CERT. DE CONTRATO No. BS-0015916-2025, POR ALQUILER LOCAL COMUNIDAD DIGNA CORRESPONDIENTE AL PERIODO 30/03/2023 AL 31/12/2025.</t>
  </si>
  <si>
    <t>B1500000446</t>
  </si>
  <si>
    <t>B1500000047</t>
  </si>
  <si>
    <t>E450000000430</t>
  </si>
  <si>
    <t>B1500000393</t>
  </si>
  <si>
    <t>B1500000848</t>
  </si>
  <si>
    <t>B1500000001</t>
  </si>
  <si>
    <t>E450000001087</t>
  </si>
  <si>
    <t>B1500000025</t>
  </si>
  <si>
    <t>E450000000299</t>
  </si>
  <si>
    <t>B1500042530</t>
  </si>
  <si>
    <t>B1500000123</t>
  </si>
  <si>
    <t>B1500000444</t>
  </si>
  <si>
    <t>B1500000034</t>
  </si>
  <si>
    <t>E450000000183</t>
  </si>
  <si>
    <t>B1500000109</t>
  </si>
  <si>
    <t>B1500000789</t>
  </si>
  <si>
    <t>E450000000167</t>
  </si>
  <si>
    <t>B1500000063</t>
  </si>
  <si>
    <t>E450000000050</t>
  </si>
  <si>
    <t>B1500000048</t>
  </si>
  <si>
    <t>E450000000059</t>
  </si>
  <si>
    <t>B1500000069</t>
  </si>
  <si>
    <t>B1500000193</t>
  </si>
  <si>
    <t>BS-0013842-2025</t>
  </si>
  <si>
    <t>E450000001019</t>
  </si>
  <si>
    <t>B1500000154</t>
  </si>
  <si>
    <t>E450000004862</t>
  </si>
  <si>
    <t>B1500000111</t>
  </si>
  <si>
    <t>B1500000226</t>
  </si>
  <si>
    <t>E450000000510</t>
  </si>
  <si>
    <t>B1500000002</t>
  </si>
  <si>
    <t>B1500001599</t>
  </si>
  <si>
    <t>B1500001008</t>
  </si>
  <si>
    <t>B1500000397</t>
  </si>
  <si>
    <t>E450000019991</t>
  </si>
  <si>
    <t>B1500000906</t>
  </si>
  <si>
    <t>B1500000867</t>
  </si>
  <si>
    <t>B1500001012</t>
  </si>
  <si>
    <t>E450000095096</t>
  </si>
  <si>
    <t>E450000000082</t>
  </si>
  <si>
    <t>B1500000037</t>
  </si>
  <si>
    <t>B1500000198</t>
  </si>
  <si>
    <t>E450000074479</t>
  </si>
  <si>
    <t>B1500000006</t>
  </si>
  <si>
    <t>E450000094599</t>
  </si>
  <si>
    <t>B1500000293</t>
  </si>
  <si>
    <t>B1500000258</t>
  </si>
  <si>
    <t>B1500000010</t>
  </si>
  <si>
    <t>B1500000196</t>
  </si>
  <si>
    <t>B1500000045</t>
  </si>
  <si>
    <t>B1500000038</t>
  </si>
  <si>
    <t>B1500000195</t>
  </si>
  <si>
    <t>B1500000268</t>
  </si>
  <si>
    <t>B1500001488</t>
  </si>
  <si>
    <t>E450000000087</t>
  </si>
  <si>
    <t>E450000001170</t>
  </si>
  <si>
    <t>B1500000058</t>
  </si>
  <si>
    <t>B1500000294</t>
  </si>
  <si>
    <t>BS-0014932-2025</t>
  </si>
  <si>
    <t>B1500002306</t>
  </si>
  <si>
    <t>B1500002832</t>
  </si>
  <si>
    <t>BS-0013318-2025</t>
  </si>
  <si>
    <t>B1500000732</t>
  </si>
  <si>
    <t>B1500000032</t>
  </si>
  <si>
    <t>B1500001586</t>
  </si>
  <si>
    <t>E450000001357</t>
  </si>
  <si>
    <t>B1500001592</t>
  </si>
  <si>
    <t>E450000008780</t>
  </si>
  <si>
    <t>E450000000005</t>
  </si>
  <si>
    <t>B1500000337</t>
  </si>
  <si>
    <t>B1500000336</t>
  </si>
  <si>
    <t>B1500000460</t>
  </si>
  <si>
    <t>B1500000155</t>
  </si>
  <si>
    <t>B1500000083</t>
  </si>
  <si>
    <t>E450000004934</t>
  </si>
  <si>
    <t>E450000004703</t>
  </si>
  <si>
    <t>E450000004578</t>
  </si>
  <si>
    <t>E450000000008</t>
  </si>
  <si>
    <t>E450000000116</t>
  </si>
  <si>
    <t>E450000006157</t>
  </si>
  <si>
    <t>E450000004577</t>
  </si>
  <si>
    <t>E450000001199</t>
  </si>
  <si>
    <t>B1500001264</t>
  </si>
  <si>
    <t>B1500001360</t>
  </si>
  <si>
    <t>B1500000517</t>
  </si>
  <si>
    <t>E450000000278</t>
  </si>
  <si>
    <t>B1500000201</t>
  </si>
  <si>
    <t>E450000006490</t>
  </si>
  <si>
    <t>B1500000352</t>
  </si>
  <si>
    <t>E450000094821</t>
  </si>
  <si>
    <t>B1500000015</t>
  </si>
  <si>
    <t>B1500000056</t>
  </si>
  <si>
    <t>E450000000086</t>
  </si>
  <si>
    <t>BS-0015105-2025</t>
  </si>
  <si>
    <t>BS-0014391-2025</t>
  </si>
  <si>
    <t>B1500000162</t>
  </si>
  <si>
    <t>E450000000234</t>
  </si>
  <si>
    <t>B1500000053</t>
  </si>
  <si>
    <t>B1500000456</t>
  </si>
  <si>
    <t>E450000000079</t>
  </si>
  <si>
    <t>BS-0015162-2025</t>
  </si>
  <si>
    <t>E450000000004</t>
  </si>
  <si>
    <t>B1500000192</t>
  </si>
  <si>
    <t>E450000000007</t>
  </si>
  <si>
    <t>B1500002420</t>
  </si>
  <si>
    <t>B1500000052</t>
  </si>
  <si>
    <t>E450000000084</t>
  </si>
  <si>
    <t>B1500001209</t>
  </si>
  <si>
    <t>B1500001987</t>
  </si>
  <si>
    <t>B1500000472</t>
  </si>
  <si>
    <t>E450000000001</t>
  </si>
  <si>
    <t>B1500000126</t>
  </si>
  <si>
    <t>B1500000161</t>
  </si>
  <si>
    <t>E450000000006</t>
  </si>
  <si>
    <t>B1500001017</t>
  </si>
  <si>
    <t>BS-0011715-2025</t>
  </si>
  <si>
    <t>BS-0016018-2025</t>
  </si>
  <si>
    <t>B1500000418</t>
  </si>
  <si>
    <t>B1500001381</t>
  </si>
  <si>
    <t>E450000019439</t>
  </si>
  <si>
    <t>B1500000645</t>
  </si>
  <si>
    <t>E450000000240</t>
  </si>
  <si>
    <t>MIP-2025-00791</t>
  </si>
  <si>
    <t>E450000001989</t>
  </si>
  <si>
    <t>E450000097254</t>
  </si>
  <si>
    <t>E450000019447</t>
  </si>
  <si>
    <t>E450000000033</t>
  </si>
  <si>
    <t>E450000020932</t>
  </si>
  <si>
    <t>E450000020961</t>
  </si>
  <si>
    <t>B1500068199</t>
  </si>
  <si>
    <t>B1500068329</t>
  </si>
  <si>
    <t>E450000001137</t>
  </si>
  <si>
    <t>B1500000003</t>
  </si>
  <si>
    <t>E450000078687</t>
  </si>
  <si>
    <t>B1500000644</t>
  </si>
  <si>
    <t>E450000093672</t>
  </si>
  <si>
    <t>E450000095559</t>
  </si>
  <si>
    <t>B1500003783</t>
  </si>
  <si>
    <t>B1500000041</t>
  </si>
  <si>
    <t>E450000008946</t>
  </si>
  <si>
    <t>B1500000746</t>
  </si>
  <si>
    <t>B1500000324</t>
  </si>
  <si>
    <t>E450000020546</t>
  </si>
  <si>
    <t>B1500000476</t>
  </si>
  <si>
    <t>B1500000177</t>
  </si>
  <si>
    <t>B1500000170</t>
  </si>
  <si>
    <t>E450000000184</t>
  </si>
  <si>
    <t>B1500000245</t>
  </si>
  <si>
    <t>E450000096304</t>
  </si>
  <si>
    <t>E450000093833</t>
  </si>
  <si>
    <t>E450000019672</t>
  </si>
  <si>
    <t>B1500000392</t>
  </si>
  <si>
    <t>E450000020473</t>
  </si>
  <si>
    <t>B1500000163</t>
  </si>
  <si>
    <t>E450000000125</t>
  </si>
  <si>
    <t>B1500000128</t>
  </si>
  <si>
    <t>E450000000080</t>
  </si>
  <si>
    <t>B1500000246</t>
  </si>
  <si>
    <t>B1500000419</t>
  </si>
  <si>
    <t>B1500003385</t>
  </si>
  <si>
    <t>E450000020754</t>
  </si>
  <si>
    <t>B1500001962</t>
  </si>
  <si>
    <t>E450000001125</t>
  </si>
  <si>
    <t>B1500000273</t>
  </si>
  <si>
    <t>B1500000907</t>
  </si>
  <si>
    <t>B1500000745</t>
  </si>
  <si>
    <t>E450000000009</t>
  </si>
  <si>
    <t>BS-0015560-2025</t>
  </si>
  <si>
    <t>B1500000119</t>
  </si>
  <si>
    <t>E450000001140</t>
  </si>
  <si>
    <t>B1500000304</t>
  </si>
  <si>
    <t>B1500041408</t>
  </si>
  <si>
    <t>B1500002302</t>
  </si>
  <si>
    <t>E450000000474</t>
  </si>
  <si>
    <t>E450000000028</t>
  </si>
  <si>
    <t>E450000000222</t>
  </si>
  <si>
    <t>B1500001117</t>
  </si>
  <si>
    <t>E450000000021</t>
  </si>
  <si>
    <t>B1500000204</t>
  </si>
  <si>
    <t>E450000000471</t>
  </si>
  <si>
    <t>E450000000141</t>
  </si>
  <si>
    <t>E450000000085</t>
  </si>
  <si>
    <t>B1500003381</t>
  </si>
  <si>
    <t>B1500000421</t>
  </si>
  <si>
    <t>E450000002261</t>
  </si>
  <si>
    <t>B1500000118</t>
  </si>
  <si>
    <t>B1500000276</t>
  </si>
  <si>
    <t>B1500000026</t>
  </si>
  <si>
    <t>E450000000010</t>
  </si>
  <si>
    <t>BS-0015920-2025</t>
  </si>
  <si>
    <t>B1500000807</t>
  </si>
  <si>
    <t>B1500000106</t>
  </si>
  <si>
    <t>E450000000057</t>
  </si>
  <si>
    <t>B1500000468</t>
  </si>
  <si>
    <t>B1500000467</t>
  </si>
  <si>
    <t>B1500000079</t>
  </si>
  <si>
    <t>B1500001323</t>
  </si>
  <si>
    <t>E450000000359</t>
  </si>
  <si>
    <t>B1500000363</t>
  </si>
  <si>
    <t>E450000000473</t>
  </si>
  <si>
    <t>E450000000472</t>
  </si>
  <si>
    <t>E450000012875</t>
  </si>
  <si>
    <t>E450000002437</t>
  </si>
  <si>
    <t>B1500000590</t>
  </si>
  <si>
    <t>E450000008807</t>
  </si>
  <si>
    <t>B1500000148</t>
  </si>
  <si>
    <t>E450000019287</t>
  </si>
  <si>
    <t>E450000020171</t>
  </si>
  <si>
    <t>E450000008333</t>
  </si>
  <si>
    <t>E450000008337</t>
  </si>
  <si>
    <t>E450000008339</t>
  </si>
  <si>
    <t>E450000008340</t>
  </si>
  <si>
    <t>E450000008341</t>
  </si>
  <si>
    <t>E450000008342</t>
  </si>
  <si>
    <t>E450000008343</t>
  </si>
  <si>
    <t>E450000008344</t>
  </si>
  <si>
    <t>E450000008345</t>
  </si>
  <si>
    <t>E450000008346</t>
  </si>
  <si>
    <t>E450000008347</t>
  </si>
  <si>
    <t>E450000008348</t>
  </si>
  <si>
    <t>E450000008349</t>
  </si>
  <si>
    <t>E450000008350</t>
  </si>
  <si>
    <t>E450000008352</t>
  </si>
  <si>
    <t>E450000000940</t>
  </si>
  <si>
    <t>E450000000953</t>
  </si>
  <si>
    <t>E4500000001004</t>
  </si>
  <si>
    <t>B1500000066</t>
  </si>
  <si>
    <t>B1500000062</t>
  </si>
  <si>
    <t>B1500000065</t>
  </si>
  <si>
    <t>B1500000068</t>
  </si>
  <si>
    <t>E450000000530</t>
  </si>
  <si>
    <t>E450000001036</t>
  </si>
  <si>
    <t>E450000001038</t>
  </si>
  <si>
    <t>E450000001060</t>
  </si>
  <si>
    <t>E450000001074</t>
  </si>
  <si>
    <t>E450000001058</t>
  </si>
  <si>
    <t>E450000001059</t>
  </si>
  <si>
    <t>E450000001062</t>
  </si>
  <si>
    <t>E450000001063</t>
  </si>
  <si>
    <t>B1500000923</t>
  </si>
  <si>
    <t>E450000074407</t>
  </si>
  <si>
    <t>E450000008354</t>
  </si>
  <si>
    <t>E450000008355</t>
  </si>
  <si>
    <t>E450000008356</t>
  </si>
  <si>
    <t>E450000008357</t>
  </si>
  <si>
    <t>E450000008358</t>
  </si>
  <si>
    <t>E450000008359</t>
  </si>
  <si>
    <t>E450000008368</t>
  </si>
  <si>
    <t>E450000008374</t>
  </si>
  <si>
    <t>E450000008376</t>
  </si>
  <si>
    <t>E450000008377</t>
  </si>
  <si>
    <t>E450000008378</t>
  </si>
  <si>
    <t>E450000008379</t>
  </si>
  <si>
    <t>E450000008388</t>
  </si>
  <si>
    <t>E450000008399</t>
  </si>
  <si>
    <t>E450000008400</t>
  </si>
  <si>
    <t>E450000008410</t>
  </si>
  <si>
    <t>E450000008422</t>
  </si>
  <si>
    <t>E450000008446</t>
  </si>
  <si>
    <t>E450000009422</t>
  </si>
  <si>
    <t>E450000006428</t>
  </si>
  <si>
    <t>E450000007426</t>
  </si>
  <si>
    <t>E450000009424</t>
  </si>
  <si>
    <t>E450000001110</t>
  </si>
  <si>
    <t>E450000001111</t>
  </si>
  <si>
    <t>E450000001112</t>
  </si>
  <si>
    <t>E450000001113</t>
  </si>
  <si>
    <t>E450000001114</t>
  </si>
  <si>
    <t>E450000001115</t>
  </si>
  <si>
    <t>E450000001116</t>
  </si>
  <si>
    <t>E450000001117</t>
  </si>
  <si>
    <t>E450000001118</t>
  </si>
  <si>
    <t>E450000001119</t>
  </si>
  <si>
    <t>E450000001120</t>
  </si>
  <si>
    <t>E450000001121</t>
  </si>
  <si>
    <t>E450000001122</t>
  </si>
  <si>
    <t>E450000001123</t>
  </si>
  <si>
    <t>E450000001155</t>
  </si>
  <si>
    <t>E450000001156</t>
  </si>
  <si>
    <t>E450000001157</t>
  </si>
  <si>
    <t>E450000001158</t>
  </si>
  <si>
    <t>E450000001159</t>
  </si>
  <si>
    <t>E450000001160</t>
  </si>
  <si>
    <t>B1500000291</t>
  </si>
  <si>
    <t>B1500000295</t>
  </si>
  <si>
    <t>E450000090427</t>
  </si>
  <si>
    <t>E450000087400</t>
  </si>
  <si>
    <t>E450000082311</t>
  </si>
  <si>
    <t xml:space="preserve">E450000001054 </t>
  </si>
  <si>
    <t xml:space="preserve">E450000001064 </t>
  </si>
  <si>
    <t xml:space="preserve">E450000001083 </t>
  </si>
  <si>
    <t xml:space="preserve">E450000001087 </t>
  </si>
  <si>
    <t xml:space="preserve">E450000001093 </t>
  </si>
  <si>
    <t>E450000001107</t>
  </si>
  <si>
    <t>E450000008641</t>
  </si>
  <si>
    <t>E450000008547</t>
  </si>
  <si>
    <t>E450000059386</t>
  </si>
  <si>
    <t>E450000059223</t>
  </si>
  <si>
    <t>E450000059414</t>
  </si>
  <si>
    <t>E450000059390</t>
  </si>
  <si>
    <t>E450000061866</t>
  </si>
  <si>
    <t>E450000063726</t>
  </si>
  <si>
    <t>E450000063663</t>
  </si>
  <si>
    <t>E450000059400</t>
  </si>
  <si>
    <t>E450000060902</t>
  </si>
  <si>
    <t>B1500000214</t>
  </si>
  <si>
    <t>B1500000215</t>
  </si>
  <si>
    <t>B1500000216</t>
  </si>
  <si>
    <t>B1500000217</t>
  </si>
  <si>
    <t>B1500000218</t>
  </si>
  <si>
    <t>B1500000219</t>
  </si>
  <si>
    <t>B1500000220</t>
  </si>
  <si>
    <t>B1500000221</t>
  </si>
  <si>
    <t>B1500000222</t>
  </si>
  <si>
    <t>B1500000223</t>
  </si>
  <si>
    <t>B1500000224</t>
  </si>
  <si>
    <t>B1500000225</t>
  </si>
  <si>
    <t>B1500000227</t>
  </si>
  <si>
    <t>B1500000228</t>
  </si>
  <si>
    <t>B1500000229</t>
  </si>
  <si>
    <t>B1500000230</t>
  </si>
  <si>
    <t>B1500000231</t>
  </si>
  <si>
    <t>B1500000232</t>
  </si>
  <si>
    <t>B1500000233</t>
  </si>
  <si>
    <t>E450000020045</t>
  </si>
  <si>
    <t>E450000001138</t>
  </si>
  <si>
    <t>E450000004930</t>
  </si>
  <si>
    <t>E450000005130</t>
  </si>
  <si>
    <t>E450000005135</t>
  </si>
  <si>
    <t>E450000002424</t>
  </si>
  <si>
    <t>E450000002425</t>
  </si>
  <si>
    <t>E450000002426</t>
  </si>
  <si>
    <t>E450000002427</t>
  </si>
  <si>
    <t>B1500001204</t>
  </si>
  <si>
    <t>B1500001205</t>
  </si>
  <si>
    <t>B1500001206</t>
  </si>
  <si>
    <t>B1500001207</t>
  </si>
  <si>
    <t>B1500001208</t>
  </si>
  <si>
    <t>B1500001210</t>
  </si>
  <si>
    <t>B1500001211</t>
  </si>
  <si>
    <t>B1500000928</t>
  </si>
  <si>
    <t>B1500041943</t>
  </si>
  <si>
    <t>E450000001065</t>
  </si>
  <si>
    <t>E450000001168</t>
  </si>
  <si>
    <t>E450000098594</t>
  </si>
  <si>
    <t>E450000098595</t>
  </si>
  <si>
    <t>E450000099787</t>
  </si>
  <si>
    <t>E450000002255</t>
  </si>
  <si>
    <t>E450000002262</t>
  </si>
  <si>
    <t>E450000002395</t>
  </si>
  <si>
    <t>E450000002417</t>
  </si>
  <si>
    <t>E450000002416</t>
  </si>
  <si>
    <t>E450000002421</t>
  </si>
  <si>
    <t xml:space="preserve">E450000002225 </t>
  </si>
  <si>
    <t>E450000002226</t>
  </si>
  <si>
    <t>E450000001238</t>
  </si>
  <si>
    <t>E450000001239</t>
  </si>
  <si>
    <t>E450000001240</t>
  </si>
  <si>
    <t>E450000001241</t>
  </si>
  <si>
    <t>E450000001242</t>
  </si>
  <si>
    <t>E450000008910</t>
  </si>
  <si>
    <t>E450000008918</t>
  </si>
  <si>
    <t>E450000008941</t>
  </si>
  <si>
    <t>E450000008443</t>
  </si>
  <si>
    <t>E450000008444</t>
  </si>
  <si>
    <t>E450000008456</t>
  </si>
  <si>
    <t>E450000008486</t>
  </si>
  <si>
    <t>E450000008517</t>
  </si>
  <si>
    <t>E450000078002</t>
  </si>
  <si>
    <t>E450000078001</t>
  </si>
  <si>
    <t>E450000078003</t>
  </si>
  <si>
    <t>27/112025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</si>
</sst>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  <family val="2"/>
    </font>
    <font>
      <sz val="9"/>
      <color indexed="8"/>
      <name val="Calibri"/>
      <family val="2"/>
    </font>
    <font>
      <sz val="9"/>
      <color indexed="8"/>
      <name val="Cambria"/>
      <family val="1"/>
      <scheme val="major"/>
    </font>
    <font>
      <sz val="8"/>
      <color indexed="8"/>
      <name val="Cambria"/>
      <family val="1"/>
      <scheme val="major"/>
    </font>
    <font>
      <sz val="9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4" borderId="0">
      <alignment vertical="center" wrapText="1"/>
    </xf>
    <xf numFmtId="0" fontId="8" fillId="4" borderId="0">
      <alignment vertical="center" wrapText="1"/>
    </xf>
    <xf numFmtId="0" fontId="8" fillId="4" borderId="0">
      <alignment vertical="center" wrapText="1"/>
    </xf>
    <xf numFmtId="43" fontId="9" fillId="0" borderId="0" applyFont="0" applyFill="0" applyBorder="0" applyAlignment="0" applyProtection="0"/>
    <xf numFmtId="0" fontId="3" fillId="4" borderId="0">
      <alignment vertical="center" wrapText="1"/>
    </xf>
    <xf numFmtId="0" fontId="2" fillId="0" borderId="0"/>
    <xf numFmtId="43" fontId="9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9" fillId="4" borderId="0">
      <alignment vertical="center" wrapText="1"/>
    </xf>
    <xf numFmtId="0" fontId="3" fillId="4" borderId="0">
      <alignment vertical="center" wrapText="1"/>
    </xf>
    <xf numFmtId="0" fontId="12" fillId="4" borderId="0">
      <alignment vertical="center" wrapText="1"/>
    </xf>
    <xf numFmtId="0" fontId="13" fillId="4" borderId="0">
      <alignment vertical="center" wrapText="1"/>
    </xf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43" fontId="5" fillId="0" borderId="0" xfId="1" applyFont="1" applyAlignment="1">
      <alignment horizontal="right"/>
    </xf>
    <xf numFmtId="43" fontId="7" fillId="0" borderId="0" xfId="1" applyFont="1" applyFill="1" applyBorder="1" applyAlignment="1">
      <alignment horizontal="right" wrapText="1"/>
    </xf>
    <xf numFmtId="43" fontId="6" fillId="0" borderId="0" xfId="1" applyFont="1" applyFill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0" fontId="11" fillId="3" borderId="0" xfId="2" applyFont="1" applyFill="1" applyAlignment="1">
      <alignment horizontal="right" wrapText="1"/>
    </xf>
    <xf numFmtId="0" fontId="11" fillId="3" borderId="0" xfId="2" applyFont="1" applyFill="1" applyAlignment="1">
      <alignment horizontal="right" vertical="center" wrapText="1"/>
    </xf>
    <xf numFmtId="43" fontId="11" fillId="3" borderId="0" xfId="1" applyFont="1" applyFill="1" applyAlignment="1">
      <alignment horizontal="right" vertical="center"/>
    </xf>
    <xf numFmtId="0" fontId="11" fillId="3" borderId="0" xfId="2" applyFont="1" applyFill="1" applyAlignment="1">
      <alignment horizontal="right" vertical="center"/>
    </xf>
    <xf numFmtId="0" fontId="4" fillId="3" borderId="0" xfId="2" applyFont="1" applyFill="1" applyAlignment="1">
      <alignment horizontal="right"/>
    </xf>
    <xf numFmtId="0" fontId="7" fillId="0" borderId="0" xfId="0" applyFont="1" applyAlignment="1">
      <alignment horizontal="center" wrapText="1"/>
    </xf>
    <xf numFmtId="14" fontId="5" fillId="0" borderId="1" xfId="0" applyNumberFormat="1" applyFont="1" applyBorder="1" applyAlignment="1">
      <alignment horizontal="right"/>
    </xf>
    <xf numFmtId="43" fontId="4" fillId="0" borderId="1" xfId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9" fontId="14" fillId="0" borderId="2" xfId="0" applyNumberFormat="1" applyFont="1" applyBorder="1" applyAlignment="1">
      <alignment wrapText="1"/>
    </xf>
    <xf numFmtId="49" fontId="16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wrapText="1"/>
    </xf>
    <xf numFmtId="49" fontId="17" fillId="0" borderId="1" xfId="0" applyNumberFormat="1" applyFont="1" applyBorder="1" applyAlignment="1">
      <alignment horizontal="left" wrapText="1"/>
    </xf>
    <xf numFmtId="43" fontId="17" fillId="0" borderId="1" xfId="1" applyFont="1" applyBorder="1" applyAlignment="1">
      <alignment horizontal="right"/>
    </xf>
    <xf numFmtId="0" fontId="11" fillId="3" borderId="0" xfId="2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9" fontId="15" fillId="0" borderId="3" xfId="0" applyNumberFormat="1" applyFont="1" applyBorder="1" applyAlignment="1">
      <alignment horizontal="left" wrapText="1"/>
    </xf>
    <xf numFmtId="49" fontId="15" fillId="0" borderId="2" xfId="0" applyNumberFormat="1" applyFont="1" applyBorder="1" applyAlignment="1">
      <alignment horizontal="left" wrapText="1"/>
    </xf>
    <xf numFmtId="49" fontId="15" fillId="0" borderId="4" xfId="0" applyNumberFormat="1" applyFont="1" applyBorder="1" applyAlignment="1">
      <alignment horizontal="left" wrapText="1"/>
    </xf>
    <xf numFmtId="49" fontId="15" fillId="0" borderId="3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wrapText="1"/>
    </xf>
    <xf numFmtId="49" fontId="17" fillId="0" borderId="4" xfId="0" applyNumberFormat="1" applyFont="1" applyBorder="1" applyAlignment="1">
      <alignment horizontal="left" wrapText="1"/>
    </xf>
    <xf numFmtId="49" fontId="17" fillId="0" borderId="2" xfId="0" applyNumberFormat="1" applyFont="1" applyBorder="1" applyAlignment="1">
      <alignment horizontal="left" wrapText="1"/>
    </xf>
  </cellXfs>
  <cellStyles count="22">
    <cellStyle name="Euro" xfId="11" xr:uid="{00000000-0005-0000-0000-000000000000}"/>
    <cellStyle name="Euro 2" xfId="12" xr:uid="{00000000-0005-0000-0000-000001000000}"/>
    <cellStyle name="Millares" xfId="1" builtinId="3"/>
    <cellStyle name="Millares 2" xfId="6" xr:uid="{00000000-0005-0000-0000-000003000000}"/>
    <cellStyle name="Millares 2 2" xfId="16" xr:uid="{00000000-0005-0000-0000-000004000000}"/>
    <cellStyle name="Millares 3" xfId="13" xr:uid="{00000000-0005-0000-0000-000005000000}"/>
    <cellStyle name="Millares 3 2" xfId="21" xr:uid="{00000000-0005-0000-0000-000006000000}"/>
    <cellStyle name="Millares 4" xfId="9" xr:uid="{00000000-0005-0000-0000-000007000000}"/>
    <cellStyle name="Normal" xfId="0" builtinId="0"/>
    <cellStyle name="Normal 2" xfId="3" xr:uid="{00000000-0005-0000-0000-000009000000}"/>
    <cellStyle name="Normal 2 2" xfId="14" xr:uid="{00000000-0005-0000-0000-00000A000000}"/>
    <cellStyle name="Normal 2 3" xfId="15" xr:uid="{00000000-0005-0000-0000-00000B000000}"/>
    <cellStyle name="Normal 257" xfId="4" xr:uid="{00000000-0005-0000-0000-00000C000000}"/>
    <cellStyle name="Normal 268" xfId="5" xr:uid="{00000000-0005-0000-0000-00000D000000}"/>
    <cellStyle name="Normal 271" xfId="7" xr:uid="{00000000-0005-0000-0000-00000E000000}"/>
    <cellStyle name="Normal 272" xfId="18" xr:uid="{00000000-0005-0000-0000-00000F000000}"/>
    <cellStyle name="Normal 3" xfId="2" xr:uid="{00000000-0005-0000-0000-000010000000}"/>
    <cellStyle name="Normal 3 2 3" xfId="17" xr:uid="{00000000-0005-0000-0000-000011000000}"/>
    <cellStyle name="Normal 4" xfId="8" xr:uid="{00000000-0005-0000-0000-000012000000}"/>
    <cellStyle name="Normal 4 2" xfId="10" xr:uid="{00000000-0005-0000-0000-000013000000}"/>
    <cellStyle name="Normal 5" xfId="19" xr:uid="{00000000-0005-0000-0000-000014000000}"/>
    <cellStyle name="Normal 6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1094320</xdr:colOff>
      <xdr:row>0</xdr:row>
      <xdr:rowOff>52839</xdr:rowOff>
    </xdr:from>
    <xdr:to>
      <xdr:col>3</xdr:col>
      <xdr:colOff>1211415</xdr:colOff>
      <xdr:row>6</xdr:row>
      <xdr:rowOff>106525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I419"/>
  <sheetViews>
    <sheetView tabSelected="1" view="pageBreakPreview" topLeftCell="A410" zoomScaleNormal="90" zoomScaleSheetLayoutView="100" workbookViewId="0">
      <selection activeCell="C419" sqref="C419:D419"/>
    </sheetView>
  </sheetViews>
  <sheetFormatPr baseColWidth="10" defaultRowHeight="12.75" x14ac:dyDescent="0.2"/>
  <cols>
    <col min="1" max="1" width="34.7109375" style="7" customWidth="1"/>
    <col min="2" max="2" width="38.140625" style="7" customWidth="1"/>
    <col min="3" max="3" width="25.42578125" style="5" customWidth="1"/>
    <col min="4" max="4" width="22.42578125" style="5" customWidth="1"/>
    <col min="5" max="5" width="17" style="10" customWidth="1"/>
    <col min="6" max="6" width="13.42578125" style="6" bestFit="1" customWidth="1"/>
    <col min="7" max="7" width="16.42578125" style="6" bestFit="1" customWidth="1"/>
    <col min="8" max="8" width="16.140625" style="6" customWidth="1"/>
    <col min="9" max="9" width="19.42578125" style="6" customWidth="1"/>
    <col min="10" max="16384" width="11.42578125" style="1"/>
  </cols>
  <sheetData>
    <row r="8" spans="1:9" x14ac:dyDescent="0.2">
      <c r="A8" s="32" t="s">
        <v>12</v>
      </c>
      <c r="B8" s="32"/>
      <c r="C8" s="32"/>
      <c r="D8" s="32"/>
      <c r="E8" s="32"/>
      <c r="F8" s="32"/>
      <c r="G8" s="32"/>
      <c r="H8" s="32"/>
      <c r="I8" s="32"/>
    </row>
    <row r="9" spans="1:9" x14ac:dyDescent="0.2">
      <c r="B9" s="15"/>
      <c r="C9" s="16"/>
      <c r="D9" s="17"/>
      <c r="E9" s="18"/>
      <c r="F9" s="19"/>
      <c r="G9" s="20"/>
      <c r="H9" s="20"/>
      <c r="I9" s="20"/>
    </row>
    <row r="10" spans="1:9" x14ac:dyDescent="0.2">
      <c r="A10" s="32" t="s">
        <v>13</v>
      </c>
      <c r="B10" s="32"/>
      <c r="C10" s="32"/>
      <c r="D10" s="32"/>
      <c r="E10" s="32"/>
      <c r="F10" s="32"/>
      <c r="G10" s="32"/>
      <c r="H10" s="32"/>
      <c r="I10" s="32"/>
    </row>
    <row r="11" spans="1:9" x14ac:dyDescent="0.2">
      <c r="A11" s="32" t="s">
        <v>21</v>
      </c>
      <c r="B11" s="32"/>
      <c r="C11" s="32"/>
      <c r="D11" s="32"/>
      <c r="E11" s="32"/>
      <c r="F11" s="32"/>
      <c r="G11" s="32"/>
      <c r="H11" s="32"/>
      <c r="I11" s="32"/>
    </row>
    <row r="13" spans="1:9" s="2" customFormat="1" ht="51" x14ac:dyDescent="0.2">
      <c r="A13" s="3" t="s">
        <v>0</v>
      </c>
      <c r="B13" s="3" t="s">
        <v>1</v>
      </c>
      <c r="C13" s="3" t="s">
        <v>3</v>
      </c>
      <c r="D13" s="3" t="s">
        <v>2</v>
      </c>
      <c r="E13" s="4" t="s">
        <v>4</v>
      </c>
      <c r="F13" s="3" t="s">
        <v>5</v>
      </c>
      <c r="G13" s="3" t="s">
        <v>6</v>
      </c>
      <c r="H13" s="3" t="s">
        <v>7</v>
      </c>
      <c r="I13" s="3" t="s">
        <v>8</v>
      </c>
    </row>
    <row r="14" spans="1:9" s="26" customFormat="1" ht="60" x14ac:dyDescent="0.2">
      <c r="A14" s="30" t="s">
        <v>22</v>
      </c>
      <c r="B14" s="29" t="s">
        <v>177</v>
      </c>
      <c r="C14" s="27" t="s">
        <v>419</v>
      </c>
      <c r="D14" s="28">
        <v>45968</v>
      </c>
      <c r="E14" s="31">
        <v>242726</v>
      </c>
      <c r="F14" s="22">
        <f t="shared" ref="F14:F119" si="0">30+D14</f>
        <v>45998</v>
      </c>
      <c r="G14" s="23">
        <f t="shared" ref="G14:G119" si="1">+E14</f>
        <v>242726</v>
      </c>
      <c r="H14" s="24">
        <v>0</v>
      </c>
      <c r="I14" s="25" t="s">
        <v>9</v>
      </c>
    </row>
    <row r="15" spans="1:9" s="26" customFormat="1" ht="30.75" customHeight="1" x14ac:dyDescent="0.2">
      <c r="A15" s="30" t="s">
        <v>23</v>
      </c>
      <c r="B15" s="37" t="s">
        <v>178</v>
      </c>
      <c r="C15" s="27" t="s">
        <v>625</v>
      </c>
      <c r="D15" s="28">
        <v>45955</v>
      </c>
      <c r="E15" s="31">
        <v>6312.29</v>
      </c>
      <c r="F15" s="22">
        <f t="shared" si="0"/>
        <v>45985</v>
      </c>
      <c r="G15" s="23">
        <f t="shared" si="1"/>
        <v>6312.29</v>
      </c>
      <c r="H15" s="24">
        <v>0</v>
      </c>
      <c r="I15" s="25" t="s">
        <v>9</v>
      </c>
    </row>
    <row r="16" spans="1:9" s="26" customFormat="1" ht="30.75" customHeight="1" x14ac:dyDescent="0.2">
      <c r="A16" s="30" t="s">
        <v>23</v>
      </c>
      <c r="B16" s="38"/>
      <c r="C16" s="27" t="s">
        <v>626</v>
      </c>
      <c r="D16" s="28">
        <v>45986</v>
      </c>
      <c r="E16" s="31">
        <v>6666.09</v>
      </c>
      <c r="F16" s="22">
        <f t="shared" si="0"/>
        <v>46016</v>
      </c>
      <c r="G16" s="23">
        <f t="shared" si="1"/>
        <v>6666.09</v>
      </c>
      <c r="H16" s="24">
        <v>0</v>
      </c>
      <c r="I16" s="25" t="s">
        <v>9</v>
      </c>
    </row>
    <row r="17" spans="1:9" s="26" customFormat="1" ht="86.25" customHeight="1" x14ac:dyDescent="0.2">
      <c r="A17" s="30" t="s">
        <v>24</v>
      </c>
      <c r="B17" s="29" t="s">
        <v>179</v>
      </c>
      <c r="C17" s="27" t="s">
        <v>420</v>
      </c>
      <c r="D17" s="28">
        <v>45986</v>
      </c>
      <c r="E17" s="31">
        <v>1250000</v>
      </c>
      <c r="F17" s="22">
        <f t="shared" si="0"/>
        <v>46016</v>
      </c>
      <c r="G17" s="23">
        <f t="shared" si="1"/>
        <v>1250000</v>
      </c>
      <c r="H17" s="24">
        <v>0</v>
      </c>
      <c r="I17" s="25" t="s">
        <v>9</v>
      </c>
    </row>
    <row r="18" spans="1:9" s="26" customFormat="1" ht="72" x14ac:dyDescent="0.2">
      <c r="A18" s="30" t="s">
        <v>25</v>
      </c>
      <c r="B18" s="29" t="s">
        <v>180</v>
      </c>
      <c r="C18" s="27" t="s">
        <v>421</v>
      </c>
      <c r="D18" s="28">
        <v>45981</v>
      </c>
      <c r="E18" s="31">
        <v>4248000</v>
      </c>
      <c r="F18" s="22">
        <f t="shared" si="0"/>
        <v>46011</v>
      </c>
      <c r="G18" s="23">
        <f t="shared" si="1"/>
        <v>4248000</v>
      </c>
      <c r="H18" s="24">
        <v>0</v>
      </c>
      <c r="I18" s="25" t="s">
        <v>9</v>
      </c>
    </row>
    <row r="19" spans="1:9" s="26" customFormat="1" ht="48" x14ac:dyDescent="0.2">
      <c r="A19" s="30" t="s">
        <v>26</v>
      </c>
      <c r="B19" s="29" t="s">
        <v>181</v>
      </c>
      <c r="C19" s="27" t="s">
        <v>422</v>
      </c>
      <c r="D19" s="28">
        <v>45986</v>
      </c>
      <c r="E19" s="31">
        <v>24166.400000000001</v>
      </c>
      <c r="F19" s="22">
        <f t="shared" si="0"/>
        <v>46016</v>
      </c>
      <c r="G19" s="23">
        <f t="shared" si="1"/>
        <v>24166.400000000001</v>
      </c>
      <c r="H19" s="24">
        <v>0</v>
      </c>
      <c r="I19" s="25" t="s">
        <v>9</v>
      </c>
    </row>
    <row r="20" spans="1:9" s="26" customFormat="1" ht="96" x14ac:dyDescent="0.2">
      <c r="A20" s="30" t="s">
        <v>27</v>
      </c>
      <c r="B20" s="29" t="s">
        <v>182</v>
      </c>
      <c r="C20" s="27" t="s">
        <v>426</v>
      </c>
      <c r="D20" s="28">
        <v>45988</v>
      </c>
      <c r="E20" s="31">
        <v>384000</v>
      </c>
      <c r="F20" s="22">
        <f t="shared" si="0"/>
        <v>46018</v>
      </c>
      <c r="G20" s="23">
        <f t="shared" si="1"/>
        <v>384000</v>
      </c>
      <c r="H20" s="24">
        <v>0</v>
      </c>
      <c r="I20" s="25" t="s">
        <v>9</v>
      </c>
    </row>
    <row r="21" spans="1:9" s="26" customFormat="1" ht="72" x14ac:dyDescent="0.2">
      <c r="A21" s="30" t="s">
        <v>28</v>
      </c>
      <c r="B21" s="29" t="s">
        <v>183</v>
      </c>
      <c r="C21" s="27" t="s">
        <v>423</v>
      </c>
      <c r="D21" s="28">
        <v>45987</v>
      </c>
      <c r="E21" s="31">
        <v>41890</v>
      </c>
      <c r="F21" s="22">
        <f t="shared" si="0"/>
        <v>46017</v>
      </c>
      <c r="G21" s="23">
        <f t="shared" si="1"/>
        <v>41890</v>
      </c>
      <c r="H21" s="24">
        <v>0</v>
      </c>
      <c r="I21" s="25" t="s">
        <v>9</v>
      </c>
    </row>
    <row r="22" spans="1:9" s="26" customFormat="1" ht="72" x14ac:dyDescent="0.2">
      <c r="A22" s="30" t="s">
        <v>29</v>
      </c>
      <c r="B22" s="29" t="s">
        <v>184</v>
      </c>
      <c r="C22" s="27" t="s">
        <v>424</v>
      </c>
      <c r="D22" s="28">
        <v>45937</v>
      </c>
      <c r="E22" s="31">
        <v>283200</v>
      </c>
      <c r="F22" s="22">
        <f t="shared" si="0"/>
        <v>45967</v>
      </c>
      <c r="G22" s="23">
        <f t="shared" si="1"/>
        <v>283200</v>
      </c>
      <c r="H22" s="24">
        <v>0</v>
      </c>
      <c r="I22" s="25" t="s">
        <v>9</v>
      </c>
    </row>
    <row r="23" spans="1:9" s="26" customFormat="1" ht="72" x14ac:dyDescent="0.2">
      <c r="A23" s="30" t="s">
        <v>30</v>
      </c>
      <c r="B23" s="29" t="s">
        <v>185</v>
      </c>
      <c r="C23" s="27" t="s">
        <v>425</v>
      </c>
      <c r="D23" s="28">
        <v>45986</v>
      </c>
      <c r="E23" s="31">
        <v>10858.31</v>
      </c>
      <c r="F23" s="22">
        <f t="shared" si="0"/>
        <v>46016</v>
      </c>
      <c r="G23" s="23">
        <f t="shared" si="1"/>
        <v>10858.31</v>
      </c>
      <c r="H23" s="24">
        <v>0</v>
      </c>
      <c r="I23" s="25" t="s">
        <v>9</v>
      </c>
    </row>
    <row r="24" spans="1:9" s="26" customFormat="1" x14ac:dyDescent="0.2">
      <c r="A24" s="30" t="s">
        <v>31</v>
      </c>
      <c r="B24" s="37" t="s">
        <v>186</v>
      </c>
      <c r="C24" s="27" t="s">
        <v>627</v>
      </c>
      <c r="D24" s="28">
        <v>45973</v>
      </c>
      <c r="E24" s="31">
        <v>16954.189999999999</v>
      </c>
      <c r="F24" s="22">
        <f t="shared" si="0"/>
        <v>46003</v>
      </c>
      <c r="G24" s="23">
        <f t="shared" si="1"/>
        <v>16954.189999999999</v>
      </c>
      <c r="H24" s="24">
        <v>0</v>
      </c>
      <c r="I24" s="25" t="s">
        <v>9</v>
      </c>
    </row>
    <row r="25" spans="1:9" s="26" customFormat="1" x14ac:dyDescent="0.2">
      <c r="A25" s="30" t="s">
        <v>31</v>
      </c>
      <c r="B25" s="39"/>
      <c r="C25" s="27" t="s">
        <v>628</v>
      </c>
      <c r="D25" s="28">
        <v>45974</v>
      </c>
      <c r="E25" s="31">
        <v>147080.62</v>
      </c>
      <c r="F25" s="22">
        <f t="shared" si="0"/>
        <v>46004</v>
      </c>
      <c r="G25" s="23">
        <f t="shared" si="1"/>
        <v>147080.62</v>
      </c>
      <c r="H25" s="24">
        <v>0</v>
      </c>
      <c r="I25" s="25" t="s">
        <v>9</v>
      </c>
    </row>
    <row r="26" spans="1:9" s="26" customFormat="1" x14ac:dyDescent="0.2">
      <c r="A26" s="30" t="s">
        <v>31</v>
      </c>
      <c r="B26" s="39"/>
      <c r="C26" s="27" t="s">
        <v>629</v>
      </c>
      <c r="D26" s="28">
        <v>45974</v>
      </c>
      <c r="E26" s="31">
        <v>13121.33</v>
      </c>
      <c r="F26" s="22">
        <f t="shared" si="0"/>
        <v>46004</v>
      </c>
      <c r="G26" s="23">
        <f t="shared" si="1"/>
        <v>13121.33</v>
      </c>
      <c r="H26" s="24">
        <v>0</v>
      </c>
      <c r="I26" s="25" t="s">
        <v>9</v>
      </c>
    </row>
    <row r="27" spans="1:9" s="26" customFormat="1" x14ac:dyDescent="0.2">
      <c r="A27" s="30" t="s">
        <v>31</v>
      </c>
      <c r="B27" s="39"/>
      <c r="C27" s="27" t="s">
        <v>630</v>
      </c>
      <c r="D27" s="28">
        <v>45974</v>
      </c>
      <c r="E27" s="31">
        <v>20184.59</v>
      </c>
      <c r="F27" s="22">
        <f t="shared" si="0"/>
        <v>46004</v>
      </c>
      <c r="G27" s="23">
        <f t="shared" si="1"/>
        <v>20184.59</v>
      </c>
      <c r="H27" s="24">
        <v>0</v>
      </c>
      <c r="I27" s="25" t="s">
        <v>9</v>
      </c>
    </row>
    <row r="28" spans="1:9" s="26" customFormat="1" x14ac:dyDescent="0.2">
      <c r="A28" s="30" t="s">
        <v>31</v>
      </c>
      <c r="B28" s="39"/>
      <c r="C28" s="27" t="s">
        <v>631</v>
      </c>
      <c r="D28" s="28">
        <v>45974</v>
      </c>
      <c r="E28" s="31">
        <v>20669.63</v>
      </c>
      <c r="F28" s="22">
        <f t="shared" si="0"/>
        <v>46004</v>
      </c>
      <c r="G28" s="23">
        <f t="shared" si="1"/>
        <v>20669.63</v>
      </c>
      <c r="H28" s="24">
        <v>0</v>
      </c>
      <c r="I28" s="25" t="s">
        <v>9</v>
      </c>
    </row>
    <row r="29" spans="1:9" s="26" customFormat="1" x14ac:dyDescent="0.2">
      <c r="A29" s="30" t="s">
        <v>31</v>
      </c>
      <c r="B29" s="39"/>
      <c r="C29" s="27" t="s">
        <v>632</v>
      </c>
      <c r="D29" s="28">
        <v>45974</v>
      </c>
      <c r="E29" s="31">
        <v>20462.560000000001</v>
      </c>
      <c r="F29" s="22">
        <f t="shared" si="0"/>
        <v>46004</v>
      </c>
      <c r="G29" s="23">
        <f t="shared" si="1"/>
        <v>20462.560000000001</v>
      </c>
      <c r="H29" s="24">
        <v>0</v>
      </c>
      <c r="I29" s="25" t="s">
        <v>9</v>
      </c>
    </row>
    <row r="30" spans="1:9" s="26" customFormat="1" x14ac:dyDescent="0.2">
      <c r="A30" s="30" t="s">
        <v>31</v>
      </c>
      <c r="B30" s="39"/>
      <c r="C30" s="27" t="s">
        <v>633</v>
      </c>
      <c r="D30" s="28">
        <v>45974</v>
      </c>
      <c r="E30" s="31">
        <v>17194.849999999999</v>
      </c>
      <c r="F30" s="22">
        <f t="shared" si="0"/>
        <v>46004</v>
      </c>
      <c r="G30" s="23">
        <f t="shared" si="1"/>
        <v>17194.849999999999</v>
      </c>
      <c r="H30" s="24">
        <v>0</v>
      </c>
      <c r="I30" s="25" t="s">
        <v>9</v>
      </c>
    </row>
    <row r="31" spans="1:9" s="26" customFormat="1" x14ac:dyDescent="0.2">
      <c r="A31" s="30" t="s">
        <v>31</v>
      </c>
      <c r="B31" s="39"/>
      <c r="C31" s="27" t="s">
        <v>634</v>
      </c>
      <c r="D31" s="28">
        <v>45974</v>
      </c>
      <c r="E31" s="31">
        <v>15859.76</v>
      </c>
      <c r="F31" s="22">
        <f t="shared" si="0"/>
        <v>46004</v>
      </c>
      <c r="G31" s="23">
        <f t="shared" si="1"/>
        <v>15859.76</v>
      </c>
      <c r="H31" s="24">
        <v>0</v>
      </c>
      <c r="I31" s="25" t="s">
        <v>9</v>
      </c>
    </row>
    <row r="32" spans="1:9" s="26" customFormat="1" x14ac:dyDescent="0.2">
      <c r="A32" s="30" t="s">
        <v>31</v>
      </c>
      <c r="B32" s="39"/>
      <c r="C32" s="27" t="s">
        <v>635</v>
      </c>
      <c r="D32" s="28">
        <v>45974</v>
      </c>
      <c r="E32" s="31">
        <v>33874.160000000003</v>
      </c>
      <c r="F32" s="22">
        <f t="shared" si="0"/>
        <v>46004</v>
      </c>
      <c r="G32" s="23">
        <f t="shared" si="1"/>
        <v>33874.160000000003</v>
      </c>
      <c r="H32" s="24">
        <v>0</v>
      </c>
      <c r="I32" s="25" t="s">
        <v>9</v>
      </c>
    </row>
    <row r="33" spans="1:9" s="26" customFormat="1" x14ac:dyDescent="0.2">
      <c r="A33" s="30" t="s">
        <v>31</v>
      </c>
      <c r="B33" s="39"/>
      <c r="C33" s="27" t="s">
        <v>636</v>
      </c>
      <c r="D33" s="28">
        <v>45974</v>
      </c>
      <c r="E33" s="31">
        <v>16217.25</v>
      </c>
      <c r="F33" s="22">
        <f t="shared" si="0"/>
        <v>46004</v>
      </c>
      <c r="G33" s="23">
        <f t="shared" si="1"/>
        <v>16217.25</v>
      </c>
      <c r="H33" s="24">
        <v>0</v>
      </c>
      <c r="I33" s="25" t="s">
        <v>9</v>
      </c>
    </row>
    <row r="34" spans="1:9" s="26" customFormat="1" x14ac:dyDescent="0.2">
      <c r="A34" s="30" t="s">
        <v>31</v>
      </c>
      <c r="B34" s="39"/>
      <c r="C34" s="27" t="s">
        <v>637</v>
      </c>
      <c r="D34" s="28">
        <v>45974</v>
      </c>
      <c r="E34" s="31">
        <v>22036.44</v>
      </c>
      <c r="F34" s="22">
        <f t="shared" si="0"/>
        <v>46004</v>
      </c>
      <c r="G34" s="23">
        <f t="shared" si="1"/>
        <v>22036.44</v>
      </c>
      <c r="H34" s="24">
        <v>0</v>
      </c>
      <c r="I34" s="25" t="s">
        <v>9</v>
      </c>
    </row>
    <row r="35" spans="1:9" s="26" customFormat="1" x14ac:dyDescent="0.2">
      <c r="A35" s="30" t="s">
        <v>31</v>
      </c>
      <c r="B35" s="39"/>
      <c r="C35" s="27" t="s">
        <v>638</v>
      </c>
      <c r="D35" s="28">
        <v>45974</v>
      </c>
      <c r="E35" s="31">
        <v>49951.19</v>
      </c>
      <c r="F35" s="22">
        <f t="shared" si="0"/>
        <v>46004</v>
      </c>
      <c r="G35" s="23">
        <f t="shared" si="1"/>
        <v>49951.19</v>
      </c>
      <c r="H35" s="24">
        <v>0</v>
      </c>
      <c r="I35" s="25" t="s">
        <v>9</v>
      </c>
    </row>
    <row r="36" spans="1:9" s="26" customFormat="1" x14ac:dyDescent="0.2">
      <c r="A36" s="30" t="s">
        <v>31</v>
      </c>
      <c r="B36" s="39"/>
      <c r="C36" s="27" t="s">
        <v>639</v>
      </c>
      <c r="D36" s="28">
        <v>45974</v>
      </c>
      <c r="E36" s="31">
        <v>27754.07</v>
      </c>
      <c r="F36" s="22">
        <f t="shared" si="0"/>
        <v>46004</v>
      </c>
      <c r="G36" s="23">
        <f t="shared" si="1"/>
        <v>27754.07</v>
      </c>
      <c r="H36" s="24">
        <v>0</v>
      </c>
      <c r="I36" s="25" t="s">
        <v>9</v>
      </c>
    </row>
    <row r="37" spans="1:9" s="26" customFormat="1" x14ac:dyDescent="0.2">
      <c r="A37" s="30" t="s">
        <v>31</v>
      </c>
      <c r="B37" s="39"/>
      <c r="C37" s="27" t="s">
        <v>640</v>
      </c>
      <c r="D37" s="28">
        <v>45974</v>
      </c>
      <c r="E37" s="31">
        <v>20521.560000000001</v>
      </c>
      <c r="F37" s="22">
        <f t="shared" si="0"/>
        <v>46004</v>
      </c>
      <c r="G37" s="23">
        <f t="shared" si="1"/>
        <v>20521.560000000001</v>
      </c>
      <c r="H37" s="24">
        <v>0</v>
      </c>
      <c r="I37" s="25" t="s">
        <v>9</v>
      </c>
    </row>
    <row r="38" spans="1:9" s="26" customFormat="1" x14ac:dyDescent="0.2">
      <c r="A38" s="30" t="s">
        <v>31</v>
      </c>
      <c r="B38" s="38"/>
      <c r="C38" s="27" t="s">
        <v>641</v>
      </c>
      <c r="D38" s="28">
        <v>45974</v>
      </c>
      <c r="E38" s="31">
        <v>241905.75</v>
      </c>
      <c r="F38" s="22">
        <f t="shared" si="0"/>
        <v>46004</v>
      </c>
      <c r="G38" s="23">
        <f t="shared" si="1"/>
        <v>241905.75</v>
      </c>
      <c r="H38" s="24">
        <v>0</v>
      </c>
      <c r="I38" s="25" t="s">
        <v>9</v>
      </c>
    </row>
    <row r="39" spans="1:9" s="26" customFormat="1" ht="56.25" customHeight="1" x14ac:dyDescent="0.2">
      <c r="A39" s="3" t="s">
        <v>0</v>
      </c>
      <c r="B39" s="3" t="s">
        <v>1</v>
      </c>
      <c r="C39" s="3" t="s">
        <v>3</v>
      </c>
      <c r="D39" s="3" t="s">
        <v>2</v>
      </c>
      <c r="E39" s="4" t="s">
        <v>4</v>
      </c>
      <c r="F39" s="3" t="s">
        <v>5</v>
      </c>
      <c r="G39" s="3" t="s">
        <v>6</v>
      </c>
      <c r="H39" s="3" t="s">
        <v>7</v>
      </c>
      <c r="I39" s="3" t="s">
        <v>8</v>
      </c>
    </row>
    <row r="40" spans="1:9" s="26" customFormat="1" ht="31.5" customHeight="1" x14ac:dyDescent="0.2">
      <c r="A40" s="30" t="s">
        <v>32</v>
      </c>
      <c r="B40" s="37" t="s">
        <v>187</v>
      </c>
      <c r="C40" s="27" t="s">
        <v>642</v>
      </c>
      <c r="D40" s="28">
        <v>45944</v>
      </c>
      <c r="E40" s="31">
        <v>18294.13</v>
      </c>
      <c r="F40" s="22">
        <f t="shared" si="0"/>
        <v>45974</v>
      </c>
      <c r="G40" s="23">
        <f t="shared" si="1"/>
        <v>18294.13</v>
      </c>
      <c r="H40" s="24">
        <v>0</v>
      </c>
      <c r="I40" s="25" t="s">
        <v>9</v>
      </c>
    </row>
    <row r="41" spans="1:9" s="26" customFormat="1" ht="31.5" customHeight="1" x14ac:dyDescent="0.2">
      <c r="A41" s="30" t="s">
        <v>32</v>
      </c>
      <c r="B41" s="39"/>
      <c r="C41" s="27" t="s">
        <v>643</v>
      </c>
      <c r="D41" s="28">
        <v>45947</v>
      </c>
      <c r="E41" s="31">
        <v>24956.2</v>
      </c>
      <c r="F41" s="22">
        <f t="shared" si="0"/>
        <v>45977</v>
      </c>
      <c r="G41" s="23">
        <f t="shared" si="1"/>
        <v>24956.2</v>
      </c>
      <c r="H41" s="24">
        <v>0</v>
      </c>
      <c r="I41" s="25" t="s">
        <v>9</v>
      </c>
    </row>
    <row r="42" spans="1:9" s="26" customFormat="1" ht="31.5" customHeight="1" x14ac:dyDescent="0.2">
      <c r="A42" s="30" t="s">
        <v>32</v>
      </c>
      <c r="B42" s="38"/>
      <c r="C42" s="27" t="s">
        <v>644</v>
      </c>
      <c r="D42" s="28">
        <v>45959</v>
      </c>
      <c r="E42" s="31">
        <v>71831.259999999995</v>
      </c>
      <c r="F42" s="22">
        <f t="shared" si="0"/>
        <v>45989</v>
      </c>
      <c r="G42" s="23">
        <f t="shared" si="1"/>
        <v>71831.259999999995</v>
      </c>
      <c r="H42" s="24">
        <v>0</v>
      </c>
      <c r="I42" s="25" t="s">
        <v>9</v>
      </c>
    </row>
    <row r="43" spans="1:9" s="26" customFormat="1" ht="60" x14ac:dyDescent="0.2">
      <c r="A43" s="30" t="s">
        <v>33</v>
      </c>
      <c r="B43" s="29" t="s">
        <v>188</v>
      </c>
      <c r="C43" s="27" t="s">
        <v>427</v>
      </c>
      <c r="D43" s="28">
        <v>45985</v>
      </c>
      <c r="E43" s="31">
        <v>984301.63</v>
      </c>
      <c r="F43" s="22">
        <f t="shared" si="0"/>
        <v>46015</v>
      </c>
      <c r="G43" s="23">
        <f t="shared" si="1"/>
        <v>984301.63</v>
      </c>
      <c r="H43" s="24">
        <v>0</v>
      </c>
      <c r="I43" s="25" t="s">
        <v>9</v>
      </c>
    </row>
    <row r="44" spans="1:9" s="26" customFormat="1" ht="61.5" customHeight="1" x14ac:dyDescent="0.2">
      <c r="A44" s="30" t="s">
        <v>34</v>
      </c>
      <c r="B44" s="29" t="s">
        <v>189</v>
      </c>
      <c r="C44" s="27" t="s">
        <v>431</v>
      </c>
      <c r="D44" s="28">
        <v>45985</v>
      </c>
      <c r="E44" s="31">
        <v>625400</v>
      </c>
      <c r="F44" s="22">
        <f t="shared" si="0"/>
        <v>46015</v>
      </c>
      <c r="G44" s="23">
        <f t="shared" si="1"/>
        <v>625400</v>
      </c>
      <c r="H44" s="24">
        <v>0</v>
      </c>
      <c r="I44" s="25" t="s">
        <v>9</v>
      </c>
    </row>
    <row r="45" spans="1:9" s="26" customFormat="1" ht="84" x14ac:dyDescent="0.2">
      <c r="A45" s="30" t="s">
        <v>35</v>
      </c>
      <c r="B45" s="29" t="s">
        <v>190</v>
      </c>
      <c r="C45" s="27" t="s">
        <v>432</v>
      </c>
      <c r="D45" s="28">
        <v>45973</v>
      </c>
      <c r="E45" s="31">
        <v>4906.4399999999996</v>
      </c>
      <c r="F45" s="22">
        <f t="shared" si="0"/>
        <v>46003</v>
      </c>
      <c r="G45" s="23">
        <f t="shared" si="1"/>
        <v>4906.4399999999996</v>
      </c>
      <c r="H45" s="24">
        <v>0</v>
      </c>
      <c r="I45" s="25" t="s">
        <v>9</v>
      </c>
    </row>
    <row r="46" spans="1:9" s="26" customFormat="1" ht="63.75" customHeight="1" x14ac:dyDescent="0.2">
      <c r="A46" s="30" t="s">
        <v>36</v>
      </c>
      <c r="B46" s="29" t="s">
        <v>191</v>
      </c>
      <c r="C46" s="27" t="s">
        <v>428</v>
      </c>
      <c r="D46" s="28">
        <v>45974</v>
      </c>
      <c r="E46" s="31">
        <v>9300000</v>
      </c>
      <c r="F46" s="22">
        <f t="shared" si="0"/>
        <v>46004</v>
      </c>
      <c r="G46" s="23">
        <f t="shared" si="1"/>
        <v>9300000</v>
      </c>
      <c r="H46" s="24">
        <v>0</v>
      </c>
      <c r="I46" s="25" t="s">
        <v>9</v>
      </c>
    </row>
    <row r="47" spans="1:9" s="26" customFormat="1" ht="66.75" customHeight="1" x14ac:dyDescent="0.2">
      <c r="A47" s="30" t="s">
        <v>37</v>
      </c>
      <c r="B47" s="29" t="s">
        <v>192</v>
      </c>
      <c r="C47" s="27" t="s">
        <v>429</v>
      </c>
      <c r="D47" s="28">
        <v>45959</v>
      </c>
      <c r="E47" s="31">
        <v>70800</v>
      </c>
      <c r="F47" s="22">
        <f t="shared" si="0"/>
        <v>45989</v>
      </c>
      <c r="G47" s="23">
        <f t="shared" si="1"/>
        <v>70800</v>
      </c>
      <c r="H47" s="24">
        <v>0</v>
      </c>
      <c r="I47" s="25" t="s">
        <v>9</v>
      </c>
    </row>
    <row r="48" spans="1:9" s="26" customFormat="1" ht="76.5" customHeight="1" x14ac:dyDescent="0.2">
      <c r="A48" s="30" t="s">
        <v>38</v>
      </c>
      <c r="B48" s="29" t="s">
        <v>193</v>
      </c>
      <c r="C48" s="27" t="s">
        <v>430</v>
      </c>
      <c r="D48" s="28">
        <v>45951</v>
      </c>
      <c r="E48" s="31">
        <v>25488</v>
      </c>
      <c r="F48" s="22">
        <f t="shared" si="0"/>
        <v>45981</v>
      </c>
      <c r="G48" s="23">
        <f t="shared" si="1"/>
        <v>25488</v>
      </c>
      <c r="H48" s="24">
        <v>0</v>
      </c>
      <c r="I48" s="25" t="s">
        <v>9</v>
      </c>
    </row>
    <row r="49" spans="1:9" s="26" customFormat="1" ht="65.25" customHeight="1" x14ac:dyDescent="0.2">
      <c r="A49" s="30" t="s">
        <v>39</v>
      </c>
      <c r="B49" s="29" t="s">
        <v>194</v>
      </c>
      <c r="C49" s="27" t="s">
        <v>433</v>
      </c>
      <c r="D49" s="28">
        <v>45932</v>
      </c>
      <c r="E49" s="31">
        <v>184080</v>
      </c>
      <c r="F49" s="22">
        <f t="shared" si="0"/>
        <v>45962</v>
      </c>
      <c r="G49" s="23">
        <f t="shared" si="1"/>
        <v>184080</v>
      </c>
      <c r="H49" s="24">
        <v>0</v>
      </c>
      <c r="I49" s="25" t="s">
        <v>9</v>
      </c>
    </row>
    <row r="50" spans="1:9" s="26" customFormat="1" ht="75.75" customHeight="1" x14ac:dyDescent="0.2">
      <c r="A50" s="30" t="s">
        <v>40</v>
      </c>
      <c r="B50" s="29" t="s">
        <v>195</v>
      </c>
      <c r="C50" s="27" t="s">
        <v>434</v>
      </c>
      <c r="D50" s="28">
        <v>45981</v>
      </c>
      <c r="E50" s="31">
        <v>542077.84</v>
      </c>
      <c r="F50" s="22">
        <f t="shared" si="0"/>
        <v>46011</v>
      </c>
      <c r="G50" s="23">
        <f t="shared" si="1"/>
        <v>542077.84</v>
      </c>
      <c r="H50" s="24">
        <v>0</v>
      </c>
      <c r="I50" s="25" t="s">
        <v>9</v>
      </c>
    </row>
    <row r="51" spans="1:9" s="26" customFormat="1" ht="62.25" customHeight="1" x14ac:dyDescent="0.2">
      <c r="A51" s="30" t="s">
        <v>41</v>
      </c>
      <c r="B51" s="29" t="s">
        <v>196</v>
      </c>
      <c r="C51" s="27" t="s">
        <v>435</v>
      </c>
      <c r="D51" s="28">
        <v>45980</v>
      </c>
      <c r="E51" s="31">
        <v>6237.48</v>
      </c>
      <c r="F51" s="22">
        <f t="shared" si="0"/>
        <v>46010</v>
      </c>
      <c r="G51" s="23">
        <f t="shared" si="1"/>
        <v>6237.48</v>
      </c>
      <c r="H51" s="24">
        <v>0</v>
      </c>
      <c r="I51" s="25" t="s">
        <v>9</v>
      </c>
    </row>
    <row r="52" spans="1:9" s="26" customFormat="1" ht="37.5" customHeight="1" x14ac:dyDescent="0.2">
      <c r="A52" s="30" t="s">
        <v>42</v>
      </c>
      <c r="B52" s="37" t="s">
        <v>197</v>
      </c>
      <c r="C52" s="27" t="s">
        <v>436</v>
      </c>
      <c r="D52" s="28">
        <v>45959</v>
      </c>
      <c r="E52" s="31">
        <v>248000</v>
      </c>
      <c r="F52" s="22">
        <f t="shared" si="0"/>
        <v>45989</v>
      </c>
      <c r="G52" s="23">
        <f t="shared" si="1"/>
        <v>248000</v>
      </c>
      <c r="H52" s="24">
        <v>0</v>
      </c>
      <c r="I52" s="25" t="s">
        <v>9</v>
      </c>
    </row>
    <row r="53" spans="1:9" s="26" customFormat="1" ht="37.5" customHeight="1" x14ac:dyDescent="0.2">
      <c r="A53" s="30" t="s">
        <v>42</v>
      </c>
      <c r="B53" s="38"/>
      <c r="C53" s="27" t="s">
        <v>645</v>
      </c>
      <c r="D53" s="28">
        <v>45981</v>
      </c>
      <c r="E53" s="31">
        <v>15488</v>
      </c>
      <c r="F53" s="22">
        <f t="shared" si="0"/>
        <v>46011</v>
      </c>
      <c r="G53" s="23">
        <f t="shared" si="1"/>
        <v>15488</v>
      </c>
      <c r="H53" s="24">
        <v>0</v>
      </c>
      <c r="I53" s="25" t="s">
        <v>9</v>
      </c>
    </row>
    <row r="54" spans="1:9" s="26" customFormat="1" ht="29.25" customHeight="1" x14ac:dyDescent="0.2">
      <c r="A54" s="30" t="s">
        <v>42</v>
      </c>
      <c r="B54" s="37" t="s">
        <v>198</v>
      </c>
      <c r="C54" s="27" t="s">
        <v>646</v>
      </c>
      <c r="D54" s="28">
        <v>45959</v>
      </c>
      <c r="E54" s="31">
        <v>78234</v>
      </c>
      <c r="F54" s="22">
        <f t="shared" si="0"/>
        <v>45989</v>
      </c>
      <c r="G54" s="23">
        <f t="shared" si="1"/>
        <v>78234</v>
      </c>
      <c r="H54" s="24">
        <v>0</v>
      </c>
      <c r="I54" s="25" t="s">
        <v>9</v>
      </c>
    </row>
    <row r="55" spans="1:9" s="26" customFormat="1" ht="29.25" customHeight="1" x14ac:dyDescent="0.2">
      <c r="A55" s="30" t="s">
        <v>42</v>
      </c>
      <c r="B55" s="39"/>
      <c r="C55" s="27" t="s">
        <v>647</v>
      </c>
      <c r="D55" s="28">
        <v>45981</v>
      </c>
      <c r="E55" s="31">
        <v>46020</v>
      </c>
      <c r="F55" s="22">
        <f t="shared" si="0"/>
        <v>46011</v>
      </c>
      <c r="G55" s="23">
        <f t="shared" si="1"/>
        <v>46020</v>
      </c>
      <c r="H55" s="24">
        <v>0</v>
      </c>
      <c r="I55" s="25" t="s">
        <v>9</v>
      </c>
    </row>
    <row r="56" spans="1:9" s="26" customFormat="1" ht="29.25" customHeight="1" x14ac:dyDescent="0.2">
      <c r="A56" s="30" t="s">
        <v>42</v>
      </c>
      <c r="B56" s="38"/>
      <c r="C56" s="27" t="s">
        <v>648</v>
      </c>
      <c r="D56" s="28">
        <v>45989</v>
      </c>
      <c r="E56" s="31">
        <v>13806</v>
      </c>
      <c r="F56" s="22">
        <f t="shared" si="0"/>
        <v>46019</v>
      </c>
      <c r="G56" s="23">
        <f t="shared" si="1"/>
        <v>13806</v>
      </c>
      <c r="H56" s="24">
        <v>0</v>
      </c>
      <c r="I56" s="25" t="s">
        <v>9</v>
      </c>
    </row>
    <row r="57" spans="1:9" s="26" customFormat="1" ht="77.25" customHeight="1" x14ac:dyDescent="0.2">
      <c r="A57" s="30" t="s">
        <v>43</v>
      </c>
      <c r="B57" s="29" t="s">
        <v>199</v>
      </c>
      <c r="C57" s="27" t="s">
        <v>442</v>
      </c>
      <c r="D57" s="28">
        <v>45989</v>
      </c>
      <c r="E57" s="31">
        <v>639071.59</v>
      </c>
      <c r="F57" s="22">
        <f t="shared" si="0"/>
        <v>46019</v>
      </c>
      <c r="G57" s="23">
        <f t="shared" si="1"/>
        <v>639071.59</v>
      </c>
      <c r="H57" s="24">
        <v>0</v>
      </c>
      <c r="I57" s="25" t="s">
        <v>9</v>
      </c>
    </row>
    <row r="58" spans="1:9" s="26" customFormat="1" ht="60" customHeight="1" x14ac:dyDescent="0.2">
      <c r="A58" s="3" t="s">
        <v>0</v>
      </c>
      <c r="B58" s="3" t="s">
        <v>1</v>
      </c>
      <c r="C58" s="3" t="s">
        <v>3</v>
      </c>
      <c r="D58" s="3" t="s">
        <v>2</v>
      </c>
      <c r="E58" s="4" t="s">
        <v>4</v>
      </c>
      <c r="F58" s="3" t="s">
        <v>5</v>
      </c>
      <c r="G58" s="3" t="s">
        <v>6</v>
      </c>
      <c r="H58" s="3" t="s">
        <v>7</v>
      </c>
      <c r="I58" s="3" t="s">
        <v>8</v>
      </c>
    </row>
    <row r="59" spans="1:9" s="26" customFormat="1" ht="65.25" customHeight="1" x14ac:dyDescent="0.2">
      <c r="A59" s="30" t="s">
        <v>44</v>
      </c>
      <c r="B59" s="29" t="s">
        <v>200</v>
      </c>
      <c r="C59" s="27" t="s">
        <v>437</v>
      </c>
      <c r="D59" s="28">
        <v>45974</v>
      </c>
      <c r="E59" s="31">
        <v>5310000</v>
      </c>
      <c r="F59" s="22">
        <f t="shared" si="0"/>
        <v>46004</v>
      </c>
      <c r="G59" s="23">
        <f t="shared" si="1"/>
        <v>5310000</v>
      </c>
      <c r="H59" s="24">
        <v>0</v>
      </c>
      <c r="I59" s="25" t="s">
        <v>9</v>
      </c>
    </row>
    <row r="60" spans="1:9" s="26" customFormat="1" ht="55.5" customHeight="1" x14ac:dyDescent="0.2">
      <c r="A60" s="30" t="s">
        <v>45</v>
      </c>
      <c r="B60" s="29" t="s">
        <v>201</v>
      </c>
      <c r="C60" s="27" t="s">
        <v>438</v>
      </c>
      <c r="D60" s="28">
        <v>45988</v>
      </c>
      <c r="E60" s="31">
        <v>182003.20000000001</v>
      </c>
      <c r="F60" s="22">
        <f t="shared" si="0"/>
        <v>46018</v>
      </c>
      <c r="G60" s="23">
        <f t="shared" si="1"/>
        <v>182003.20000000001</v>
      </c>
      <c r="H60" s="24">
        <v>0</v>
      </c>
      <c r="I60" s="25" t="s">
        <v>9</v>
      </c>
    </row>
    <row r="61" spans="1:9" s="26" customFormat="1" ht="66.75" customHeight="1" x14ac:dyDescent="0.2">
      <c r="A61" s="30" t="s">
        <v>46</v>
      </c>
      <c r="B61" s="29" t="s">
        <v>202</v>
      </c>
      <c r="C61" s="27" t="s">
        <v>439</v>
      </c>
      <c r="D61" s="28">
        <v>45988</v>
      </c>
      <c r="E61" s="31">
        <v>1811258.7</v>
      </c>
      <c r="F61" s="22">
        <f t="shared" si="0"/>
        <v>46018</v>
      </c>
      <c r="G61" s="23">
        <f t="shared" si="1"/>
        <v>1811258.7</v>
      </c>
      <c r="H61" s="24">
        <v>0</v>
      </c>
      <c r="I61" s="25" t="s">
        <v>9</v>
      </c>
    </row>
    <row r="62" spans="1:9" s="26" customFormat="1" ht="88.5" customHeight="1" x14ac:dyDescent="0.2">
      <c r="A62" s="30" t="s">
        <v>47</v>
      </c>
      <c r="B62" s="29" t="s">
        <v>203</v>
      </c>
      <c r="C62" s="27" t="s">
        <v>440</v>
      </c>
      <c r="D62" s="28">
        <v>45948</v>
      </c>
      <c r="E62" s="31">
        <v>332800</v>
      </c>
      <c r="F62" s="22">
        <f t="shared" si="0"/>
        <v>45978</v>
      </c>
      <c r="G62" s="23">
        <f t="shared" si="1"/>
        <v>332800</v>
      </c>
      <c r="H62" s="24">
        <v>0</v>
      </c>
      <c r="I62" s="25" t="s">
        <v>9</v>
      </c>
    </row>
    <row r="63" spans="1:9" s="26" customFormat="1" ht="84.75" customHeight="1" x14ac:dyDescent="0.2">
      <c r="A63" s="30" t="s">
        <v>48</v>
      </c>
      <c r="B63" s="29" t="s">
        <v>204</v>
      </c>
      <c r="C63" s="27" t="s">
        <v>441</v>
      </c>
      <c r="D63" s="28">
        <v>45973</v>
      </c>
      <c r="E63" s="31">
        <v>112100</v>
      </c>
      <c r="F63" s="22">
        <f t="shared" si="0"/>
        <v>46003</v>
      </c>
      <c r="G63" s="23">
        <f t="shared" si="1"/>
        <v>112100</v>
      </c>
      <c r="H63" s="24">
        <v>0</v>
      </c>
      <c r="I63" s="25" t="s">
        <v>9</v>
      </c>
    </row>
    <row r="64" spans="1:9" s="26" customFormat="1" ht="41.25" customHeight="1" x14ac:dyDescent="0.2">
      <c r="A64" s="30" t="s">
        <v>49</v>
      </c>
      <c r="B64" s="37" t="s">
        <v>205</v>
      </c>
      <c r="C64" s="27" t="s">
        <v>448</v>
      </c>
      <c r="D64" s="28">
        <v>45961</v>
      </c>
      <c r="E64" s="31">
        <v>356700</v>
      </c>
      <c r="F64" s="22">
        <f>30+D64</f>
        <v>45991</v>
      </c>
      <c r="G64" s="23">
        <f t="shared" si="1"/>
        <v>356700</v>
      </c>
      <c r="H64" s="24">
        <v>0</v>
      </c>
      <c r="I64" s="25" t="s">
        <v>9</v>
      </c>
    </row>
    <row r="65" spans="1:9" s="26" customFormat="1" ht="41.25" customHeight="1" x14ac:dyDescent="0.2">
      <c r="A65" s="30" t="s">
        <v>49</v>
      </c>
      <c r="B65" s="38"/>
      <c r="C65" s="27" t="s">
        <v>649</v>
      </c>
      <c r="D65" s="28">
        <v>45991</v>
      </c>
      <c r="E65" s="31">
        <v>356700</v>
      </c>
      <c r="F65" s="22">
        <f>30+D65</f>
        <v>46021</v>
      </c>
      <c r="G65" s="23">
        <f t="shared" si="1"/>
        <v>356700</v>
      </c>
      <c r="H65" s="24">
        <v>0</v>
      </c>
      <c r="I65" s="25" t="s">
        <v>9</v>
      </c>
    </row>
    <row r="66" spans="1:9" s="26" customFormat="1" ht="22.5" customHeight="1" x14ac:dyDescent="0.2">
      <c r="A66" s="30" t="s">
        <v>32</v>
      </c>
      <c r="B66" s="37" t="s">
        <v>206</v>
      </c>
      <c r="C66" s="27" t="s">
        <v>443</v>
      </c>
      <c r="D66" s="28">
        <v>45965</v>
      </c>
      <c r="E66" s="31">
        <v>42043.66</v>
      </c>
      <c r="F66" s="22">
        <f t="shared" si="0"/>
        <v>45995</v>
      </c>
      <c r="G66" s="23">
        <f t="shared" si="1"/>
        <v>42043.66</v>
      </c>
      <c r="H66" s="24">
        <v>0</v>
      </c>
      <c r="I66" s="25" t="s">
        <v>9</v>
      </c>
    </row>
    <row r="67" spans="1:9" s="26" customFormat="1" ht="22.5" customHeight="1" x14ac:dyDescent="0.2">
      <c r="A67" s="30" t="s">
        <v>32</v>
      </c>
      <c r="B67" s="39"/>
      <c r="C67" s="27" t="s">
        <v>650</v>
      </c>
      <c r="D67" s="28">
        <v>45974</v>
      </c>
      <c r="E67" s="31">
        <v>29388.29</v>
      </c>
      <c r="F67" s="22">
        <f t="shared" si="0"/>
        <v>46004</v>
      </c>
      <c r="G67" s="23">
        <f t="shared" si="1"/>
        <v>29388.29</v>
      </c>
      <c r="H67" s="24">
        <v>0</v>
      </c>
      <c r="I67" s="25" t="s">
        <v>9</v>
      </c>
    </row>
    <row r="68" spans="1:9" s="26" customFormat="1" ht="22.5" customHeight="1" x14ac:dyDescent="0.2">
      <c r="A68" s="30" t="s">
        <v>32</v>
      </c>
      <c r="B68" s="39"/>
      <c r="C68" s="27" t="s">
        <v>651</v>
      </c>
      <c r="D68" s="28">
        <v>45975</v>
      </c>
      <c r="E68" s="31">
        <v>49965.599999999999</v>
      </c>
      <c r="F68" s="22">
        <f t="shared" si="0"/>
        <v>46005</v>
      </c>
      <c r="G68" s="23">
        <f t="shared" si="1"/>
        <v>49965.599999999999</v>
      </c>
      <c r="H68" s="24">
        <v>0</v>
      </c>
      <c r="I68" s="25" t="s">
        <v>9</v>
      </c>
    </row>
    <row r="69" spans="1:9" s="26" customFormat="1" ht="22.5" customHeight="1" x14ac:dyDescent="0.2">
      <c r="A69" s="30" t="s">
        <v>32</v>
      </c>
      <c r="B69" s="39"/>
      <c r="C69" s="27" t="s">
        <v>652</v>
      </c>
      <c r="D69" s="28">
        <v>45980</v>
      </c>
      <c r="E69" s="31">
        <v>27353.99</v>
      </c>
      <c r="F69" s="22">
        <f t="shared" si="0"/>
        <v>46010</v>
      </c>
      <c r="G69" s="23">
        <f t="shared" si="1"/>
        <v>27353.99</v>
      </c>
      <c r="H69" s="24">
        <v>0</v>
      </c>
      <c r="I69" s="25" t="s">
        <v>9</v>
      </c>
    </row>
    <row r="70" spans="1:9" s="26" customFormat="1" ht="22.5" customHeight="1" x14ac:dyDescent="0.2">
      <c r="A70" s="30" t="s">
        <v>32</v>
      </c>
      <c r="B70" s="38"/>
      <c r="C70" s="27" t="s">
        <v>653</v>
      </c>
      <c r="D70" s="28">
        <v>45982</v>
      </c>
      <c r="E70" s="31">
        <v>2221.56</v>
      </c>
      <c r="F70" s="22">
        <f t="shared" si="0"/>
        <v>46012</v>
      </c>
      <c r="G70" s="23">
        <f t="shared" si="1"/>
        <v>2221.56</v>
      </c>
      <c r="H70" s="24">
        <v>0</v>
      </c>
      <c r="I70" s="25" t="s">
        <v>9</v>
      </c>
    </row>
    <row r="71" spans="1:9" s="26" customFormat="1" ht="63" customHeight="1" x14ac:dyDescent="0.2">
      <c r="A71" s="30" t="s">
        <v>50</v>
      </c>
      <c r="B71" s="29" t="s">
        <v>207</v>
      </c>
      <c r="C71" s="27" t="s">
        <v>444</v>
      </c>
      <c r="D71" s="28">
        <v>45986</v>
      </c>
      <c r="E71" s="31">
        <v>221692.5</v>
      </c>
      <c r="F71" s="22">
        <f t="shared" si="0"/>
        <v>46016</v>
      </c>
      <c r="G71" s="23">
        <f t="shared" si="1"/>
        <v>221692.5</v>
      </c>
      <c r="H71" s="24">
        <v>0</v>
      </c>
      <c r="I71" s="25" t="s">
        <v>9</v>
      </c>
    </row>
    <row r="72" spans="1:9" s="26" customFormat="1" ht="78.75" customHeight="1" x14ac:dyDescent="0.2">
      <c r="A72" s="30" t="s">
        <v>51</v>
      </c>
      <c r="B72" s="29" t="s">
        <v>208</v>
      </c>
      <c r="C72" s="27" t="s">
        <v>445</v>
      </c>
      <c r="D72" s="28">
        <v>45979</v>
      </c>
      <c r="E72" s="31">
        <v>5430.73</v>
      </c>
      <c r="F72" s="22">
        <f t="shared" si="0"/>
        <v>46009</v>
      </c>
      <c r="G72" s="23">
        <f t="shared" si="1"/>
        <v>5430.73</v>
      </c>
      <c r="H72" s="24">
        <v>0</v>
      </c>
      <c r="I72" s="25" t="s">
        <v>9</v>
      </c>
    </row>
    <row r="73" spans="1:9" s="26" customFormat="1" ht="77.25" customHeight="1" x14ac:dyDescent="0.2">
      <c r="A73" s="30" t="s">
        <v>52</v>
      </c>
      <c r="B73" s="29" t="s">
        <v>209</v>
      </c>
      <c r="C73" s="27" t="s">
        <v>446</v>
      </c>
      <c r="D73" s="28">
        <v>45987</v>
      </c>
      <c r="E73" s="31">
        <v>225000.04</v>
      </c>
      <c r="F73" s="22">
        <f t="shared" si="0"/>
        <v>46017</v>
      </c>
      <c r="G73" s="23">
        <f t="shared" si="1"/>
        <v>225000.04</v>
      </c>
      <c r="H73" s="24">
        <v>0</v>
      </c>
      <c r="I73" s="25" t="s">
        <v>9</v>
      </c>
    </row>
    <row r="74" spans="1:9" s="26" customFormat="1" ht="72.75" customHeight="1" x14ac:dyDescent="0.2">
      <c r="A74" s="30" t="s">
        <v>53</v>
      </c>
      <c r="B74" s="29" t="s">
        <v>210</v>
      </c>
      <c r="C74" s="27" t="s">
        <v>447</v>
      </c>
      <c r="D74" s="28">
        <v>45988</v>
      </c>
      <c r="E74" s="31">
        <v>50096.9</v>
      </c>
      <c r="F74" s="22">
        <f t="shared" si="0"/>
        <v>46018</v>
      </c>
      <c r="G74" s="23">
        <f t="shared" si="1"/>
        <v>50096.9</v>
      </c>
      <c r="H74" s="24">
        <v>0</v>
      </c>
      <c r="I74" s="25" t="s">
        <v>9</v>
      </c>
    </row>
    <row r="75" spans="1:9" s="26" customFormat="1" ht="98.25" customHeight="1" x14ac:dyDescent="0.2">
      <c r="A75" s="30" t="s">
        <v>54</v>
      </c>
      <c r="B75" s="29" t="s">
        <v>211</v>
      </c>
      <c r="C75" s="27" t="s">
        <v>449</v>
      </c>
      <c r="D75" s="28">
        <v>45989</v>
      </c>
      <c r="E75" s="31">
        <v>248000</v>
      </c>
      <c r="F75" s="22">
        <f t="shared" si="0"/>
        <v>46019</v>
      </c>
      <c r="G75" s="23">
        <f t="shared" si="1"/>
        <v>248000</v>
      </c>
      <c r="H75" s="24">
        <v>0</v>
      </c>
      <c r="I75" s="25" t="s">
        <v>9</v>
      </c>
    </row>
    <row r="76" spans="1:9" s="26" customFormat="1" ht="54" customHeight="1" x14ac:dyDescent="0.2">
      <c r="A76" s="3" t="s">
        <v>0</v>
      </c>
      <c r="B76" s="3" t="s">
        <v>1</v>
      </c>
      <c r="C76" s="3" t="s">
        <v>3</v>
      </c>
      <c r="D76" s="3" t="s">
        <v>2</v>
      </c>
      <c r="E76" s="4" t="s">
        <v>4</v>
      </c>
      <c r="F76" s="3" t="s">
        <v>5</v>
      </c>
      <c r="G76" s="3" t="s">
        <v>6</v>
      </c>
      <c r="H76" s="3" t="s">
        <v>7</v>
      </c>
      <c r="I76" s="3" t="s">
        <v>8</v>
      </c>
    </row>
    <row r="77" spans="1:9" s="26" customFormat="1" ht="60.75" customHeight="1" x14ac:dyDescent="0.2">
      <c r="A77" s="30" t="s">
        <v>56</v>
      </c>
      <c r="B77" s="29" t="s">
        <v>212</v>
      </c>
      <c r="C77" s="27" t="s">
        <v>450</v>
      </c>
      <c r="D77" s="28">
        <v>45994</v>
      </c>
      <c r="E77" s="31">
        <v>74000</v>
      </c>
      <c r="F77" s="22">
        <f t="shared" si="0"/>
        <v>46024</v>
      </c>
      <c r="G77" s="23">
        <f t="shared" si="1"/>
        <v>74000</v>
      </c>
      <c r="H77" s="24">
        <v>0</v>
      </c>
      <c r="I77" s="25" t="s">
        <v>9</v>
      </c>
    </row>
    <row r="78" spans="1:9" s="26" customFormat="1" ht="30.75" customHeight="1" x14ac:dyDescent="0.2">
      <c r="A78" s="30" t="s">
        <v>32</v>
      </c>
      <c r="B78" s="37" t="s">
        <v>213</v>
      </c>
      <c r="C78" s="27" t="s">
        <v>654</v>
      </c>
      <c r="D78" s="28">
        <v>45980</v>
      </c>
      <c r="E78" s="31">
        <v>19543.12</v>
      </c>
      <c r="F78" s="22">
        <f t="shared" si="0"/>
        <v>46010</v>
      </c>
      <c r="G78" s="23">
        <f>+E78</f>
        <v>19543.12</v>
      </c>
      <c r="H78" s="24">
        <v>0</v>
      </c>
      <c r="I78" s="25" t="s">
        <v>9</v>
      </c>
    </row>
    <row r="79" spans="1:9" s="26" customFormat="1" ht="30.75" customHeight="1" x14ac:dyDescent="0.2">
      <c r="A79" s="30" t="s">
        <v>32</v>
      </c>
      <c r="B79" s="39"/>
      <c r="C79" s="27" t="s">
        <v>655</v>
      </c>
      <c r="D79" s="28">
        <v>45980</v>
      </c>
      <c r="E79" s="31">
        <v>20696.55</v>
      </c>
      <c r="F79" s="22">
        <f t="shared" si="0"/>
        <v>46010</v>
      </c>
      <c r="G79" s="23">
        <f t="shared" ref="G79:G81" si="2">+E79</f>
        <v>20696.55</v>
      </c>
      <c r="H79" s="24">
        <v>0</v>
      </c>
      <c r="I79" s="25" t="s">
        <v>9</v>
      </c>
    </row>
    <row r="80" spans="1:9" s="26" customFormat="1" ht="30.75" customHeight="1" x14ac:dyDescent="0.2">
      <c r="A80" s="30" t="s">
        <v>32</v>
      </c>
      <c r="B80" s="39"/>
      <c r="C80" s="27" t="s">
        <v>656</v>
      </c>
      <c r="D80" s="28">
        <v>45982</v>
      </c>
      <c r="E80" s="31">
        <v>20240.82</v>
      </c>
      <c r="F80" s="22">
        <f t="shared" si="0"/>
        <v>46012</v>
      </c>
      <c r="G80" s="23">
        <f t="shared" si="2"/>
        <v>20240.82</v>
      </c>
      <c r="H80" s="24">
        <v>0</v>
      </c>
      <c r="I80" s="25" t="s">
        <v>9</v>
      </c>
    </row>
    <row r="81" spans="1:9" s="26" customFormat="1" ht="30.75" customHeight="1" x14ac:dyDescent="0.2">
      <c r="A81" s="30" t="s">
        <v>32</v>
      </c>
      <c r="B81" s="38"/>
      <c r="C81" s="27" t="s">
        <v>657</v>
      </c>
      <c r="D81" s="28">
        <v>45982</v>
      </c>
      <c r="E81" s="31">
        <v>17878.330000000002</v>
      </c>
      <c r="F81" s="22">
        <f t="shared" si="0"/>
        <v>46012</v>
      </c>
      <c r="G81" s="23">
        <f t="shared" si="2"/>
        <v>17878.330000000002</v>
      </c>
      <c r="H81" s="24">
        <v>0</v>
      </c>
      <c r="I81" s="25" t="s">
        <v>9</v>
      </c>
    </row>
    <row r="82" spans="1:9" s="26" customFormat="1" ht="84" x14ac:dyDescent="0.2">
      <c r="A82" s="30" t="s">
        <v>57</v>
      </c>
      <c r="B82" s="29" t="s">
        <v>214</v>
      </c>
      <c r="C82" s="27" t="s">
        <v>451</v>
      </c>
      <c r="D82" s="28">
        <v>45992</v>
      </c>
      <c r="E82" s="31">
        <v>245375</v>
      </c>
      <c r="F82" s="22">
        <f t="shared" si="0"/>
        <v>46022</v>
      </c>
      <c r="G82" s="23">
        <f t="shared" si="1"/>
        <v>245375</v>
      </c>
      <c r="H82" s="24">
        <v>0</v>
      </c>
      <c r="I82" s="25" t="s">
        <v>9</v>
      </c>
    </row>
    <row r="83" spans="1:9" s="26" customFormat="1" ht="60" x14ac:dyDescent="0.2">
      <c r="A83" s="30" t="s">
        <v>58</v>
      </c>
      <c r="B83" s="29" t="s">
        <v>215</v>
      </c>
      <c r="C83" s="27" t="s">
        <v>452</v>
      </c>
      <c r="D83" s="28">
        <v>45980</v>
      </c>
      <c r="E83" s="31">
        <v>190921.17</v>
      </c>
      <c r="F83" s="22">
        <f t="shared" si="0"/>
        <v>46010</v>
      </c>
      <c r="G83" s="23">
        <f t="shared" si="1"/>
        <v>190921.17</v>
      </c>
      <c r="H83" s="24">
        <v>0</v>
      </c>
      <c r="I83" s="25" t="s">
        <v>9</v>
      </c>
    </row>
    <row r="84" spans="1:9" s="26" customFormat="1" ht="72" x14ac:dyDescent="0.2">
      <c r="A84" s="30" t="s">
        <v>23</v>
      </c>
      <c r="B84" s="29" t="s">
        <v>216</v>
      </c>
      <c r="C84" s="27" t="s">
        <v>453</v>
      </c>
      <c r="D84" s="28">
        <v>45981</v>
      </c>
      <c r="E84" s="31">
        <v>163210.07999999999</v>
      </c>
      <c r="F84" s="22">
        <f t="shared" si="0"/>
        <v>46011</v>
      </c>
      <c r="G84" s="23">
        <f t="shared" si="1"/>
        <v>163210.07999999999</v>
      </c>
      <c r="H84" s="24">
        <v>0</v>
      </c>
      <c r="I84" s="25" t="s">
        <v>9</v>
      </c>
    </row>
    <row r="85" spans="1:9" s="26" customFormat="1" ht="36.75" customHeight="1" x14ac:dyDescent="0.2">
      <c r="A85" s="30" t="s">
        <v>59</v>
      </c>
      <c r="B85" s="37" t="s">
        <v>217</v>
      </c>
      <c r="C85" s="27" t="s">
        <v>454</v>
      </c>
      <c r="D85" s="28">
        <v>45964</v>
      </c>
      <c r="E85" s="31">
        <v>79950</v>
      </c>
      <c r="F85" s="22">
        <f t="shared" si="0"/>
        <v>45994</v>
      </c>
      <c r="G85" s="23">
        <f t="shared" si="1"/>
        <v>79950</v>
      </c>
      <c r="H85" s="24">
        <v>0</v>
      </c>
      <c r="I85" s="25" t="s">
        <v>9</v>
      </c>
    </row>
    <row r="86" spans="1:9" s="26" customFormat="1" ht="36.75" customHeight="1" x14ac:dyDescent="0.2">
      <c r="A86" s="30" t="s">
        <v>59</v>
      </c>
      <c r="B86" s="38"/>
      <c r="C86" s="27" t="s">
        <v>658</v>
      </c>
      <c r="D86" s="28">
        <v>45992</v>
      </c>
      <c r="E86" s="31">
        <v>79950</v>
      </c>
      <c r="F86" s="22">
        <f t="shared" si="0"/>
        <v>46022</v>
      </c>
      <c r="G86" s="23">
        <f t="shared" si="1"/>
        <v>79950</v>
      </c>
      <c r="H86" s="24">
        <v>0</v>
      </c>
      <c r="I86" s="25" t="s">
        <v>9</v>
      </c>
    </row>
    <row r="87" spans="1:9" s="26" customFormat="1" ht="65.25" customHeight="1" x14ac:dyDescent="0.2">
      <c r="A87" s="30" t="s">
        <v>60</v>
      </c>
      <c r="B87" s="29" t="s">
        <v>218</v>
      </c>
      <c r="C87" s="27" t="s">
        <v>457</v>
      </c>
      <c r="D87" s="28">
        <v>45957</v>
      </c>
      <c r="E87" s="31">
        <v>33785.300000000003</v>
      </c>
      <c r="F87" s="22">
        <f t="shared" si="0"/>
        <v>45987</v>
      </c>
      <c r="G87" s="23">
        <f t="shared" si="1"/>
        <v>33785.300000000003</v>
      </c>
      <c r="H87" s="24">
        <v>0</v>
      </c>
      <c r="I87" s="25" t="s">
        <v>9</v>
      </c>
    </row>
    <row r="88" spans="1:9" s="26" customFormat="1" ht="63.75" customHeight="1" x14ac:dyDescent="0.2">
      <c r="A88" s="30" t="s">
        <v>61</v>
      </c>
      <c r="B88" s="29" t="s">
        <v>219</v>
      </c>
      <c r="C88" s="27" t="s">
        <v>455</v>
      </c>
      <c r="D88" s="28">
        <v>45981</v>
      </c>
      <c r="E88" s="31">
        <v>278267.59999999998</v>
      </c>
      <c r="F88" s="22">
        <f t="shared" si="0"/>
        <v>46011</v>
      </c>
      <c r="G88" s="23">
        <f t="shared" si="1"/>
        <v>278267.59999999998</v>
      </c>
      <c r="H88" s="24">
        <v>0</v>
      </c>
      <c r="I88" s="25" t="s">
        <v>9</v>
      </c>
    </row>
    <row r="89" spans="1:9" s="26" customFormat="1" ht="78" customHeight="1" x14ac:dyDescent="0.2">
      <c r="A89" s="30" t="s">
        <v>62</v>
      </c>
      <c r="B89" s="29" t="s">
        <v>220</v>
      </c>
      <c r="C89" s="27" t="s">
        <v>456</v>
      </c>
      <c r="D89" s="28">
        <v>45987</v>
      </c>
      <c r="E89" s="31">
        <v>84322.8</v>
      </c>
      <c r="F89" s="22">
        <f t="shared" si="0"/>
        <v>46017</v>
      </c>
      <c r="G89" s="23">
        <f t="shared" si="1"/>
        <v>84322.8</v>
      </c>
      <c r="H89" s="24">
        <v>0</v>
      </c>
      <c r="I89" s="25" t="s">
        <v>9</v>
      </c>
    </row>
    <row r="90" spans="1:9" s="26" customFormat="1" ht="60" x14ac:dyDescent="0.2">
      <c r="A90" s="30" t="s">
        <v>63</v>
      </c>
      <c r="B90" s="29" t="s">
        <v>221</v>
      </c>
      <c r="C90" s="27" t="s">
        <v>436</v>
      </c>
      <c r="D90" s="28">
        <v>45992</v>
      </c>
      <c r="E90" s="31">
        <v>3186000</v>
      </c>
      <c r="F90" s="22">
        <f t="shared" si="0"/>
        <v>46022</v>
      </c>
      <c r="G90" s="23">
        <f t="shared" si="1"/>
        <v>3186000</v>
      </c>
      <c r="H90" s="24">
        <v>0</v>
      </c>
      <c r="I90" s="25" t="s">
        <v>9</v>
      </c>
    </row>
    <row r="91" spans="1:9" s="26" customFormat="1" ht="84" x14ac:dyDescent="0.2">
      <c r="A91" s="30" t="s">
        <v>64</v>
      </c>
      <c r="B91" s="29" t="s">
        <v>222</v>
      </c>
      <c r="C91" s="27" t="s">
        <v>462</v>
      </c>
      <c r="D91" s="28">
        <v>45997</v>
      </c>
      <c r="E91" s="31">
        <v>6098004</v>
      </c>
      <c r="F91" s="22">
        <f t="shared" si="0"/>
        <v>46027</v>
      </c>
      <c r="G91" s="23">
        <f t="shared" si="1"/>
        <v>6098004</v>
      </c>
      <c r="H91" s="24">
        <v>0</v>
      </c>
      <c r="I91" s="25" t="s">
        <v>9</v>
      </c>
    </row>
    <row r="92" spans="1:9" s="26" customFormat="1" ht="51" customHeight="1" x14ac:dyDescent="0.2">
      <c r="A92" s="30" t="s">
        <v>46</v>
      </c>
      <c r="B92" s="29" t="s">
        <v>223</v>
      </c>
      <c r="C92" s="27" t="s">
        <v>458</v>
      </c>
      <c r="D92" s="28">
        <v>45995</v>
      </c>
      <c r="E92" s="31">
        <v>591062</v>
      </c>
      <c r="F92" s="22">
        <f t="shared" si="0"/>
        <v>46025</v>
      </c>
      <c r="G92" s="23">
        <f t="shared" si="1"/>
        <v>591062</v>
      </c>
      <c r="H92" s="24">
        <v>0</v>
      </c>
      <c r="I92" s="25" t="s">
        <v>9</v>
      </c>
    </row>
    <row r="93" spans="1:9" s="26" customFormat="1" ht="69.75" customHeight="1" x14ac:dyDescent="0.2">
      <c r="A93" s="30" t="s">
        <v>60</v>
      </c>
      <c r="B93" s="29" t="s">
        <v>224</v>
      </c>
      <c r="C93" s="27" t="s">
        <v>463</v>
      </c>
      <c r="D93" s="28">
        <v>45957</v>
      </c>
      <c r="E93" s="31">
        <v>84764.34</v>
      </c>
      <c r="F93" s="22">
        <f t="shared" si="0"/>
        <v>45987</v>
      </c>
      <c r="G93" s="23">
        <f t="shared" si="1"/>
        <v>84764.34</v>
      </c>
      <c r="H93" s="24">
        <v>0</v>
      </c>
      <c r="I93" s="25" t="s">
        <v>9</v>
      </c>
    </row>
    <row r="94" spans="1:9" s="26" customFormat="1" ht="60.75" customHeight="1" x14ac:dyDescent="0.2">
      <c r="A94" s="3" t="s">
        <v>0</v>
      </c>
      <c r="B94" s="3" t="s">
        <v>1</v>
      </c>
      <c r="C94" s="3" t="s">
        <v>3</v>
      </c>
      <c r="D94" s="3" t="s">
        <v>2</v>
      </c>
      <c r="E94" s="4" t="s">
        <v>4</v>
      </c>
      <c r="F94" s="3" t="s">
        <v>5</v>
      </c>
      <c r="G94" s="3" t="s">
        <v>6</v>
      </c>
      <c r="H94" s="3" t="s">
        <v>7</v>
      </c>
      <c r="I94" s="3" t="s">
        <v>8</v>
      </c>
    </row>
    <row r="95" spans="1:9" s="26" customFormat="1" ht="75.75" customHeight="1" x14ac:dyDescent="0.2">
      <c r="A95" s="30" t="s">
        <v>65</v>
      </c>
      <c r="B95" s="29" t="s">
        <v>225</v>
      </c>
      <c r="C95" s="27" t="s">
        <v>459</v>
      </c>
      <c r="D95" s="28">
        <v>45974</v>
      </c>
      <c r="E95" s="31">
        <v>82600</v>
      </c>
      <c r="F95" s="22">
        <f t="shared" si="0"/>
        <v>46004</v>
      </c>
      <c r="G95" s="23">
        <f t="shared" si="1"/>
        <v>82600</v>
      </c>
      <c r="H95" s="24">
        <v>0</v>
      </c>
      <c r="I95" s="25" t="s">
        <v>9</v>
      </c>
    </row>
    <row r="96" spans="1:9" s="26" customFormat="1" ht="82.5" customHeight="1" x14ac:dyDescent="0.2">
      <c r="A96" s="30" t="s">
        <v>48</v>
      </c>
      <c r="B96" s="29" t="s">
        <v>226</v>
      </c>
      <c r="C96" s="27" t="s">
        <v>460</v>
      </c>
      <c r="D96" s="28">
        <v>45992</v>
      </c>
      <c r="E96" s="31">
        <v>35400</v>
      </c>
      <c r="F96" s="22">
        <f t="shared" si="0"/>
        <v>46022</v>
      </c>
      <c r="G96" s="23">
        <f t="shared" si="1"/>
        <v>35400</v>
      </c>
      <c r="H96" s="24">
        <v>0</v>
      </c>
      <c r="I96" s="25" t="s">
        <v>9</v>
      </c>
    </row>
    <row r="97" spans="1:9" s="26" customFormat="1" ht="43.5" customHeight="1" x14ac:dyDescent="0.2">
      <c r="A97" s="30" t="s">
        <v>66</v>
      </c>
      <c r="B97" s="37" t="s">
        <v>227</v>
      </c>
      <c r="C97" s="27" t="s">
        <v>461</v>
      </c>
      <c r="D97" s="28">
        <v>45987</v>
      </c>
      <c r="E97" s="31">
        <v>14337500</v>
      </c>
      <c r="F97" s="22">
        <f t="shared" si="0"/>
        <v>46017</v>
      </c>
      <c r="G97" s="23">
        <f t="shared" si="1"/>
        <v>14337500</v>
      </c>
      <c r="H97" s="24">
        <v>0</v>
      </c>
      <c r="I97" s="25" t="s">
        <v>9</v>
      </c>
    </row>
    <row r="98" spans="1:9" s="26" customFormat="1" ht="43.5" customHeight="1" x14ac:dyDescent="0.2">
      <c r="A98" s="30" t="s">
        <v>66</v>
      </c>
      <c r="B98" s="38"/>
      <c r="C98" s="27" t="s">
        <v>659</v>
      </c>
      <c r="D98" s="28">
        <v>45987</v>
      </c>
      <c r="E98" s="31">
        <v>4625000</v>
      </c>
      <c r="F98" s="22">
        <f t="shared" si="0"/>
        <v>46017</v>
      </c>
      <c r="G98" s="23">
        <f t="shared" si="1"/>
        <v>4625000</v>
      </c>
      <c r="H98" s="24">
        <v>0</v>
      </c>
      <c r="I98" s="25" t="s">
        <v>9</v>
      </c>
    </row>
    <row r="99" spans="1:9" s="26" customFormat="1" ht="66.75" customHeight="1" x14ac:dyDescent="0.2">
      <c r="A99" s="30" t="s">
        <v>67</v>
      </c>
      <c r="B99" s="29" t="s">
        <v>228</v>
      </c>
      <c r="C99" s="27" t="s">
        <v>464</v>
      </c>
      <c r="D99" s="28">
        <v>45993</v>
      </c>
      <c r="E99" s="31">
        <v>283200</v>
      </c>
      <c r="F99" s="22">
        <f t="shared" si="0"/>
        <v>46023</v>
      </c>
      <c r="G99" s="23">
        <f t="shared" si="1"/>
        <v>283200</v>
      </c>
      <c r="H99" s="24">
        <v>0</v>
      </c>
      <c r="I99" s="25" t="s">
        <v>9</v>
      </c>
    </row>
    <row r="100" spans="1:9" s="26" customFormat="1" x14ac:dyDescent="0.2">
      <c r="A100" s="30" t="s">
        <v>31</v>
      </c>
      <c r="B100" s="37" t="s">
        <v>229</v>
      </c>
      <c r="C100" s="27" t="s">
        <v>660</v>
      </c>
      <c r="D100" s="28">
        <v>45974</v>
      </c>
      <c r="E100" s="31">
        <v>20515.23</v>
      </c>
      <c r="F100" s="22">
        <f t="shared" si="0"/>
        <v>46004</v>
      </c>
      <c r="G100" s="23">
        <f t="shared" si="1"/>
        <v>20515.23</v>
      </c>
      <c r="H100" s="24">
        <v>0</v>
      </c>
      <c r="I100" s="25" t="s">
        <v>9</v>
      </c>
    </row>
    <row r="101" spans="1:9" s="26" customFormat="1" x14ac:dyDescent="0.2">
      <c r="A101" s="30" t="s">
        <v>31</v>
      </c>
      <c r="B101" s="39"/>
      <c r="C101" s="27" t="s">
        <v>661</v>
      </c>
      <c r="D101" s="28">
        <v>45974</v>
      </c>
      <c r="E101" s="31">
        <v>32739.62</v>
      </c>
      <c r="F101" s="22">
        <f t="shared" si="0"/>
        <v>46004</v>
      </c>
      <c r="G101" s="23">
        <f t="shared" si="1"/>
        <v>32739.62</v>
      </c>
      <c r="H101" s="24">
        <v>0</v>
      </c>
      <c r="I101" s="25" t="s">
        <v>9</v>
      </c>
    </row>
    <row r="102" spans="1:9" s="26" customFormat="1" x14ac:dyDescent="0.2">
      <c r="A102" s="30" t="s">
        <v>31</v>
      </c>
      <c r="B102" s="39"/>
      <c r="C102" s="27" t="s">
        <v>662</v>
      </c>
      <c r="D102" s="28">
        <v>45974</v>
      </c>
      <c r="E102" s="31">
        <v>30972.61</v>
      </c>
      <c r="F102" s="22">
        <f t="shared" si="0"/>
        <v>46004</v>
      </c>
      <c r="G102" s="23">
        <f t="shared" si="1"/>
        <v>30972.61</v>
      </c>
      <c r="H102" s="24">
        <v>0</v>
      </c>
      <c r="I102" s="25" t="s">
        <v>9</v>
      </c>
    </row>
    <row r="103" spans="1:9" s="26" customFormat="1" x14ac:dyDescent="0.2">
      <c r="A103" s="30" t="s">
        <v>31</v>
      </c>
      <c r="B103" s="39"/>
      <c r="C103" s="27" t="s">
        <v>663</v>
      </c>
      <c r="D103" s="28">
        <v>45974</v>
      </c>
      <c r="E103" s="31">
        <v>13425.6</v>
      </c>
      <c r="F103" s="22">
        <f t="shared" si="0"/>
        <v>46004</v>
      </c>
      <c r="G103" s="23">
        <f t="shared" si="1"/>
        <v>13425.6</v>
      </c>
      <c r="H103" s="24">
        <v>0</v>
      </c>
      <c r="I103" s="25" t="s">
        <v>9</v>
      </c>
    </row>
    <row r="104" spans="1:9" s="26" customFormat="1" x14ac:dyDescent="0.2">
      <c r="A104" s="30" t="s">
        <v>31</v>
      </c>
      <c r="B104" s="39"/>
      <c r="C104" s="27" t="s">
        <v>664</v>
      </c>
      <c r="D104" s="28">
        <v>45974</v>
      </c>
      <c r="E104" s="31">
        <v>61583.23</v>
      </c>
      <c r="F104" s="22">
        <f t="shared" si="0"/>
        <v>46004</v>
      </c>
      <c r="G104" s="23">
        <f t="shared" si="1"/>
        <v>61583.23</v>
      </c>
      <c r="H104" s="24">
        <v>0</v>
      </c>
      <c r="I104" s="25" t="s">
        <v>9</v>
      </c>
    </row>
    <row r="105" spans="1:9" s="26" customFormat="1" x14ac:dyDescent="0.2">
      <c r="A105" s="30" t="s">
        <v>31</v>
      </c>
      <c r="B105" s="39"/>
      <c r="C105" s="27" t="s">
        <v>665</v>
      </c>
      <c r="D105" s="28">
        <v>45974</v>
      </c>
      <c r="E105" s="31">
        <v>20521.560000000001</v>
      </c>
      <c r="F105" s="22">
        <f t="shared" si="0"/>
        <v>46004</v>
      </c>
      <c r="G105" s="23">
        <f t="shared" si="1"/>
        <v>20521.560000000001</v>
      </c>
      <c r="H105" s="24">
        <v>0</v>
      </c>
      <c r="I105" s="25" t="s">
        <v>9</v>
      </c>
    </row>
    <row r="106" spans="1:9" s="26" customFormat="1" x14ac:dyDescent="0.2">
      <c r="A106" s="30" t="s">
        <v>31</v>
      </c>
      <c r="B106" s="39"/>
      <c r="C106" s="27" t="s">
        <v>666</v>
      </c>
      <c r="D106" s="28">
        <v>45974</v>
      </c>
      <c r="E106" s="31">
        <v>10023.92</v>
      </c>
      <c r="F106" s="22">
        <f t="shared" si="0"/>
        <v>46004</v>
      </c>
      <c r="G106" s="23">
        <f t="shared" si="1"/>
        <v>10023.92</v>
      </c>
      <c r="H106" s="24">
        <v>0</v>
      </c>
      <c r="I106" s="25" t="s">
        <v>9</v>
      </c>
    </row>
    <row r="107" spans="1:9" s="26" customFormat="1" x14ac:dyDescent="0.2">
      <c r="A107" s="30" t="s">
        <v>31</v>
      </c>
      <c r="B107" s="39"/>
      <c r="C107" s="27" t="s">
        <v>667</v>
      </c>
      <c r="D107" s="28">
        <v>45974</v>
      </c>
      <c r="E107" s="31">
        <v>21785.45</v>
      </c>
      <c r="F107" s="22">
        <f t="shared" si="0"/>
        <v>46004</v>
      </c>
      <c r="G107" s="23">
        <f t="shared" si="1"/>
        <v>21785.45</v>
      </c>
      <c r="H107" s="24">
        <v>0</v>
      </c>
      <c r="I107" s="25" t="s">
        <v>9</v>
      </c>
    </row>
    <row r="108" spans="1:9" s="26" customFormat="1" x14ac:dyDescent="0.2">
      <c r="A108" s="30" t="s">
        <v>31</v>
      </c>
      <c r="B108" s="39"/>
      <c r="C108" s="27" t="s">
        <v>668</v>
      </c>
      <c r="D108" s="28">
        <v>45974</v>
      </c>
      <c r="E108" s="31">
        <v>32069.69</v>
      </c>
      <c r="F108" s="22">
        <f t="shared" si="0"/>
        <v>46004</v>
      </c>
      <c r="G108" s="23">
        <f t="shared" si="1"/>
        <v>32069.69</v>
      </c>
      <c r="H108" s="24">
        <v>0</v>
      </c>
      <c r="I108" s="25" t="s">
        <v>9</v>
      </c>
    </row>
    <row r="109" spans="1:9" s="26" customFormat="1" x14ac:dyDescent="0.2">
      <c r="A109" s="30" t="s">
        <v>31</v>
      </c>
      <c r="B109" s="39"/>
      <c r="C109" s="27" t="s">
        <v>669</v>
      </c>
      <c r="D109" s="28">
        <v>45974</v>
      </c>
      <c r="E109" s="31">
        <v>17106.71</v>
      </c>
      <c r="F109" s="22">
        <f t="shared" si="0"/>
        <v>46004</v>
      </c>
      <c r="G109" s="23">
        <f t="shared" si="1"/>
        <v>17106.71</v>
      </c>
      <c r="H109" s="24">
        <v>0</v>
      </c>
      <c r="I109" s="25" t="s">
        <v>9</v>
      </c>
    </row>
    <row r="110" spans="1:9" s="26" customFormat="1" x14ac:dyDescent="0.2">
      <c r="A110" s="30" t="s">
        <v>31</v>
      </c>
      <c r="B110" s="39"/>
      <c r="C110" s="27" t="s">
        <v>670</v>
      </c>
      <c r="D110" s="28">
        <v>45974</v>
      </c>
      <c r="E110" s="31">
        <v>102473.87</v>
      </c>
      <c r="F110" s="22">
        <f t="shared" si="0"/>
        <v>46004</v>
      </c>
      <c r="G110" s="23">
        <f t="shared" si="1"/>
        <v>102473.87</v>
      </c>
      <c r="H110" s="24">
        <v>0</v>
      </c>
      <c r="I110" s="25" t="s">
        <v>9</v>
      </c>
    </row>
    <row r="111" spans="1:9" s="26" customFormat="1" x14ac:dyDescent="0.2">
      <c r="A111" s="30" t="s">
        <v>31</v>
      </c>
      <c r="B111" s="39"/>
      <c r="C111" s="27" t="s">
        <v>671</v>
      </c>
      <c r="D111" s="28">
        <v>45974</v>
      </c>
      <c r="E111" s="31">
        <v>17625.080000000002</v>
      </c>
      <c r="F111" s="22">
        <f t="shared" si="0"/>
        <v>46004</v>
      </c>
      <c r="G111" s="23">
        <f t="shared" si="1"/>
        <v>17625.080000000002</v>
      </c>
      <c r="H111" s="24">
        <v>0</v>
      </c>
      <c r="I111" s="25" t="s">
        <v>9</v>
      </c>
    </row>
    <row r="112" spans="1:9" s="26" customFormat="1" x14ac:dyDescent="0.2">
      <c r="A112" s="30" t="s">
        <v>31</v>
      </c>
      <c r="B112" s="39"/>
      <c r="C112" s="27" t="s">
        <v>672</v>
      </c>
      <c r="D112" s="28">
        <v>45975</v>
      </c>
      <c r="E112" s="31">
        <v>12858.79</v>
      </c>
      <c r="F112" s="22">
        <f t="shared" si="0"/>
        <v>46005</v>
      </c>
      <c r="G112" s="23">
        <f t="shared" si="1"/>
        <v>12858.79</v>
      </c>
      <c r="H112" s="24">
        <v>0</v>
      </c>
      <c r="I112" s="25" t="s">
        <v>9</v>
      </c>
    </row>
    <row r="113" spans="1:9" s="26" customFormat="1" x14ac:dyDescent="0.2">
      <c r="A113" s="30" t="s">
        <v>31</v>
      </c>
      <c r="B113" s="39"/>
      <c r="C113" s="27" t="s">
        <v>673</v>
      </c>
      <c r="D113" s="28">
        <v>45975</v>
      </c>
      <c r="E113" s="31">
        <v>72446.78</v>
      </c>
      <c r="F113" s="22">
        <f t="shared" si="0"/>
        <v>46005</v>
      </c>
      <c r="G113" s="23">
        <f t="shared" si="1"/>
        <v>72446.78</v>
      </c>
      <c r="H113" s="24">
        <v>0</v>
      </c>
      <c r="I113" s="25" t="s">
        <v>9</v>
      </c>
    </row>
    <row r="114" spans="1:9" s="26" customFormat="1" x14ac:dyDescent="0.2">
      <c r="A114" s="30" t="s">
        <v>31</v>
      </c>
      <c r="B114" s="39"/>
      <c r="C114" s="27" t="s">
        <v>674</v>
      </c>
      <c r="D114" s="28">
        <v>45975</v>
      </c>
      <c r="E114" s="31">
        <v>13827.88</v>
      </c>
      <c r="F114" s="22">
        <f t="shared" si="0"/>
        <v>46005</v>
      </c>
      <c r="G114" s="23">
        <f t="shared" si="1"/>
        <v>13827.88</v>
      </c>
      <c r="H114" s="24">
        <v>0</v>
      </c>
      <c r="I114" s="25" t="s">
        <v>9</v>
      </c>
    </row>
    <row r="115" spans="1:9" s="26" customFormat="1" x14ac:dyDescent="0.2">
      <c r="A115" s="30" t="s">
        <v>31</v>
      </c>
      <c r="B115" s="39"/>
      <c r="C115" s="27" t="s">
        <v>675</v>
      </c>
      <c r="D115" s="28">
        <v>45975</v>
      </c>
      <c r="E115" s="31">
        <v>210328</v>
      </c>
      <c r="F115" s="22">
        <f t="shared" si="0"/>
        <v>46005</v>
      </c>
      <c r="G115" s="23">
        <f t="shared" si="1"/>
        <v>210328</v>
      </c>
      <c r="H115" s="24">
        <v>0</v>
      </c>
      <c r="I115" s="25" t="s">
        <v>9</v>
      </c>
    </row>
    <row r="116" spans="1:9" s="26" customFormat="1" x14ac:dyDescent="0.2">
      <c r="A116" s="30" t="s">
        <v>31</v>
      </c>
      <c r="B116" s="39"/>
      <c r="C116" s="27" t="s">
        <v>676</v>
      </c>
      <c r="D116" s="28">
        <v>45975</v>
      </c>
      <c r="E116" s="31">
        <v>76536.600000000006</v>
      </c>
      <c r="F116" s="22">
        <f t="shared" si="0"/>
        <v>46005</v>
      </c>
      <c r="G116" s="23">
        <f t="shared" si="1"/>
        <v>76536.600000000006</v>
      </c>
      <c r="H116" s="24">
        <v>0</v>
      </c>
      <c r="I116" s="25" t="s">
        <v>9</v>
      </c>
    </row>
    <row r="117" spans="1:9" s="26" customFormat="1" x14ac:dyDescent="0.2">
      <c r="A117" s="30" t="s">
        <v>31</v>
      </c>
      <c r="B117" s="38"/>
      <c r="C117" s="27" t="s">
        <v>677</v>
      </c>
      <c r="D117" s="28">
        <v>45975</v>
      </c>
      <c r="E117" s="31">
        <v>35329.47</v>
      </c>
      <c r="F117" s="22">
        <f t="shared" si="0"/>
        <v>46005</v>
      </c>
      <c r="G117" s="23">
        <f t="shared" si="1"/>
        <v>35329.47</v>
      </c>
      <c r="H117" s="24">
        <v>0</v>
      </c>
      <c r="I117" s="25" t="s">
        <v>9</v>
      </c>
    </row>
    <row r="118" spans="1:9" s="26" customFormat="1" ht="54.75" customHeight="1" x14ac:dyDescent="0.2">
      <c r="A118" s="30" t="s">
        <v>68</v>
      </c>
      <c r="B118" s="29" t="s">
        <v>230</v>
      </c>
      <c r="C118" s="27" t="s">
        <v>465</v>
      </c>
      <c r="D118" s="28">
        <v>45967</v>
      </c>
      <c r="E118" s="31">
        <v>102896</v>
      </c>
      <c r="F118" s="22">
        <f t="shared" si="0"/>
        <v>45997</v>
      </c>
      <c r="G118" s="23">
        <f t="shared" si="1"/>
        <v>102896</v>
      </c>
      <c r="H118" s="24">
        <v>0</v>
      </c>
      <c r="I118" s="25" t="s">
        <v>9</v>
      </c>
    </row>
    <row r="119" spans="1:9" s="26" customFormat="1" ht="82.5" customHeight="1" x14ac:dyDescent="0.2">
      <c r="A119" s="30" t="s">
        <v>69</v>
      </c>
      <c r="B119" s="29" t="s">
        <v>231</v>
      </c>
      <c r="C119" s="27" t="s">
        <v>466</v>
      </c>
      <c r="D119" s="28">
        <v>45992</v>
      </c>
      <c r="E119" s="31">
        <v>215000</v>
      </c>
      <c r="F119" s="22">
        <f t="shared" si="0"/>
        <v>46022</v>
      </c>
      <c r="G119" s="23">
        <f t="shared" si="1"/>
        <v>215000</v>
      </c>
      <c r="H119" s="24">
        <v>0</v>
      </c>
      <c r="I119" s="25" t="s">
        <v>9</v>
      </c>
    </row>
    <row r="120" spans="1:9" s="26" customFormat="1" ht="76.5" customHeight="1" x14ac:dyDescent="0.2">
      <c r="A120" s="30" t="s">
        <v>48</v>
      </c>
      <c r="B120" s="29" t="s">
        <v>232</v>
      </c>
      <c r="C120" s="27" t="s">
        <v>467</v>
      </c>
      <c r="D120" s="28">
        <v>45982</v>
      </c>
      <c r="E120" s="31">
        <v>76700</v>
      </c>
      <c r="F120" s="22">
        <f t="shared" ref="F120:F181" si="3">30+D120</f>
        <v>46012</v>
      </c>
      <c r="G120" s="23">
        <f t="shared" ref="G120:G181" si="4">+E120</f>
        <v>76700</v>
      </c>
      <c r="H120" s="24">
        <v>0</v>
      </c>
      <c r="I120" s="25" t="s">
        <v>9</v>
      </c>
    </row>
    <row r="121" spans="1:9" s="26" customFormat="1" ht="74.25" customHeight="1" x14ac:dyDescent="0.2">
      <c r="A121" s="30" t="s">
        <v>71</v>
      </c>
      <c r="B121" s="29" t="s">
        <v>233</v>
      </c>
      <c r="C121" s="27" t="s">
        <v>468</v>
      </c>
      <c r="D121" s="28">
        <v>45986</v>
      </c>
      <c r="E121" s="31">
        <v>82600</v>
      </c>
      <c r="F121" s="22">
        <f t="shared" si="3"/>
        <v>46016</v>
      </c>
      <c r="G121" s="23">
        <f t="shared" si="4"/>
        <v>82600</v>
      </c>
      <c r="H121" s="24">
        <v>0</v>
      </c>
      <c r="I121" s="25" t="s">
        <v>9</v>
      </c>
    </row>
    <row r="122" spans="1:9" s="26" customFormat="1" ht="72.75" customHeight="1" x14ac:dyDescent="0.2">
      <c r="A122" s="30" t="s">
        <v>65</v>
      </c>
      <c r="B122" s="29" t="s">
        <v>234</v>
      </c>
      <c r="C122" s="27" t="s">
        <v>469</v>
      </c>
      <c r="D122" s="28">
        <v>45975</v>
      </c>
      <c r="E122" s="31">
        <v>70800</v>
      </c>
      <c r="F122" s="22">
        <f t="shared" si="3"/>
        <v>46005</v>
      </c>
      <c r="G122" s="23">
        <f t="shared" si="4"/>
        <v>70800</v>
      </c>
      <c r="H122" s="24">
        <v>0</v>
      </c>
      <c r="I122" s="25" t="s">
        <v>9</v>
      </c>
    </row>
    <row r="123" spans="1:9" s="26" customFormat="1" ht="75.75" customHeight="1" x14ac:dyDescent="0.2">
      <c r="A123" s="30" t="s">
        <v>48</v>
      </c>
      <c r="B123" s="29" t="s">
        <v>235</v>
      </c>
      <c r="C123" s="27" t="s">
        <v>470</v>
      </c>
      <c r="D123" s="28">
        <v>45979</v>
      </c>
      <c r="E123" s="31">
        <v>70800</v>
      </c>
      <c r="F123" s="22">
        <f t="shared" si="3"/>
        <v>46009</v>
      </c>
      <c r="G123" s="23">
        <f t="shared" si="4"/>
        <v>70800</v>
      </c>
      <c r="H123" s="24">
        <v>0</v>
      </c>
      <c r="I123" s="25" t="s">
        <v>9</v>
      </c>
    </row>
    <row r="124" spans="1:9" s="26" customFormat="1" ht="75.75" customHeight="1" x14ac:dyDescent="0.2">
      <c r="A124" s="3" t="s">
        <v>0</v>
      </c>
      <c r="B124" s="3" t="s">
        <v>1</v>
      </c>
      <c r="C124" s="3" t="s">
        <v>3</v>
      </c>
      <c r="D124" s="3" t="s">
        <v>2</v>
      </c>
      <c r="E124" s="4" t="s">
        <v>4</v>
      </c>
      <c r="F124" s="3" t="s">
        <v>5</v>
      </c>
      <c r="G124" s="3" t="s">
        <v>6</v>
      </c>
      <c r="H124" s="3" t="s">
        <v>7</v>
      </c>
      <c r="I124" s="3" t="s">
        <v>8</v>
      </c>
    </row>
    <row r="125" spans="1:9" s="26" customFormat="1" ht="55.5" customHeight="1" x14ac:dyDescent="0.2">
      <c r="A125" s="30" t="s">
        <v>72</v>
      </c>
      <c r="B125" s="29" t="s">
        <v>236</v>
      </c>
      <c r="C125" s="27" t="s">
        <v>472</v>
      </c>
      <c r="D125" s="28">
        <v>45989</v>
      </c>
      <c r="E125" s="31">
        <v>7209.8</v>
      </c>
      <c r="F125" s="22">
        <f t="shared" si="3"/>
        <v>46019</v>
      </c>
      <c r="G125" s="23">
        <f t="shared" si="4"/>
        <v>7209.8</v>
      </c>
      <c r="H125" s="24">
        <v>0</v>
      </c>
      <c r="I125" s="25" t="s">
        <v>9</v>
      </c>
    </row>
    <row r="126" spans="1:9" s="26" customFormat="1" ht="69" customHeight="1" x14ac:dyDescent="0.2">
      <c r="A126" s="30" t="s">
        <v>73</v>
      </c>
      <c r="B126" s="29" t="s">
        <v>237</v>
      </c>
      <c r="C126" s="27" t="s">
        <v>473</v>
      </c>
      <c r="D126" s="28">
        <v>45993</v>
      </c>
      <c r="E126" s="31">
        <v>45872.2</v>
      </c>
      <c r="F126" s="22">
        <f t="shared" si="3"/>
        <v>46023</v>
      </c>
      <c r="G126" s="23">
        <f t="shared" si="4"/>
        <v>45872.2</v>
      </c>
      <c r="H126" s="24">
        <v>0</v>
      </c>
      <c r="I126" s="25" t="s">
        <v>9</v>
      </c>
    </row>
    <row r="127" spans="1:9" s="26" customFormat="1" ht="57" customHeight="1" x14ac:dyDescent="0.2">
      <c r="A127" s="30" t="s">
        <v>68</v>
      </c>
      <c r="B127" s="29" t="s">
        <v>238</v>
      </c>
      <c r="C127" s="27" t="s">
        <v>471</v>
      </c>
      <c r="D127" s="28">
        <v>45992</v>
      </c>
      <c r="E127" s="31">
        <v>8732</v>
      </c>
      <c r="F127" s="22">
        <f t="shared" si="3"/>
        <v>46022</v>
      </c>
      <c r="G127" s="23">
        <f t="shared" si="4"/>
        <v>8732</v>
      </c>
      <c r="H127" s="24">
        <v>0</v>
      </c>
      <c r="I127" s="25" t="s">
        <v>9</v>
      </c>
    </row>
    <row r="128" spans="1:9" s="26" customFormat="1" ht="67.5" customHeight="1" x14ac:dyDescent="0.2">
      <c r="A128" s="30" t="s">
        <v>74</v>
      </c>
      <c r="B128" s="29" t="s">
        <v>239</v>
      </c>
      <c r="C128" s="27" t="s">
        <v>474</v>
      </c>
      <c r="D128" s="28">
        <v>45995</v>
      </c>
      <c r="E128" s="31">
        <v>590000.01</v>
      </c>
      <c r="F128" s="22">
        <f t="shared" si="3"/>
        <v>46025</v>
      </c>
      <c r="G128" s="23">
        <f t="shared" si="4"/>
        <v>590000.01</v>
      </c>
      <c r="H128" s="24">
        <v>0</v>
      </c>
      <c r="I128" s="25" t="s">
        <v>9</v>
      </c>
    </row>
    <row r="129" spans="1:9" s="26" customFormat="1" ht="54.75" customHeight="1" x14ac:dyDescent="0.2">
      <c r="A129" s="30" t="s">
        <v>75</v>
      </c>
      <c r="B129" s="29" t="s">
        <v>240</v>
      </c>
      <c r="C129" s="27" t="s">
        <v>475</v>
      </c>
      <c r="D129" s="28">
        <v>45996</v>
      </c>
      <c r="E129" s="31">
        <v>218710.19</v>
      </c>
      <c r="F129" s="22">
        <f t="shared" si="3"/>
        <v>46026</v>
      </c>
      <c r="G129" s="23">
        <f t="shared" si="4"/>
        <v>218710.19</v>
      </c>
      <c r="H129" s="24">
        <v>0</v>
      </c>
      <c r="I129" s="25" t="s">
        <v>9</v>
      </c>
    </row>
    <row r="130" spans="1:9" s="26" customFormat="1" ht="68.25" customHeight="1" x14ac:dyDescent="0.2">
      <c r="A130" s="30" t="s">
        <v>76</v>
      </c>
      <c r="B130" s="29" t="s">
        <v>241</v>
      </c>
      <c r="C130" s="27" t="s">
        <v>477</v>
      </c>
      <c r="D130" s="28">
        <v>46002</v>
      </c>
      <c r="E130" s="31">
        <v>4800000</v>
      </c>
      <c r="F130" s="22">
        <f t="shared" si="3"/>
        <v>46032</v>
      </c>
      <c r="G130" s="23">
        <f t="shared" si="4"/>
        <v>4800000</v>
      </c>
      <c r="H130" s="24">
        <v>0</v>
      </c>
      <c r="I130" s="25" t="s">
        <v>9</v>
      </c>
    </row>
    <row r="131" spans="1:9" s="26" customFormat="1" ht="69" customHeight="1" x14ac:dyDescent="0.2">
      <c r="A131" s="30" t="s">
        <v>77</v>
      </c>
      <c r="B131" s="29" t="s">
        <v>242</v>
      </c>
      <c r="C131" s="27" t="s">
        <v>480</v>
      </c>
      <c r="D131" s="28">
        <v>45980</v>
      </c>
      <c r="E131" s="31">
        <v>136408</v>
      </c>
      <c r="F131" s="22">
        <f t="shared" si="3"/>
        <v>46010</v>
      </c>
      <c r="G131" s="23">
        <f t="shared" si="4"/>
        <v>136408</v>
      </c>
      <c r="H131" s="24">
        <v>0</v>
      </c>
      <c r="I131" s="25" t="s">
        <v>9</v>
      </c>
    </row>
    <row r="132" spans="1:9" s="26" customFormat="1" ht="57" customHeight="1" x14ac:dyDescent="0.2">
      <c r="A132" s="30" t="s">
        <v>78</v>
      </c>
      <c r="B132" s="29" t="s">
        <v>243</v>
      </c>
      <c r="C132" s="27" t="s">
        <v>476</v>
      </c>
      <c r="D132" s="28">
        <v>45968</v>
      </c>
      <c r="E132" s="31">
        <v>204298.95</v>
      </c>
      <c r="F132" s="22">
        <f t="shared" si="3"/>
        <v>45998</v>
      </c>
      <c r="G132" s="23">
        <f t="shared" si="4"/>
        <v>204298.95</v>
      </c>
      <c r="H132" s="24">
        <v>0</v>
      </c>
      <c r="I132" s="25" t="s">
        <v>9</v>
      </c>
    </row>
    <row r="133" spans="1:9" s="26" customFormat="1" ht="67.5" customHeight="1" x14ac:dyDescent="0.2">
      <c r="A133" s="30" t="s">
        <v>79</v>
      </c>
      <c r="B133" s="29" t="s">
        <v>244</v>
      </c>
      <c r="C133" s="27" t="s">
        <v>478</v>
      </c>
      <c r="D133" s="28">
        <v>45993</v>
      </c>
      <c r="E133" s="31">
        <v>151866</v>
      </c>
      <c r="F133" s="22">
        <f t="shared" si="3"/>
        <v>46023</v>
      </c>
      <c r="G133" s="23">
        <f t="shared" si="4"/>
        <v>151866</v>
      </c>
      <c r="H133" s="24">
        <v>0</v>
      </c>
      <c r="I133" s="25" t="s">
        <v>9</v>
      </c>
    </row>
    <row r="134" spans="1:9" s="26" customFormat="1" ht="81" customHeight="1" x14ac:dyDescent="0.2">
      <c r="A134" s="30" t="s">
        <v>80</v>
      </c>
      <c r="B134" s="29" t="s">
        <v>245</v>
      </c>
      <c r="C134" s="27" t="s">
        <v>479</v>
      </c>
      <c r="D134" s="28">
        <v>45994</v>
      </c>
      <c r="E134" s="31">
        <v>100589</v>
      </c>
      <c r="F134" s="22">
        <f t="shared" si="3"/>
        <v>46024</v>
      </c>
      <c r="G134" s="23">
        <f t="shared" si="4"/>
        <v>100589</v>
      </c>
      <c r="H134" s="24">
        <v>0</v>
      </c>
      <c r="I134" s="25" t="s">
        <v>9</v>
      </c>
    </row>
    <row r="135" spans="1:9" s="26" customFormat="1" ht="57.75" customHeight="1" x14ac:dyDescent="0.2">
      <c r="A135" s="30" t="s">
        <v>81</v>
      </c>
      <c r="B135" s="29" t="s">
        <v>246</v>
      </c>
      <c r="C135" s="27" t="s">
        <v>481</v>
      </c>
      <c r="D135" s="28">
        <v>45989</v>
      </c>
      <c r="E135" s="31">
        <v>246508.32</v>
      </c>
      <c r="F135" s="22">
        <f t="shared" si="3"/>
        <v>46019</v>
      </c>
      <c r="G135" s="23">
        <f t="shared" si="4"/>
        <v>246508.32</v>
      </c>
      <c r="H135" s="24">
        <v>0</v>
      </c>
      <c r="I135" s="25" t="s">
        <v>9</v>
      </c>
    </row>
    <row r="136" spans="1:9" s="26" customFormat="1" ht="72" x14ac:dyDescent="0.2">
      <c r="A136" s="30" t="s">
        <v>82</v>
      </c>
      <c r="B136" s="29" t="s">
        <v>247</v>
      </c>
      <c r="C136" s="27" t="s">
        <v>482</v>
      </c>
      <c r="D136" s="28">
        <v>45988</v>
      </c>
      <c r="E136" s="31">
        <v>354000</v>
      </c>
      <c r="F136" s="22">
        <f t="shared" si="3"/>
        <v>46018</v>
      </c>
      <c r="G136" s="23">
        <f t="shared" si="4"/>
        <v>354000</v>
      </c>
      <c r="H136" s="24">
        <v>0</v>
      </c>
      <c r="I136" s="25" t="s">
        <v>9</v>
      </c>
    </row>
    <row r="137" spans="1:9" s="26" customFormat="1" ht="96" x14ac:dyDescent="0.2">
      <c r="A137" s="30" t="s">
        <v>83</v>
      </c>
      <c r="B137" s="29" t="s">
        <v>248</v>
      </c>
      <c r="C137" s="27" t="s">
        <v>487</v>
      </c>
      <c r="D137" s="28">
        <v>46004</v>
      </c>
      <c r="E137" s="31">
        <v>29495669.399999999</v>
      </c>
      <c r="F137" s="22">
        <f t="shared" si="3"/>
        <v>46034</v>
      </c>
      <c r="G137" s="23">
        <f t="shared" si="4"/>
        <v>29495669.399999999</v>
      </c>
      <c r="H137" s="24">
        <v>0</v>
      </c>
      <c r="I137" s="25" t="s">
        <v>9</v>
      </c>
    </row>
    <row r="138" spans="1:9" s="26" customFormat="1" ht="63.75" customHeight="1" x14ac:dyDescent="0.2">
      <c r="A138" s="30" t="s">
        <v>84</v>
      </c>
      <c r="B138" s="29" t="s">
        <v>249</v>
      </c>
      <c r="C138" s="27" t="s">
        <v>483</v>
      </c>
      <c r="D138" s="28">
        <v>45992</v>
      </c>
      <c r="E138" s="31">
        <v>247842.48</v>
      </c>
      <c r="F138" s="22">
        <f t="shared" si="3"/>
        <v>46022</v>
      </c>
      <c r="G138" s="23">
        <f t="shared" si="4"/>
        <v>247842.48</v>
      </c>
      <c r="H138" s="24">
        <v>0</v>
      </c>
      <c r="I138" s="25" t="s">
        <v>9</v>
      </c>
    </row>
    <row r="139" spans="1:9" s="26" customFormat="1" ht="63.75" customHeight="1" x14ac:dyDescent="0.2">
      <c r="A139" s="3" t="s">
        <v>0</v>
      </c>
      <c r="B139" s="3" t="s">
        <v>1</v>
      </c>
      <c r="C139" s="3" t="s">
        <v>3</v>
      </c>
      <c r="D139" s="3" t="s">
        <v>2</v>
      </c>
      <c r="E139" s="4" t="s">
        <v>4</v>
      </c>
      <c r="F139" s="3" t="s">
        <v>5</v>
      </c>
      <c r="G139" s="3" t="s">
        <v>6</v>
      </c>
      <c r="H139" s="3" t="s">
        <v>7</v>
      </c>
      <c r="I139" s="3" t="s">
        <v>8</v>
      </c>
    </row>
    <row r="140" spans="1:9" s="26" customFormat="1" ht="80.25" customHeight="1" x14ac:dyDescent="0.2">
      <c r="A140" s="30" t="s">
        <v>85</v>
      </c>
      <c r="B140" s="29" t="s">
        <v>250</v>
      </c>
      <c r="C140" s="27" t="s">
        <v>484</v>
      </c>
      <c r="D140" s="28">
        <v>45986</v>
      </c>
      <c r="E140" s="31">
        <v>24000</v>
      </c>
      <c r="F140" s="22">
        <f t="shared" si="3"/>
        <v>46016</v>
      </c>
      <c r="G140" s="23">
        <f t="shared" si="4"/>
        <v>24000</v>
      </c>
      <c r="H140" s="24">
        <v>0</v>
      </c>
      <c r="I140" s="25" t="s">
        <v>9</v>
      </c>
    </row>
    <row r="141" spans="1:9" s="26" customFormat="1" ht="72" x14ac:dyDescent="0.2">
      <c r="A141" s="30" t="s">
        <v>84</v>
      </c>
      <c r="B141" s="29" t="s">
        <v>251</v>
      </c>
      <c r="C141" s="27" t="s">
        <v>485</v>
      </c>
      <c r="D141" s="28">
        <v>45995</v>
      </c>
      <c r="E141" s="31">
        <v>10280.16</v>
      </c>
      <c r="F141" s="22">
        <f t="shared" si="3"/>
        <v>46025</v>
      </c>
      <c r="G141" s="23">
        <f t="shared" si="4"/>
        <v>10280.16</v>
      </c>
      <c r="H141" s="24">
        <v>0</v>
      </c>
      <c r="I141" s="25" t="s">
        <v>9</v>
      </c>
    </row>
    <row r="142" spans="1:9" s="26" customFormat="1" ht="60" x14ac:dyDescent="0.2">
      <c r="A142" s="30" t="s">
        <v>31</v>
      </c>
      <c r="B142" s="29" t="s">
        <v>252</v>
      </c>
      <c r="C142" s="27" t="s">
        <v>486</v>
      </c>
      <c r="D142" s="28">
        <v>46000</v>
      </c>
      <c r="E142" s="31">
        <v>16849490</v>
      </c>
      <c r="F142" s="22">
        <f t="shared" si="3"/>
        <v>46030</v>
      </c>
      <c r="G142" s="23">
        <f t="shared" si="4"/>
        <v>16849490</v>
      </c>
      <c r="H142" s="24">
        <v>0</v>
      </c>
      <c r="I142" s="25" t="s">
        <v>9</v>
      </c>
    </row>
    <row r="143" spans="1:9" s="26" customFormat="1" ht="60" x14ac:dyDescent="0.2">
      <c r="A143" s="30" t="s">
        <v>86</v>
      </c>
      <c r="B143" s="29" t="s">
        <v>253</v>
      </c>
      <c r="C143" s="27" t="s">
        <v>488</v>
      </c>
      <c r="D143" s="28">
        <v>45834</v>
      </c>
      <c r="E143" s="31">
        <v>781750</v>
      </c>
      <c r="F143" s="22">
        <f t="shared" si="3"/>
        <v>45864</v>
      </c>
      <c r="G143" s="23">
        <f t="shared" si="4"/>
        <v>781750</v>
      </c>
      <c r="H143" s="24">
        <v>0</v>
      </c>
      <c r="I143" s="25" t="s">
        <v>9</v>
      </c>
    </row>
    <row r="144" spans="1:9" s="26" customFormat="1" ht="84" x14ac:dyDescent="0.2">
      <c r="A144" s="30" t="s">
        <v>87</v>
      </c>
      <c r="B144" s="29" t="s">
        <v>254</v>
      </c>
      <c r="C144" s="27" t="s">
        <v>492</v>
      </c>
      <c r="D144" s="28">
        <v>45988</v>
      </c>
      <c r="E144" s="31">
        <v>698560</v>
      </c>
      <c r="F144" s="22">
        <f t="shared" si="3"/>
        <v>46018</v>
      </c>
      <c r="G144" s="23">
        <f t="shared" si="4"/>
        <v>698560</v>
      </c>
      <c r="H144" s="24">
        <v>0</v>
      </c>
      <c r="I144" s="25" t="s">
        <v>9</v>
      </c>
    </row>
    <row r="145" spans="1:9" s="26" customFormat="1" ht="60" x14ac:dyDescent="0.2">
      <c r="A145" s="30" t="s">
        <v>86</v>
      </c>
      <c r="B145" s="29" t="s">
        <v>255</v>
      </c>
      <c r="C145" s="27" t="s">
        <v>489</v>
      </c>
      <c r="D145" s="28">
        <v>45834</v>
      </c>
      <c r="E145" s="31">
        <v>531000</v>
      </c>
      <c r="F145" s="22">
        <f t="shared" si="3"/>
        <v>45864</v>
      </c>
      <c r="G145" s="23">
        <f t="shared" si="4"/>
        <v>531000</v>
      </c>
      <c r="H145" s="24">
        <v>0</v>
      </c>
      <c r="I145" s="25" t="s">
        <v>9</v>
      </c>
    </row>
    <row r="146" spans="1:9" s="26" customFormat="1" ht="60" x14ac:dyDescent="0.2">
      <c r="A146" s="30" t="s">
        <v>88</v>
      </c>
      <c r="B146" s="29" t="s">
        <v>256</v>
      </c>
      <c r="C146" s="27" t="s">
        <v>490</v>
      </c>
      <c r="D146" s="28">
        <v>45996</v>
      </c>
      <c r="E146" s="31">
        <v>145242.26999999999</v>
      </c>
      <c r="F146" s="22">
        <f t="shared" si="3"/>
        <v>46026</v>
      </c>
      <c r="G146" s="23">
        <f t="shared" si="4"/>
        <v>145242.26999999999</v>
      </c>
      <c r="H146" s="24">
        <v>0</v>
      </c>
      <c r="I146" s="25" t="s">
        <v>9</v>
      </c>
    </row>
    <row r="147" spans="1:9" s="26" customFormat="1" ht="60" x14ac:dyDescent="0.2">
      <c r="A147" s="30" t="s">
        <v>50</v>
      </c>
      <c r="B147" s="29" t="s">
        <v>257</v>
      </c>
      <c r="C147" s="27" t="s">
        <v>491</v>
      </c>
      <c r="D147" s="28">
        <v>45989</v>
      </c>
      <c r="E147" s="31">
        <v>201780</v>
      </c>
      <c r="F147" s="22">
        <f t="shared" si="3"/>
        <v>46019</v>
      </c>
      <c r="G147" s="23">
        <f t="shared" si="4"/>
        <v>201780</v>
      </c>
      <c r="H147" s="24">
        <v>0</v>
      </c>
      <c r="I147" s="25" t="s">
        <v>9</v>
      </c>
    </row>
    <row r="148" spans="1:9" s="26" customFormat="1" ht="84" x14ac:dyDescent="0.2">
      <c r="A148" s="30" t="s">
        <v>51</v>
      </c>
      <c r="B148" s="29" t="s">
        <v>258</v>
      </c>
      <c r="C148" s="27" t="s">
        <v>493</v>
      </c>
      <c r="D148" s="28">
        <v>45988</v>
      </c>
      <c r="E148" s="31">
        <v>201112.75</v>
      </c>
      <c r="F148" s="22">
        <f t="shared" si="3"/>
        <v>46018</v>
      </c>
      <c r="G148" s="23">
        <f t="shared" si="4"/>
        <v>201112.75</v>
      </c>
      <c r="H148" s="24">
        <v>0</v>
      </c>
      <c r="I148" s="25" t="s">
        <v>9</v>
      </c>
    </row>
    <row r="149" spans="1:9" s="26" customFormat="1" ht="60" x14ac:dyDescent="0.2">
      <c r="A149" s="30" t="s">
        <v>89</v>
      </c>
      <c r="B149" s="29" t="s">
        <v>259</v>
      </c>
      <c r="C149" s="27" t="s">
        <v>494</v>
      </c>
      <c r="D149" s="28">
        <v>45989</v>
      </c>
      <c r="E149" s="31">
        <v>20209.28</v>
      </c>
      <c r="F149" s="22">
        <f>30+D149</f>
        <v>46019</v>
      </c>
      <c r="G149" s="23">
        <f t="shared" si="4"/>
        <v>20209.28</v>
      </c>
      <c r="H149" s="24">
        <v>0</v>
      </c>
      <c r="I149" s="25" t="s">
        <v>9</v>
      </c>
    </row>
    <row r="150" spans="1:9" s="26" customFormat="1" ht="84" x14ac:dyDescent="0.2">
      <c r="A150" s="30" t="s">
        <v>90</v>
      </c>
      <c r="B150" s="29" t="s">
        <v>260</v>
      </c>
      <c r="C150" s="27" t="s">
        <v>498</v>
      </c>
      <c r="D150" s="28">
        <v>45962</v>
      </c>
      <c r="E150" s="31">
        <v>2832007.78</v>
      </c>
      <c r="F150" s="22">
        <f t="shared" si="3"/>
        <v>45992</v>
      </c>
      <c r="G150" s="23">
        <f t="shared" si="4"/>
        <v>2832007.78</v>
      </c>
      <c r="H150" s="24">
        <v>0</v>
      </c>
      <c r="I150" s="25" t="s">
        <v>9</v>
      </c>
    </row>
    <row r="151" spans="1:9" s="26" customFormat="1" ht="51" customHeight="1" x14ac:dyDescent="0.2">
      <c r="A151" s="30" t="s">
        <v>89</v>
      </c>
      <c r="B151" s="29" t="s">
        <v>261</v>
      </c>
      <c r="C151" s="27" t="s">
        <v>495</v>
      </c>
      <c r="D151" s="28">
        <v>45980</v>
      </c>
      <c r="E151" s="31">
        <v>916502.64</v>
      </c>
      <c r="F151" s="22">
        <f t="shared" si="3"/>
        <v>46010</v>
      </c>
      <c r="G151" s="23">
        <f t="shared" si="4"/>
        <v>916502.64</v>
      </c>
      <c r="H151" s="24">
        <v>0</v>
      </c>
      <c r="I151" s="25" t="s">
        <v>9</v>
      </c>
    </row>
    <row r="152" spans="1:9" s="26" customFormat="1" ht="58.5" customHeight="1" x14ac:dyDescent="0.2">
      <c r="A152" s="30" t="s">
        <v>89</v>
      </c>
      <c r="B152" s="29" t="s">
        <v>262</v>
      </c>
      <c r="C152" s="27" t="s">
        <v>499</v>
      </c>
      <c r="D152" s="28">
        <v>45980</v>
      </c>
      <c r="E152" s="31">
        <v>2347000</v>
      </c>
      <c r="F152" s="22">
        <f t="shared" si="3"/>
        <v>46010</v>
      </c>
      <c r="G152" s="23">
        <f t="shared" si="4"/>
        <v>2347000</v>
      </c>
      <c r="H152" s="24">
        <v>0</v>
      </c>
      <c r="I152" s="25" t="s">
        <v>9</v>
      </c>
    </row>
    <row r="153" spans="1:9" s="26" customFormat="1" ht="69.75" customHeight="1" x14ac:dyDescent="0.2">
      <c r="A153" s="30" t="s">
        <v>72</v>
      </c>
      <c r="B153" s="29" t="s">
        <v>263</v>
      </c>
      <c r="C153" s="27" t="s">
        <v>496</v>
      </c>
      <c r="D153" s="28">
        <v>46003</v>
      </c>
      <c r="E153" s="31">
        <v>558116.4</v>
      </c>
      <c r="F153" s="22">
        <f t="shared" si="3"/>
        <v>46033</v>
      </c>
      <c r="G153" s="23">
        <f t="shared" si="4"/>
        <v>558116.4</v>
      </c>
      <c r="H153" s="24">
        <v>0</v>
      </c>
      <c r="I153" s="25" t="s">
        <v>9</v>
      </c>
    </row>
    <row r="154" spans="1:9" s="26" customFormat="1" ht="64.5" customHeight="1" x14ac:dyDescent="0.2">
      <c r="A154" s="30" t="s">
        <v>91</v>
      </c>
      <c r="B154" s="29" t="s">
        <v>264</v>
      </c>
      <c r="C154" s="27" t="s">
        <v>497</v>
      </c>
      <c r="D154" s="28">
        <v>45930</v>
      </c>
      <c r="E154" s="31">
        <v>4872000</v>
      </c>
      <c r="F154" s="22">
        <f t="shared" si="3"/>
        <v>45960</v>
      </c>
      <c r="G154" s="23">
        <f t="shared" si="4"/>
        <v>4872000</v>
      </c>
      <c r="H154" s="24">
        <v>0</v>
      </c>
      <c r="I154" s="25" t="s">
        <v>9</v>
      </c>
    </row>
    <row r="155" spans="1:9" s="26" customFormat="1" ht="64.5" customHeight="1" x14ac:dyDescent="0.2">
      <c r="A155" s="3" t="s">
        <v>0</v>
      </c>
      <c r="B155" s="3" t="s">
        <v>1</v>
      </c>
      <c r="C155" s="3" t="s">
        <v>3</v>
      </c>
      <c r="D155" s="3" t="s">
        <v>2</v>
      </c>
      <c r="E155" s="4" t="s">
        <v>4</v>
      </c>
      <c r="F155" s="3" t="s">
        <v>5</v>
      </c>
      <c r="G155" s="3" t="s">
        <v>6</v>
      </c>
      <c r="H155" s="3" t="s">
        <v>7</v>
      </c>
      <c r="I155" s="3" t="s">
        <v>8</v>
      </c>
    </row>
    <row r="156" spans="1:9" s="26" customFormat="1" ht="53.25" customHeight="1" x14ac:dyDescent="0.2">
      <c r="A156" s="30" t="s">
        <v>92</v>
      </c>
      <c r="B156" s="29" t="s">
        <v>265</v>
      </c>
      <c r="C156" s="27" t="s">
        <v>500</v>
      </c>
      <c r="D156" s="28">
        <v>45999</v>
      </c>
      <c r="E156" s="31">
        <v>3504</v>
      </c>
      <c r="F156" s="22">
        <f t="shared" si="3"/>
        <v>46029</v>
      </c>
      <c r="G156" s="23">
        <f t="shared" si="4"/>
        <v>3504</v>
      </c>
      <c r="H156" s="24">
        <v>0</v>
      </c>
      <c r="I156" s="25" t="s">
        <v>9</v>
      </c>
    </row>
    <row r="157" spans="1:9" s="26" customFormat="1" ht="87" customHeight="1" x14ac:dyDescent="0.2">
      <c r="A157" s="30" t="s">
        <v>93</v>
      </c>
      <c r="B157" s="29" t="s">
        <v>266</v>
      </c>
      <c r="C157" s="27" t="s">
        <v>501</v>
      </c>
      <c r="D157" s="28">
        <v>46002</v>
      </c>
      <c r="E157" s="31">
        <v>316875.01</v>
      </c>
      <c r="F157" s="22">
        <f t="shared" si="3"/>
        <v>46032</v>
      </c>
      <c r="G157" s="23">
        <f t="shared" si="4"/>
        <v>316875.01</v>
      </c>
      <c r="H157" s="24">
        <v>0</v>
      </c>
      <c r="I157" s="25" t="s">
        <v>9</v>
      </c>
    </row>
    <row r="158" spans="1:9" s="26" customFormat="1" ht="24.75" customHeight="1" x14ac:dyDescent="0.2">
      <c r="A158" s="30" t="s">
        <v>94</v>
      </c>
      <c r="B158" s="37" t="s">
        <v>267</v>
      </c>
      <c r="C158" s="27" t="s">
        <v>678</v>
      </c>
      <c r="D158" s="28">
        <v>45999</v>
      </c>
      <c r="E158" s="31">
        <v>388859.13</v>
      </c>
      <c r="F158" s="22">
        <f t="shared" si="3"/>
        <v>46029</v>
      </c>
      <c r="G158" s="23">
        <f t="shared" si="4"/>
        <v>388859.13</v>
      </c>
      <c r="H158" s="24">
        <v>0</v>
      </c>
      <c r="I158" s="25" t="s">
        <v>9</v>
      </c>
    </row>
    <row r="159" spans="1:9" s="26" customFormat="1" ht="24.75" customHeight="1" x14ac:dyDescent="0.2">
      <c r="A159" s="30" t="s">
        <v>94</v>
      </c>
      <c r="B159" s="39"/>
      <c r="C159" s="27" t="s">
        <v>679</v>
      </c>
      <c r="D159" s="28">
        <v>45831</v>
      </c>
      <c r="E159" s="31">
        <v>4663.2</v>
      </c>
      <c r="F159" s="22">
        <f t="shared" si="3"/>
        <v>45861</v>
      </c>
      <c r="G159" s="23">
        <f t="shared" si="4"/>
        <v>4663.2</v>
      </c>
      <c r="H159" s="24">
        <v>0</v>
      </c>
      <c r="I159" s="25" t="s">
        <v>9</v>
      </c>
    </row>
    <row r="160" spans="1:9" s="26" customFormat="1" ht="24.75" customHeight="1" x14ac:dyDescent="0.2">
      <c r="A160" s="30" t="s">
        <v>94</v>
      </c>
      <c r="B160" s="39"/>
      <c r="C160" s="27" t="s">
        <v>680</v>
      </c>
      <c r="D160" s="28">
        <v>45882</v>
      </c>
      <c r="E160" s="31">
        <v>1380.24</v>
      </c>
      <c r="F160" s="22">
        <f t="shared" si="3"/>
        <v>45912</v>
      </c>
      <c r="G160" s="23">
        <f t="shared" si="4"/>
        <v>1380.24</v>
      </c>
      <c r="H160" s="24">
        <v>0</v>
      </c>
      <c r="I160" s="25" t="s">
        <v>9</v>
      </c>
    </row>
    <row r="161" spans="1:9" s="26" customFormat="1" ht="24.75" customHeight="1" x14ac:dyDescent="0.2">
      <c r="A161" s="30" t="s">
        <v>94</v>
      </c>
      <c r="B161" s="38"/>
      <c r="C161" s="27" t="s">
        <v>681</v>
      </c>
      <c r="D161" s="28">
        <v>45999</v>
      </c>
      <c r="E161" s="31">
        <v>7242.85</v>
      </c>
      <c r="F161" s="22">
        <f t="shared" si="3"/>
        <v>46029</v>
      </c>
      <c r="G161" s="23">
        <f t="shared" si="4"/>
        <v>7242.85</v>
      </c>
      <c r="H161" s="24">
        <v>0</v>
      </c>
      <c r="I161" s="25" t="s">
        <v>9</v>
      </c>
    </row>
    <row r="162" spans="1:9" s="26" customFormat="1" x14ac:dyDescent="0.2">
      <c r="A162" s="30" t="s">
        <v>95</v>
      </c>
      <c r="B162" s="37" t="s">
        <v>268</v>
      </c>
      <c r="C162" s="27" t="s">
        <v>682</v>
      </c>
      <c r="D162" s="28">
        <v>45987</v>
      </c>
      <c r="E162" s="31">
        <v>240000</v>
      </c>
      <c r="F162" s="22">
        <f t="shared" si="3"/>
        <v>46017</v>
      </c>
      <c r="G162" s="23">
        <f t="shared" si="4"/>
        <v>240000</v>
      </c>
      <c r="H162" s="24">
        <v>0</v>
      </c>
      <c r="I162" s="25" t="s">
        <v>9</v>
      </c>
    </row>
    <row r="163" spans="1:9" s="26" customFormat="1" x14ac:dyDescent="0.2">
      <c r="A163" s="30" t="s">
        <v>95</v>
      </c>
      <c r="B163" s="39"/>
      <c r="C163" s="27" t="s">
        <v>683</v>
      </c>
      <c r="D163" s="28">
        <v>45987</v>
      </c>
      <c r="E163" s="31">
        <v>237416</v>
      </c>
      <c r="F163" s="22">
        <f t="shared" si="3"/>
        <v>46017</v>
      </c>
      <c r="G163" s="23">
        <f t="shared" si="4"/>
        <v>237416</v>
      </c>
      <c r="H163" s="24">
        <v>0</v>
      </c>
      <c r="I163" s="25" t="s">
        <v>9</v>
      </c>
    </row>
    <row r="164" spans="1:9" s="26" customFormat="1" x14ac:dyDescent="0.2">
      <c r="A164" s="30" t="s">
        <v>95</v>
      </c>
      <c r="B164" s="39"/>
      <c r="C164" s="27" t="s">
        <v>684</v>
      </c>
      <c r="D164" s="28">
        <v>45987</v>
      </c>
      <c r="E164" s="31">
        <v>308404.8</v>
      </c>
      <c r="F164" s="22">
        <f t="shared" si="3"/>
        <v>46017</v>
      </c>
      <c r="G164" s="23">
        <f t="shared" si="4"/>
        <v>308404.8</v>
      </c>
      <c r="H164" s="24">
        <v>0</v>
      </c>
      <c r="I164" s="25" t="s">
        <v>9</v>
      </c>
    </row>
    <row r="165" spans="1:9" s="26" customFormat="1" x14ac:dyDescent="0.2">
      <c r="A165" s="30" t="s">
        <v>95</v>
      </c>
      <c r="B165" s="39"/>
      <c r="C165" s="27" t="s">
        <v>685</v>
      </c>
      <c r="D165" s="28">
        <v>45987</v>
      </c>
      <c r="E165" s="31">
        <v>16425.599999999999</v>
      </c>
      <c r="F165" s="22">
        <f t="shared" si="3"/>
        <v>46017</v>
      </c>
      <c r="G165" s="23">
        <f t="shared" si="4"/>
        <v>16425.599999999999</v>
      </c>
      <c r="H165" s="24">
        <v>0</v>
      </c>
      <c r="I165" s="25" t="s">
        <v>9</v>
      </c>
    </row>
    <row r="166" spans="1:9" s="26" customFormat="1" x14ac:dyDescent="0.2">
      <c r="A166" s="30" t="s">
        <v>95</v>
      </c>
      <c r="B166" s="39"/>
      <c r="C166" s="27" t="s">
        <v>686</v>
      </c>
      <c r="D166" s="28">
        <v>45987</v>
      </c>
      <c r="E166" s="31">
        <v>206924.79999999999</v>
      </c>
      <c r="F166" s="22">
        <f t="shared" si="3"/>
        <v>46017</v>
      </c>
      <c r="G166" s="23">
        <f t="shared" si="4"/>
        <v>206924.79999999999</v>
      </c>
      <c r="H166" s="24">
        <v>0</v>
      </c>
      <c r="I166" s="25" t="s">
        <v>9</v>
      </c>
    </row>
    <row r="167" spans="1:9" s="26" customFormat="1" x14ac:dyDescent="0.2">
      <c r="A167" s="30" t="s">
        <v>95</v>
      </c>
      <c r="B167" s="39"/>
      <c r="C167" s="27" t="s">
        <v>687</v>
      </c>
      <c r="D167" s="28">
        <v>45987</v>
      </c>
      <c r="E167" s="31">
        <v>259788.79999999999</v>
      </c>
      <c r="F167" s="22">
        <f t="shared" si="3"/>
        <v>46017</v>
      </c>
      <c r="G167" s="23">
        <f t="shared" si="4"/>
        <v>259788.79999999999</v>
      </c>
      <c r="H167" s="24">
        <v>0</v>
      </c>
      <c r="I167" s="25" t="s">
        <v>9</v>
      </c>
    </row>
    <row r="168" spans="1:9" s="26" customFormat="1" x14ac:dyDescent="0.2">
      <c r="A168" s="30" t="s">
        <v>95</v>
      </c>
      <c r="B168" s="39"/>
      <c r="C168" s="27" t="s">
        <v>688</v>
      </c>
      <c r="D168" s="28">
        <v>45987</v>
      </c>
      <c r="E168" s="31">
        <v>338612.8</v>
      </c>
      <c r="F168" s="22">
        <f t="shared" si="3"/>
        <v>46017</v>
      </c>
      <c r="G168" s="23">
        <f t="shared" si="4"/>
        <v>338612.8</v>
      </c>
      <c r="H168" s="24">
        <v>0</v>
      </c>
      <c r="I168" s="25" t="s">
        <v>9</v>
      </c>
    </row>
    <row r="169" spans="1:9" s="26" customFormat="1" x14ac:dyDescent="0.2">
      <c r="A169" s="30" t="s">
        <v>95</v>
      </c>
      <c r="B169" s="39"/>
      <c r="C169" s="27" t="s">
        <v>689</v>
      </c>
      <c r="D169" s="28">
        <v>45987</v>
      </c>
      <c r="E169" s="31">
        <v>100252.8</v>
      </c>
      <c r="F169" s="22">
        <f t="shared" si="3"/>
        <v>46017</v>
      </c>
      <c r="G169" s="23">
        <f t="shared" si="4"/>
        <v>100252.8</v>
      </c>
      <c r="H169" s="24">
        <v>0</v>
      </c>
      <c r="I169" s="25" t="s">
        <v>9</v>
      </c>
    </row>
    <row r="170" spans="1:9" s="26" customFormat="1" x14ac:dyDescent="0.2">
      <c r="A170" s="30" t="s">
        <v>95</v>
      </c>
      <c r="B170" s="39"/>
      <c r="C170" s="27" t="s">
        <v>690</v>
      </c>
      <c r="D170" s="28">
        <v>45987</v>
      </c>
      <c r="E170" s="31">
        <v>227032</v>
      </c>
      <c r="F170" s="22">
        <f t="shared" si="3"/>
        <v>46017</v>
      </c>
      <c r="G170" s="23">
        <f t="shared" si="4"/>
        <v>227032</v>
      </c>
      <c r="H170" s="24">
        <v>0</v>
      </c>
      <c r="I170" s="25" t="s">
        <v>9</v>
      </c>
    </row>
    <row r="171" spans="1:9" s="26" customFormat="1" x14ac:dyDescent="0.2">
      <c r="A171" s="30" t="s">
        <v>95</v>
      </c>
      <c r="B171" s="39"/>
      <c r="C171" s="27" t="s">
        <v>691</v>
      </c>
      <c r="D171" s="28">
        <v>45987</v>
      </c>
      <c r="E171" s="31">
        <v>29122.400000000001</v>
      </c>
      <c r="F171" s="22">
        <f t="shared" si="3"/>
        <v>46017</v>
      </c>
      <c r="G171" s="23">
        <f t="shared" si="4"/>
        <v>29122.400000000001</v>
      </c>
      <c r="H171" s="24">
        <v>0</v>
      </c>
      <c r="I171" s="25" t="s">
        <v>9</v>
      </c>
    </row>
    <row r="172" spans="1:9" s="26" customFormat="1" x14ac:dyDescent="0.2">
      <c r="A172" s="30" t="s">
        <v>95</v>
      </c>
      <c r="B172" s="39"/>
      <c r="C172" s="27" t="s">
        <v>692</v>
      </c>
      <c r="D172" s="28">
        <v>45987</v>
      </c>
      <c r="E172" s="31">
        <v>17464</v>
      </c>
      <c r="F172" s="22">
        <f t="shared" si="3"/>
        <v>46017</v>
      </c>
      <c r="G172" s="23">
        <f t="shared" si="4"/>
        <v>17464</v>
      </c>
      <c r="H172" s="24">
        <v>0</v>
      </c>
      <c r="I172" s="25" t="s">
        <v>9</v>
      </c>
    </row>
    <row r="173" spans="1:9" s="26" customFormat="1" x14ac:dyDescent="0.2">
      <c r="A173" s="30" t="s">
        <v>95</v>
      </c>
      <c r="B173" s="39"/>
      <c r="C173" s="27" t="s">
        <v>693</v>
      </c>
      <c r="D173" s="28">
        <v>45987</v>
      </c>
      <c r="E173" s="31">
        <v>2265.6</v>
      </c>
      <c r="F173" s="22">
        <f t="shared" si="3"/>
        <v>46017</v>
      </c>
      <c r="G173" s="23">
        <f t="shared" si="4"/>
        <v>2265.6</v>
      </c>
      <c r="H173" s="24">
        <v>0</v>
      </c>
      <c r="I173" s="25" t="s">
        <v>9</v>
      </c>
    </row>
    <row r="174" spans="1:9" s="26" customFormat="1" x14ac:dyDescent="0.2">
      <c r="A174" s="30" t="s">
        <v>95</v>
      </c>
      <c r="B174" s="39"/>
      <c r="C174" s="27" t="s">
        <v>694</v>
      </c>
      <c r="D174" s="28">
        <v>45987</v>
      </c>
      <c r="E174" s="31">
        <v>33512</v>
      </c>
      <c r="F174" s="22">
        <f t="shared" si="3"/>
        <v>46017</v>
      </c>
      <c r="G174" s="23">
        <f t="shared" si="4"/>
        <v>33512</v>
      </c>
      <c r="H174" s="24">
        <v>0</v>
      </c>
      <c r="I174" s="25" t="s">
        <v>9</v>
      </c>
    </row>
    <row r="175" spans="1:9" s="26" customFormat="1" x14ac:dyDescent="0.2">
      <c r="A175" s="30" t="s">
        <v>95</v>
      </c>
      <c r="B175" s="39"/>
      <c r="C175" s="27" t="s">
        <v>695</v>
      </c>
      <c r="D175" s="28">
        <v>45987</v>
      </c>
      <c r="E175" s="31">
        <v>13688</v>
      </c>
      <c r="F175" s="22">
        <f t="shared" si="3"/>
        <v>46017</v>
      </c>
      <c r="G175" s="23">
        <f t="shared" si="4"/>
        <v>13688</v>
      </c>
      <c r="H175" s="24">
        <v>0</v>
      </c>
      <c r="I175" s="25" t="s">
        <v>9</v>
      </c>
    </row>
    <row r="176" spans="1:9" s="26" customFormat="1" x14ac:dyDescent="0.2">
      <c r="A176" s="30" t="s">
        <v>95</v>
      </c>
      <c r="B176" s="39"/>
      <c r="C176" s="27" t="s">
        <v>696</v>
      </c>
      <c r="D176" s="28">
        <v>45992</v>
      </c>
      <c r="E176" s="31">
        <v>258939.2</v>
      </c>
      <c r="F176" s="22">
        <f t="shared" si="3"/>
        <v>46022</v>
      </c>
      <c r="G176" s="23">
        <f t="shared" si="4"/>
        <v>258939.2</v>
      </c>
      <c r="H176" s="24">
        <v>0</v>
      </c>
      <c r="I176" s="25" t="s">
        <v>9</v>
      </c>
    </row>
    <row r="177" spans="1:9" s="26" customFormat="1" x14ac:dyDescent="0.2">
      <c r="A177" s="30" t="s">
        <v>95</v>
      </c>
      <c r="B177" s="39"/>
      <c r="C177" s="27" t="s">
        <v>697</v>
      </c>
      <c r="D177" s="28">
        <v>45992</v>
      </c>
      <c r="E177" s="31">
        <v>253232</v>
      </c>
      <c r="F177" s="22">
        <f t="shared" si="3"/>
        <v>46022</v>
      </c>
      <c r="G177" s="23">
        <f t="shared" si="4"/>
        <v>253232</v>
      </c>
      <c r="H177" s="24">
        <v>0</v>
      </c>
      <c r="I177" s="25" t="s">
        <v>9</v>
      </c>
    </row>
    <row r="178" spans="1:9" s="26" customFormat="1" x14ac:dyDescent="0.2">
      <c r="A178" s="30" t="s">
        <v>95</v>
      </c>
      <c r="B178" s="39"/>
      <c r="C178" s="27" t="s">
        <v>698</v>
      </c>
      <c r="D178" s="28">
        <v>45992</v>
      </c>
      <c r="E178" s="31">
        <v>77124.800000000003</v>
      </c>
      <c r="F178" s="22">
        <f t="shared" si="3"/>
        <v>46022</v>
      </c>
      <c r="G178" s="23">
        <f t="shared" si="4"/>
        <v>77124.800000000003</v>
      </c>
      <c r="H178" s="24">
        <v>0</v>
      </c>
      <c r="I178" s="25" t="s">
        <v>9</v>
      </c>
    </row>
    <row r="179" spans="1:9" s="26" customFormat="1" x14ac:dyDescent="0.2">
      <c r="A179" s="30" t="s">
        <v>95</v>
      </c>
      <c r="B179" s="39"/>
      <c r="C179" s="27" t="s">
        <v>699</v>
      </c>
      <c r="D179" s="28">
        <v>45992</v>
      </c>
      <c r="E179" s="31">
        <v>45848.4</v>
      </c>
      <c r="F179" s="22">
        <f t="shared" si="3"/>
        <v>46022</v>
      </c>
      <c r="G179" s="23">
        <f t="shared" si="4"/>
        <v>45848.4</v>
      </c>
      <c r="H179" s="24">
        <v>0</v>
      </c>
      <c r="I179" s="25" t="s">
        <v>9</v>
      </c>
    </row>
    <row r="180" spans="1:9" s="26" customFormat="1" x14ac:dyDescent="0.2">
      <c r="A180" s="30" t="s">
        <v>95</v>
      </c>
      <c r="B180" s="39"/>
      <c r="C180" s="27" t="s">
        <v>700</v>
      </c>
      <c r="D180" s="28">
        <v>45992</v>
      </c>
      <c r="E180" s="31">
        <v>9672</v>
      </c>
      <c r="F180" s="22">
        <f t="shared" si="3"/>
        <v>46022</v>
      </c>
      <c r="G180" s="23">
        <f t="shared" si="4"/>
        <v>9672</v>
      </c>
      <c r="H180" s="24">
        <v>0</v>
      </c>
      <c r="I180" s="25" t="s">
        <v>9</v>
      </c>
    </row>
    <row r="181" spans="1:9" s="26" customFormat="1" x14ac:dyDescent="0.2">
      <c r="A181" s="30" t="s">
        <v>95</v>
      </c>
      <c r="B181" s="38"/>
      <c r="C181" s="27" t="s">
        <v>701</v>
      </c>
      <c r="D181" s="28">
        <v>45992</v>
      </c>
      <c r="E181" s="31">
        <v>9200</v>
      </c>
      <c r="F181" s="22">
        <f t="shared" si="3"/>
        <v>46022</v>
      </c>
      <c r="G181" s="23">
        <f t="shared" si="4"/>
        <v>9200</v>
      </c>
      <c r="H181" s="24">
        <v>0</v>
      </c>
      <c r="I181" s="25" t="s">
        <v>9</v>
      </c>
    </row>
    <row r="182" spans="1:9" s="26" customFormat="1" ht="74.25" customHeight="1" x14ac:dyDescent="0.2">
      <c r="A182" s="30" t="s">
        <v>90</v>
      </c>
      <c r="B182" s="29" t="s">
        <v>269</v>
      </c>
      <c r="C182" s="27" t="s">
        <v>506</v>
      </c>
      <c r="D182" s="28">
        <v>45992</v>
      </c>
      <c r="E182" s="31">
        <v>2918267.51</v>
      </c>
      <c r="F182" s="22">
        <f t="shared" ref="F182:F284" si="5">30+D182</f>
        <v>46022</v>
      </c>
      <c r="G182" s="23">
        <f t="shared" ref="G182:G284" si="6">+E182</f>
        <v>2918267.51</v>
      </c>
      <c r="H182" s="24">
        <v>0</v>
      </c>
      <c r="I182" s="25" t="s">
        <v>9</v>
      </c>
    </row>
    <row r="183" spans="1:9" s="26" customFormat="1" ht="43.5" customHeight="1" x14ac:dyDescent="0.2">
      <c r="A183" s="30" t="s">
        <v>96</v>
      </c>
      <c r="B183" s="37" t="s">
        <v>270</v>
      </c>
      <c r="C183" s="27" t="s">
        <v>702</v>
      </c>
      <c r="D183" s="28">
        <v>45868</v>
      </c>
      <c r="E183" s="31">
        <v>34810</v>
      </c>
      <c r="F183" s="22">
        <f t="shared" si="5"/>
        <v>45898</v>
      </c>
      <c r="G183" s="23">
        <f t="shared" si="6"/>
        <v>34810</v>
      </c>
      <c r="H183" s="24">
        <v>0</v>
      </c>
      <c r="I183" s="25" t="s">
        <v>9</v>
      </c>
    </row>
    <row r="184" spans="1:9" s="26" customFormat="1" ht="43.5" customHeight="1" x14ac:dyDescent="0.2">
      <c r="A184" s="30" t="s">
        <v>96</v>
      </c>
      <c r="B184" s="38"/>
      <c r="C184" s="27" t="s">
        <v>703</v>
      </c>
      <c r="D184" s="28">
        <v>45880</v>
      </c>
      <c r="E184" s="31">
        <v>25488</v>
      </c>
      <c r="F184" s="22">
        <f t="shared" si="5"/>
        <v>45910</v>
      </c>
      <c r="G184" s="23">
        <f t="shared" si="6"/>
        <v>25488</v>
      </c>
      <c r="H184" s="24">
        <v>0</v>
      </c>
      <c r="I184" s="25" t="s">
        <v>9</v>
      </c>
    </row>
    <row r="185" spans="1:9" s="26" customFormat="1" ht="79.5" customHeight="1" x14ac:dyDescent="0.2">
      <c r="A185" s="30" t="s">
        <v>97</v>
      </c>
      <c r="B185" s="29" t="s">
        <v>271</v>
      </c>
      <c r="C185" s="27" t="s">
        <v>507</v>
      </c>
      <c r="D185" s="28">
        <v>45996</v>
      </c>
      <c r="E185" s="31">
        <v>189744</v>
      </c>
      <c r="F185" s="22">
        <f t="shared" si="5"/>
        <v>46026</v>
      </c>
      <c r="G185" s="23">
        <f t="shared" si="6"/>
        <v>189744</v>
      </c>
      <c r="H185" s="24">
        <v>0</v>
      </c>
      <c r="I185" s="25" t="s">
        <v>9</v>
      </c>
    </row>
    <row r="186" spans="1:9" s="26" customFormat="1" ht="53.25" customHeight="1" x14ac:dyDescent="0.2">
      <c r="A186" s="30" t="s">
        <v>98</v>
      </c>
      <c r="B186" s="29" t="s">
        <v>272</v>
      </c>
      <c r="C186" s="27" t="s">
        <v>502</v>
      </c>
      <c r="D186" s="28">
        <v>45993</v>
      </c>
      <c r="E186" s="31">
        <v>56522</v>
      </c>
      <c r="F186" s="22">
        <f t="shared" si="5"/>
        <v>46023</v>
      </c>
      <c r="G186" s="23">
        <f t="shared" si="6"/>
        <v>56522</v>
      </c>
      <c r="H186" s="24">
        <v>0</v>
      </c>
      <c r="I186" s="25" t="s">
        <v>9</v>
      </c>
    </row>
    <row r="187" spans="1:9" s="26" customFormat="1" ht="63.75" customHeight="1" x14ac:dyDescent="0.2">
      <c r="A187" s="30" t="s">
        <v>99</v>
      </c>
      <c r="B187" s="29" t="s">
        <v>273</v>
      </c>
      <c r="C187" s="27" t="s">
        <v>503</v>
      </c>
      <c r="D187" s="28">
        <v>46006</v>
      </c>
      <c r="E187" s="31">
        <v>205320</v>
      </c>
      <c r="F187" s="22">
        <f t="shared" si="5"/>
        <v>46036</v>
      </c>
      <c r="G187" s="23">
        <f t="shared" si="6"/>
        <v>205320</v>
      </c>
      <c r="H187" s="24">
        <v>0</v>
      </c>
      <c r="I187" s="25" t="s">
        <v>9</v>
      </c>
    </row>
    <row r="188" spans="1:9" s="26" customFormat="1" ht="65.25" customHeight="1" x14ac:dyDescent="0.2">
      <c r="A188" s="30" t="s">
        <v>100</v>
      </c>
      <c r="B188" s="29" t="s">
        <v>274</v>
      </c>
      <c r="C188" s="27" t="s">
        <v>504</v>
      </c>
      <c r="D188" s="28">
        <v>46000</v>
      </c>
      <c r="E188" s="31">
        <v>12585.17</v>
      </c>
      <c r="F188" s="22">
        <f t="shared" si="5"/>
        <v>46030</v>
      </c>
      <c r="G188" s="23">
        <f t="shared" si="6"/>
        <v>12585.17</v>
      </c>
      <c r="H188" s="24">
        <v>0</v>
      </c>
      <c r="I188" s="25" t="s">
        <v>9</v>
      </c>
    </row>
    <row r="189" spans="1:9" s="26" customFormat="1" ht="48" x14ac:dyDescent="0.2">
      <c r="A189" s="30" t="s">
        <v>101</v>
      </c>
      <c r="B189" s="29" t="s">
        <v>275</v>
      </c>
      <c r="C189" s="27" t="s">
        <v>505</v>
      </c>
      <c r="D189" s="28">
        <v>46008</v>
      </c>
      <c r="E189" s="31">
        <v>1146219.99</v>
      </c>
      <c r="F189" s="22">
        <f t="shared" si="5"/>
        <v>46038</v>
      </c>
      <c r="G189" s="23">
        <f t="shared" si="6"/>
        <v>1146219.99</v>
      </c>
      <c r="H189" s="24">
        <v>0</v>
      </c>
      <c r="I189" s="25" t="s">
        <v>9</v>
      </c>
    </row>
    <row r="190" spans="1:9" s="26" customFormat="1" ht="57" customHeight="1" x14ac:dyDescent="0.2">
      <c r="A190" s="3" t="s">
        <v>0</v>
      </c>
      <c r="B190" s="3" t="s">
        <v>1</v>
      </c>
      <c r="C190" s="3" t="s">
        <v>3</v>
      </c>
      <c r="D190" s="3" t="s">
        <v>2</v>
      </c>
      <c r="E190" s="4" t="s">
        <v>4</v>
      </c>
      <c r="F190" s="3" t="s">
        <v>5</v>
      </c>
      <c r="G190" s="3" t="s">
        <v>6</v>
      </c>
      <c r="H190" s="3" t="s">
        <v>7</v>
      </c>
      <c r="I190" s="3" t="s">
        <v>8</v>
      </c>
    </row>
    <row r="191" spans="1:9" s="26" customFormat="1" ht="31.5" customHeight="1" x14ac:dyDescent="0.2">
      <c r="A191" s="30" t="s">
        <v>55</v>
      </c>
      <c r="B191" s="37" t="s">
        <v>276</v>
      </c>
      <c r="C191" s="27" t="s">
        <v>704</v>
      </c>
      <c r="D191" s="28">
        <v>45963</v>
      </c>
      <c r="E191" s="31">
        <v>1821603.25</v>
      </c>
      <c r="F191" s="22">
        <f>30+D191</f>
        <v>45993</v>
      </c>
      <c r="G191" s="23">
        <f t="shared" si="6"/>
        <v>1821603.25</v>
      </c>
      <c r="H191" s="24">
        <v>0</v>
      </c>
      <c r="I191" s="25" t="s">
        <v>9</v>
      </c>
    </row>
    <row r="192" spans="1:9" s="26" customFormat="1" ht="31.5" customHeight="1" x14ac:dyDescent="0.2">
      <c r="A192" s="30" t="s">
        <v>55</v>
      </c>
      <c r="B192" s="39"/>
      <c r="C192" s="27" t="s">
        <v>705</v>
      </c>
      <c r="D192" s="28">
        <v>45963</v>
      </c>
      <c r="E192" s="31">
        <v>73896.58</v>
      </c>
      <c r="F192" s="22">
        <f t="shared" ref="F192:F193" si="7">30+D192</f>
        <v>45993</v>
      </c>
      <c r="G192" s="23">
        <f t="shared" si="6"/>
        <v>73896.58</v>
      </c>
      <c r="H192" s="24">
        <v>0</v>
      </c>
      <c r="I192" s="25" t="s">
        <v>9</v>
      </c>
    </row>
    <row r="193" spans="1:9" s="26" customFormat="1" ht="31.5" customHeight="1" x14ac:dyDescent="0.2">
      <c r="A193" s="30" t="s">
        <v>55</v>
      </c>
      <c r="B193" s="38"/>
      <c r="C193" s="27" t="s">
        <v>706</v>
      </c>
      <c r="D193" s="28">
        <v>45964</v>
      </c>
      <c r="E193" s="31">
        <v>2682.7</v>
      </c>
      <c r="F193" s="22">
        <f t="shared" si="7"/>
        <v>45994</v>
      </c>
      <c r="G193" s="23">
        <f t="shared" si="6"/>
        <v>2682.7</v>
      </c>
      <c r="H193" s="24">
        <v>0</v>
      </c>
      <c r="I193" s="25" t="s">
        <v>9</v>
      </c>
    </row>
    <row r="194" spans="1:9" s="26" customFormat="1" ht="20.25" customHeight="1" x14ac:dyDescent="0.2">
      <c r="A194" s="30" t="s">
        <v>32</v>
      </c>
      <c r="B194" s="37" t="s">
        <v>277</v>
      </c>
      <c r="C194" s="27" t="s">
        <v>707</v>
      </c>
      <c r="D194" s="28">
        <v>45980</v>
      </c>
      <c r="E194" s="31">
        <v>30202.16</v>
      </c>
      <c r="F194" s="22">
        <f t="shared" si="5"/>
        <v>46010</v>
      </c>
      <c r="G194" s="23">
        <f t="shared" si="6"/>
        <v>30202.16</v>
      </c>
      <c r="H194" s="24">
        <v>0</v>
      </c>
      <c r="I194" s="25" t="s">
        <v>9</v>
      </c>
    </row>
    <row r="195" spans="1:9" s="26" customFormat="1" ht="20.25" customHeight="1" x14ac:dyDescent="0.2">
      <c r="A195" s="30" t="s">
        <v>32</v>
      </c>
      <c r="B195" s="39"/>
      <c r="C195" s="27" t="s">
        <v>708</v>
      </c>
      <c r="D195" s="28">
        <v>45982</v>
      </c>
      <c r="E195" s="31">
        <v>15637.8</v>
      </c>
      <c r="F195" s="22">
        <f t="shared" si="5"/>
        <v>46012</v>
      </c>
      <c r="G195" s="23">
        <f t="shared" si="6"/>
        <v>15637.8</v>
      </c>
      <c r="H195" s="24">
        <v>0</v>
      </c>
      <c r="I195" s="25" t="s">
        <v>9</v>
      </c>
    </row>
    <row r="196" spans="1:9" s="26" customFormat="1" ht="20.25" customHeight="1" x14ac:dyDescent="0.2">
      <c r="A196" s="30" t="s">
        <v>32</v>
      </c>
      <c r="B196" s="39"/>
      <c r="C196" s="27" t="s">
        <v>709</v>
      </c>
      <c r="D196" s="28">
        <v>45985</v>
      </c>
      <c r="E196" s="31">
        <v>17972.400000000001</v>
      </c>
      <c r="F196" s="22">
        <f t="shared" si="5"/>
        <v>46015</v>
      </c>
      <c r="G196" s="23">
        <f t="shared" si="6"/>
        <v>17972.400000000001</v>
      </c>
      <c r="H196" s="24">
        <v>0</v>
      </c>
      <c r="I196" s="25" t="s">
        <v>9</v>
      </c>
    </row>
    <row r="197" spans="1:9" s="26" customFormat="1" ht="20.25" customHeight="1" x14ac:dyDescent="0.2">
      <c r="A197" s="30" t="s">
        <v>32</v>
      </c>
      <c r="B197" s="39"/>
      <c r="C197" s="27" t="s">
        <v>710</v>
      </c>
      <c r="D197" s="28">
        <v>45986</v>
      </c>
      <c r="E197" s="31">
        <v>22008.720000000001</v>
      </c>
      <c r="F197" s="22">
        <f t="shared" si="5"/>
        <v>46016</v>
      </c>
      <c r="G197" s="23">
        <f t="shared" si="6"/>
        <v>22008.720000000001</v>
      </c>
      <c r="H197" s="24">
        <v>0</v>
      </c>
      <c r="I197" s="25" t="s">
        <v>9</v>
      </c>
    </row>
    <row r="198" spans="1:9" s="26" customFormat="1" ht="20.25" customHeight="1" x14ac:dyDescent="0.2">
      <c r="A198" s="30" t="s">
        <v>32</v>
      </c>
      <c r="B198" s="39"/>
      <c r="C198" s="27" t="s">
        <v>711</v>
      </c>
      <c r="D198" s="28">
        <v>45987</v>
      </c>
      <c r="E198" s="31">
        <v>23882.6</v>
      </c>
      <c r="F198" s="22">
        <f t="shared" si="5"/>
        <v>46017</v>
      </c>
      <c r="G198" s="23">
        <f t="shared" si="6"/>
        <v>23882.6</v>
      </c>
      <c r="H198" s="24">
        <v>0</v>
      </c>
      <c r="I198" s="25" t="s">
        <v>9</v>
      </c>
    </row>
    <row r="199" spans="1:9" s="26" customFormat="1" ht="20.25" customHeight="1" x14ac:dyDescent="0.2">
      <c r="A199" s="30" t="s">
        <v>32</v>
      </c>
      <c r="B199" s="38"/>
      <c r="C199" s="27" t="s">
        <v>712</v>
      </c>
      <c r="D199" s="28">
        <v>45989</v>
      </c>
      <c r="E199" s="31">
        <v>15056.26</v>
      </c>
      <c r="F199" s="22">
        <f t="shared" si="5"/>
        <v>46019</v>
      </c>
      <c r="G199" s="23">
        <f t="shared" si="6"/>
        <v>15056.26</v>
      </c>
      <c r="H199" s="24">
        <v>0</v>
      </c>
      <c r="I199" s="25" t="s">
        <v>9</v>
      </c>
    </row>
    <row r="200" spans="1:9" s="26" customFormat="1" ht="46.5" customHeight="1" x14ac:dyDescent="0.2">
      <c r="A200" s="30" t="s">
        <v>31</v>
      </c>
      <c r="B200" s="37" t="s">
        <v>278</v>
      </c>
      <c r="C200" s="27" t="s">
        <v>714</v>
      </c>
      <c r="D200" s="28">
        <v>45982</v>
      </c>
      <c r="E200" s="31">
        <v>18340.07</v>
      </c>
      <c r="F200" s="22">
        <f t="shared" si="5"/>
        <v>46012</v>
      </c>
      <c r="G200" s="23">
        <f t="shared" si="6"/>
        <v>18340.07</v>
      </c>
      <c r="H200" s="24">
        <v>0</v>
      </c>
      <c r="I200" s="25" t="s">
        <v>9</v>
      </c>
    </row>
    <row r="201" spans="1:9" s="26" customFormat="1" ht="46.5" customHeight="1" x14ac:dyDescent="0.2">
      <c r="A201" s="30" t="s">
        <v>31</v>
      </c>
      <c r="B201" s="38"/>
      <c r="C201" s="27" t="s">
        <v>713</v>
      </c>
      <c r="D201" s="28">
        <v>45989</v>
      </c>
      <c r="E201" s="31">
        <v>20731.3</v>
      </c>
      <c r="F201" s="22">
        <f t="shared" si="5"/>
        <v>46019</v>
      </c>
      <c r="G201" s="23">
        <f t="shared" si="6"/>
        <v>20731.3</v>
      </c>
      <c r="H201" s="24">
        <v>0</v>
      </c>
      <c r="I201" s="25" t="s">
        <v>9</v>
      </c>
    </row>
    <row r="202" spans="1:9" s="26" customFormat="1" ht="92.25" customHeight="1" x14ac:dyDescent="0.2">
      <c r="A202" s="30" t="s">
        <v>60</v>
      </c>
      <c r="B202" s="29" t="s">
        <v>279</v>
      </c>
      <c r="C202" s="27" t="s">
        <v>508</v>
      </c>
      <c r="D202" s="28">
        <v>45957</v>
      </c>
      <c r="E202" s="31">
        <v>2582247.84</v>
      </c>
      <c r="F202" s="22">
        <f t="shared" si="5"/>
        <v>45987</v>
      </c>
      <c r="G202" s="23">
        <f t="shared" si="6"/>
        <v>2582247.84</v>
      </c>
      <c r="H202" s="24">
        <v>0</v>
      </c>
      <c r="I202" s="25" t="s">
        <v>9</v>
      </c>
    </row>
    <row r="203" spans="1:9" s="26" customFormat="1" ht="24" x14ac:dyDescent="0.2">
      <c r="A203" s="30" t="s">
        <v>102</v>
      </c>
      <c r="B203" s="37" t="s">
        <v>280</v>
      </c>
      <c r="C203" s="27" t="s">
        <v>715</v>
      </c>
      <c r="D203" s="28">
        <v>45979</v>
      </c>
      <c r="E203" s="31">
        <v>474984.61</v>
      </c>
      <c r="F203" s="22">
        <f t="shared" si="5"/>
        <v>46009</v>
      </c>
      <c r="G203" s="23">
        <f t="shared" si="6"/>
        <v>474984.61</v>
      </c>
      <c r="H203" s="24">
        <v>0</v>
      </c>
      <c r="I203" s="25" t="s">
        <v>9</v>
      </c>
    </row>
    <row r="204" spans="1:9" s="26" customFormat="1" ht="24" x14ac:dyDescent="0.2">
      <c r="A204" s="30" t="s">
        <v>102</v>
      </c>
      <c r="B204" s="39"/>
      <c r="C204" s="27" t="s">
        <v>716</v>
      </c>
      <c r="D204" s="28">
        <v>45979</v>
      </c>
      <c r="E204" s="31">
        <v>52620.18</v>
      </c>
      <c r="F204" s="22">
        <f t="shared" si="5"/>
        <v>46009</v>
      </c>
      <c r="G204" s="23">
        <f t="shared" si="6"/>
        <v>52620.18</v>
      </c>
      <c r="H204" s="24">
        <v>0</v>
      </c>
      <c r="I204" s="25" t="s">
        <v>9</v>
      </c>
    </row>
    <row r="205" spans="1:9" s="26" customFormat="1" ht="24" x14ac:dyDescent="0.2">
      <c r="A205" s="30" t="s">
        <v>102</v>
      </c>
      <c r="B205" s="39"/>
      <c r="C205" s="27" t="s">
        <v>717</v>
      </c>
      <c r="D205" s="28">
        <v>45979</v>
      </c>
      <c r="E205" s="31">
        <v>95356.43</v>
      </c>
      <c r="F205" s="22">
        <f t="shared" si="5"/>
        <v>46009</v>
      </c>
      <c r="G205" s="23">
        <f t="shared" si="6"/>
        <v>95356.43</v>
      </c>
      <c r="H205" s="24">
        <v>0</v>
      </c>
      <c r="I205" s="25" t="s">
        <v>9</v>
      </c>
    </row>
    <row r="206" spans="1:9" s="26" customFormat="1" ht="24" x14ac:dyDescent="0.2">
      <c r="A206" s="30" t="s">
        <v>102</v>
      </c>
      <c r="B206" s="39"/>
      <c r="C206" s="27" t="s">
        <v>718</v>
      </c>
      <c r="D206" s="28">
        <v>45979</v>
      </c>
      <c r="E206" s="31">
        <v>344449.91</v>
      </c>
      <c r="F206" s="22">
        <f t="shared" si="5"/>
        <v>46009</v>
      </c>
      <c r="G206" s="23">
        <f t="shared" si="6"/>
        <v>344449.91</v>
      </c>
      <c r="H206" s="24">
        <v>0</v>
      </c>
      <c r="I206" s="25" t="s">
        <v>9</v>
      </c>
    </row>
    <row r="207" spans="1:9" s="26" customFormat="1" ht="24" x14ac:dyDescent="0.2">
      <c r="A207" s="30" t="s">
        <v>102</v>
      </c>
      <c r="B207" s="39"/>
      <c r="C207" s="27" t="s">
        <v>719</v>
      </c>
      <c r="D207" s="28">
        <v>45980</v>
      </c>
      <c r="E207" s="31">
        <v>629.23</v>
      </c>
      <c r="F207" s="22">
        <f t="shared" si="5"/>
        <v>46010</v>
      </c>
      <c r="G207" s="23">
        <f t="shared" si="6"/>
        <v>629.23</v>
      </c>
      <c r="H207" s="24">
        <v>0</v>
      </c>
      <c r="I207" s="25" t="s">
        <v>9</v>
      </c>
    </row>
    <row r="208" spans="1:9" s="26" customFormat="1" ht="24" x14ac:dyDescent="0.2">
      <c r="A208" s="30" t="s">
        <v>102</v>
      </c>
      <c r="B208" s="39"/>
      <c r="C208" s="27" t="s">
        <v>720</v>
      </c>
      <c r="D208" s="28">
        <v>45985</v>
      </c>
      <c r="E208" s="31">
        <v>32839.33</v>
      </c>
      <c r="F208" s="22">
        <f t="shared" si="5"/>
        <v>46015</v>
      </c>
      <c r="G208" s="23">
        <f t="shared" si="6"/>
        <v>32839.33</v>
      </c>
      <c r="H208" s="24">
        <v>0</v>
      </c>
      <c r="I208" s="25" t="s">
        <v>9</v>
      </c>
    </row>
    <row r="209" spans="1:9" s="26" customFormat="1" ht="24" x14ac:dyDescent="0.2">
      <c r="A209" s="30" t="s">
        <v>102</v>
      </c>
      <c r="B209" s="39"/>
      <c r="C209" s="27" t="s">
        <v>721</v>
      </c>
      <c r="D209" s="28">
        <v>45985</v>
      </c>
      <c r="E209" s="31">
        <v>36120.06</v>
      </c>
      <c r="F209" s="22">
        <f t="shared" si="5"/>
        <v>46015</v>
      </c>
      <c r="G209" s="23">
        <f t="shared" si="6"/>
        <v>36120.06</v>
      </c>
      <c r="H209" s="24">
        <v>0</v>
      </c>
      <c r="I209" s="25" t="s">
        <v>9</v>
      </c>
    </row>
    <row r="210" spans="1:9" s="26" customFormat="1" ht="24" x14ac:dyDescent="0.2">
      <c r="A210" s="30" t="s">
        <v>102</v>
      </c>
      <c r="B210" s="39"/>
      <c r="C210" s="27" t="s">
        <v>722</v>
      </c>
      <c r="D210" s="28">
        <v>45979</v>
      </c>
      <c r="E210" s="31">
        <v>63077.08</v>
      </c>
      <c r="F210" s="22">
        <f t="shared" si="5"/>
        <v>46009</v>
      </c>
      <c r="G210" s="23">
        <f t="shared" si="6"/>
        <v>63077.08</v>
      </c>
      <c r="H210" s="24">
        <v>0</v>
      </c>
      <c r="I210" s="25" t="s">
        <v>9</v>
      </c>
    </row>
    <row r="211" spans="1:9" s="26" customFormat="1" ht="24" x14ac:dyDescent="0.2">
      <c r="A211" s="30" t="s">
        <v>102</v>
      </c>
      <c r="B211" s="38"/>
      <c r="C211" s="27" t="s">
        <v>723</v>
      </c>
      <c r="D211" s="28">
        <v>45979</v>
      </c>
      <c r="E211" s="31">
        <v>29835.94</v>
      </c>
      <c r="F211" s="22">
        <f t="shared" si="5"/>
        <v>46009</v>
      </c>
      <c r="G211" s="23">
        <f t="shared" si="6"/>
        <v>29835.94</v>
      </c>
      <c r="H211" s="24">
        <v>0</v>
      </c>
      <c r="I211" s="25" t="s">
        <v>9</v>
      </c>
    </row>
    <row r="212" spans="1:9" s="26" customFormat="1" ht="33.75" customHeight="1" x14ac:dyDescent="0.2">
      <c r="A212" s="43" t="s">
        <v>70</v>
      </c>
      <c r="B212" s="37" t="s">
        <v>281</v>
      </c>
      <c r="C212" s="27" t="s">
        <v>787</v>
      </c>
      <c r="D212" s="28">
        <v>45991</v>
      </c>
      <c r="E212" s="31">
        <v>12847.17</v>
      </c>
      <c r="F212" s="22">
        <f t="shared" si="5"/>
        <v>46021</v>
      </c>
      <c r="G212" s="23">
        <f t="shared" si="6"/>
        <v>12847.17</v>
      </c>
      <c r="H212" s="24">
        <v>0</v>
      </c>
      <c r="I212" s="25" t="s">
        <v>9</v>
      </c>
    </row>
    <row r="213" spans="1:9" s="26" customFormat="1" ht="33.75" customHeight="1" x14ac:dyDescent="0.2">
      <c r="A213" s="44"/>
      <c r="B213" s="39"/>
      <c r="C213" s="27" t="s">
        <v>788</v>
      </c>
      <c r="D213" s="28">
        <v>45991</v>
      </c>
      <c r="E213" s="31">
        <v>49042.11</v>
      </c>
      <c r="F213" s="22">
        <f t="shared" si="5"/>
        <v>46021</v>
      </c>
      <c r="G213" s="23">
        <f t="shared" si="6"/>
        <v>49042.11</v>
      </c>
      <c r="H213" s="24">
        <v>0</v>
      </c>
      <c r="I213" s="25" t="s">
        <v>9</v>
      </c>
    </row>
    <row r="214" spans="1:9" s="26" customFormat="1" ht="33.75" customHeight="1" x14ac:dyDescent="0.2">
      <c r="A214" s="45"/>
      <c r="B214" s="38"/>
      <c r="C214" s="27" t="s">
        <v>789</v>
      </c>
      <c r="D214" s="28">
        <v>45991</v>
      </c>
      <c r="E214" s="31">
        <v>8672.24</v>
      </c>
      <c r="F214" s="22">
        <f t="shared" si="5"/>
        <v>46021</v>
      </c>
      <c r="G214" s="23">
        <f t="shared" si="6"/>
        <v>8672.24</v>
      </c>
      <c r="H214" s="24">
        <v>0</v>
      </c>
      <c r="I214" s="25" t="s">
        <v>9</v>
      </c>
    </row>
    <row r="215" spans="1:9" s="26" customFormat="1" ht="53.25" customHeight="1" x14ac:dyDescent="0.2">
      <c r="A215" s="30" t="s">
        <v>103</v>
      </c>
      <c r="B215" s="29" t="s">
        <v>282</v>
      </c>
      <c r="C215" s="27" t="s">
        <v>509</v>
      </c>
      <c r="D215" s="28">
        <v>46003</v>
      </c>
      <c r="E215" s="31">
        <v>1073800</v>
      </c>
      <c r="F215" s="22">
        <f t="shared" si="5"/>
        <v>46033</v>
      </c>
      <c r="G215" s="23">
        <f t="shared" si="6"/>
        <v>1073800</v>
      </c>
      <c r="H215" s="24">
        <v>0</v>
      </c>
      <c r="I215" s="25" t="s">
        <v>9</v>
      </c>
    </row>
    <row r="216" spans="1:9" s="26" customFormat="1" ht="60" x14ac:dyDescent="0.2">
      <c r="A216" s="30" t="s">
        <v>104</v>
      </c>
      <c r="B216" s="29" t="s">
        <v>283</v>
      </c>
      <c r="C216" s="27" t="s">
        <v>510</v>
      </c>
      <c r="D216" s="28">
        <v>46008</v>
      </c>
      <c r="E216" s="31">
        <v>1440780</v>
      </c>
      <c r="F216" s="22">
        <f t="shared" si="5"/>
        <v>46038</v>
      </c>
      <c r="G216" s="23">
        <f t="shared" si="6"/>
        <v>1440780</v>
      </c>
      <c r="H216" s="24">
        <v>0</v>
      </c>
      <c r="I216" s="25" t="s">
        <v>9</v>
      </c>
    </row>
    <row r="217" spans="1:9" s="26" customFormat="1" ht="48" x14ac:dyDescent="0.2">
      <c r="A217" s="30" t="s">
        <v>105</v>
      </c>
      <c r="B217" s="29" t="s">
        <v>284</v>
      </c>
      <c r="C217" s="27" t="s">
        <v>511</v>
      </c>
      <c r="D217" s="28">
        <v>46006</v>
      </c>
      <c r="E217" s="31">
        <v>655018</v>
      </c>
      <c r="F217" s="22">
        <f t="shared" si="5"/>
        <v>46036</v>
      </c>
      <c r="G217" s="23">
        <f t="shared" si="6"/>
        <v>655018</v>
      </c>
      <c r="H217" s="24">
        <v>0</v>
      </c>
      <c r="I217" s="25" t="s">
        <v>9</v>
      </c>
    </row>
    <row r="218" spans="1:9" s="26" customFormat="1" ht="60" x14ac:dyDescent="0.2">
      <c r="A218" s="30" t="s">
        <v>96</v>
      </c>
      <c r="B218" s="29" t="s">
        <v>285</v>
      </c>
      <c r="C218" s="27" t="s">
        <v>512</v>
      </c>
      <c r="D218" s="28">
        <v>46002</v>
      </c>
      <c r="E218" s="31">
        <v>730834</v>
      </c>
      <c r="F218" s="22">
        <f t="shared" si="5"/>
        <v>46032</v>
      </c>
      <c r="G218" s="23">
        <f t="shared" si="6"/>
        <v>730834</v>
      </c>
      <c r="H218" s="24">
        <v>0</v>
      </c>
      <c r="I218" s="25" t="s">
        <v>9</v>
      </c>
    </row>
    <row r="219" spans="1:9" s="26" customFormat="1" ht="58.5" customHeight="1" x14ac:dyDescent="0.2">
      <c r="A219" s="3" t="s">
        <v>0</v>
      </c>
      <c r="B219" s="3" t="s">
        <v>1</v>
      </c>
      <c r="C219" s="3" t="s">
        <v>3</v>
      </c>
      <c r="D219" s="3" t="s">
        <v>2</v>
      </c>
      <c r="E219" s="4" t="s">
        <v>4</v>
      </c>
      <c r="F219" s="3" t="s">
        <v>5</v>
      </c>
      <c r="G219" s="3" t="s">
        <v>6</v>
      </c>
      <c r="H219" s="3" t="s">
        <v>7</v>
      </c>
      <c r="I219" s="3" t="s">
        <v>8</v>
      </c>
    </row>
    <row r="220" spans="1:9" s="26" customFormat="1" ht="90" customHeight="1" x14ac:dyDescent="0.2">
      <c r="A220" s="30" t="s">
        <v>106</v>
      </c>
      <c r="B220" s="29" t="s">
        <v>286</v>
      </c>
      <c r="C220" s="27" t="s">
        <v>515</v>
      </c>
      <c r="D220" s="28">
        <v>46007</v>
      </c>
      <c r="E220" s="31">
        <v>15311702.26</v>
      </c>
      <c r="F220" s="22">
        <f t="shared" si="5"/>
        <v>46037</v>
      </c>
      <c r="G220" s="23">
        <f t="shared" si="6"/>
        <v>15311702.26</v>
      </c>
      <c r="H220" s="24">
        <v>0</v>
      </c>
      <c r="I220" s="25" t="s">
        <v>9</v>
      </c>
    </row>
    <row r="221" spans="1:9" s="26" customFormat="1" ht="87.75" customHeight="1" x14ac:dyDescent="0.2">
      <c r="A221" s="30" t="s">
        <v>107</v>
      </c>
      <c r="B221" s="29" t="s">
        <v>287</v>
      </c>
      <c r="C221" s="27" t="s">
        <v>516</v>
      </c>
      <c r="D221" s="28">
        <v>46009</v>
      </c>
      <c r="E221" s="31">
        <v>1817790</v>
      </c>
      <c r="F221" s="22">
        <f t="shared" si="5"/>
        <v>46039</v>
      </c>
      <c r="G221" s="23">
        <f t="shared" si="6"/>
        <v>1817790</v>
      </c>
      <c r="H221" s="24">
        <v>0</v>
      </c>
      <c r="I221" s="25" t="s">
        <v>9</v>
      </c>
    </row>
    <row r="222" spans="1:9" s="26" customFormat="1" ht="69" customHeight="1" x14ac:dyDescent="0.2">
      <c r="A222" s="30" t="s">
        <v>108</v>
      </c>
      <c r="B222" s="29" t="s">
        <v>288</v>
      </c>
      <c r="C222" s="27" t="s">
        <v>513</v>
      </c>
      <c r="D222" s="28">
        <v>45993</v>
      </c>
      <c r="E222" s="31">
        <v>900458</v>
      </c>
      <c r="F222" s="22">
        <f t="shared" si="5"/>
        <v>46023</v>
      </c>
      <c r="G222" s="23">
        <f t="shared" si="6"/>
        <v>900458</v>
      </c>
      <c r="H222" s="24">
        <v>0</v>
      </c>
      <c r="I222" s="25" t="s">
        <v>9</v>
      </c>
    </row>
    <row r="223" spans="1:9" s="26" customFormat="1" ht="62.25" customHeight="1" x14ac:dyDescent="0.2">
      <c r="A223" s="30" t="s">
        <v>109</v>
      </c>
      <c r="B223" s="29" t="s">
        <v>289</v>
      </c>
      <c r="C223" s="27" t="s">
        <v>517</v>
      </c>
      <c r="D223" s="28">
        <v>46001</v>
      </c>
      <c r="E223" s="31">
        <v>1061937.1599999999</v>
      </c>
      <c r="F223" s="22">
        <f t="shared" si="5"/>
        <v>46031</v>
      </c>
      <c r="G223" s="23">
        <f t="shared" si="6"/>
        <v>1061937.1599999999</v>
      </c>
      <c r="H223" s="24">
        <v>0</v>
      </c>
      <c r="I223" s="25" t="s">
        <v>9</v>
      </c>
    </row>
    <row r="224" spans="1:9" s="26" customFormat="1" ht="66.75" customHeight="1" x14ac:dyDescent="0.2">
      <c r="A224" s="30" t="s">
        <v>110</v>
      </c>
      <c r="B224" s="29" t="s">
        <v>290</v>
      </c>
      <c r="C224" s="27" t="s">
        <v>514</v>
      </c>
      <c r="D224" s="28">
        <v>46008</v>
      </c>
      <c r="E224" s="31">
        <v>16491.830000000002</v>
      </c>
      <c r="F224" s="22">
        <f t="shared" si="5"/>
        <v>46038</v>
      </c>
      <c r="G224" s="23">
        <f t="shared" si="6"/>
        <v>16491.830000000002</v>
      </c>
      <c r="H224" s="24">
        <v>0</v>
      </c>
      <c r="I224" s="25" t="s">
        <v>9</v>
      </c>
    </row>
    <row r="225" spans="1:9" s="26" customFormat="1" ht="79.5" customHeight="1" x14ac:dyDescent="0.2">
      <c r="A225" s="30" t="s">
        <v>44</v>
      </c>
      <c r="B225" s="29" t="s">
        <v>291</v>
      </c>
      <c r="C225" s="27" t="s">
        <v>518</v>
      </c>
      <c r="D225" s="28">
        <v>46006</v>
      </c>
      <c r="E225" s="31">
        <v>300000</v>
      </c>
      <c r="F225" s="22">
        <f t="shared" si="5"/>
        <v>46036</v>
      </c>
      <c r="G225" s="23">
        <f t="shared" si="6"/>
        <v>300000</v>
      </c>
      <c r="H225" s="24">
        <v>0</v>
      </c>
      <c r="I225" s="25" t="s">
        <v>9</v>
      </c>
    </row>
    <row r="226" spans="1:9" s="26" customFormat="1" ht="76.5" customHeight="1" x14ac:dyDescent="0.2">
      <c r="A226" s="30" t="s">
        <v>96</v>
      </c>
      <c r="B226" s="29" t="s">
        <v>292</v>
      </c>
      <c r="C226" s="27" t="s">
        <v>519</v>
      </c>
      <c r="D226" s="28">
        <v>46002</v>
      </c>
      <c r="E226" s="31">
        <v>380000</v>
      </c>
      <c r="F226" s="22">
        <f t="shared" si="5"/>
        <v>46032</v>
      </c>
      <c r="G226" s="23">
        <f t="shared" si="6"/>
        <v>380000</v>
      </c>
      <c r="H226" s="24">
        <v>0</v>
      </c>
      <c r="I226" s="25" t="s">
        <v>9</v>
      </c>
    </row>
    <row r="227" spans="1:9" s="26" customFormat="1" ht="81.75" customHeight="1" x14ac:dyDescent="0.2">
      <c r="A227" s="30" t="s">
        <v>108</v>
      </c>
      <c r="B227" s="29" t="s">
        <v>293</v>
      </c>
      <c r="C227" s="27" t="s">
        <v>520</v>
      </c>
      <c r="D227" s="28">
        <v>45993</v>
      </c>
      <c r="E227" s="31">
        <v>144352</v>
      </c>
      <c r="F227" s="22">
        <f t="shared" si="5"/>
        <v>46023</v>
      </c>
      <c r="G227" s="23">
        <f t="shared" si="6"/>
        <v>144352</v>
      </c>
      <c r="H227" s="24">
        <v>0</v>
      </c>
      <c r="I227" s="25" t="s">
        <v>9</v>
      </c>
    </row>
    <row r="228" spans="1:9" s="26" customFormat="1" ht="54" customHeight="1" x14ac:dyDescent="0.2">
      <c r="A228" s="30" t="s">
        <v>111</v>
      </c>
      <c r="B228" s="29" t="s">
        <v>294</v>
      </c>
      <c r="C228" s="27" t="s">
        <v>521</v>
      </c>
      <c r="D228" s="28">
        <v>46002</v>
      </c>
      <c r="E228" s="31">
        <v>90886.73</v>
      </c>
      <c r="F228" s="22">
        <f t="shared" si="5"/>
        <v>46032</v>
      </c>
      <c r="G228" s="23">
        <f t="shared" si="6"/>
        <v>90886.73</v>
      </c>
      <c r="H228" s="24">
        <v>0</v>
      </c>
      <c r="I228" s="25" t="s">
        <v>9</v>
      </c>
    </row>
    <row r="229" spans="1:9" s="26" customFormat="1" ht="57.75" customHeight="1" x14ac:dyDescent="0.2">
      <c r="A229" s="30" t="s">
        <v>72</v>
      </c>
      <c r="B229" s="29" t="s">
        <v>295</v>
      </c>
      <c r="C229" s="27" t="s">
        <v>522</v>
      </c>
      <c r="D229" s="28">
        <v>46001</v>
      </c>
      <c r="E229" s="31">
        <v>206382</v>
      </c>
      <c r="F229" s="22">
        <f t="shared" si="5"/>
        <v>46031</v>
      </c>
      <c r="G229" s="23">
        <f t="shared" si="6"/>
        <v>206382</v>
      </c>
      <c r="H229" s="24">
        <v>0</v>
      </c>
      <c r="I229" s="25" t="s">
        <v>9</v>
      </c>
    </row>
    <row r="230" spans="1:9" s="26" customFormat="1" ht="70.5" customHeight="1" x14ac:dyDescent="0.2">
      <c r="A230" s="30" t="s">
        <v>112</v>
      </c>
      <c r="B230" s="29" t="s">
        <v>296</v>
      </c>
      <c r="C230" s="27" t="s">
        <v>523</v>
      </c>
      <c r="D230" s="28">
        <v>46006</v>
      </c>
      <c r="E230" s="31">
        <v>31860</v>
      </c>
      <c r="F230" s="22">
        <f t="shared" si="5"/>
        <v>46036</v>
      </c>
      <c r="G230" s="23">
        <f t="shared" si="6"/>
        <v>31860</v>
      </c>
      <c r="H230" s="24">
        <v>0</v>
      </c>
      <c r="I230" s="25" t="s">
        <v>9</v>
      </c>
    </row>
    <row r="231" spans="1:9" s="26" customFormat="1" ht="87.75" customHeight="1" x14ac:dyDescent="0.2">
      <c r="A231" s="30" t="s">
        <v>113</v>
      </c>
      <c r="B231" s="29" t="s">
        <v>297</v>
      </c>
      <c r="C231" s="27" t="s">
        <v>524</v>
      </c>
      <c r="D231" s="28">
        <v>45988</v>
      </c>
      <c r="E231" s="31">
        <v>225000</v>
      </c>
      <c r="F231" s="22">
        <f t="shared" si="5"/>
        <v>46018</v>
      </c>
      <c r="G231" s="23">
        <f t="shared" si="6"/>
        <v>225000</v>
      </c>
      <c r="H231" s="24">
        <v>0</v>
      </c>
      <c r="I231" s="25" t="s">
        <v>9</v>
      </c>
    </row>
    <row r="232" spans="1:9" s="26" customFormat="1" ht="70.5" customHeight="1" x14ac:dyDescent="0.2">
      <c r="A232" s="30" t="s">
        <v>105</v>
      </c>
      <c r="B232" s="29" t="s">
        <v>298</v>
      </c>
      <c r="C232" s="27" t="s">
        <v>525</v>
      </c>
      <c r="D232" s="28">
        <v>46000</v>
      </c>
      <c r="E232" s="31">
        <v>161559.70000000001</v>
      </c>
      <c r="F232" s="22">
        <f t="shared" si="5"/>
        <v>46030</v>
      </c>
      <c r="G232" s="23">
        <f t="shared" si="6"/>
        <v>161559.70000000001</v>
      </c>
      <c r="H232" s="24">
        <v>0</v>
      </c>
      <c r="I232" s="25" t="s">
        <v>9</v>
      </c>
    </row>
    <row r="233" spans="1:9" s="26" customFormat="1" ht="58.5" customHeight="1" x14ac:dyDescent="0.2">
      <c r="A233" s="3" t="s">
        <v>0</v>
      </c>
      <c r="B233" s="3" t="s">
        <v>1</v>
      </c>
      <c r="C233" s="3" t="s">
        <v>3</v>
      </c>
      <c r="D233" s="3" t="s">
        <v>2</v>
      </c>
      <c r="E233" s="4" t="s">
        <v>4</v>
      </c>
      <c r="F233" s="3" t="s">
        <v>5</v>
      </c>
      <c r="G233" s="3" t="s">
        <v>6</v>
      </c>
      <c r="H233" s="3" t="s">
        <v>7</v>
      </c>
      <c r="I233" s="3" t="s">
        <v>8</v>
      </c>
    </row>
    <row r="234" spans="1:9" s="26" customFormat="1" ht="60" x14ac:dyDescent="0.2">
      <c r="A234" s="30" t="s">
        <v>22</v>
      </c>
      <c r="B234" s="29" t="s">
        <v>299</v>
      </c>
      <c r="C234" s="27" t="s">
        <v>528</v>
      </c>
      <c r="D234" s="28">
        <v>46002</v>
      </c>
      <c r="E234" s="31">
        <v>51330</v>
      </c>
      <c r="F234" s="22">
        <f t="shared" si="5"/>
        <v>46032</v>
      </c>
      <c r="G234" s="23">
        <f t="shared" si="6"/>
        <v>51330</v>
      </c>
      <c r="H234" s="24">
        <v>0</v>
      </c>
      <c r="I234" s="25" t="s">
        <v>9</v>
      </c>
    </row>
    <row r="235" spans="1:9" s="26" customFormat="1" ht="72" x14ac:dyDescent="0.2">
      <c r="A235" s="30" t="s">
        <v>114</v>
      </c>
      <c r="B235" s="29" t="s">
        <v>300</v>
      </c>
      <c r="C235" s="27" t="s">
        <v>526</v>
      </c>
      <c r="D235" s="28">
        <v>45898</v>
      </c>
      <c r="E235" s="31">
        <v>73600</v>
      </c>
      <c r="F235" s="22">
        <f t="shared" si="5"/>
        <v>45928</v>
      </c>
      <c r="G235" s="23">
        <f t="shared" si="6"/>
        <v>73600</v>
      </c>
      <c r="H235" s="24">
        <v>0</v>
      </c>
      <c r="I235" s="25" t="s">
        <v>9</v>
      </c>
    </row>
    <row r="236" spans="1:9" s="26" customFormat="1" ht="60" x14ac:dyDescent="0.2">
      <c r="A236" s="30" t="s">
        <v>115</v>
      </c>
      <c r="B236" s="29" t="s">
        <v>301</v>
      </c>
      <c r="C236" s="27" t="s">
        <v>527</v>
      </c>
      <c r="D236" s="28">
        <v>45992</v>
      </c>
      <c r="E236" s="31">
        <v>4000</v>
      </c>
      <c r="F236" s="22">
        <f t="shared" si="5"/>
        <v>46022</v>
      </c>
      <c r="G236" s="23">
        <f t="shared" si="6"/>
        <v>4000</v>
      </c>
      <c r="H236" s="24">
        <v>0</v>
      </c>
      <c r="I236" s="25" t="s">
        <v>9</v>
      </c>
    </row>
    <row r="237" spans="1:9" s="26" customFormat="1" ht="24" x14ac:dyDescent="0.2">
      <c r="A237" s="30" t="s">
        <v>116</v>
      </c>
      <c r="B237" s="40" t="s">
        <v>302</v>
      </c>
      <c r="C237" s="27" t="s">
        <v>724</v>
      </c>
      <c r="D237" s="28">
        <v>46007</v>
      </c>
      <c r="E237" s="31">
        <v>106700</v>
      </c>
      <c r="F237" s="22">
        <f t="shared" si="5"/>
        <v>46037</v>
      </c>
      <c r="G237" s="23">
        <f t="shared" si="6"/>
        <v>106700</v>
      </c>
      <c r="H237" s="24">
        <v>0</v>
      </c>
      <c r="I237" s="25" t="s">
        <v>9</v>
      </c>
    </row>
    <row r="238" spans="1:9" s="26" customFormat="1" ht="24" x14ac:dyDescent="0.2">
      <c r="A238" s="30" t="s">
        <v>116</v>
      </c>
      <c r="B238" s="41"/>
      <c r="C238" s="27" t="s">
        <v>725</v>
      </c>
      <c r="D238" s="28">
        <v>46007</v>
      </c>
      <c r="E238" s="31">
        <v>75000</v>
      </c>
      <c r="F238" s="22">
        <f t="shared" si="5"/>
        <v>46037</v>
      </c>
      <c r="G238" s="23">
        <f t="shared" si="6"/>
        <v>75000</v>
      </c>
      <c r="H238" s="24">
        <v>0</v>
      </c>
      <c r="I238" s="25" t="s">
        <v>9</v>
      </c>
    </row>
    <row r="239" spans="1:9" s="26" customFormat="1" ht="24" x14ac:dyDescent="0.2">
      <c r="A239" s="30" t="s">
        <v>116</v>
      </c>
      <c r="B239" s="41"/>
      <c r="C239" s="27" t="s">
        <v>726</v>
      </c>
      <c r="D239" s="28">
        <v>46007</v>
      </c>
      <c r="E239" s="31">
        <v>37500</v>
      </c>
      <c r="F239" s="22">
        <f t="shared" si="5"/>
        <v>46037</v>
      </c>
      <c r="G239" s="23">
        <f t="shared" si="6"/>
        <v>37500</v>
      </c>
      <c r="H239" s="24">
        <v>0</v>
      </c>
      <c r="I239" s="25" t="s">
        <v>9</v>
      </c>
    </row>
    <row r="240" spans="1:9" s="26" customFormat="1" ht="24" x14ac:dyDescent="0.2">
      <c r="A240" s="30" t="s">
        <v>116</v>
      </c>
      <c r="B240" s="41"/>
      <c r="C240" s="27" t="s">
        <v>727</v>
      </c>
      <c r="D240" s="28">
        <v>46007</v>
      </c>
      <c r="E240" s="31">
        <v>187500</v>
      </c>
      <c r="F240" s="22">
        <f t="shared" si="5"/>
        <v>46037</v>
      </c>
      <c r="G240" s="23">
        <f t="shared" si="6"/>
        <v>187500</v>
      </c>
      <c r="H240" s="24">
        <v>0</v>
      </c>
      <c r="I240" s="25" t="s">
        <v>9</v>
      </c>
    </row>
    <row r="241" spans="1:9" s="26" customFormat="1" ht="24" x14ac:dyDescent="0.2">
      <c r="A241" s="30" t="s">
        <v>116</v>
      </c>
      <c r="B241" s="41"/>
      <c r="C241" s="27" t="s">
        <v>728</v>
      </c>
      <c r="D241" s="28">
        <v>46007</v>
      </c>
      <c r="E241" s="31">
        <v>37500</v>
      </c>
      <c r="F241" s="22">
        <f t="shared" si="5"/>
        <v>46037</v>
      </c>
      <c r="G241" s="23">
        <f t="shared" si="6"/>
        <v>37500</v>
      </c>
      <c r="H241" s="24">
        <v>0</v>
      </c>
      <c r="I241" s="25" t="s">
        <v>9</v>
      </c>
    </row>
    <row r="242" spans="1:9" s="26" customFormat="1" ht="24" x14ac:dyDescent="0.2">
      <c r="A242" s="30" t="s">
        <v>116</v>
      </c>
      <c r="B242" s="41"/>
      <c r="C242" s="27" t="s">
        <v>729</v>
      </c>
      <c r="D242" s="28">
        <v>46007</v>
      </c>
      <c r="E242" s="31">
        <v>90000</v>
      </c>
      <c r="F242" s="22">
        <f t="shared" si="5"/>
        <v>46037</v>
      </c>
      <c r="G242" s="23">
        <f t="shared" si="6"/>
        <v>90000</v>
      </c>
      <c r="H242" s="24">
        <v>0</v>
      </c>
      <c r="I242" s="25" t="s">
        <v>9</v>
      </c>
    </row>
    <row r="243" spans="1:9" s="26" customFormat="1" ht="24" x14ac:dyDescent="0.2">
      <c r="A243" s="30" t="s">
        <v>116</v>
      </c>
      <c r="B243" s="41"/>
      <c r="C243" s="27" t="s">
        <v>730</v>
      </c>
      <c r="D243" s="28">
        <v>46007</v>
      </c>
      <c r="E243" s="31">
        <v>37500</v>
      </c>
      <c r="F243" s="22">
        <f t="shared" si="5"/>
        <v>46037</v>
      </c>
      <c r="G243" s="23">
        <f t="shared" si="6"/>
        <v>37500</v>
      </c>
      <c r="H243" s="24">
        <v>0</v>
      </c>
      <c r="I243" s="25" t="s">
        <v>9</v>
      </c>
    </row>
    <row r="244" spans="1:9" s="26" customFormat="1" ht="24" x14ac:dyDescent="0.2">
      <c r="A244" s="30" t="s">
        <v>116</v>
      </c>
      <c r="B244" s="41"/>
      <c r="C244" s="27" t="s">
        <v>731</v>
      </c>
      <c r="D244" s="28">
        <v>46007</v>
      </c>
      <c r="E244" s="31">
        <v>90000</v>
      </c>
      <c r="F244" s="22">
        <f t="shared" si="5"/>
        <v>46037</v>
      </c>
      <c r="G244" s="23">
        <f t="shared" si="6"/>
        <v>90000</v>
      </c>
      <c r="H244" s="24">
        <v>0</v>
      </c>
      <c r="I244" s="25" t="s">
        <v>9</v>
      </c>
    </row>
    <row r="245" spans="1:9" s="26" customFormat="1" ht="24" x14ac:dyDescent="0.2">
      <c r="A245" s="30" t="s">
        <v>116</v>
      </c>
      <c r="B245" s="41"/>
      <c r="C245" s="27" t="s">
        <v>732</v>
      </c>
      <c r="D245" s="28">
        <v>46007</v>
      </c>
      <c r="E245" s="31">
        <v>37500</v>
      </c>
      <c r="F245" s="22">
        <f t="shared" si="5"/>
        <v>46037</v>
      </c>
      <c r="G245" s="23">
        <f t="shared" si="6"/>
        <v>37500</v>
      </c>
      <c r="H245" s="24">
        <v>0</v>
      </c>
      <c r="I245" s="25" t="s">
        <v>9</v>
      </c>
    </row>
    <row r="246" spans="1:9" s="26" customFormat="1" ht="24" x14ac:dyDescent="0.2">
      <c r="A246" s="30" t="s">
        <v>116</v>
      </c>
      <c r="B246" s="41"/>
      <c r="C246" s="27" t="s">
        <v>733</v>
      </c>
      <c r="D246" s="28">
        <v>46007</v>
      </c>
      <c r="E246" s="31">
        <v>90000</v>
      </c>
      <c r="F246" s="22">
        <f t="shared" si="5"/>
        <v>46037</v>
      </c>
      <c r="G246" s="23">
        <f t="shared" si="6"/>
        <v>90000</v>
      </c>
      <c r="H246" s="24">
        <v>0</v>
      </c>
      <c r="I246" s="25" t="s">
        <v>9</v>
      </c>
    </row>
    <row r="247" spans="1:9" s="26" customFormat="1" ht="24" x14ac:dyDescent="0.2">
      <c r="A247" s="30" t="s">
        <v>116</v>
      </c>
      <c r="B247" s="41"/>
      <c r="C247" s="27" t="s">
        <v>734</v>
      </c>
      <c r="D247" s="28">
        <v>46007</v>
      </c>
      <c r="E247" s="31">
        <v>24000</v>
      </c>
      <c r="F247" s="22">
        <f t="shared" si="5"/>
        <v>46037</v>
      </c>
      <c r="G247" s="23">
        <f t="shared" si="6"/>
        <v>24000</v>
      </c>
      <c r="H247" s="24">
        <v>0</v>
      </c>
      <c r="I247" s="25" t="s">
        <v>9</v>
      </c>
    </row>
    <row r="248" spans="1:9" s="26" customFormat="1" ht="24" x14ac:dyDescent="0.2">
      <c r="A248" s="30" t="s">
        <v>116</v>
      </c>
      <c r="B248" s="41"/>
      <c r="C248" s="27" t="s">
        <v>735</v>
      </c>
      <c r="D248" s="28">
        <v>46007</v>
      </c>
      <c r="E248" s="31">
        <v>24000</v>
      </c>
      <c r="F248" s="22">
        <f t="shared" si="5"/>
        <v>46037</v>
      </c>
      <c r="G248" s="23">
        <f t="shared" si="6"/>
        <v>24000</v>
      </c>
      <c r="H248" s="24">
        <v>0</v>
      </c>
      <c r="I248" s="25" t="s">
        <v>9</v>
      </c>
    </row>
    <row r="249" spans="1:9" s="26" customFormat="1" ht="24" x14ac:dyDescent="0.2">
      <c r="A249" s="30" t="s">
        <v>116</v>
      </c>
      <c r="B249" s="41"/>
      <c r="C249" s="27" t="s">
        <v>447</v>
      </c>
      <c r="D249" s="28">
        <v>46007</v>
      </c>
      <c r="E249" s="31">
        <v>37500</v>
      </c>
      <c r="F249" s="22">
        <f t="shared" si="5"/>
        <v>46037</v>
      </c>
      <c r="G249" s="23">
        <f t="shared" si="6"/>
        <v>37500</v>
      </c>
      <c r="H249" s="24">
        <v>0</v>
      </c>
      <c r="I249" s="25" t="s">
        <v>9</v>
      </c>
    </row>
    <row r="250" spans="1:9" s="26" customFormat="1" ht="24" x14ac:dyDescent="0.2">
      <c r="A250" s="30" t="s">
        <v>116</v>
      </c>
      <c r="B250" s="41"/>
      <c r="C250" s="27" t="s">
        <v>736</v>
      </c>
      <c r="D250" s="28">
        <v>46007</v>
      </c>
      <c r="E250" s="31">
        <v>24000</v>
      </c>
      <c r="F250" s="22">
        <f t="shared" si="5"/>
        <v>46037</v>
      </c>
      <c r="G250" s="23">
        <f t="shared" si="6"/>
        <v>24000</v>
      </c>
      <c r="H250" s="24">
        <v>0</v>
      </c>
      <c r="I250" s="25" t="s">
        <v>9</v>
      </c>
    </row>
    <row r="251" spans="1:9" s="26" customFormat="1" ht="24" x14ac:dyDescent="0.2">
      <c r="A251" s="30" t="s">
        <v>116</v>
      </c>
      <c r="B251" s="41"/>
      <c r="C251" s="27" t="s">
        <v>737</v>
      </c>
      <c r="D251" s="28">
        <v>46007</v>
      </c>
      <c r="E251" s="31">
        <v>90000</v>
      </c>
      <c r="F251" s="22">
        <f t="shared" si="5"/>
        <v>46037</v>
      </c>
      <c r="G251" s="23">
        <f t="shared" si="6"/>
        <v>90000</v>
      </c>
      <c r="H251" s="24">
        <v>0</v>
      </c>
      <c r="I251" s="25" t="s">
        <v>9</v>
      </c>
    </row>
    <row r="252" spans="1:9" s="26" customFormat="1" ht="24" x14ac:dyDescent="0.2">
      <c r="A252" s="30" t="s">
        <v>116</v>
      </c>
      <c r="B252" s="41"/>
      <c r="C252" s="27" t="s">
        <v>738</v>
      </c>
      <c r="D252" s="28">
        <v>46007</v>
      </c>
      <c r="E252" s="31">
        <v>90000</v>
      </c>
      <c r="F252" s="22">
        <f t="shared" si="5"/>
        <v>46037</v>
      </c>
      <c r="G252" s="23">
        <f t="shared" si="6"/>
        <v>90000</v>
      </c>
      <c r="H252" s="24">
        <v>0</v>
      </c>
      <c r="I252" s="25" t="s">
        <v>9</v>
      </c>
    </row>
    <row r="253" spans="1:9" s="26" customFormat="1" ht="24" x14ac:dyDescent="0.2">
      <c r="A253" s="30" t="s">
        <v>116</v>
      </c>
      <c r="B253" s="41"/>
      <c r="C253" s="27" t="s">
        <v>739</v>
      </c>
      <c r="D253" s="28">
        <v>46007</v>
      </c>
      <c r="E253" s="31">
        <v>105000</v>
      </c>
      <c r="F253" s="22">
        <f t="shared" si="5"/>
        <v>46037</v>
      </c>
      <c r="G253" s="23">
        <f t="shared" si="6"/>
        <v>105000</v>
      </c>
      <c r="H253" s="24">
        <v>0</v>
      </c>
      <c r="I253" s="25" t="s">
        <v>9</v>
      </c>
    </row>
    <row r="254" spans="1:9" s="26" customFormat="1" ht="24" x14ac:dyDescent="0.2">
      <c r="A254" s="30" t="s">
        <v>116</v>
      </c>
      <c r="B254" s="41"/>
      <c r="C254" s="27" t="s">
        <v>740</v>
      </c>
      <c r="D254" s="28">
        <v>46007</v>
      </c>
      <c r="E254" s="31">
        <v>90000</v>
      </c>
      <c r="F254" s="22">
        <f t="shared" si="5"/>
        <v>46037</v>
      </c>
      <c r="G254" s="23">
        <f t="shared" si="6"/>
        <v>90000</v>
      </c>
      <c r="H254" s="24">
        <v>0</v>
      </c>
      <c r="I254" s="25" t="s">
        <v>9</v>
      </c>
    </row>
    <row r="255" spans="1:9" s="26" customFormat="1" ht="24" x14ac:dyDescent="0.2">
      <c r="A255" s="30" t="s">
        <v>116</v>
      </c>
      <c r="B255" s="41"/>
      <c r="C255" s="27" t="s">
        <v>741</v>
      </c>
      <c r="D255" s="28">
        <v>46007</v>
      </c>
      <c r="E255" s="31">
        <v>90000</v>
      </c>
      <c r="F255" s="22">
        <f t="shared" si="5"/>
        <v>46037</v>
      </c>
      <c r="G255" s="23">
        <f t="shared" si="6"/>
        <v>90000</v>
      </c>
      <c r="H255" s="24">
        <v>0</v>
      </c>
      <c r="I255" s="25" t="s">
        <v>9</v>
      </c>
    </row>
    <row r="256" spans="1:9" s="26" customFormat="1" ht="24" x14ac:dyDescent="0.2">
      <c r="A256" s="30" t="s">
        <v>116</v>
      </c>
      <c r="B256" s="42"/>
      <c r="C256" s="27" t="s">
        <v>742</v>
      </c>
      <c r="D256" s="28">
        <v>46007</v>
      </c>
      <c r="E256" s="31">
        <v>199500</v>
      </c>
      <c r="F256" s="22">
        <f t="shared" si="5"/>
        <v>46037</v>
      </c>
      <c r="G256" s="23">
        <f t="shared" si="6"/>
        <v>199500</v>
      </c>
      <c r="H256" s="24">
        <v>0</v>
      </c>
      <c r="I256" s="25" t="s">
        <v>9</v>
      </c>
    </row>
    <row r="257" spans="1:9" s="26" customFormat="1" ht="72" x14ac:dyDescent="0.2">
      <c r="A257" s="30" t="s">
        <v>117</v>
      </c>
      <c r="B257" s="29" t="s">
        <v>303</v>
      </c>
      <c r="C257" s="27" t="s">
        <v>529</v>
      </c>
      <c r="D257" s="28">
        <v>46010</v>
      </c>
      <c r="E257" s="31">
        <v>1906880</v>
      </c>
      <c r="F257" s="22">
        <f t="shared" si="5"/>
        <v>46040</v>
      </c>
      <c r="G257" s="23">
        <f t="shared" si="6"/>
        <v>1906880</v>
      </c>
      <c r="H257" s="24">
        <v>0</v>
      </c>
      <c r="I257" s="25" t="s">
        <v>9</v>
      </c>
    </row>
    <row r="258" spans="1:9" s="26" customFormat="1" ht="72" x14ac:dyDescent="0.2">
      <c r="A258" s="30" t="s">
        <v>76</v>
      </c>
      <c r="B258" s="29" t="s">
        <v>304</v>
      </c>
      <c r="C258" s="27" t="s">
        <v>530</v>
      </c>
      <c r="D258" s="28">
        <v>46010</v>
      </c>
      <c r="E258" s="31">
        <v>9600000</v>
      </c>
      <c r="F258" s="22">
        <f t="shared" si="5"/>
        <v>46040</v>
      </c>
      <c r="G258" s="23">
        <f t="shared" si="6"/>
        <v>9600000</v>
      </c>
      <c r="H258" s="24">
        <v>0</v>
      </c>
      <c r="I258" s="25" t="s">
        <v>9</v>
      </c>
    </row>
    <row r="259" spans="1:9" s="26" customFormat="1" ht="60" x14ac:dyDescent="0.2">
      <c r="A259" s="30" t="s">
        <v>118</v>
      </c>
      <c r="B259" s="29" t="s">
        <v>305</v>
      </c>
      <c r="C259" s="27" t="s">
        <v>534</v>
      </c>
      <c r="D259" s="28">
        <v>45944</v>
      </c>
      <c r="E259" s="31">
        <v>1113902.93</v>
      </c>
      <c r="F259" s="22">
        <f t="shared" si="5"/>
        <v>45974</v>
      </c>
      <c r="G259" s="23">
        <f t="shared" si="6"/>
        <v>1113902.93</v>
      </c>
      <c r="H259" s="24">
        <v>0</v>
      </c>
      <c r="I259" s="25" t="s">
        <v>9</v>
      </c>
    </row>
    <row r="260" spans="1:9" s="26" customFormat="1" ht="60" x14ac:dyDescent="0.2">
      <c r="A260" s="30" t="s">
        <v>119</v>
      </c>
      <c r="B260" s="29" t="s">
        <v>306</v>
      </c>
      <c r="C260" s="27" t="s">
        <v>535</v>
      </c>
      <c r="D260" s="28">
        <v>46013</v>
      </c>
      <c r="E260" s="31">
        <v>326868.84999999998</v>
      </c>
      <c r="F260" s="22">
        <f t="shared" si="5"/>
        <v>46043</v>
      </c>
      <c r="G260" s="23">
        <f t="shared" si="6"/>
        <v>326868.84999999998</v>
      </c>
      <c r="H260" s="24">
        <v>0</v>
      </c>
      <c r="I260" s="25" t="s">
        <v>9</v>
      </c>
    </row>
    <row r="261" spans="1:9" s="26" customFormat="1" ht="64.5" customHeight="1" x14ac:dyDescent="0.2">
      <c r="A261" s="3" t="s">
        <v>0</v>
      </c>
      <c r="B261" s="3" t="s">
        <v>1</v>
      </c>
      <c r="C261" s="3" t="s">
        <v>3</v>
      </c>
      <c r="D261" s="3" t="s">
        <v>2</v>
      </c>
      <c r="E261" s="4" t="s">
        <v>4</v>
      </c>
      <c r="F261" s="3" t="s">
        <v>5</v>
      </c>
      <c r="G261" s="3" t="s">
        <v>6</v>
      </c>
      <c r="H261" s="3" t="s">
        <v>7</v>
      </c>
      <c r="I261" s="3" t="s">
        <v>8</v>
      </c>
    </row>
    <row r="262" spans="1:9" s="26" customFormat="1" ht="68.25" customHeight="1" x14ac:dyDescent="0.2">
      <c r="A262" s="30" t="s">
        <v>110</v>
      </c>
      <c r="B262" s="29" t="s">
        <v>307</v>
      </c>
      <c r="C262" s="27" t="s">
        <v>531</v>
      </c>
      <c r="D262" s="28">
        <v>45999</v>
      </c>
      <c r="E262" s="31">
        <v>26814.95</v>
      </c>
      <c r="F262" s="22">
        <f t="shared" si="5"/>
        <v>46029</v>
      </c>
      <c r="G262" s="23">
        <f t="shared" si="6"/>
        <v>26814.95</v>
      </c>
      <c r="H262" s="24">
        <v>0</v>
      </c>
      <c r="I262" s="25" t="s">
        <v>9</v>
      </c>
    </row>
    <row r="263" spans="1:9" s="26" customFormat="1" ht="91.5" customHeight="1" x14ac:dyDescent="0.2">
      <c r="A263" s="30" t="s">
        <v>120</v>
      </c>
      <c r="B263" s="29" t="s">
        <v>308</v>
      </c>
      <c r="C263" s="27" t="s">
        <v>520</v>
      </c>
      <c r="D263" s="28">
        <v>46013</v>
      </c>
      <c r="E263" s="31">
        <v>16499316.960000001</v>
      </c>
      <c r="F263" s="22">
        <f t="shared" si="5"/>
        <v>46043</v>
      </c>
      <c r="G263" s="23">
        <f t="shared" si="6"/>
        <v>16499316.960000001</v>
      </c>
      <c r="H263" s="24">
        <v>0</v>
      </c>
      <c r="I263" s="25" t="s">
        <v>9</v>
      </c>
    </row>
    <row r="264" spans="1:9" s="26" customFormat="1" ht="84.75" customHeight="1" x14ac:dyDescent="0.2">
      <c r="A264" s="30" t="s">
        <v>108</v>
      </c>
      <c r="B264" s="29" t="s">
        <v>309</v>
      </c>
      <c r="C264" s="27" t="s">
        <v>532</v>
      </c>
      <c r="D264" s="28">
        <v>46010</v>
      </c>
      <c r="E264" s="31">
        <v>876720.01</v>
      </c>
      <c r="F264" s="22">
        <f t="shared" si="5"/>
        <v>46040</v>
      </c>
      <c r="G264" s="23">
        <f t="shared" si="6"/>
        <v>876720.01</v>
      </c>
      <c r="H264" s="24">
        <v>0</v>
      </c>
      <c r="I264" s="25" t="s">
        <v>9</v>
      </c>
    </row>
    <row r="265" spans="1:9" s="26" customFormat="1" ht="66.75" customHeight="1" x14ac:dyDescent="0.2">
      <c r="A265" s="30" t="s">
        <v>121</v>
      </c>
      <c r="B265" s="29" t="s">
        <v>310</v>
      </c>
      <c r="C265" s="27" t="s">
        <v>536</v>
      </c>
      <c r="D265" s="28">
        <v>46001</v>
      </c>
      <c r="E265" s="31">
        <v>97350</v>
      </c>
      <c r="F265" s="22">
        <f t="shared" si="5"/>
        <v>46031</v>
      </c>
      <c r="G265" s="23">
        <f t="shared" si="6"/>
        <v>97350</v>
      </c>
      <c r="H265" s="24">
        <v>0</v>
      </c>
      <c r="I265" s="25" t="s">
        <v>9</v>
      </c>
    </row>
    <row r="266" spans="1:9" s="26" customFormat="1" ht="69.75" customHeight="1" x14ac:dyDescent="0.2">
      <c r="A266" s="30" t="s">
        <v>122</v>
      </c>
      <c r="B266" s="29" t="s">
        <v>311</v>
      </c>
      <c r="C266" s="27" t="s">
        <v>533</v>
      </c>
      <c r="D266" s="28">
        <v>46009</v>
      </c>
      <c r="E266" s="31">
        <v>1421614.44</v>
      </c>
      <c r="F266" s="22">
        <f t="shared" si="5"/>
        <v>46039</v>
      </c>
      <c r="G266" s="23">
        <f t="shared" si="6"/>
        <v>1421614.44</v>
      </c>
      <c r="H266" s="24">
        <v>0</v>
      </c>
      <c r="I266" s="25" t="s">
        <v>9</v>
      </c>
    </row>
    <row r="267" spans="1:9" s="26" customFormat="1" ht="70.5" customHeight="1" x14ac:dyDescent="0.2">
      <c r="A267" s="30" t="s">
        <v>123</v>
      </c>
      <c r="B267" s="29" t="s">
        <v>312</v>
      </c>
      <c r="C267" s="27" t="s">
        <v>541</v>
      </c>
      <c r="D267" s="28">
        <v>46008</v>
      </c>
      <c r="E267" s="31">
        <v>360000</v>
      </c>
      <c r="F267" s="22">
        <f t="shared" si="5"/>
        <v>46038</v>
      </c>
      <c r="G267" s="23">
        <f t="shared" si="6"/>
        <v>360000</v>
      </c>
      <c r="H267" s="24">
        <v>0</v>
      </c>
      <c r="I267" s="25" t="s">
        <v>9</v>
      </c>
    </row>
    <row r="268" spans="1:9" s="26" customFormat="1" ht="52.5" customHeight="1" x14ac:dyDescent="0.2">
      <c r="A268" s="30" t="s">
        <v>124</v>
      </c>
      <c r="B268" s="29" t="s">
        <v>313</v>
      </c>
      <c r="C268" s="27" t="s">
        <v>537</v>
      </c>
      <c r="D268" s="28">
        <v>46009</v>
      </c>
      <c r="E268" s="31">
        <v>591770</v>
      </c>
      <c r="F268" s="22">
        <f t="shared" si="5"/>
        <v>46039</v>
      </c>
      <c r="G268" s="23">
        <f t="shared" si="6"/>
        <v>591770</v>
      </c>
      <c r="H268" s="24">
        <v>0</v>
      </c>
      <c r="I268" s="25" t="s">
        <v>9</v>
      </c>
    </row>
    <row r="269" spans="1:9" s="26" customFormat="1" ht="78" customHeight="1" x14ac:dyDescent="0.2">
      <c r="A269" s="30" t="s">
        <v>125</v>
      </c>
      <c r="B269" s="29" t="s">
        <v>314</v>
      </c>
      <c r="C269" s="27" t="s">
        <v>539</v>
      </c>
      <c r="D269" s="28">
        <v>46014</v>
      </c>
      <c r="E269" s="31">
        <v>4795261</v>
      </c>
      <c r="F269" s="22">
        <f t="shared" si="5"/>
        <v>46044</v>
      </c>
      <c r="G269" s="23">
        <f t="shared" si="6"/>
        <v>4795261</v>
      </c>
      <c r="H269" s="24">
        <v>0</v>
      </c>
      <c r="I269" s="25" t="s">
        <v>9</v>
      </c>
    </row>
    <row r="270" spans="1:9" s="26" customFormat="1" ht="66.75" customHeight="1" x14ac:dyDescent="0.2">
      <c r="A270" s="30" t="s">
        <v>126</v>
      </c>
      <c r="B270" s="29" t="s">
        <v>315</v>
      </c>
      <c r="C270" s="27" t="s">
        <v>538</v>
      </c>
      <c r="D270" s="28">
        <v>45992</v>
      </c>
      <c r="E270" s="31">
        <v>3583</v>
      </c>
      <c r="F270" s="22">
        <f t="shared" si="5"/>
        <v>46022</v>
      </c>
      <c r="G270" s="23">
        <f t="shared" si="6"/>
        <v>3583</v>
      </c>
      <c r="H270" s="24">
        <v>0</v>
      </c>
      <c r="I270" s="25" t="s">
        <v>9</v>
      </c>
    </row>
    <row r="271" spans="1:9" s="26" customFormat="1" ht="70.5" customHeight="1" x14ac:dyDescent="0.2">
      <c r="A271" s="30" t="s">
        <v>127</v>
      </c>
      <c r="B271" s="29" t="s">
        <v>316</v>
      </c>
      <c r="C271" s="27" t="s">
        <v>542</v>
      </c>
      <c r="D271" s="28">
        <v>45992</v>
      </c>
      <c r="E271" s="31">
        <v>30357.599999999999</v>
      </c>
      <c r="F271" s="22">
        <f t="shared" si="5"/>
        <v>46022</v>
      </c>
      <c r="G271" s="23">
        <f t="shared" si="6"/>
        <v>30357.599999999999</v>
      </c>
      <c r="H271" s="24">
        <v>0</v>
      </c>
      <c r="I271" s="25" t="s">
        <v>9</v>
      </c>
    </row>
    <row r="272" spans="1:9" s="26" customFormat="1" ht="79.5" customHeight="1" x14ac:dyDescent="0.2">
      <c r="A272" s="30" t="s">
        <v>60</v>
      </c>
      <c r="B272" s="29" t="s">
        <v>317</v>
      </c>
      <c r="C272" s="27" t="s">
        <v>543</v>
      </c>
      <c r="D272" s="28">
        <v>45988</v>
      </c>
      <c r="E272" s="31">
        <v>84309.34</v>
      </c>
      <c r="F272" s="22">
        <f t="shared" si="5"/>
        <v>46018</v>
      </c>
      <c r="G272" s="23">
        <f t="shared" si="6"/>
        <v>84309.34</v>
      </c>
      <c r="H272" s="24">
        <v>0</v>
      </c>
      <c r="I272" s="25" t="s">
        <v>9</v>
      </c>
    </row>
    <row r="273" spans="1:9" s="26" customFormat="1" ht="93" customHeight="1" x14ac:dyDescent="0.2">
      <c r="A273" s="30" t="s">
        <v>106</v>
      </c>
      <c r="B273" s="29" t="s">
        <v>318</v>
      </c>
      <c r="C273" s="27" t="s">
        <v>540</v>
      </c>
      <c r="D273" s="28">
        <v>45998</v>
      </c>
      <c r="E273" s="31">
        <v>5140290.22</v>
      </c>
      <c r="F273" s="22">
        <f t="shared" si="5"/>
        <v>46028</v>
      </c>
      <c r="G273" s="23">
        <f t="shared" si="6"/>
        <v>5140290.22</v>
      </c>
      <c r="H273" s="24">
        <v>0</v>
      </c>
      <c r="I273" s="25" t="s">
        <v>9</v>
      </c>
    </row>
    <row r="274" spans="1:9" s="26" customFormat="1" ht="35.25" customHeight="1" x14ac:dyDescent="0.2">
      <c r="A274" s="30" t="s">
        <v>126</v>
      </c>
      <c r="B274" s="37" t="s">
        <v>319</v>
      </c>
      <c r="C274" s="27" t="s">
        <v>544</v>
      </c>
      <c r="D274" s="28">
        <v>45992</v>
      </c>
      <c r="E274" s="31">
        <v>3373</v>
      </c>
      <c r="F274" s="22">
        <f t="shared" si="5"/>
        <v>46022</v>
      </c>
      <c r="G274" s="23">
        <f t="shared" si="6"/>
        <v>3373</v>
      </c>
      <c r="H274" s="24">
        <v>0</v>
      </c>
      <c r="I274" s="25" t="s">
        <v>9</v>
      </c>
    </row>
    <row r="275" spans="1:9" s="26" customFormat="1" ht="35.25" customHeight="1" x14ac:dyDescent="0.2">
      <c r="A275" s="30" t="s">
        <v>126</v>
      </c>
      <c r="B275" s="38"/>
      <c r="C275" s="27" t="s">
        <v>743</v>
      </c>
      <c r="D275" s="28">
        <v>45992</v>
      </c>
      <c r="E275" s="31">
        <v>44352</v>
      </c>
      <c r="F275" s="22">
        <f t="shared" si="5"/>
        <v>46022</v>
      </c>
      <c r="G275" s="23">
        <f t="shared" si="6"/>
        <v>44352</v>
      </c>
      <c r="H275" s="24">
        <v>0</v>
      </c>
      <c r="I275" s="25" t="s">
        <v>9</v>
      </c>
    </row>
    <row r="276" spans="1:9" s="26" customFormat="1" ht="60.75" customHeight="1" x14ac:dyDescent="0.2">
      <c r="A276" s="3" t="s">
        <v>0</v>
      </c>
      <c r="B276" s="3" t="s">
        <v>1</v>
      </c>
      <c r="C276" s="3" t="s">
        <v>3</v>
      </c>
      <c r="D276" s="3" t="s">
        <v>2</v>
      </c>
      <c r="E276" s="4" t="s">
        <v>4</v>
      </c>
      <c r="F276" s="3" t="s">
        <v>5</v>
      </c>
      <c r="G276" s="3" t="s">
        <v>6</v>
      </c>
      <c r="H276" s="3" t="s">
        <v>7</v>
      </c>
      <c r="I276" s="3" t="s">
        <v>8</v>
      </c>
    </row>
    <row r="277" spans="1:9" s="26" customFormat="1" ht="72" x14ac:dyDescent="0.2">
      <c r="A277" s="30" t="s">
        <v>128</v>
      </c>
      <c r="B277" s="29" t="s">
        <v>320</v>
      </c>
      <c r="C277" s="27" t="s">
        <v>545</v>
      </c>
      <c r="D277" s="28">
        <v>45825</v>
      </c>
      <c r="E277" s="31">
        <v>6001874.0099999998</v>
      </c>
      <c r="F277" s="22">
        <f t="shared" si="5"/>
        <v>45855</v>
      </c>
      <c r="G277" s="23">
        <f t="shared" si="6"/>
        <v>6001874.0099999998</v>
      </c>
      <c r="H277" s="24">
        <v>0</v>
      </c>
      <c r="I277" s="25" t="s">
        <v>9</v>
      </c>
    </row>
    <row r="278" spans="1:9" s="26" customFormat="1" ht="60" x14ac:dyDescent="0.2">
      <c r="A278" s="30" t="s">
        <v>23</v>
      </c>
      <c r="B278" s="29" t="s">
        <v>321</v>
      </c>
      <c r="C278" s="27" t="s">
        <v>546</v>
      </c>
      <c r="D278" s="28">
        <v>46016</v>
      </c>
      <c r="E278" s="31">
        <v>163040.26999999999</v>
      </c>
      <c r="F278" s="22">
        <f t="shared" si="5"/>
        <v>46046</v>
      </c>
      <c r="G278" s="23">
        <f t="shared" si="6"/>
        <v>163040.26999999999</v>
      </c>
      <c r="H278" s="24">
        <v>0</v>
      </c>
      <c r="I278" s="25" t="s">
        <v>9</v>
      </c>
    </row>
    <row r="279" spans="1:9" s="26" customFormat="1" ht="60" x14ac:dyDescent="0.2">
      <c r="A279" s="30" t="s">
        <v>23</v>
      </c>
      <c r="B279" s="29" t="s">
        <v>322</v>
      </c>
      <c r="C279" s="27" t="s">
        <v>547</v>
      </c>
      <c r="D279" s="28">
        <v>46016</v>
      </c>
      <c r="E279" s="31">
        <v>3321.99</v>
      </c>
      <c r="F279" s="22">
        <f t="shared" si="5"/>
        <v>46046</v>
      </c>
      <c r="G279" s="23">
        <f t="shared" si="6"/>
        <v>3321.99</v>
      </c>
      <c r="H279" s="24">
        <v>0</v>
      </c>
      <c r="I279" s="25" t="s">
        <v>9</v>
      </c>
    </row>
    <row r="280" spans="1:9" s="26" customFormat="1" ht="60" x14ac:dyDescent="0.2">
      <c r="A280" s="30" t="s">
        <v>129</v>
      </c>
      <c r="B280" s="29" t="s">
        <v>323</v>
      </c>
      <c r="C280" s="27" t="s">
        <v>548</v>
      </c>
      <c r="D280" s="28">
        <v>45992</v>
      </c>
      <c r="E280" s="31">
        <v>500</v>
      </c>
      <c r="F280" s="22">
        <f t="shared" si="5"/>
        <v>46022</v>
      </c>
      <c r="G280" s="23">
        <f t="shared" si="6"/>
        <v>500</v>
      </c>
      <c r="H280" s="24">
        <v>0</v>
      </c>
      <c r="I280" s="25" t="s">
        <v>9</v>
      </c>
    </row>
    <row r="281" spans="1:9" s="26" customFormat="1" ht="72" x14ac:dyDescent="0.2">
      <c r="A281" s="30" t="s">
        <v>129</v>
      </c>
      <c r="B281" s="29" t="s">
        <v>324</v>
      </c>
      <c r="C281" s="27" t="s">
        <v>549</v>
      </c>
      <c r="D281" s="28">
        <v>45992</v>
      </c>
      <c r="E281" s="31">
        <v>2892</v>
      </c>
      <c r="F281" s="22">
        <f t="shared" si="5"/>
        <v>46022</v>
      </c>
      <c r="G281" s="23">
        <f t="shared" si="6"/>
        <v>2892</v>
      </c>
      <c r="H281" s="24">
        <v>0</v>
      </c>
      <c r="I281" s="25" t="s">
        <v>9</v>
      </c>
    </row>
    <row r="282" spans="1:9" s="26" customFormat="1" ht="43.5" customHeight="1" x14ac:dyDescent="0.2">
      <c r="A282" s="30" t="s">
        <v>32</v>
      </c>
      <c r="B282" s="37" t="s">
        <v>325</v>
      </c>
      <c r="C282" s="27" t="s">
        <v>550</v>
      </c>
      <c r="D282" s="28">
        <v>46001</v>
      </c>
      <c r="E282" s="31">
        <v>11149.06</v>
      </c>
      <c r="F282" s="22">
        <f t="shared" si="5"/>
        <v>46031</v>
      </c>
      <c r="G282" s="23">
        <f t="shared" si="6"/>
        <v>11149.06</v>
      </c>
      <c r="H282" s="24">
        <v>0</v>
      </c>
      <c r="I282" s="25" t="s">
        <v>9</v>
      </c>
    </row>
    <row r="283" spans="1:9" s="26" customFormat="1" ht="43.5" customHeight="1" x14ac:dyDescent="0.2">
      <c r="A283" s="30" t="s">
        <v>32</v>
      </c>
      <c r="B283" s="38"/>
      <c r="C283" s="27" t="s">
        <v>744</v>
      </c>
      <c r="D283" s="28">
        <v>46001</v>
      </c>
      <c r="E283" s="31">
        <v>11739.49</v>
      </c>
      <c r="F283" s="22">
        <f t="shared" si="5"/>
        <v>46031</v>
      </c>
      <c r="G283" s="23">
        <f t="shared" si="6"/>
        <v>11739.49</v>
      </c>
      <c r="H283" s="24">
        <v>0</v>
      </c>
      <c r="I283" s="25" t="s">
        <v>9</v>
      </c>
    </row>
    <row r="284" spans="1:9" s="26" customFormat="1" ht="60" x14ac:dyDescent="0.2">
      <c r="A284" s="30" t="s">
        <v>130</v>
      </c>
      <c r="B284" s="29" t="s">
        <v>326</v>
      </c>
      <c r="C284" s="27" t="s">
        <v>556</v>
      </c>
      <c r="D284" s="28">
        <v>46006</v>
      </c>
      <c r="E284" s="31">
        <v>80165.210000000006</v>
      </c>
      <c r="F284" s="22">
        <f t="shared" si="5"/>
        <v>46036</v>
      </c>
      <c r="G284" s="23">
        <f t="shared" si="6"/>
        <v>80165.210000000006</v>
      </c>
      <c r="H284" s="24">
        <v>0</v>
      </c>
      <c r="I284" s="25" t="s">
        <v>9</v>
      </c>
    </row>
    <row r="285" spans="1:9" s="26" customFormat="1" ht="84" x14ac:dyDescent="0.2">
      <c r="A285" s="30" t="s">
        <v>54</v>
      </c>
      <c r="B285" s="29" t="s">
        <v>327</v>
      </c>
      <c r="C285" s="27" t="s">
        <v>551</v>
      </c>
      <c r="D285" s="28">
        <v>46010</v>
      </c>
      <c r="E285" s="31">
        <v>65250</v>
      </c>
      <c r="F285" s="22">
        <f t="shared" ref="F285:F374" si="8">30+D285</f>
        <v>46040</v>
      </c>
      <c r="G285" s="23">
        <f t="shared" ref="G285:G374" si="9">+E285</f>
        <v>65250</v>
      </c>
      <c r="H285" s="24">
        <v>0</v>
      </c>
      <c r="I285" s="25" t="s">
        <v>9</v>
      </c>
    </row>
    <row r="286" spans="1:9" s="26" customFormat="1" ht="60" x14ac:dyDescent="0.2">
      <c r="A286" s="30" t="s">
        <v>70</v>
      </c>
      <c r="B286" s="29" t="s">
        <v>328</v>
      </c>
      <c r="C286" s="27" t="s">
        <v>552</v>
      </c>
      <c r="D286" s="28">
        <v>45991</v>
      </c>
      <c r="E286" s="31">
        <v>44917.8</v>
      </c>
      <c r="F286" s="22">
        <f t="shared" si="8"/>
        <v>46021</v>
      </c>
      <c r="G286" s="23">
        <f t="shared" si="9"/>
        <v>44917.8</v>
      </c>
      <c r="H286" s="24">
        <v>0</v>
      </c>
      <c r="I286" s="25" t="s">
        <v>9</v>
      </c>
    </row>
    <row r="287" spans="1:9" s="26" customFormat="1" ht="71.25" customHeight="1" x14ac:dyDescent="0.2">
      <c r="A287" s="30" t="s">
        <v>125</v>
      </c>
      <c r="B287" s="29" t="s">
        <v>329</v>
      </c>
      <c r="C287" s="27" t="s">
        <v>553</v>
      </c>
      <c r="D287" s="28">
        <v>46019</v>
      </c>
      <c r="E287" s="31">
        <v>999460</v>
      </c>
      <c r="F287" s="22">
        <f t="shared" si="8"/>
        <v>46049</v>
      </c>
      <c r="G287" s="23">
        <f t="shared" si="9"/>
        <v>999460</v>
      </c>
      <c r="H287" s="24">
        <v>0</v>
      </c>
      <c r="I287" s="25" t="s">
        <v>9</v>
      </c>
    </row>
    <row r="288" spans="1:9" s="26" customFormat="1" ht="54" customHeight="1" x14ac:dyDescent="0.2">
      <c r="A288" s="30" t="s">
        <v>60</v>
      </c>
      <c r="B288" s="29" t="s">
        <v>330</v>
      </c>
      <c r="C288" s="27" t="s">
        <v>554</v>
      </c>
      <c r="D288" s="28">
        <v>45957</v>
      </c>
      <c r="E288" s="31">
        <v>1235355.1599999999</v>
      </c>
      <c r="F288" s="22">
        <f t="shared" si="8"/>
        <v>45987</v>
      </c>
      <c r="G288" s="23">
        <f t="shared" si="9"/>
        <v>1235355.1599999999</v>
      </c>
      <c r="H288" s="24">
        <v>0</v>
      </c>
      <c r="I288" s="25" t="s">
        <v>9</v>
      </c>
    </row>
    <row r="289" spans="1:9" s="26" customFormat="1" ht="67.5" customHeight="1" x14ac:dyDescent="0.2">
      <c r="A289" s="30" t="s">
        <v>60</v>
      </c>
      <c r="B289" s="29" t="s">
        <v>331</v>
      </c>
      <c r="C289" s="27" t="s">
        <v>555</v>
      </c>
      <c r="D289" s="28">
        <v>45988</v>
      </c>
      <c r="E289" s="31">
        <v>1259239.7</v>
      </c>
      <c r="F289" s="22">
        <f t="shared" si="8"/>
        <v>46018</v>
      </c>
      <c r="G289" s="23">
        <f t="shared" si="9"/>
        <v>1259239.7</v>
      </c>
      <c r="H289" s="24">
        <v>0</v>
      </c>
      <c r="I289" s="25" t="s">
        <v>9</v>
      </c>
    </row>
    <row r="290" spans="1:9" s="26" customFormat="1" ht="95.25" customHeight="1" x14ac:dyDescent="0.2">
      <c r="A290" s="30" t="s">
        <v>23</v>
      </c>
      <c r="B290" s="29" t="s">
        <v>332</v>
      </c>
      <c r="C290" s="27" t="s">
        <v>561</v>
      </c>
      <c r="D290" s="28">
        <v>45996</v>
      </c>
      <c r="E290" s="31">
        <v>775772.26</v>
      </c>
      <c r="F290" s="22">
        <f t="shared" si="8"/>
        <v>46026</v>
      </c>
      <c r="G290" s="23">
        <f t="shared" si="9"/>
        <v>775772.26</v>
      </c>
      <c r="H290" s="24">
        <v>0</v>
      </c>
      <c r="I290" s="25" t="s">
        <v>9</v>
      </c>
    </row>
    <row r="291" spans="1:9" s="26" customFormat="1" ht="81.75" customHeight="1" x14ac:dyDescent="0.2">
      <c r="A291" s="30" t="s">
        <v>131</v>
      </c>
      <c r="B291" s="29" t="s">
        <v>333</v>
      </c>
      <c r="C291" s="27" t="s">
        <v>449</v>
      </c>
      <c r="D291" s="28">
        <v>45989</v>
      </c>
      <c r="E291" s="31">
        <v>239900.91</v>
      </c>
      <c r="F291" s="22">
        <f t="shared" si="8"/>
        <v>46019</v>
      </c>
      <c r="G291" s="23">
        <f t="shared" si="9"/>
        <v>239900.91</v>
      </c>
      <c r="H291" s="24">
        <v>0</v>
      </c>
      <c r="I291" s="25" t="s">
        <v>9</v>
      </c>
    </row>
    <row r="292" spans="1:9" s="26" customFormat="1" ht="57" customHeight="1" x14ac:dyDescent="0.2">
      <c r="A292" s="3" t="s">
        <v>0</v>
      </c>
      <c r="B292" s="3" t="s">
        <v>1</v>
      </c>
      <c r="C292" s="3" t="s">
        <v>3</v>
      </c>
      <c r="D292" s="3" t="s">
        <v>2</v>
      </c>
      <c r="E292" s="4" t="s">
        <v>4</v>
      </c>
      <c r="F292" s="3" t="s">
        <v>5</v>
      </c>
      <c r="G292" s="3" t="s">
        <v>6</v>
      </c>
      <c r="H292" s="3" t="s">
        <v>7</v>
      </c>
      <c r="I292" s="3" t="s">
        <v>8</v>
      </c>
    </row>
    <row r="293" spans="1:9" s="26" customFormat="1" ht="61.5" customHeight="1" x14ac:dyDescent="0.2">
      <c r="A293" s="30" t="s">
        <v>132</v>
      </c>
      <c r="B293" s="29" t="s">
        <v>334</v>
      </c>
      <c r="C293" s="27" t="s">
        <v>560</v>
      </c>
      <c r="D293" s="28">
        <v>46010</v>
      </c>
      <c r="E293" s="31">
        <v>67280</v>
      </c>
      <c r="F293" s="22">
        <f t="shared" si="8"/>
        <v>46040</v>
      </c>
      <c r="G293" s="23">
        <f t="shared" si="9"/>
        <v>67280</v>
      </c>
      <c r="H293" s="24">
        <v>0</v>
      </c>
      <c r="I293" s="25" t="s">
        <v>9</v>
      </c>
    </row>
    <row r="294" spans="1:9" s="26" customFormat="1" ht="84" x14ac:dyDescent="0.2">
      <c r="A294" s="30" t="s">
        <v>133</v>
      </c>
      <c r="B294" s="29" t="s">
        <v>335</v>
      </c>
      <c r="C294" s="27" t="s">
        <v>557</v>
      </c>
      <c r="D294" s="28">
        <v>46014</v>
      </c>
      <c r="E294" s="31">
        <v>5310000</v>
      </c>
      <c r="F294" s="22">
        <f t="shared" si="8"/>
        <v>46044</v>
      </c>
      <c r="G294" s="23">
        <f t="shared" si="9"/>
        <v>5310000</v>
      </c>
      <c r="H294" s="24">
        <v>0</v>
      </c>
      <c r="I294" s="25" t="s">
        <v>9</v>
      </c>
    </row>
    <row r="295" spans="1:9" s="26" customFormat="1" ht="55.5" customHeight="1" x14ac:dyDescent="0.2">
      <c r="A295" s="30" t="s">
        <v>31</v>
      </c>
      <c r="B295" s="29" t="s">
        <v>336</v>
      </c>
      <c r="C295" s="27" t="s">
        <v>558</v>
      </c>
      <c r="D295" s="28">
        <v>46013</v>
      </c>
      <c r="E295" s="31">
        <v>16800040</v>
      </c>
      <c r="F295" s="22">
        <f t="shared" si="8"/>
        <v>46043</v>
      </c>
      <c r="G295" s="23">
        <f t="shared" si="9"/>
        <v>16800040</v>
      </c>
      <c r="H295" s="24">
        <v>0</v>
      </c>
      <c r="I295" s="25" t="s">
        <v>9</v>
      </c>
    </row>
    <row r="296" spans="1:9" s="26" customFormat="1" ht="81" customHeight="1" x14ac:dyDescent="0.2">
      <c r="A296" s="30" t="s">
        <v>81</v>
      </c>
      <c r="B296" s="29" t="s">
        <v>337</v>
      </c>
      <c r="C296" s="27" t="s">
        <v>559</v>
      </c>
      <c r="D296" s="28">
        <v>46009</v>
      </c>
      <c r="E296" s="31">
        <v>246508.32</v>
      </c>
      <c r="F296" s="22">
        <f t="shared" si="8"/>
        <v>46039</v>
      </c>
      <c r="G296" s="23">
        <f t="shared" si="9"/>
        <v>246508.32</v>
      </c>
      <c r="H296" s="24">
        <v>0</v>
      </c>
      <c r="I296" s="25" t="s">
        <v>9</v>
      </c>
    </row>
    <row r="297" spans="1:9" s="26" customFormat="1" ht="64.5" customHeight="1" x14ac:dyDescent="0.2">
      <c r="A297" s="30" t="s">
        <v>22</v>
      </c>
      <c r="B297" s="29" t="s">
        <v>338</v>
      </c>
      <c r="C297" s="27" t="s">
        <v>562</v>
      </c>
      <c r="D297" s="28">
        <v>46014</v>
      </c>
      <c r="E297" s="31">
        <v>111805</v>
      </c>
      <c r="F297" s="22">
        <f t="shared" si="8"/>
        <v>46044</v>
      </c>
      <c r="G297" s="23">
        <f t="shared" si="9"/>
        <v>111805</v>
      </c>
      <c r="H297" s="24">
        <v>0</v>
      </c>
      <c r="I297" s="25" t="s">
        <v>9</v>
      </c>
    </row>
    <row r="298" spans="1:9" s="26" customFormat="1" ht="66" customHeight="1" x14ac:dyDescent="0.2">
      <c r="A298" s="30" t="s">
        <v>134</v>
      </c>
      <c r="B298" s="29" t="s">
        <v>339</v>
      </c>
      <c r="C298" s="27" t="s">
        <v>563</v>
      </c>
      <c r="D298" s="28">
        <v>46015</v>
      </c>
      <c r="E298" s="31">
        <v>106039.66</v>
      </c>
      <c r="F298" s="22">
        <f t="shared" si="8"/>
        <v>46045</v>
      </c>
      <c r="G298" s="23">
        <f t="shared" si="9"/>
        <v>106039.66</v>
      </c>
      <c r="H298" s="24">
        <v>0</v>
      </c>
      <c r="I298" s="25" t="s">
        <v>9</v>
      </c>
    </row>
    <row r="299" spans="1:9" s="26" customFormat="1" ht="66" customHeight="1" x14ac:dyDescent="0.2">
      <c r="A299" s="30" t="s">
        <v>135</v>
      </c>
      <c r="B299" s="29" t="s">
        <v>340</v>
      </c>
      <c r="C299" s="27" t="s">
        <v>564</v>
      </c>
      <c r="D299" s="28">
        <v>46009</v>
      </c>
      <c r="E299" s="31">
        <v>44014</v>
      </c>
      <c r="F299" s="22">
        <f t="shared" si="8"/>
        <v>46039</v>
      </c>
      <c r="G299" s="23">
        <f t="shared" si="9"/>
        <v>44014</v>
      </c>
      <c r="H299" s="24">
        <v>0</v>
      </c>
      <c r="I299" s="25" t="s">
        <v>9</v>
      </c>
    </row>
    <row r="300" spans="1:9" s="26" customFormat="1" ht="28.5" customHeight="1" x14ac:dyDescent="0.2">
      <c r="A300" s="30" t="s">
        <v>51</v>
      </c>
      <c r="B300" s="37" t="s">
        <v>341</v>
      </c>
      <c r="C300" s="27" t="s">
        <v>745</v>
      </c>
      <c r="D300" s="28">
        <v>45988</v>
      </c>
      <c r="E300" s="31">
        <v>19756.53</v>
      </c>
      <c r="F300" s="22">
        <f t="shared" si="8"/>
        <v>46018</v>
      </c>
      <c r="G300" s="23">
        <f t="shared" si="9"/>
        <v>19756.53</v>
      </c>
      <c r="H300" s="24">
        <v>0</v>
      </c>
      <c r="I300" s="25" t="s">
        <v>9</v>
      </c>
    </row>
    <row r="301" spans="1:9" s="26" customFormat="1" ht="28.5" customHeight="1" x14ac:dyDescent="0.2">
      <c r="A301" s="30" t="s">
        <v>51</v>
      </c>
      <c r="B301" s="39"/>
      <c r="C301" s="27" t="s">
        <v>746</v>
      </c>
      <c r="D301" s="28">
        <v>46007</v>
      </c>
      <c r="E301" s="31">
        <v>8900.61</v>
      </c>
      <c r="F301" s="22">
        <f t="shared" si="8"/>
        <v>46037</v>
      </c>
      <c r="G301" s="23">
        <f t="shared" si="9"/>
        <v>8900.61</v>
      </c>
      <c r="H301" s="24">
        <v>0</v>
      </c>
      <c r="I301" s="25" t="s">
        <v>9</v>
      </c>
    </row>
    <row r="302" spans="1:9" s="26" customFormat="1" ht="28.5" customHeight="1" x14ac:dyDescent="0.2">
      <c r="A302" s="30" t="s">
        <v>51</v>
      </c>
      <c r="B302" s="38"/>
      <c r="C302" s="27" t="s">
        <v>747</v>
      </c>
      <c r="D302" s="28">
        <v>46007</v>
      </c>
      <c r="E302" s="31">
        <v>2001</v>
      </c>
      <c r="F302" s="22">
        <f t="shared" si="8"/>
        <v>46037</v>
      </c>
      <c r="G302" s="23">
        <f t="shared" si="9"/>
        <v>2001</v>
      </c>
      <c r="H302" s="24">
        <v>0</v>
      </c>
      <c r="I302" s="25" t="s">
        <v>9</v>
      </c>
    </row>
    <row r="303" spans="1:9" s="26" customFormat="1" ht="93.75" customHeight="1" x14ac:dyDescent="0.2">
      <c r="A303" s="30" t="s">
        <v>136</v>
      </c>
      <c r="B303" s="29" t="s">
        <v>342</v>
      </c>
      <c r="C303" s="27" t="s">
        <v>565</v>
      </c>
      <c r="D303" s="28">
        <v>46014</v>
      </c>
      <c r="E303" s="31">
        <v>29131426.25</v>
      </c>
      <c r="F303" s="22">
        <f t="shared" si="8"/>
        <v>46044</v>
      </c>
      <c r="G303" s="23">
        <f t="shared" si="9"/>
        <v>29131426.25</v>
      </c>
      <c r="H303" s="24">
        <v>0</v>
      </c>
      <c r="I303" s="25" t="s">
        <v>9</v>
      </c>
    </row>
    <row r="304" spans="1:9" s="26" customFormat="1" ht="102.75" customHeight="1" x14ac:dyDescent="0.2">
      <c r="A304" s="30" t="s">
        <v>23</v>
      </c>
      <c r="B304" s="29" t="s">
        <v>343</v>
      </c>
      <c r="C304" s="27" t="s">
        <v>569</v>
      </c>
      <c r="D304" s="28">
        <v>45966</v>
      </c>
      <c r="E304" s="31">
        <v>817756.65</v>
      </c>
      <c r="F304" s="22">
        <f t="shared" si="8"/>
        <v>45996</v>
      </c>
      <c r="G304" s="23">
        <f t="shared" si="9"/>
        <v>817756.65</v>
      </c>
      <c r="H304" s="24">
        <v>0</v>
      </c>
      <c r="I304" s="25" t="s">
        <v>9</v>
      </c>
    </row>
    <row r="305" spans="1:9" s="26" customFormat="1" ht="78" customHeight="1" x14ac:dyDescent="0.2">
      <c r="A305" s="30" t="s">
        <v>23</v>
      </c>
      <c r="B305" s="29" t="s">
        <v>344</v>
      </c>
      <c r="C305" s="27" t="s">
        <v>571</v>
      </c>
      <c r="D305" s="28">
        <v>45996</v>
      </c>
      <c r="E305" s="31">
        <v>136169.64000000001</v>
      </c>
      <c r="F305" s="22">
        <f t="shared" si="8"/>
        <v>46026</v>
      </c>
      <c r="G305" s="23">
        <f t="shared" si="9"/>
        <v>136169.64000000001</v>
      </c>
      <c r="H305" s="24">
        <v>0</v>
      </c>
      <c r="I305" s="25" t="s">
        <v>9</v>
      </c>
    </row>
    <row r="306" spans="1:9" s="26" customFormat="1" ht="52.5" customHeight="1" x14ac:dyDescent="0.2">
      <c r="A306" s="30" t="s">
        <v>137</v>
      </c>
      <c r="B306" s="29" t="s">
        <v>345</v>
      </c>
      <c r="C306" s="27" t="s">
        <v>566</v>
      </c>
      <c r="D306" s="28">
        <v>46014</v>
      </c>
      <c r="E306" s="31">
        <v>167560</v>
      </c>
      <c r="F306" s="22">
        <f t="shared" si="8"/>
        <v>46044</v>
      </c>
      <c r="G306" s="23">
        <f t="shared" si="9"/>
        <v>167560</v>
      </c>
      <c r="H306" s="24">
        <v>0</v>
      </c>
      <c r="I306" s="25" t="s">
        <v>9</v>
      </c>
    </row>
    <row r="307" spans="1:9" s="26" customFormat="1" ht="67.5" customHeight="1" x14ac:dyDescent="0.2">
      <c r="A307" s="30" t="s">
        <v>60</v>
      </c>
      <c r="B307" s="29" t="s">
        <v>346</v>
      </c>
      <c r="C307" s="27" t="s">
        <v>567</v>
      </c>
      <c r="D307" s="28" t="s">
        <v>790</v>
      </c>
      <c r="E307" s="31">
        <v>58281.55</v>
      </c>
      <c r="F307" s="22" t="e">
        <f t="shared" si="8"/>
        <v>#VALUE!</v>
      </c>
      <c r="G307" s="23">
        <f t="shared" si="9"/>
        <v>58281.55</v>
      </c>
      <c r="H307" s="24">
        <v>0</v>
      </c>
      <c r="I307" s="25" t="s">
        <v>9</v>
      </c>
    </row>
    <row r="308" spans="1:9" s="26" customFormat="1" ht="56.25" customHeight="1" x14ac:dyDescent="0.2">
      <c r="A308" s="3" t="s">
        <v>0</v>
      </c>
      <c r="B308" s="3" t="s">
        <v>1</v>
      </c>
      <c r="C308" s="3" t="s">
        <v>3</v>
      </c>
      <c r="D308" s="3" t="s">
        <v>2</v>
      </c>
      <c r="E308" s="4" t="s">
        <v>4</v>
      </c>
      <c r="F308" s="3" t="s">
        <v>5</v>
      </c>
      <c r="G308" s="3" t="s">
        <v>6</v>
      </c>
      <c r="H308" s="3" t="s">
        <v>7</v>
      </c>
      <c r="I308" s="3" t="s">
        <v>8</v>
      </c>
    </row>
    <row r="309" spans="1:9" s="26" customFormat="1" ht="57" customHeight="1" x14ac:dyDescent="0.2">
      <c r="A309" s="30" t="s">
        <v>60</v>
      </c>
      <c r="B309" s="29" t="s">
        <v>347</v>
      </c>
      <c r="C309" s="27" t="s">
        <v>568</v>
      </c>
      <c r="D309" s="28">
        <v>45957</v>
      </c>
      <c r="E309" s="31">
        <v>4055578.21</v>
      </c>
      <c r="F309" s="22">
        <f t="shared" si="8"/>
        <v>45987</v>
      </c>
      <c r="G309" s="23">
        <f t="shared" si="9"/>
        <v>4055578.21</v>
      </c>
      <c r="H309" s="24">
        <v>0</v>
      </c>
      <c r="I309" s="25" t="s">
        <v>9</v>
      </c>
    </row>
    <row r="310" spans="1:9" s="26" customFormat="1" ht="66.75" customHeight="1" x14ac:dyDescent="0.2">
      <c r="A310" s="30" t="s">
        <v>138</v>
      </c>
      <c r="B310" s="29" t="s">
        <v>348</v>
      </c>
      <c r="C310" s="27" t="s">
        <v>575</v>
      </c>
      <c r="D310" s="28">
        <v>46010</v>
      </c>
      <c r="E310" s="31">
        <v>181240.56</v>
      </c>
      <c r="F310" s="22">
        <f t="shared" si="8"/>
        <v>46040</v>
      </c>
      <c r="G310" s="23">
        <f t="shared" si="9"/>
        <v>181240.56</v>
      </c>
      <c r="H310" s="24">
        <v>0</v>
      </c>
      <c r="I310" s="25" t="s">
        <v>9</v>
      </c>
    </row>
    <row r="311" spans="1:9" s="26" customFormat="1" ht="80.25" customHeight="1" x14ac:dyDescent="0.2">
      <c r="A311" s="30" t="s">
        <v>139</v>
      </c>
      <c r="B311" s="29" t="s">
        <v>349</v>
      </c>
      <c r="C311" s="27" t="s">
        <v>570</v>
      </c>
      <c r="D311" s="28">
        <v>46009</v>
      </c>
      <c r="E311" s="31">
        <v>19000.009999999998</v>
      </c>
      <c r="F311" s="22">
        <f t="shared" si="8"/>
        <v>46039</v>
      </c>
      <c r="G311" s="23">
        <f t="shared" si="9"/>
        <v>19000.009999999998</v>
      </c>
      <c r="H311" s="24">
        <v>0</v>
      </c>
      <c r="I311" s="25" t="s">
        <v>9</v>
      </c>
    </row>
    <row r="312" spans="1:9" s="26" customFormat="1" ht="21.75" customHeight="1" x14ac:dyDescent="0.2">
      <c r="A312" s="30" t="s">
        <v>140</v>
      </c>
      <c r="B312" s="37" t="s">
        <v>350</v>
      </c>
      <c r="C312" s="27" t="s">
        <v>748</v>
      </c>
      <c r="D312" s="28">
        <v>46011</v>
      </c>
      <c r="E312" s="31">
        <v>3100000</v>
      </c>
      <c r="F312" s="22">
        <f t="shared" si="8"/>
        <v>46041</v>
      </c>
      <c r="G312" s="23">
        <f t="shared" si="9"/>
        <v>3100000</v>
      </c>
      <c r="H312" s="24">
        <v>0</v>
      </c>
      <c r="I312" s="25" t="s">
        <v>9</v>
      </c>
    </row>
    <row r="313" spans="1:9" s="26" customFormat="1" ht="21.75" customHeight="1" x14ac:dyDescent="0.2">
      <c r="A313" s="30" t="s">
        <v>140</v>
      </c>
      <c r="B313" s="39"/>
      <c r="C313" s="27" t="s">
        <v>749</v>
      </c>
      <c r="D313" s="28">
        <v>46011</v>
      </c>
      <c r="E313" s="31">
        <v>3100000</v>
      </c>
      <c r="F313" s="22">
        <f t="shared" si="8"/>
        <v>46041</v>
      </c>
      <c r="G313" s="23">
        <f t="shared" si="9"/>
        <v>3100000</v>
      </c>
      <c r="H313" s="24">
        <v>0</v>
      </c>
      <c r="I313" s="25" t="s">
        <v>9</v>
      </c>
    </row>
    <row r="314" spans="1:9" s="26" customFormat="1" ht="21.75" customHeight="1" x14ac:dyDescent="0.2">
      <c r="A314" s="30" t="s">
        <v>140</v>
      </c>
      <c r="B314" s="39"/>
      <c r="C314" s="27" t="s">
        <v>750</v>
      </c>
      <c r="D314" s="28">
        <v>46011</v>
      </c>
      <c r="E314" s="31">
        <v>3100000</v>
      </c>
      <c r="F314" s="22">
        <f t="shared" si="8"/>
        <v>46041</v>
      </c>
      <c r="G314" s="23">
        <f t="shared" si="9"/>
        <v>3100000</v>
      </c>
      <c r="H314" s="24">
        <v>0</v>
      </c>
      <c r="I314" s="25" t="s">
        <v>9</v>
      </c>
    </row>
    <row r="315" spans="1:9" s="26" customFormat="1" ht="21.75" customHeight="1" x14ac:dyDescent="0.2">
      <c r="A315" s="30" t="s">
        <v>140</v>
      </c>
      <c r="B315" s="38"/>
      <c r="C315" s="27" t="s">
        <v>751</v>
      </c>
      <c r="D315" s="28">
        <v>46011</v>
      </c>
      <c r="E315" s="31">
        <v>3100000</v>
      </c>
      <c r="F315" s="22">
        <f t="shared" si="8"/>
        <v>46041</v>
      </c>
      <c r="G315" s="23">
        <f t="shared" si="9"/>
        <v>3100000</v>
      </c>
      <c r="H315" s="24">
        <v>0</v>
      </c>
      <c r="I315" s="25" t="s">
        <v>9</v>
      </c>
    </row>
    <row r="316" spans="1:9" s="26" customFormat="1" ht="71.25" customHeight="1" x14ac:dyDescent="0.2">
      <c r="A316" s="30" t="s">
        <v>110</v>
      </c>
      <c r="B316" s="29" t="s">
        <v>351</v>
      </c>
      <c r="C316" s="27" t="s">
        <v>572</v>
      </c>
      <c r="D316" s="28">
        <v>46008</v>
      </c>
      <c r="E316" s="31">
        <v>25621.5</v>
      </c>
      <c r="F316" s="22">
        <f t="shared" si="8"/>
        <v>46038</v>
      </c>
      <c r="G316" s="23">
        <f t="shared" si="9"/>
        <v>25621.5</v>
      </c>
      <c r="H316" s="24">
        <v>0</v>
      </c>
      <c r="I316" s="25" t="s">
        <v>9</v>
      </c>
    </row>
    <row r="317" spans="1:9" s="26" customFormat="1" ht="60" x14ac:dyDescent="0.2">
      <c r="A317" s="30" t="s">
        <v>141</v>
      </c>
      <c r="B317" s="29" t="s">
        <v>352</v>
      </c>
      <c r="C317" s="27" t="s">
        <v>573</v>
      </c>
      <c r="D317" s="28">
        <v>46014</v>
      </c>
      <c r="E317" s="31">
        <v>15113837.66</v>
      </c>
      <c r="F317" s="22">
        <f t="shared" si="8"/>
        <v>46044</v>
      </c>
      <c r="G317" s="23">
        <f t="shared" si="9"/>
        <v>15113837.66</v>
      </c>
      <c r="H317" s="24">
        <v>0</v>
      </c>
      <c r="I317" s="25" t="s">
        <v>9</v>
      </c>
    </row>
    <row r="318" spans="1:9" s="26" customFormat="1" ht="84" x14ac:dyDescent="0.2">
      <c r="A318" s="30" t="s">
        <v>76</v>
      </c>
      <c r="B318" s="29" t="s">
        <v>353</v>
      </c>
      <c r="C318" s="27" t="s">
        <v>574</v>
      </c>
      <c r="D318" s="28">
        <v>46014</v>
      </c>
      <c r="E318" s="31">
        <v>9600000</v>
      </c>
      <c r="F318" s="22">
        <f t="shared" si="8"/>
        <v>46044</v>
      </c>
      <c r="G318" s="23">
        <f t="shared" si="9"/>
        <v>9600000</v>
      </c>
      <c r="H318" s="24">
        <v>0</v>
      </c>
      <c r="I318" s="25" t="s">
        <v>9</v>
      </c>
    </row>
    <row r="319" spans="1:9" s="26" customFormat="1" ht="96" x14ac:dyDescent="0.2">
      <c r="A319" s="30" t="s">
        <v>23</v>
      </c>
      <c r="B319" s="29" t="s">
        <v>354</v>
      </c>
      <c r="C319" s="27" t="s">
        <v>579</v>
      </c>
      <c r="D319" s="28">
        <v>46011</v>
      </c>
      <c r="E319" s="31">
        <v>2797.99</v>
      </c>
      <c r="F319" s="22">
        <f t="shared" si="8"/>
        <v>46041</v>
      </c>
      <c r="G319" s="23">
        <f t="shared" si="9"/>
        <v>2797.99</v>
      </c>
      <c r="H319" s="24">
        <v>0</v>
      </c>
      <c r="I319" s="25" t="s">
        <v>9</v>
      </c>
    </row>
    <row r="320" spans="1:9" s="26" customFormat="1" ht="60" x14ac:dyDescent="0.2">
      <c r="A320" s="30" t="s">
        <v>137</v>
      </c>
      <c r="B320" s="29" t="s">
        <v>355</v>
      </c>
      <c r="C320" s="27" t="s">
        <v>576</v>
      </c>
      <c r="D320" s="28">
        <v>46014</v>
      </c>
      <c r="E320" s="31">
        <v>225380</v>
      </c>
      <c r="F320" s="22">
        <f t="shared" si="8"/>
        <v>46044</v>
      </c>
      <c r="G320" s="23">
        <f t="shared" si="9"/>
        <v>225380</v>
      </c>
      <c r="H320" s="24">
        <v>0</v>
      </c>
      <c r="I320" s="25" t="s">
        <v>9</v>
      </c>
    </row>
    <row r="321" spans="1:9" s="26" customFormat="1" x14ac:dyDescent="0.2">
      <c r="A321" s="30" t="s">
        <v>142</v>
      </c>
      <c r="B321" s="37" t="s">
        <v>356</v>
      </c>
      <c r="C321" s="27" t="s">
        <v>752</v>
      </c>
      <c r="D321" s="28">
        <v>45931</v>
      </c>
      <c r="E321" s="31">
        <v>52500.01</v>
      </c>
      <c r="F321" s="22">
        <f t="shared" si="8"/>
        <v>45961</v>
      </c>
      <c r="G321" s="23">
        <f t="shared" si="9"/>
        <v>52500.01</v>
      </c>
      <c r="H321" s="24">
        <v>0</v>
      </c>
      <c r="I321" s="25" t="s">
        <v>9</v>
      </c>
    </row>
    <row r="322" spans="1:9" s="26" customFormat="1" x14ac:dyDescent="0.2">
      <c r="A322" s="30" t="s">
        <v>142</v>
      </c>
      <c r="B322" s="39"/>
      <c r="C322" s="27" t="s">
        <v>753</v>
      </c>
      <c r="D322" s="28">
        <v>45939</v>
      </c>
      <c r="E322" s="31">
        <v>4150</v>
      </c>
      <c r="F322" s="22">
        <f t="shared" si="8"/>
        <v>45969</v>
      </c>
      <c r="G322" s="23">
        <f t="shared" si="9"/>
        <v>4150</v>
      </c>
      <c r="H322" s="24">
        <v>0</v>
      </c>
      <c r="I322" s="25" t="s">
        <v>9</v>
      </c>
    </row>
    <row r="323" spans="1:9" s="26" customFormat="1" x14ac:dyDescent="0.2">
      <c r="A323" s="30" t="s">
        <v>142</v>
      </c>
      <c r="B323" s="39"/>
      <c r="C323" s="27" t="s">
        <v>754</v>
      </c>
      <c r="D323" s="28">
        <v>45932</v>
      </c>
      <c r="E323" s="31">
        <v>20600</v>
      </c>
      <c r="F323" s="22">
        <f t="shared" si="8"/>
        <v>45962</v>
      </c>
      <c r="G323" s="23">
        <f t="shared" si="9"/>
        <v>20600</v>
      </c>
      <c r="H323" s="24">
        <v>0</v>
      </c>
      <c r="I323" s="25" t="s">
        <v>9</v>
      </c>
    </row>
    <row r="324" spans="1:9" s="26" customFormat="1" x14ac:dyDescent="0.2">
      <c r="A324" s="30" t="s">
        <v>142</v>
      </c>
      <c r="B324" s="39"/>
      <c r="C324" s="27" t="s">
        <v>755</v>
      </c>
      <c r="D324" s="28">
        <v>45943</v>
      </c>
      <c r="E324" s="31">
        <v>10100</v>
      </c>
      <c r="F324" s="22">
        <f t="shared" si="8"/>
        <v>45973</v>
      </c>
      <c r="G324" s="23">
        <f t="shared" si="9"/>
        <v>10100</v>
      </c>
      <c r="H324" s="24">
        <v>0</v>
      </c>
      <c r="I324" s="25" t="s">
        <v>9</v>
      </c>
    </row>
    <row r="325" spans="1:9" s="26" customFormat="1" x14ac:dyDescent="0.2">
      <c r="A325" s="30" t="s">
        <v>142</v>
      </c>
      <c r="B325" s="39"/>
      <c r="C325" s="27" t="s">
        <v>756</v>
      </c>
      <c r="D325" s="28">
        <v>45945</v>
      </c>
      <c r="E325" s="31">
        <v>29399.97</v>
      </c>
      <c r="F325" s="22">
        <f t="shared" si="8"/>
        <v>45975</v>
      </c>
      <c r="G325" s="23">
        <f t="shared" si="9"/>
        <v>29399.97</v>
      </c>
      <c r="H325" s="24">
        <v>0</v>
      </c>
      <c r="I325" s="25" t="s">
        <v>9</v>
      </c>
    </row>
    <row r="326" spans="1:9" s="26" customFormat="1" x14ac:dyDescent="0.2">
      <c r="A326" s="30" t="s">
        <v>142</v>
      </c>
      <c r="B326" s="39"/>
      <c r="C326" s="27" t="s">
        <v>526</v>
      </c>
      <c r="D326" s="28">
        <v>45950</v>
      </c>
      <c r="E326" s="31">
        <v>9400</v>
      </c>
      <c r="F326" s="22">
        <f t="shared" si="8"/>
        <v>45980</v>
      </c>
      <c r="G326" s="23">
        <f t="shared" si="9"/>
        <v>9400</v>
      </c>
      <c r="H326" s="24">
        <v>0</v>
      </c>
      <c r="I326" s="25" t="s">
        <v>9</v>
      </c>
    </row>
    <row r="327" spans="1:9" s="26" customFormat="1" x14ac:dyDescent="0.2">
      <c r="A327" s="30" t="s">
        <v>142</v>
      </c>
      <c r="B327" s="39"/>
      <c r="C327" s="27" t="s">
        <v>757</v>
      </c>
      <c r="D327" s="28">
        <v>45943</v>
      </c>
      <c r="E327" s="31">
        <v>9500</v>
      </c>
      <c r="F327" s="22">
        <f t="shared" si="8"/>
        <v>45973</v>
      </c>
      <c r="G327" s="23">
        <f t="shared" si="9"/>
        <v>9500</v>
      </c>
      <c r="H327" s="24">
        <v>0</v>
      </c>
      <c r="I327" s="25" t="s">
        <v>9</v>
      </c>
    </row>
    <row r="328" spans="1:9" s="26" customFormat="1" x14ac:dyDescent="0.2">
      <c r="A328" s="30" t="s">
        <v>142</v>
      </c>
      <c r="B328" s="38"/>
      <c r="C328" s="27" t="s">
        <v>758</v>
      </c>
      <c r="D328" s="28">
        <v>45932</v>
      </c>
      <c r="E328" s="31">
        <v>18000</v>
      </c>
      <c r="F328" s="22">
        <f t="shared" si="8"/>
        <v>45962</v>
      </c>
      <c r="G328" s="23">
        <f t="shared" si="9"/>
        <v>18000</v>
      </c>
      <c r="H328" s="24">
        <v>0</v>
      </c>
      <c r="I328" s="25" t="s">
        <v>9</v>
      </c>
    </row>
    <row r="329" spans="1:9" s="26" customFormat="1" ht="72" x14ac:dyDescent="0.2">
      <c r="A329" s="30" t="s">
        <v>143</v>
      </c>
      <c r="B329" s="29" t="s">
        <v>357</v>
      </c>
      <c r="C329" s="27" t="s">
        <v>577</v>
      </c>
      <c r="D329" s="28">
        <v>46013</v>
      </c>
      <c r="E329" s="31">
        <v>778800</v>
      </c>
      <c r="F329" s="22">
        <f>30+D329</f>
        <v>46043</v>
      </c>
      <c r="G329" s="23">
        <f t="shared" si="9"/>
        <v>778800</v>
      </c>
      <c r="H329" s="24">
        <v>0</v>
      </c>
      <c r="I329" s="25" t="s">
        <v>9</v>
      </c>
    </row>
    <row r="330" spans="1:9" s="26" customFormat="1" ht="84" x14ac:dyDescent="0.2">
      <c r="A330" s="30" t="s">
        <v>144</v>
      </c>
      <c r="B330" s="29" t="s">
        <v>358</v>
      </c>
      <c r="C330" s="27" t="s">
        <v>578</v>
      </c>
      <c r="D330" s="28">
        <v>45967</v>
      </c>
      <c r="E330" s="31">
        <v>870000</v>
      </c>
      <c r="F330" s="22">
        <f t="shared" si="8"/>
        <v>45997</v>
      </c>
      <c r="G330" s="23">
        <f t="shared" si="9"/>
        <v>870000</v>
      </c>
      <c r="H330" s="24">
        <v>0</v>
      </c>
      <c r="I330" s="25" t="s">
        <v>9</v>
      </c>
    </row>
    <row r="331" spans="1:9" s="26" customFormat="1" ht="60" x14ac:dyDescent="0.2">
      <c r="A331" s="30" t="s">
        <v>145</v>
      </c>
      <c r="B331" s="29" t="s">
        <v>359</v>
      </c>
      <c r="C331" s="27" t="s">
        <v>580</v>
      </c>
      <c r="D331" s="28">
        <v>46015</v>
      </c>
      <c r="E331" s="31">
        <v>5511072</v>
      </c>
      <c r="F331" s="22">
        <f t="shared" si="8"/>
        <v>46045</v>
      </c>
      <c r="G331" s="23">
        <f t="shared" si="9"/>
        <v>5511072</v>
      </c>
      <c r="H331" s="24">
        <v>0</v>
      </c>
      <c r="I331" s="25" t="s">
        <v>9</v>
      </c>
    </row>
    <row r="332" spans="1:9" s="26" customFormat="1" ht="57.75" customHeight="1" x14ac:dyDescent="0.2">
      <c r="A332" s="3" t="s">
        <v>0</v>
      </c>
      <c r="B332" s="3" t="s">
        <v>1</v>
      </c>
      <c r="C332" s="3" t="s">
        <v>3</v>
      </c>
      <c r="D332" s="3" t="s">
        <v>2</v>
      </c>
      <c r="E332" s="4" t="s">
        <v>4</v>
      </c>
      <c r="F332" s="3" t="s">
        <v>5</v>
      </c>
      <c r="G332" s="3" t="s">
        <v>6</v>
      </c>
      <c r="H332" s="3" t="s">
        <v>7</v>
      </c>
      <c r="I332" s="3" t="s">
        <v>8</v>
      </c>
    </row>
    <row r="333" spans="1:9" s="26" customFormat="1" ht="72" x14ac:dyDescent="0.2">
      <c r="A333" s="30" t="s">
        <v>32</v>
      </c>
      <c r="B333" s="29" t="s">
        <v>360</v>
      </c>
      <c r="C333" s="27" t="s">
        <v>581</v>
      </c>
      <c r="D333" s="28">
        <v>45996</v>
      </c>
      <c r="E333" s="31">
        <v>22936.240000000002</v>
      </c>
      <c r="F333" s="22">
        <f t="shared" si="8"/>
        <v>46026</v>
      </c>
      <c r="G333" s="23">
        <f t="shared" si="9"/>
        <v>22936.240000000002</v>
      </c>
      <c r="H333" s="24">
        <v>0</v>
      </c>
      <c r="I333" s="25" t="s">
        <v>9</v>
      </c>
    </row>
    <row r="334" spans="1:9" s="26" customFormat="1" ht="72" x14ac:dyDescent="0.2">
      <c r="A334" s="30" t="s">
        <v>146</v>
      </c>
      <c r="B334" s="29" t="s">
        <v>361</v>
      </c>
      <c r="C334" s="27" t="s">
        <v>586</v>
      </c>
      <c r="D334" s="28">
        <v>46008</v>
      </c>
      <c r="E334" s="31">
        <v>659856</v>
      </c>
      <c r="F334" s="22">
        <f t="shared" si="8"/>
        <v>46038</v>
      </c>
      <c r="G334" s="23">
        <f t="shared" si="9"/>
        <v>659856</v>
      </c>
      <c r="H334" s="24">
        <v>0</v>
      </c>
      <c r="I334" s="25" t="s">
        <v>9</v>
      </c>
    </row>
    <row r="335" spans="1:9" s="26" customFormat="1" ht="72" x14ac:dyDescent="0.2">
      <c r="A335" s="30" t="s">
        <v>147</v>
      </c>
      <c r="B335" s="29" t="s">
        <v>362</v>
      </c>
      <c r="C335" s="27" t="s">
        <v>582</v>
      </c>
      <c r="D335" s="28">
        <v>45983</v>
      </c>
      <c r="E335" s="31">
        <v>176666.73</v>
      </c>
      <c r="F335" s="22">
        <f t="shared" si="8"/>
        <v>46013</v>
      </c>
      <c r="G335" s="23">
        <f t="shared" si="9"/>
        <v>176666.73</v>
      </c>
      <c r="H335" s="24">
        <v>0</v>
      </c>
      <c r="I335" s="25" t="s">
        <v>9</v>
      </c>
    </row>
    <row r="336" spans="1:9" s="26" customFormat="1" ht="45.75" customHeight="1" x14ac:dyDescent="0.2">
      <c r="A336" s="30" t="s">
        <v>59</v>
      </c>
      <c r="B336" s="37" t="s">
        <v>363</v>
      </c>
      <c r="C336" s="27" t="s">
        <v>583</v>
      </c>
      <c r="D336" s="28">
        <v>45964</v>
      </c>
      <c r="E336" s="31">
        <v>191376.95</v>
      </c>
      <c r="F336" s="22">
        <f t="shared" si="8"/>
        <v>45994</v>
      </c>
      <c r="G336" s="23">
        <f>+E336</f>
        <v>191376.95</v>
      </c>
      <c r="H336" s="24">
        <v>0</v>
      </c>
      <c r="I336" s="25" t="s">
        <v>9</v>
      </c>
    </row>
    <row r="337" spans="1:9" s="26" customFormat="1" ht="45.75" customHeight="1" x14ac:dyDescent="0.2">
      <c r="A337" s="30" t="s">
        <v>59</v>
      </c>
      <c r="B337" s="38"/>
      <c r="C337" s="27" t="s">
        <v>759</v>
      </c>
      <c r="D337" s="28">
        <v>45992</v>
      </c>
      <c r="E337" s="31">
        <v>191376.95</v>
      </c>
      <c r="F337" s="22">
        <f t="shared" si="8"/>
        <v>46022</v>
      </c>
      <c r="G337" s="23">
        <f>+E337</f>
        <v>191376.95</v>
      </c>
      <c r="H337" s="24">
        <v>0</v>
      </c>
      <c r="I337" s="25" t="s">
        <v>9</v>
      </c>
    </row>
    <row r="338" spans="1:9" s="26" customFormat="1" ht="44.25" customHeight="1" x14ac:dyDescent="0.2">
      <c r="A338" s="30" t="s">
        <v>108</v>
      </c>
      <c r="B338" s="37" t="s">
        <v>364</v>
      </c>
      <c r="C338" s="27" t="s">
        <v>496</v>
      </c>
      <c r="D338" s="28">
        <v>46013</v>
      </c>
      <c r="E338" s="31">
        <v>1104780</v>
      </c>
      <c r="F338" s="22">
        <f t="shared" si="8"/>
        <v>46043</v>
      </c>
      <c r="G338" s="23">
        <f t="shared" si="9"/>
        <v>1104780</v>
      </c>
      <c r="H338" s="24">
        <v>0</v>
      </c>
      <c r="I338" s="25" t="s">
        <v>9</v>
      </c>
    </row>
    <row r="339" spans="1:9" s="26" customFormat="1" ht="44.25" customHeight="1" x14ac:dyDescent="0.2">
      <c r="A339" s="30" t="s">
        <v>108</v>
      </c>
      <c r="B339" s="38"/>
      <c r="C339" s="27" t="s">
        <v>585</v>
      </c>
      <c r="D339" s="28">
        <v>46013</v>
      </c>
      <c r="E339" s="31">
        <v>109268</v>
      </c>
      <c r="F339" s="22">
        <f t="shared" si="8"/>
        <v>46043</v>
      </c>
      <c r="G339" s="23">
        <f t="shared" si="9"/>
        <v>109268</v>
      </c>
      <c r="H339" s="24">
        <v>0</v>
      </c>
      <c r="I339" s="25" t="s">
        <v>9</v>
      </c>
    </row>
    <row r="340" spans="1:9" s="26" customFormat="1" ht="48" x14ac:dyDescent="0.2">
      <c r="A340" s="30" t="s">
        <v>81</v>
      </c>
      <c r="B340" s="29" t="s">
        <v>365</v>
      </c>
      <c r="C340" s="27" t="s">
        <v>584</v>
      </c>
      <c r="D340" s="28">
        <v>46009</v>
      </c>
      <c r="E340" s="31">
        <v>246508.32</v>
      </c>
      <c r="F340" s="22">
        <f t="shared" si="8"/>
        <v>46039</v>
      </c>
      <c r="G340" s="23">
        <f t="shared" si="9"/>
        <v>246508.32</v>
      </c>
      <c r="H340" s="24">
        <v>0</v>
      </c>
      <c r="I340" s="25" t="s">
        <v>9</v>
      </c>
    </row>
    <row r="341" spans="1:9" s="26" customFormat="1" ht="60" x14ac:dyDescent="0.2">
      <c r="A341" s="30" t="s">
        <v>148</v>
      </c>
      <c r="B341" s="29" t="s">
        <v>366</v>
      </c>
      <c r="C341" s="27" t="s">
        <v>585</v>
      </c>
      <c r="D341" s="28">
        <v>46009</v>
      </c>
      <c r="E341" s="31">
        <v>32978.29</v>
      </c>
      <c r="F341" s="22">
        <f t="shared" si="8"/>
        <v>46039</v>
      </c>
      <c r="G341" s="23">
        <f t="shared" si="9"/>
        <v>32978.29</v>
      </c>
      <c r="H341" s="24">
        <v>0</v>
      </c>
      <c r="I341" s="25" t="s">
        <v>9</v>
      </c>
    </row>
    <row r="342" spans="1:9" s="26" customFormat="1" ht="48" x14ac:dyDescent="0.2">
      <c r="A342" s="30" t="s">
        <v>149</v>
      </c>
      <c r="B342" s="29" t="s">
        <v>367</v>
      </c>
      <c r="C342" s="27" t="s">
        <v>587</v>
      </c>
      <c r="D342" s="28">
        <v>46013</v>
      </c>
      <c r="E342" s="31">
        <v>709701.91</v>
      </c>
      <c r="F342" s="22">
        <f t="shared" si="8"/>
        <v>46043</v>
      </c>
      <c r="G342" s="23">
        <f t="shared" si="9"/>
        <v>709701.91</v>
      </c>
      <c r="H342" s="24">
        <v>0</v>
      </c>
      <c r="I342" s="25" t="s">
        <v>9</v>
      </c>
    </row>
    <row r="343" spans="1:9" s="26" customFormat="1" ht="60" x14ac:dyDescent="0.2">
      <c r="A343" s="30" t="s">
        <v>150</v>
      </c>
      <c r="B343" s="29" t="s">
        <v>368</v>
      </c>
      <c r="C343" s="27" t="s">
        <v>589</v>
      </c>
      <c r="D343" s="28">
        <v>46017</v>
      </c>
      <c r="E343" s="31">
        <v>2867400</v>
      </c>
      <c r="F343" s="22">
        <f t="shared" si="8"/>
        <v>46047</v>
      </c>
      <c r="G343" s="23">
        <f t="shared" si="9"/>
        <v>2867400</v>
      </c>
      <c r="H343" s="24">
        <v>0</v>
      </c>
      <c r="I343" s="25" t="s">
        <v>9</v>
      </c>
    </row>
    <row r="344" spans="1:9" s="26" customFormat="1" ht="46.5" customHeight="1" x14ac:dyDescent="0.2">
      <c r="A344" s="30" t="s">
        <v>151</v>
      </c>
      <c r="B344" s="37" t="s">
        <v>369</v>
      </c>
      <c r="C344" s="27" t="s">
        <v>590</v>
      </c>
      <c r="D344" s="28">
        <v>45968</v>
      </c>
      <c r="E344" s="31">
        <v>7905</v>
      </c>
      <c r="F344" s="22">
        <f t="shared" si="8"/>
        <v>45998</v>
      </c>
      <c r="G344" s="23">
        <f t="shared" si="9"/>
        <v>7905</v>
      </c>
      <c r="H344" s="24">
        <v>0</v>
      </c>
      <c r="I344" s="25" t="s">
        <v>9</v>
      </c>
    </row>
    <row r="345" spans="1:9" s="26" customFormat="1" ht="46.5" customHeight="1" x14ac:dyDescent="0.2">
      <c r="A345" s="30" t="s">
        <v>151</v>
      </c>
      <c r="B345" s="38"/>
      <c r="C345" s="27" t="s">
        <v>760</v>
      </c>
      <c r="D345" s="28">
        <v>45996</v>
      </c>
      <c r="E345" s="31">
        <v>15622</v>
      </c>
      <c r="F345" s="22">
        <f t="shared" si="8"/>
        <v>46026</v>
      </c>
      <c r="G345" s="23">
        <f t="shared" si="9"/>
        <v>15622</v>
      </c>
      <c r="H345" s="24">
        <v>0</v>
      </c>
      <c r="I345" s="25" t="s">
        <v>9</v>
      </c>
    </row>
    <row r="346" spans="1:9" s="26" customFormat="1" ht="42.75" customHeight="1" x14ac:dyDescent="0.2">
      <c r="A346" s="30" t="s">
        <v>32</v>
      </c>
      <c r="B346" s="37" t="s">
        <v>370</v>
      </c>
      <c r="C346" s="27" t="s">
        <v>761</v>
      </c>
      <c r="D346" s="28">
        <v>45982</v>
      </c>
      <c r="E346" s="31">
        <v>56128.36</v>
      </c>
      <c r="F346" s="22">
        <f t="shared" si="8"/>
        <v>46012</v>
      </c>
      <c r="G346" s="23">
        <f t="shared" si="9"/>
        <v>56128.36</v>
      </c>
      <c r="H346" s="24">
        <v>0</v>
      </c>
      <c r="I346" s="25" t="s">
        <v>9</v>
      </c>
    </row>
    <row r="347" spans="1:9" s="26" customFormat="1" ht="42.75" customHeight="1" x14ac:dyDescent="0.2">
      <c r="A347" s="30" t="s">
        <v>32</v>
      </c>
      <c r="B347" s="38"/>
      <c r="C347" s="27" t="s">
        <v>762</v>
      </c>
      <c r="D347" s="28">
        <v>46013</v>
      </c>
      <c r="E347" s="31">
        <v>10719.89</v>
      </c>
      <c r="F347" s="22">
        <f t="shared" si="8"/>
        <v>46043</v>
      </c>
      <c r="G347" s="23">
        <f t="shared" si="9"/>
        <v>10719.89</v>
      </c>
      <c r="H347" s="24">
        <v>0</v>
      </c>
      <c r="I347" s="25" t="s">
        <v>9</v>
      </c>
    </row>
    <row r="348" spans="1:9" s="26" customFormat="1" ht="60" x14ac:dyDescent="0.2">
      <c r="A348" s="30" t="s">
        <v>79</v>
      </c>
      <c r="B348" s="29" t="s">
        <v>371</v>
      </c>
      <c r="C348" s="27" t="s">
        <v>591</v>
      </c>
      <c r="D348" s="28">
        <v>45989</v>
      </c>
      <c r="E348" s="31">
        <v>5357860.8</v>
      </c>
      <c r="F348" s="22">
        <f t="shared" si="8"/>
        <v>46019</v>
      </c>
      <c r="G348" s="23">
        <f t="shared" si="9"/>
        <v>5357860.8</v>
      </c>
      <c r="H348" s="24">
        <v>0</v>
      </c>
      <c r="I348" s="25" t="s">
        <v>9</v>
      </c>
    </row>
    <row r="349" spans="1:9" s="26" customFormat="1" ht="84" x14ac:dyDescent="0.2">
      <c r="A349" s="30" t="s">
        <v>32</v>
      </c>
      <c r="B349" s="29" t="s">
        <v>372</v>
      </c>
      <c r="C349" s="27" t="s">
        <v>588</v>
      </c>
      <c r="D349" s="28">
        <v>46002</v>
      </c>
      <c r="E349" s="31">
        <v>15019.31</v>
      </c>
      <c r="F349" s="22">
        <f t="shared" si="8"/>
        <v>46032</v>
      </c>
      <c r="G349" s="23">
        <f t="shared" si="9"/>
        <v>15019.31</v>
      </c>
      <c r="H349" s="24">
        <v>0</v>
      </c>
      <c r="I349" s="25" t="s">
        <v>9</v>
      </c>
    </row>
    <row r="350" spans="1:9" s="26" customFormat="1" ht="56.25" customHeight="1" x14ac:dyDescent="0.2">
      <c r="A350" s="3" t="s">
        <v>0</v>
      </c>
      <c r="B350" s="3" t="s">
        <v>1</v>
      </c>
      <c r="C350" s="3" t="s">
        <v>3</v>
      </c>
      <c r="D350" s="3" t="s">
        <v>2</v>
      </c>
      <c r="E350" s="4" t="s">
        <v>4</v>
      </c>
      <c r="F350" s="3" t="s">
        <v>5</v>
      </c>
      <c r="G350" s="3" t="s">
        <v>6</v>
      </c>
      <c r="H350" s="3" t="s">
        <v>7</v>
      </c>
      <c r="I350" s="3" t="s">
        <v>8</v>
      </c>
    </row>
    <row r="351" spans="1:9" s="26" customFormat="1" ht="91.5" customHeight="1" x14ac:dyDescent="0.2">
      <c r="A351" s="30" t="s">
        <v>25</v>
      </c>
      <c r="B351" s="29" t="s">
        <v>373</v>
      </c>
      <c r="C351" s="27" t="s">
        <v>592</v>
      </c>
      <c r="D351" s="28">
        <v>46014</v>
      </c>
      <c r="E351" s="31">
        <v>177000</v>
      </c>
      <c r="F351" s="22">
        <f t="shared" si="8"/>
        <v>46044</v>
      </c>
      <c r="G351" s="23">
        <f t="shared" si="9"/>
        <v>177000</v>
      </c>
      <c r="H351" s="24">
        <v>0</v>
      </c>
      <c r="I351" s="25" t="s">
        <v>9</v>
      </c>
    </row>
    <row r="352" spans="1:9" s="26" customFormat="1" ht="79.5" customHeight="1" x14ac:dyDescent="0.2">
      <c r="A352" s="30" t="s">
        <v>152</v>
      </c>
      <c r="B352" s="29" t="s">
        <v>374</v>
      </c>
      <c r="C352" s="27" t="s">
        <v>593</v>
      </c>
      <c r="D352" s="28">
        <v>46003</v>
      </c>
      <c r="E352" s="31">
        <v>200000</v>
      </c>
      <c r="F352" s="22">
        <f t="shared" si="8"/>
        <v>46033</v>
      </c>
      <c r="G352" s="23">
        <f t="shared" si="9"/>
        <v>200000</v>
      </c>
      <c r="H352" s="24">
        <v>0</v>
      </c>
      <c r="I352" s="25" t="s">
        <v>9</v>
      </c>
    </row>
    <row r="353" spans="1:9" s="26" customFormat="1" ht="78.75" customHeight="1" x14ac:dyDescent="0.2">
      <c r="A353" s="30" t="s">
        <v>153</v>
      </c>
      <c r="B353" s="29" t="s">
        <v>375</v>
      </c>
      <c r="C353" s="27" t="s">
        <v>594</v>
      </c>
      <c r="D353" s="28">
        <v>46009</v>
      </c>
      <c r="E353" s="31">
        <v>71226</v>
      </c>
      <c r="F353" s="22">
        <f t="shared" si="8"/>
        <v>46039</v>
      </c>
      <c r="G353" s="23">
        <f t="shared" si="9"/>
        <v>71226</v>
      </c>
      <c r="H353" s="24">
        <v>0</v>
      </c>
      <c r="I353" s="25" t="s">
        <v>9</v>
      </c>
    </row>
    <row r="354" spans="1:9" s="26" customFormat="1" ht="63.75" customHeight="1" x14ac:dyDescent="0.2">
      <c r="A354" s="30" t="s">
        <v>154</v>
      </c>
      <c r="B354" s="29" t="s">
        <v>376</v>
      </c>
      <c r="C354" s="27" t="s">
        <v>595</v>
      </c>
      <c r="D354" s="28">
        <v>46013</v>
      </c>
      <c r="E354" s="31">
        <v>501677</v>
      </c>
      <c r="F354" s="22">
        <f t="shared" si="8"/>
        <v>46043</v>
      </c>
      <c r="G354" s="23">
        <f t="shared" si="9"/>
        <v>501677</v>
      </c>
      <c r="H354" s="24">
        <v>0</v>
      </c>
      <c r="I354" s="25" t="s">
        <v>9</v>
      </c>
    </row>
    <row r="355" spans="1:9" s="26" customFormat="1" ht="54.75" customHeight="1" x14ac:dyDescent="0.2">
      <c r="A355" s="30" t="s">
        <v>155</v>
      </c>
      <c r="B355" s="29" t="s">
        <v>377</v>
      </c>
      <c r="C355" s="27" t="s">
        <v>596</v>
      </c>
      <c r="D355" s="28">
        <v>46014</v>
      </c>
      <c r="E355" s="31">
        <v>807338.91</v>
      </c>
      <c r="F355" s="22">
        <f t="shared" si="8"/>
        <v>46044</v>
      </c>
      <c r="G355" s="23">
        <f t="shared" si="9"/>
        <v>807338.91</v>
      </c>
      <c r="H355" s="24">
        <v>0</v>
      </c>
      <c r="I355" s="25" t="s">
        <v>9</v>
      </c>
    </row>
    <row r="356" spans="1:9" s="26" customFormat="1" ht="66" customHeight="1" x14ac:dyDescent="0.2">
      <c r="A356" s="30" t="s">
        <v>156</v>
      </c>
      <c r="B356" s="29" t="s">
        <v>378</v>
      </c>
      <c r="C356" s="27" t="s">
        <v>597</v>
      </c>
      <c r="D356" s="28">
        <v>46017</v>
      </c>
      <c r="E356" s="31">
        <v>2389500</v>
      </c>
      <c r="F356" s="22">
        <f t="shared" si="8"/>
        <v>46047</v>
      </c>
      <c r="G356" s="23">
        <f t="shared" si="9"/>
        <v>2389500</v>
      </c>
      <c r="H356" s="24">
        <v>0</v>
      </c>
      <c r="I356" s="25" t="s">
        <v>9</v>
      </c>
    </row>
    <row r="357" spans="1:9" s="26" customFormat="1" ht="79.5" customHeight="1" x14ac:dyDescent="0.2">
      <c r="A357" s="30" t="s">
        <v>44</v>
      </c>
      <c r="B357" s="29" t="s">
        <v>379</v>
      </c>
      <c r="C357" s="27" t="s">
        <v>600</v>
      </c>
      <c r="D357" s="28">
        <v>46017</v>
      </c>
      <c r="E357" s="31">
        <v>1800000</v>
      </c>
      <c r="F357" s="22">
        <f t="shared" si="8"/>
        <v>46047</v>
      </c>
      <c r="G357" s="23">
        <f t="shared" si="9"/>
        <v>1800000</v>
      </c>
      <c r="H357" s="24">
        <v>0</v>
      </c>
      <c r="I357" s="25" t="s">
        <v>9</v>
      </c>
    </row>
    <row r="358" spans="1:9" s="26" customFormat="1" ht="78.75" customHeight="1" x14ac:dyDescent="0.2">
      <c r="A358" s="30" t="s">
        <v>25</v>
      </c>
      <c r="B358" s="29" t="s">
        <v>380</v>
      </c>
      <c r="C358" s="27" t="s">
        <v>598</v>
      </c>
      <c r="D358" s="28">
        <v>46014</v>
      </c>
      <c r="E358" s="31">
        <v>1800000</v>
      </c>
      <c r="F358" s="22">
        <f t="shared" si="8"/>
        <v>46044</v>
      </c>
      <c r="G358" s="23">
        <f t="shared" si="9"/>
        <v>1800000</v>
      </c>
      <c r="H358" s="24">
        <v>0</v>
      </c>
      <c r="I358" s="25" t="s">
        <v>9</v>
      </c>
    </row>
    <row r="359" spans="1:9" s="26" customFormat="1" ht="79.5" customHeight="1" x14ac:dyDescent="0.2">
      <c r="A359" s="30" t="s">
        <v>157</v>
      </c>
      <c r="B359" s="29" t="s">
        <v>381</v>
      </c>
      <c r="C359" s="27" t="s">
        <v>599</v>
      </c>
      <c r="D359" s="28">
        <v>46015</v>
      </c>
      <c r="E359" s="31">
        <v>1800000</v>
      </c>
      <c r="F359" s="22">
        <f t="shared" si="8"/>
        <v>46045</v>
      </c>
      <c r="G359" s="23">
        <f t="shared" si="9"/>
        <v>1800000</v>
      </c>
      <c r="H359" s="24">
        <v>0</v>
      </c>
      <c r="I359" s="25" t="s">
        <v>9</v>
      </c>
    </row>
    <row r="360" spans="1:9" s="26" customFormat="1" ht="72" x14ac:dyDescent="0.2">
      <c r="A360" s="30" t="s">
        <v>158</v>
      </c>
      <c r="B360" s="29" t="s">
        <v>382</v>
      </c>
      <c r="C360" s="27" t="s">
        <v>601</v>
      </c>
      <c r="D360" s="28">
        <v>46014</v>
      </c>
      <c r="E360" s="31">
        <v>1800000</v>
      </c>
      <c r="F360" s="22">
        <f t="shared" si="8"/>
        <v>46044</v>
      </c>
      <c r="G360" s="23">
        <f t="shared" si="9"/>
        <v>1800000</v>
      </c>
      <c r="H360" s="24">
        <v>0</v>
      </c>
      <c r="I360" s="25" t="s">
        <v>9</v>
      </c>
    </row>
    <row r="361" spans="1:9" s="26" customFormat="1" ht="72" x14ac:dyDescent="0.2">
      <c r="A361" s="30" t="s">
        <v>159</v>
      </c>
      <c r="B361" s="29" t="s">
        <v>383</v>
      </c>
      <c r="C361" s="27" t="s">
        <v>587</v>
      </c>
      <c r="D361" s="28">
        <v>46013</v>
      </c>
      <c r="E361" s="31">
        <v>32302.5</v>
      </c>
      <c r="F361" s="22">
        <f t="shared" si="8"/>
        <v>46043</v>
      </c>
      <c r="G361" s="23">
        <f t="shared" si="9"/>
        <v>32302.5</v>
      </c>
      <c r="H361" s="24">
        <v>0</v>
      </c>
      <c r="I361" s="25" t="s">
        <v>9</v>
      </c>
    </row>
    <row r="362" spans="1:9" s="26" customFormat="1" ht="60" x14ac:dyDescent="0.2">
      <c r="A362" s="30" t="s">
        <v>160</v>
      </c>
      <c r="B362" s="29" t="s">
        <v>384</v>
      </c>
      <c r="C362" s="27" t="s">
        <v>602</v>
      </c>
      <c r="D362" s="28">
        <v>46015</v>
      </c>
      <c r="E362" s="31">
        <v>1500000</v>
      </c>
      <c r="F362" s="22">
        <f t="shared" si="8"/>
        <v>46045</v>
      </c>
      <c r="G362" s="23">
        <f t="shared" si="9"/>
        <v>1500000</v>
      </c>
      <c r="H362" s="24">
        <v>0</v>
      </c>
      <c r="I362" s="25" t="s">
        <v>9</v>
      </c>
    </row>
    <row r="363" spans="1:9" s="26" customFormat="1" ht="30" customHeight="1" x14ac:dyDescent="0.2">
      <c r="A363" s="30" t="s">
        <v>55</v>
      </c>
      <c r="B363" s="37" t="s">
        <v>385</v>
      </c>
      <c r="C363" s="27" t="s">
        <v>763</v>
      </c>
      <c r="D363" s="28">
        <v>45992</v>
      </c>
      <c r="E363" s="31">
        <v>1594.73</v>
      </c>
      <c r="F363" s="22">
        <f t="shared" si="8"/>
        <v>46022</v>
      </c>
      <c r="G363" s="23">
        <f t="shared" si="9"/>
        <v>1594.73</v>
      </c>
      <c r="H363" s="24">
        <v>0</v>
      </c>
      <c r="I363" s="25" t="s">
        <v>9</v>
      </c>
    </row>
    <row r="364" spans="1:9" s="26" customFormat="1" ht="30" customHeight="1" x14ac:dyDescent="0.2">
      <c r="A364" s="30" t="s">
        <v>55</v>
      </c>
      <c r="B364" s="39"/>
      <c r="C364" s="27" t="s">
        <v>764</v>
      </c>
      <c r="D364" s="28">
        <v>45992</v>
      </c>
      <c r="E364" s="31">
        <v>1275.58</v>
      </c>
      <c r="F364" s="22">
        <f t="shared" si="8"/>
        <v>46022</v>
      </c>
      <c r="G364" s="23">
        <f t="shared" si="9"/>
        <v>1275.58</v>
      </c>
      <c r="H364" s="24">
        <v>0</v>
      </c>
      <c r="I364" s="25" t="s">
        <v>9</v>
      </c>
    </row>
    <row r="365" spans="1:9" s="26" customFormat="1" ht="30" customHeight="1" x14ac:dyDescent="0.2">
      <c r="A365" s="30" t="s">
        <v>55</v>
      </c>
      <c r="B365" s="38"/>
      <c r="C365" s="27" t="s">
        <v>765</v>
      </c>
      <c r="D365" s="28">
        <v>45994</v>
      </c>
      <c r="E365" s="31">
        <v>24592.28</v>
      </c>
      <c r="F365" s="22">
        <f t="shared" si="8"/>
        <v>46024</v>
      </c>
      <c r="G365" s="23">
        <f t="shared" si="9"/>
        <v>24592.28</v>
      </c>
      <c r="H365" s="24">
        <v>0</v>
      </c>
      <c r="I365" s="25" t="s">
        <v>9</v>
      </c>
    </row>
    <row r="366" spans="1:9" s="26" customFormat="1" ht="63" customHeight="1" x14ac:dyDescent="0.2">
      <c r="A366" s="3" t="s">
        <v>0</v>
      </c>
      <c r="B366" s="3" t="s">
        <v>1</v>
      </c>
      <c r="C366" s="3" t="s">
        <v>3</v>
      </c>
      <c r="D366" s="3" t="s">
        <v>2</v>
      </c>
      <c r="E366" s="4" t="s">
        <v>4</v>
      </c>
      <c r="F366" s="3" t="s">
        <v>5</v>
      </c>
      <c r="G366" s="3" t="s">
        <v>6</v>
      </c>
      <c r="H366" s="3" t="s">
        <v>7</v>
      </c>
      <c r="I366" s="3" t="s">
        <v>8</v>
      </c>
    </row>
    <row r="367" spans="1:9" s="26" customFormat="1" ht="91.5" customHeight="1" x14ac:dyDescent="0.2">
      <c r="A367" s="30" t="s">
        <v>27</v>
      </c>
      <c r="B367" s="29" t="s">
        <v>386</v>
      </c>
      <c r="C367" s="27" t="s">
        <v>606</v>
      </c>
      <c r="D367" s="28">
        <v>46017</v>
      </c>
      <c r="E367" s="31">
        <v>384000</v>
      </c>
      <c r="F367" s="22">
        <f t="shared" si="8"/>
        <v>46047</v>
      </c>
      <c r="G367" s="23">
        <f t="shared" si="9"/>
        <v>384000</v>
      </c>
      <c r="H367" s="24">
        <v>0</v>
      </c>
      <c r="I367" s="25" t="s">
        <v>9</v>
      </c>
    </row>
    <row r="368" spans="1:9" s="26" customFormat="1" ht="78.75" customHeight="1" x14ac:dyDescent="0.2">
      <c r="A368" s="30" t="s">
        <v>140</v>
      </c>
      <c r="B368" s="29" t="s">
        <v>387</v>
      </c>
      <c r="C368" s="27" t="s">
        <v>603</v>
      </c>
      <c r="D368" s="28">
        <v>45973</v>
      </c>
      <c r="E368" s="31">
        <v>18475.330000000002</v>
      </c>
      <c r="F368" s="22">
        <f t="shared" si="8"/>
        <v>46003</v>
      </c>
      <c r="G368" s="23">
        <f t="shared" si="9"/>
        <v>18475.330000000002</v>
      </c>
      <c r="H368" s="24">
        <v>0</v>
      </c>
      <c r="I368" s="25" t="s">
        <v>9</v>
      </c>
    </row>
    <row r="369" spans="1:9" s="26" customFormat="1" ht="54" customHeight="1" x14ac:dyDescent="0.2">
      <c r="A369" s="30" t="s">
        <v>149</v>
      </c>
      <c r="B369" s="29" t="s">
        <v>388</v>
      </c>
      <c r="C369" s="27" t="s">
        <v>604</v>
      </c>
      <c r="D369" s="28"/>
      <c r="E369" s="31">
        <v>638731.72</v>
      </c>
      <c r="F369" s="22">
        <f t="shared" si="8"/>
        <v>30</v>
      </c>
      <c r="G369" s="23">
        <f t="shared" si="9"/>
        <v>638731.72</v>
      </c>
      <c r="H369" s="24">
        <v>0</v>
      </c>
      <c r="I369" s="25" t="s">
        <v>9</v>
      </c>
    </row>
    <row r="370" spans="1:9" s="26" customFormat="1" ht="27.75" customHeight="1" x14ac:dyDescent="0.2">
      <c r="A370" s="30" t="s">
        <v>140</v>
      </c>
      <c r="B370" s="37" t="s">
        <v>389</v>
      </c>
      <c r="C370" s="27" t="s">
        <v>766</v>
      </c>
      <c r="D370" s="28">
        <v>45973</v>
      </c>
      <c r="E370" s="31">
        <v>38789.839999999997</v>
      </c>
      <c r="F370" s="22">
        <f t="shared" si="8"/>
        <v>46003</v>
      </c>
      <c r="G370" s="23">
        <f t="shared" si="9"/>
        <v>38789.839999999997</v>
      </c>
      <c r="H370" s="24">
        <v>0</v>
      </c>
      <c r="I370" s="25" t="s">
        <v>9</v>
      </c>
    </row>
    <row r="371" spans="1:9" s="26" customFormat="1" ht="27.75" customHeight="1" x14ac:dyDescent="0.2">
      <c r="A371" s="30" t="s">
        <v>140</v>
      </c>
      <c r="B371" s="39"/>
      <c r="C371" s="27" t="s">
        <v>767</v>
      </c>
      <c r="D371" s="28">
        <v>45973</v>
      </c>
      <c r="E371" s="31">
        <v>11674.89</v>
      </c>
      <c r="F371" s="22">
        <f t="shared" si="8"/>
        <v>46003</v>
      </c>
      <c r="G371" s="23">
        <f t="shared" si="9"/>
        <v>11674.89</v>
      </c>
      <c r="H371" s="24">
        <v>0</v>
      </c>
      <c r="I371" s="25" t="s">
        <v>9</v>
      </c>
    </row>
    <row r="372" spans="1:9" s="26" customFormat="1" ht="27.75" customHeight="1" x14ac:dyDescent="0.2">
      <c r="A372" s="30" t="s">
        <v>140</v>
      </c>
      <c r="B372" s="38"/>
      <c r="C372" s="27" t="s">
        <v>768</v>
      </c>
      <c r="D372" s="28">
        <v>46001</v>
      </c>
      <c r="E372" s="31">
        <v>28730.77</v>
      </c>
      <c r="F372" s="22">
        <f t="shared" si="8"/>
        <v>46031</v>
      </c>
      <c r="G372" s="23">
        <f t="shared" si="9"/>
        <v>28730.77</v>
      </c>
      <c r="H372" s="24">
        <v>0</v>
      </c>
      <c r="I372" s="25" t="s">
        <v>9</v>
      </c>
    </row>
    <row r="373" spans="1:9" s="26" customFormat="1" ht="27" customHeight="1" x14ac:dyDescent="0.2">
      <c r="A373" s="30" t="s">
        <v>140</v>
      </c>
      <c r="B373" s="37" t="s">
        <v>390</v>
      </c>
      <c r="C373" s="27" t="s">
        <v>769</v>
      </c>
      <c r="D373" s="28">
        <v>46008</v>
      </c>
      <c r="E373" s="31">
        <v>6901.06</v>
      </c>
      <c r="F373" s="22">
        <f t="shared" si="8"/>
        <v>46038</v>
      </c>
      <c r="G373" s="23">
        <f t="shared" si="9"/>
        <v>6901.06</v>
      </c>
      <c r="H373" s="24">
        <v>0</v>
      </c>
      <c r="I373" s="25" t="s">
        <v>9</v>
      </c>
    </row>
    <row r="374" spans="1:9" s="26" customFormat="1" ht="27" customHeight="1" x14ac:dyDescent="0.2">
      <c r="A374" s="30" t="s">
        <v>140</v>
      </c>
      <c r="B374" s="39"/>
      <c r="C374" s="27" t="s">
        <v>770</v>
      </c>
      <c r="D374" s="28">
        <v>46008</v>
      </c>
      <c r="E374" s="31">
        <v>14272.6</v>
      </c>
      <c r="F374" s="22">
        <f t="shared" si="8"/>
        <v>46038</v>
      </c>
      <c r="G374" s="23">
        <f t="shared" si="9"/>
        <v>14272.6</v>
      </c>
      <c r="H374" s="24">
        <v>0</v>
      </c>
      <c r="I374" s="25" t="s">
        <v>9</v>
      </c>
    </row>
    <row r="375" spans="1:9" s="26" customFormat="1" ht="27" customHeight="1" x14ac:dyDescent="0.2">
      <c r="A375" s="30" t="s">
        <v>140</v>
      </c>
      <c r="B375" s="38"/>
      <c r="C375" s="27" t="s">
        <v>771</v>
      </c>
      <c r="D375" s="28">
        <v>46010</v>
      </c>
      <c r="E375" s="31">
        <v>30594.44</v>
      </c>
      <c r="F375" s="22">
        <f t="shared" ref="F375" si="10">30+D375</f>
        <v>46040</v>
      </c>
      <c r="G375" s="23">
        <f t="shared" ref="G375" si="11">+E375</f>
        <v>30594.44</v>
      </c>
      <c r="H375" s="24">
        <v>0</v>
      </c>
      <c r="I375" s="25" t="s">
        <v>9</v>
      </c>
    </row>
    <row r="376" spans="1:9" s="26" customFormat="1" ht="105.75" customHeight="1" x14ac:dyDescent="0.2">
      <c r="A376" s="30" t="s">
        <v>161</v>
      </c>
      <c r="B376" s="29" t="s">
        <v>391</v>
      </c>
      <c r="C376" s="27" t="s">
        <v>608</v>
      </c>
      <c r="D376" s="28">
        <v>46013</v>
      </c>
      <c r="E376" s="31">
        <v>1085600</v>
      </c>
      <c r="F376" s="22">
        <f t="shared" ref="F376:F416" si="12">30+D376</f>
        <v>46043</v>
      </c>
      <c r="G376" s="23">
        <f t="shared" ref="G376:G416" si="13">+E376</f>
        <v>1085600</v>
      </c>
      <c r="H376" s="24">
        <v>0</v>
      </c>
      <c r="I376" s="25" t="s">
        <v>9</v>
      </c>
    </row>
    <row r="377" spans="1:9" s="26" customFormat="1" ht="60" x14ac:dyDescent="0.2">
      <c r="A377" s="30" t="s">
        <v>162</v>
      </c>
      <c r="B377" s="29" t="s">
        <v>392</v>
      </c>
      <c r="C377" s="27" t="s">
        <v>605</v>
      </c>
      <c r="D377" s="28">
        <v>46010</v>
      </c>
      <c r="E377" s="31">
        <v>2124000</v>
      </c>
      <c r="F377" s="22">
        <f t="shared" si="12"/>
        <v>46040</v>
      </c>
      <c r="G377" s="23">
        <f t="shared" si="13"/>
        <v>2124000</v>
      </c>
      <c r="H377" s="24">
        <v>0</v>
      </c>
      <c r="I377" s="25" t="s">
        <v>9</v>
      </c>
    </row>
    <row r="378" spans="1:9" s="26" customFormat="1" ht="60" x14ac:dyDescent="0.2">
      <c r="A378" s="30" t="s">
        <v>163</v>
      </c>
      <c r="B378" s="29" t="s">
        <v>393</v>
      </c>
      <c r="C378" s="27" t="s">
        <v>489</v>
      </c>
      <c r="D378" s="28">
        <v>46017</v>
      </c>
      <c r="E378" s="31">
        <v>1357590</v>
      </c>
      <c r="F378" s="22">
        <f t="shared" si="12"/>
        <v>46047</v>
      </c>
      <c r="G378" s="23">
        <f t="shared" si="13"/>
        <v>1357590</v>
      </c>
      <c r="H378" s="24">
        <v>0</v>
      </c>
      <c r="I378" s="25" t="s">
        <v>9</v>
      </c>
    </row>
    <row r="379" spans="1:9" s="26" customFormat="1" ht="72" x14ac:dyDescent="0.2">
      <c r="A379" s="30" t="s">
        <v>164</v>
      </c>
      <c r="B379" s="29" t="s">
        <v>394</v>
      </c>
      <c r="C379" s="27" t="s">
        <v>610</v>
      </c>
      <c r="D379" s="28">
        <v>46014</v>
      </c>
      <c r="E379" s="31">
        <v>177000</v>
      </c>
      <c r="F379" s="22">
        <f t="shared" si="12"/>
        <v>46044</v>
      </c>
      <c r="G379" s="23">
        <f t="shared" si="13"/>
        <v>177000</v>
      </c>
      <c r="H379" s="24">
        <v>0</v>
      </c>
      <c r="I379" s="25" t="s">
        <v>9</v>
      </c>
    </row>
    <row r="380" spans="1:9" s="26" customFormat="1" ht="72" x14ac:dyDescent="0.2">
      <c r="A380" s="30" t="s">
        <v>165</v>
      </c>
      <c r="B380" s="29" t="s">
        <v>395</v>
      </c>
      <c r="C380" s="27" t="s">
        <v>607</v>
      </c>
      <c r="D380" s="28">
        <v>46014</v>
      </c>
      <c r="E380" s="31">
        <v>236000</v>
      </c>
      <c r="F380" s="22">
        <f t="shared" si="12"/>
        <v>46044</v>
      </c>
      <c r="G380" s="23">
        <f t="shared" si="13"/>
        <v>236000</v>
      </c>
      <c r="H380" s="24">
        <v>0</v>
      </c>
      <c r="I380" s="25" t="s">
        <v>9</v>
      </c>
    </row>
    <row r="381" spans="1:9" s="26" customFormat="1" ht="60" x14ac:dyDescent="0.2">
      <c r="A381" s="30" t="s">
        <v>40</v>
      </c>
      <c r="B381" s="29" t="s">
        <v>396</v>
      </c>
      <c r="C381" s="27" t="s">
        <v>609</v>
      </c>
      <c r="D381" s="28">
        <v>46007</v>
      </c>
      <c r="E381" s="31">
        <v>625400</v>
      </c>
      <c r="F381" s="22">
        <f t="shared" si="12"/>
        <v>46037</v>
      </c>
      <c r="G381" s="23">
        <f t="shared" si="13"/>
        <v>625400</v>
      </c>
      <c r="H381" s="24">
        <v>0</v>
      </c>
      <c r="I381" s="25" t="s">
        <v>9</v>
      </c>
    </row>
    <row r="382" spans="1:9" s="26" customFormat="1" ht="84" x14ac:dyDescent="0.2">
      <c r="A382" s="30" t="s">
        <v>118</v>
      </c>
      <c r="B382" s="29" t="s">
        <v>397</v>
      </c>
      <c r="C382" s="27" t="s">
        <v>611</v>
      </c>
      <c r="D382" s="28">
        <v>46017</v>
      </c>
      <c r="E382" s="31">
        <v>1934605.7</v>
      </c>
      <c r="F382" s="22">
        <f t="shared" si="12"/>
        <v>46047</v>
      </c>
      <c r="G382" s="23">
        <f t="shared" si="13"/>
        <v>1934605.7</v>
      </c>
      <c r="H382" s="24">
        <v>0</v>
      </c>
      <c r="I382" s="25" t="s">
        <v>9</v>
      </c>
    </row>
    <row r="383" spans="1:9" s="26" customFormat="1" ht="39" customHeight="1" x14ac:dyDescent="0.2">
      <c r="A383" s="30" t="s">
        <v>140</v>
      </c>
      <c r="B383" s="37" t="s">
        <v>398</v>
      </c>
      <c r="C383" s="27" t="s">
        <v>772</v>
      </c>
      <c r="D383" s="28">
        <v>45965</v>
      </c>
      <c r="E383" s="31">
        <v>89052.26</v>
      </c>
      <c r="F383" s="22">
        <f t="shared" si="12"/>
        <v>45995</v>
      </c>
      <c r="G383" s="23">
        <f t="shared" si="13"/>
        <v>89052.26</v>
      </c>
      <c r="H383" s="24">
        <v>0</v>
      </c>
      <c r="I383" s="25" t="s">
        <v>9</v>
      </c>
    </row>
    <row r="384" spans="1:9" s="26" customFormat="1" ht="39" customHeight="1" x14ac:dyDescent="0.2">
      <c r="A384" s="30" t="s">
        <v>140</v>
      </c>
      <c r="B384" s="38"/>
      <c r="C384" s="27" t="s">
        <v>773</v>
      </c>
      <c r="D384" s="28">
        <v>45965</v>
      </c>
      <c r="E384" s="31">
        <v>38486.39</v>
      </c>
      <c r="F384" s="22">
        <f t="shared" si="12"/>
        <v>45995</v>
      </c>
      <c r="G384" s="23">
        <f t="shared" si="13"/>
        <v>38486.39</v>
      </c>
      <c r="H384" s="24">
        <v>0</v>
      </c>
      <c r="I384" s="25" t="s">
        <v>9</v>
      </c>
    </row>
    <row r="385" spans="1:9" s="26" customFormat="1" ht="68.25" customHeight="1" x14ac:dyDescent="0.2">
      <c r="A385" s="3" t="s">
        <v>0</v>
      </c>
      <c r="B385" s="3" t="s">
        <v>1</v>
      </c>
      <c r="C385" s="3" t="s">
        <v>3</v>
      </c>
      <c r="D385" s="3" t="s">
        <v>2</v>
      </c>
      <c r="E385" s="4" t="s">
        <v>4</v>
      </c>
      <c r="F385" s="3" t="s">
        <v>5</v>
      </c>
      <c r="G385" s="3" t="s">
        <v>6</v>
      </c>
      <c r="H385" s="3" t="s">
        <v>7</v>
      </c>
      <c r="I385" s="3" t="s">
        <v>8</v>
      </c>
    </row>
    <row r="386" spans="1:9" s="26" customFormat="1" ht="69" customHeight="1" x14ac:dyDescent="0.2">
      <c r="A386" s="30" t="s">
        <v>166</v>
      </c>
      <c r="B386" s="29" t="s">
        <v>399</v>
      </c>
      <c r="C386" s="27" t="s">
        <v>469</v>
      </c>
      <c r="D386" s="28">
        <v>46014</v>
      </c>
      <c r="E386" s="31">
        <v>175525</v>
      </c>
      <c r="F386" s="22">
        <f t="shared" si="12"/>
        <v>46044</v>
      </c>
      <c r="G386" s="23">
        <f t="shared" si="13"/>
        <v>175525</v>
      </c>
      <c r="H386" s="24">
        <v>0</v>
      </c>
      <c r="I386" s="25" t="s">
        <v>9</v>
      </c>
    </row>
    <row r="387" spans="1:9" s="26" customFormat="1" ht="90" customHeight="1" x14ac:dyDescent="0.2">
      <c r="A387" s="30" t="s">
        <v>167</v>
      </c>
      <c r="B387" s="29" t="s">
        <v>400</v>
      </c>
      <c r="C387" s="27" t="s">
        <v>612</v>
      </c>
      <c r="D387" s="28">
        <v>46013</v>
      </c>
      <c r="E387" s="31">
        <v>224790</v>
      </c>
      <c r="F387" s="22">
        <f t="shared" si="12"/>
        <v>46043</v>
      </c>
      <c r="G387" s="23">
        <f t="shared" si="13"/>
        <v>224790</v>
      </c>
      <c r="H387" s="24">
        <v>0</v>
      </c>
      <c r="I387" s="25" t="s">
        <v>9</v>
      </c>
    </row>
    <row r="388" spans="1:9" s="26" customFormat="1" ht="76.5" customHeight="1" x14ac:dyDescent="0.2">
      <c r="A388" s="30" t="s">
        <v>167</v>
      </c>
      <c r="B388" s="29" t="s">
        <v>401</v>
      </c>
      <c r="C388" s="27" t="s">
        <v>613</v>
      </c>
      <c r="D388" s="28">
        <v>46003</v>
      </c>
      <c r="E388" s="31">
        <v>237180</v>
      </c>
      <c r="F388" s="22">
        <f t="shared" si="12"/>
        <v>46033</v>
      </c>
      <c r="G388" s="23">
        <f t="shared" si="13"/>
        <v>237180</v>
      </c>
      <c r="H388" s="24">
        <v>0</v>
      </c>
      <c r="I388" s="25" t="s">
        <v>9</v>
      </c>
    </row>
    <row r="389" spans="1:9" s="26" customFormat="1" ht="72" x14ac:dyDescent="0.2">
      <c r="A389" s="30" t="s">
        <v>168</v>
      </c>
      <c r="B389" s="29" t="s">
        <v>402</v>
      </c>
      <c r="C389" s="27" t="s">
        <v>614</v>
      </c>
      <c r="D389" s="28">
        <v>46017</v>
      </c>
      <c r="E389" s="31">
        <v>112100</v>
      </c>
      <c r="F389" s="22">
        <f t="shared" si="12"/>
        <v>46047</v>
      </c>
      <c r="G389" s="23">
        <f t="shared" si="13"/>
        <v>112100</v>
      </c>
      <c r="H389" s="24">
        <v>0</v>
      </c>
      <c r="I389" s="25" t="s">
        <v>9</v>
      </c>
    </row>
    <row r="390" spans="1:9" s="26" customFormat="1" ht="89.25" customHeight="1" x14ac:dyDescent="0.2">
      <c r="A390" s="30" t="s">
        <v>25</v>
      </c>
      <c r="B390" s="29" t="s">
        <v>403</v>
      </c>
      <c r="C390" s="27" t="s">
        <v>618</v>
      </c>
      <c r="D390" s="28">
        <v>46014</v>
      </c>
      <c r="E390" s="31">
        <v>236000</v>
      </c>
      <c r="F390" s="22">
        <f t="shared" si="12"/>
        <v>46044</v>
      </c>
      <c r="G390" s="23">
        <f t="shared" si="13"/>
        <v>236000</v>
      </c>
      <c r="H390" s="24">
        <v>0</v>
      </c>
      <c r="I390" s="25" t="s">
        <v>9</v>
      </c>
    </row>
    <row r="391" spans="1:9" s="26" customFormat="1" ht="66.75" customHeight="1" x14ac:dyDescent="0.2">
      <c r="A391" s="30" t="s">
        <v>169</v>
      </c>
      <c r="B391" s="29" t="s">
        <v>404</v>
      </c>
      <c r="C391" s="27" t="s">
        <v>615</v>
      </c>
      <c r="D391" s="28">
        <v>46008</v>
      </c>
      <c r="E391" s="31">
        <v>247859</v>
      </c>
      <c r="F391" s="22">
        <f t="shared" si="12"/>
        <v>46038</v>
      </c>
      <c r="G391" s="23">
        <f t="shared" si="13"/>
        <v>247859</v>
      </c>
      <c r="H391" s="24">
        <v>0</v>
      </c>
      <c r="I391" s="25" t="s">
        <v>9</v>
      </c>
    </row>
    <row r="392" spans="1:9" s="26" customFormat="1" ht="54.75" customHeight="1" x14ac:dyDescent="0.2">
      <c r="A392" s="30" t="s">
        <v>33</v>
      </c>
      <c r="B392" s="29" t="s">
        <v>405</v>
      </c>
      <c r="C392" s="27" t="s">
        <v>616</v>
      </c>
      <c r="D392" s="28">
        <v>46009</v>
      </c>
      <c r="E392" s="31">
        <v>160335.04000000001</v>
      </c>
      <c r="F392" s="22">
        <f t="shared" si="12"/>
        <v>46039</v>
      </c>
      <c r="G392" s="23">
        <f t="shared" si="13"/>
        <v>160335.04000000001</v>
      </c>
      <c r="H392" s="24">
        <v>0</v>
      </c>
      <c r="I392" s="25" t="s">
        <v>9</v>
      </c>
    </row>
    <row r="393" spans="1:9" s="26" customFormat="1" ht="67.5" customHeight="1" x14ac:dyDescent="0.2">
      <c r="A393" s="30" t="s">
        <v>170</v>
      </c>
      <c r="B393" s="29" t="s">
        <v>406</v>
      </c>
      <c r="C393" s="27" t="s">
        <v>529</v>
      </c>
      <c r="D393" s="28">
        <v>46014</v>
      </c>
      <c r="E393" s="31">
        <v>82895</v>
      </c>
      <c r="F393" s="22">
        <f t="shared" si="12"/>
        <v>46044</v>
      </c>
      <c r="G393" s="23">
        <f t="shared" si="13"/>
        <v>82895</v>
      </c>
      <c r="H393" s="24">
        <v>0</v>
      </c>
      <c r="I393" s="25" t="s">
        <v>9</v>
      </c>
    </row>
    <row r="394" spans="1:9" s="26" customFormat="1" ht="65.25" customHeight="1" x14ac:dyDescent="0.2">
      <c r="A394" s="30" t="s">
        <v>171</v>
      </c>
      <c r="B394" s="29" t="s">
        <v>407</v>
      </c>
      <c r="C394" s="27" t="s">
        <v>469</v>
      </c>
      <c r="D394" s="28">
        <v>46017</v>
      </c>
      <c r="E394" s="31">
        <v>243117.82</v>
      </c>
      <c r="F394" s="22">
        <f t="shared" si="12"/>
        <v>46047</v>
      </c>
      <c r="G394" s="23">
        <f t="shared" si="13"/>
        <v>243117.82</v>
      </c>
      <c r="H394" s="24">
        <v>0</v>
      </c>
      <c r="I394" s="25" t="s">
        <v>9</v>
      </c>
    </row>
    <row r="395" spans="1:9" s="26" customFormat="1" ht="79.5" customHeight="1" x14ac:dyDescent="0.2">
      <c r="A395" s="30" t="s">
        <v>172</v>
      </c>
      <c r="B395" s="29" t="s">
        <v>408</v>
      </c>
      <c r="C395" s="27" t="s">
        <v>617</v>
      </c>
      <c r="D395" s="28">
        <v>46017</v>
      </c>
      <c r="E395" s="31">
        <v>236000</v>
      </c>
      <c r="F395" s="22">
        <f t="shared" si="12"/>
        <v>46047</v>
      </c>
      <c r="G395" s="23">
        <f t="shared" si="13"/>
        <v>236000</v>
      </c>
      <c r="H395" s="24">
        <v>0</v>
      </c>
      <c r="I395" s="25" t="s">
        <v>9</v>
      </c>
    </row>
    <row r="396" spans="1:9" s="26" customFormat="1" ht="72" x14ac:dyDescent="0.2">
      <c r="A396" s="30" t="s">
        <v>25</v>
      </c>
      <c r="B396" s="29" t="s">
        <v>409</v>
      </c>
      <c r="C396" s="27" t="s">
        <v>619</v>
      </c>
      <c r="D396" s="28">
        <v>46014</v>
      </c>
      <c r="E396" s="31">
        <v>177000</v>
      </c>
      <c r="F396" s="22">
        <f t="shared" si="12"/>
        <v>46044</v>
      </c>
      <c r="G396" s="23">
        <f t="shared" si="13"/>
        <v>177000</v>
      </c>
      <c r="H396" s="24">
        <v>0</v>
      </c>
      <c r="I396" s="25" t="s">
        <v>9</v>
      </c>
    </row>
    <row r="397" spans="1:9" s="26" customFormat="1" ht="72" x14ac:dyDescent="0.2">
      <c r="A397" s="30" t="s">
        <v>173</v>
      </c>
      <c r="B397" s="29" t="s">
        <v>410</v>
      </c>
      <c r="C397" s="27" t="s">
        <v>620</v>
      </c>
      <c r="D397" s="28">
        <v>46017</v>
      </c>
      <c r="E397" s="31">
        <v>109380</v>
      </c>
      <c r="F397" s="22">
        <f t="shared" si="12"/>
        <v>46047</v>
      </c>
      <c r="G397" s="23">
        <f t="shared" si="13"/>
        <v>109380</v>
      </c>
      <c r="H397" s="24">
        <v>0</v>
      </c>
      <c r="I397" s="25" t="s">
        <v>9</v>
      </c>
    </row>
    <row r="398" spans="1:9" s="26" customFormat="1" ht="60" x14ac:dyDescent="0.2">
      <c r="A398" s="30" t="s">
        <v>140</v>
      </c>
      <c r="B398" s="29" t="s">
        <v>411</v>
      </c>
      <c r="C398" s="27" t="s">
        <v>621</v>
      </c>
      <c r="D398" s="28">
        <v>46017</v>
      </c>
      <c r="E398" s="31">
        <v>4070000</v>
      </c>
      <c r="F398" s="22">
        <f t="shared" si="12"/>
        <v>46047</v>
      </c>
      <c r="G398" s="23">
        <f t="shared" si="13"/>
        <v>4070000</v>
      </c>
      <c r="H398" s="24">
        <v>0</v>
      </c>
      <c r="I398" s="25" t="s">
        <v>9</v>
      </c>
    </row>
    <row r="399" spans="1:9" s="26" customFormat="1" ht="60.75" customHeight="1" x14ac:dyDescent="0.2">
      <c r="A399" s="3" t="s">
        <v>0</v>
      </c>
      <c r="B399" s="3" t="s">
        <v>1</v>
      </c>
      <c r="C399" s="3" t="s">
        <v>3</v>
      </c>
      <c r="D399" s="3" t="s">
        <v>2</v>
      </c>
      <c r="E399" s="4" t="s">
        <v>4</v>
      </c>
      <c r="F399" s="3" t="s">
        <v>5</v>
      </c>
      <c r="G399" s="3" t="s">
        <v>6</v>
      </c>
      <c r="H399" s="3" t="s">
        <v>7</v>
      </c>
      <c r="I399" s="3" t="s">
        <v>8</v>
      </c>
    </row>
    <row r="400" spans="1:9" s="26" customFormat="1" ht="68.25" customHeight="1" x14ac:dyDescent="0.2">
      <c r="A400" s="30" t="s">
        <v>174</v>
      </c>
      <c r="B400" s="29" t="s">
        <v>412</v>
      </c>
      <c r="C400" s="27" t="s">
        <v>622</v>
      </c>
      <c r="D400" s="28">
        <v>46015</v>
      </c>
      <c r="E400" s="31">
        <v>338660</v>
      </c>
      <c r="F400" s="22">
        <f t="shared" si="12"/>
        <v>46045</v>
      </c>
      <c r="G400" s="23">
        <f t="shared" si="13"/>
        <v>338660</v>
      </c>
      <c r="H400" s="24">
        <v>0</v>
      </c>
      <c r="I400" s="25" t="s">
        <v>9</v>
      </c>
    </row>
    <row r="401" spans="1:9" s="26" customFormat="1" ht="72.75" customHeight="1" x14ac:dyDescent="0.2">
      <c r="A401" s="30" t="s">
        <v>175</v>
      </c>
      <c r="B401" s="29" t="s">
        <v>413</v>
      </c>
      <c r="C401" s="27" t="s">
        <v>424</v>
      </c>
      <c r="D401" s="28">
        <v>46017</v>
      </c>
      <c r="E401" s="31">
        <v>1796343.5</v>
      </c>
      <c r="F401" s="22">
        <f t="shared" si="12"/>
        <v>46047</v>
      </c>
      <c r="G401" s="23">
        <f t="shared" si="13"/>
        <v>1796343.5</v>
      </c>
      <c r="H401" s="24">
        <v>0</v>
      </c>
      <c r="I401" s="25" t="s">
        <v>9</v>
      </c>
    </row>
    <row r="402" spans="1:9" s="26" customFormat="1" ht="16.5" customHeight="1" x14ac:dyDescent="0.2">
      <c r="A402" s="30" t="s">
        <v>95</v>
      </c>
      <c r="B402" s="37" t="s">
        <v>414</v>
      </c>
      <c r="C402" s="27" t="s">
        <v>774</v>
      </c>
      <c r="D402" s="28">
        <v>46015</v>
      </c>
      <c r="E402" s="31">
        <v>1888</v>
      </c>
      <c r="F402" s="22">
        <f t="shared" si="12"/>
        <v>46045</v>
      </c>
      <c r="G402" s="23">
        <f>+E402</f>
        <v>1888</v>
      </c>
      <c r="H402" s="24">
        <v>0</v>
      </c>
      <c r="I402" s="25" t="s">
        <v>9</v>
      </c>
    </row>
    <row r="403" spans="1:9" s="26" customFormat="1" ht="16.5" customHeight="1" x14ac:dyDescent="0.2">
      <c r="A403" s="30" t="s">
        <v>95</v>
      </c>
      <c r="B403" s="39"/>
      <c r="C403" s="27" t="s">
        <v>775</v>
      </c>
      <c r="D403" s="28">
        <v>46015</v>
      </c>
      <c r="E403" s="31">
        <v>13806</v>
      </c>
      <c r="F403" s="22">
        <f t="shared" si="12"/>
        <v>46045</v>
      </c>
      <c r="G403" s="23">
        <f t="shared" ref="G403:G406" si="14">+E403</f>
        <v>13806</v>
      </c>
      <c r="H403" s="24">
        <v>0</v>
      </c>
      <c r="I403" s="25" t="s">
        <v>9</v>
      </c>
    </row>
    <row r="404" spans="1:9" s="26" customFormat="1" ht="16.5" customHeight="1" x14ac:dyDescent="0.2">
      <c r="A404" s="30" t="s">
        <v>95</v>
      </c>
      <c r="B404" s="39"/>
      <c r="C404" s="27" t="s">
        <v>776</v>
      </c>
      <c r="D404" s="28">
        <v>46015</v>
      </c>
      <c r="E404" s="31">
        <v>13806</v>
      </c>
      <c r="F404" s="22">
        <f t="shared" si="12"/>
        <v>46045</v>
      </c>
      <c r="G404" s="23">
        <f t="shared" si="14"/>
        <v>13806</v>
      </c>
      <c r="H404" s="24">
        <v>0</v>
      </c>
      <c r="I404" s="25" t="s">
        <v>9</v>
      </c>
    </row>
    <row r="405" spans="1:9" s="26" customFormat="1" ht="16.5" customHeight="1" x14ac:dyDescent="0.2">
      <c r="A405" s="30" t="s">
        <v>95</v>
      </c>
      <c r="B405" s="39"/>
      <c r="C405" s="27" t="s">
        <v>777</v>
      </c>
      <c r="D405" s="28">
        <v>46380</v>
      </c>
      <c r="E405" s="31">
        <v>55601.599999999999</v>
      </c>
      <c r="F405" s="22">
        <f t="shared" si="12"/>
        <v>46410</v>
      </c>
      <c r="G405" s="23">
        <f t="shared" si="14"/>
        <v>55601.599999999999</v>
      </c>
      <c r="H405" s="24">
        <v>0</v>
      </c>
      <c r="I405" s="25" t="s">
        <v>9</v>
      </c>
    </row>
    <row r="406" spans="1:9" s="26" customFormat="1" ht="16.5" customHeight="1" x14ac:dyDescent="0.2">
      <c r="A406" s="30" t="s">
        <v>95</v>
      </c>
      <c r="B406" s="38"/>
      <c r="C406" s="27" t="s">
        <v>778</v>
      </c>
      <c r="D406" s="28">
        <v>46382</v>
      </c>
      <c r="E406" s="31">
        <v>58528</v>
      </c>
      <c r="F406" s="22">
        <f t="shared" si="12"/>
        <v>46412</v>
      </c>
      <c r="G406" s="23">
        <f t="shared" si="14"/>
        <v>58528</v>
      </c>
      <c r="H406" s="24">
        <v>0</v>
      </c>
      <c r="I406" s="25" t="s">
        <v>9</v>
      </c>
    </row>
    <row r="407" spans="1:9" s="26" customFormat="1" ht="34.5" customHeight="1" x14ac:dyDescent="0.2">
      <c r="A407" s="30" t="s">
        <v>31</v>
      </c>
      <c r="B407" s="37" t="s">
        <v>415</v>
      </c>
      <c r="C407" s="27" t="s">
        <v>779</v>
      </c>
      <c r="D407" s="28">
        <v>46009</v>
      </c>
      <c r="E407" s="31">
        <v>11310.76</v>
      </c>
      <c r="F407" s="22">
        <f t="shared" si="12"/>
        <v>46039</v>
      </c>
      <c r="G407" s="23">
        <f t="shared" si="13"/>
        <v>11310.76</v>
      </c>
      <c r="H407" s="24">
        <v>0</v>
      </c>
      <c r="I407" s="25" t="s">
        <v>9</v>
      </c>
    </row>
    <row r="408" spans="1:9" s="26" customFormat="1" ht="34.5" customHeight="1" x14ac:dyDescent="0.2">
      <c r="A408" s="30" t="s">
        <v>31</v>
      </c>
      <c r="B408" s="39"/>
      <c r="C408" s="27" t="s">
        <v>780</v>
      </c>
      <c r="D408" s="28">
        <v>46009</v>
      </c>
      <c r="E408" s="31">
        <v>14019.87</v>
      </c>
      <c r="F408" s="22">
        <f t="shared" si="12"/>
        <v>46039</v>
      </c>
      <c r="G408" s="23">
        <f t="shared" si="13"/>
        <v>14019.87</v>
      </c>
      <c r="H408" s="24">
        <v>0</v>
      </c>
      <c r="I408" s="25" t="s">
        <v>9</v>
      </c>
    </row>
    <row r="409" spans="1:9" s="26" customFormat="1" ht="34.5" customHeight="1" x14ac:dyDescent="0.2">
      <c r="A409" s="30" t="s">
        <v>31</v>
      </c>
      <c r="B409" s="38"/>
      <c r="C409" s="27" t="s">
        <v>781</v>
      </c>
      <c r="D409" s="28">
        <v>46013</v>
      </c>
      <c r="E409" s="31">
        <v>10795.71</v>
      </c>
      <c r="F409" s="22">
        <f t="shared" si="12"/>
        <v>46043</v>
      </c>
      <c r="G409" s="23">
        <f t="shared" si="13"/>
        <v>10795.71</v>
      </c>
      <c r="H409" s="24">
        <v>0</v>
      </c>
      <c r="I409" s="25" t="s">
        <v>9</v>
      </c>
    </row>
    <row r="410" spans="1:9" s="26" customFormat="1" ht="19.5" customHeight="1" x14ac:dyDescent="0.2">
      <c r="A410" s="30" t="s">
        <v>31</v>
      </c>
      <c r="B410" s="37" t="s">
        <v>416</v>
      </c>
      <c r="C410" s="27" t="s">
        <v>782</v>
      </c>
      <c r="D410" s="28">
        <v>45978</v>
      </c>
      <c r="E410" s="31">
        <v>29859.08</v>
      </c>
      <c r="F410" s="22">
        <f>30+D410</f>
        <v>46008</v>
      </c>
      <c r="G410" s="23">
        <f t="shared" si="13"/>
        <v>29859.08</v>
      </c>
      <c r="H410" s="24">
        <v>0</v>
      </c>
      <c r="I410" s="25" t="s">
        <v>9</v>
      </c>
    </row>
    <row r="411" spans="1:9" s="26" customFormat="1" ht="19.5" customHeight="1" x14ac:dyDescent="0.2">
      <c r="A411" s="30" t="s">
        <v>31</v>
      </c>
      <c r="B411" s="39"/>
      <c r="C411" s="27" t="s">
        <v>783</v>
      </c>
      <c r="D411" s="28">
        <v>45978</v>
      </c>
      <c r="E411" s="31">
        <v>14736.57</v>
      </c>
      <c r="F411" s="22">
        <f t="shared" ref="F411:F414" si="15">30+D411</f>
        <v>46008</v>
      </c>
      <c r="G411" s="23">
        <f t="shared" si="13"/>
        <v>14736.57</v>
      </c>
      <c r="H411" s="24">
        <v>0</v>
      </c>
      <c r="I411" s="25" t="s">
        <v>9</v>
      </c>
    </row>
    <row r="412" spans="1:9" s="26" customFormat="1" ht="19.5" customHeight="1" x14ac:dyDescent="0.2">
      <c r="A412" s="30" t="s">
        <v>31</v>
      </c>
      <c r="B412" s="39"/>
      <c r="C412" s="27" t="s">
        <v>784</v>
      </c>
      <c r="D412" s="28">
        <v>45978</v>
      </c>
      <c r="E412" s="31">
        <v>20647.57</v>
      </c>
      <c r="F412" s="22">
        <f t="shared" si="15"/>
        <v>46008</v>
      </c>
      <c r="G412" s="23">
        <f t="shared" si="13"/>
        <v>20647.57</v>
      </c>
      <c r="H412" s="24">
        <v>0</v>
      </c>
      <c r="I412" s="25" t="s">
        <v>9</v>
      </c>
    </row>
    <row r="413" spans="1:9" s="26" customFormat="1" ht="19.5" customHeight="1" x14ac:dyDescent="0.2">
      <c r="A413" s="30" t="s">
        <v>31</v>
      </c>
      <c r="B413" s="39"/>
      <c r="C413" s="27" t="s">
        <v>785</v>
      </c>
      <c r="D413" s="28">
        <v>45980</v>
      </c>
      <c r="E413" s="31">
        <v>36401.1</v>
      </c>
      <c r="F413" s="22">
        <f t="shared" si="15"/>
        <v>46010</v>
      </c>
      <c r="G413" s="23">
        <f t="shared" si="13"/>
        <v>36401.1</v>
      </c>
      <c r="H413" s="24">
        <v>0</v>
      </c>
      <c r="I413" s="25" t="s">
        <v>9</v>
      </c>
    </row>
    <row r="414" spans="1:9" s="26" customFormat="1" ht="19.5" customHeight="1" x14ac:dyDescent="0.2">
      <c r="A414" s="30" t="s">
        <v>31</v>
      </c>
      <c r="B414" s="38"/>
      <c r="C414" s="27" t="s">
        <v>786</v>
      </c>
      <c r="D414" s="28">
        <v>45981</v>
      </c>
      <c r="E414" s="31">
        <v>9051.07</v>
      </c>
      <c r="F414" s="22">
        <f t="shared" si="15"/>
        <v>46011</v>
      </c>
      <c r="G414" s="23">
        <f t="shared" si="13"/>
        <v>9051.07</v>
      </c>
      <c r="H414" s="24">
        <v>0</v>
      </c>
      <c r="I414" s="25" t="s">
        <v>9</v>
      </c>
    </row>
    <row r="415" spans="1:9" s="26" customFormat="1" ht="84" x14ac:dyDescent="0.2">
      <c r="A415" s="30" t="s">
        <v>31</v>
      </c>
      <c r="B415" s="29" t="s">
        <v>417</v>
      </c>
      <c r="C415" s="27" t="s">
        <v>623</v>
      </c>
      <c r="D415" s="28">
        <v>46002</v>
      </c>
      <c r="E415" s="31">
        <v>28302.09</v>
      </c>
      <c r="F415" s="22">
        <f t="shared" si="12"/>
        <v>46032</v>
      </c>
      <c r="G415" s="23">
        <f t="shared" si="13"/>
        <v>28302.09</v>
      </c>
      <c r="H415" s="24">
        <v>0</v>
      </c>
      <c r="I415" s="25" t="s">
        <v>9</v>
      </c>
    </row>
    <row r="416" spans="1:9" ht="70.5" customHeight="1" x14ac:dyDescent="0.2">
      <c r="A416" s="30" t="s">
        <v>176</v>
      </c>
      <c r="B416" s="29" t="s">
        <v>418</v>
      </c>
      <c r="C416" s="27" t="s">
        <v>624</v>
      </c>
      <c r="D416" s="28">
        <v>46020</v>
      </c>
      <c r="E416" s="31">
        <v>6271325.9400000004</v>
      </c>
      <c r="F416" s="22">
        <f t="shared" si="12"/>
        <v>46050</v>
      </c>
      <c r="G416" s="23">
        <f t="shared" si="13"/>
        <v>6271325.9400000004</v>
      </c>
      <c r="H416" s="24">
        <v>0</v>
      </c>
      <c r="I416" s="25" t="s">
        <v>9</v>
      </c>
    </row>
    <row r="417" spans="1:9" ht="112.5" customHeight="1" x14ac:dyDescent="0.2">
      <c r="A417" s="21" t="s">
        <v>17</v>
      </c>
      <c r="B417" s="8"/>
      <c r="C417" s="35" t="s">
        <v>18</v>
      </c>
      <c r="D417" s="35"/>
      <c r="E417" s="11"/>
      <c r="G417" s="35" t="s">
        <v>20</v>
      </c>
      <c r="H417" s="35"/>
      <c r="I417" s="35"/>
    </row>
    <row r="418" spans="1:9" x14ac:dyDescent="0.2">
      <c r="A418" s="13" t="s">
        <v>15</v>
      </c>
      <c r="B418" s="9"/>
      <c r="C418" s="34" t="s">
        <v>14</v>
      </c>
      <c r="D418" s="34"/>
      <c r="E418" s="12"/>
      <c r="F418" s="11"/>
      <c r="G418" s="33" t="s">
        <v>10</v>
      </c>
      <c r="H418" s="33"/>
      <c r="I418" s="33"/>
    </row>
    <row r="419" spans="1:9" x14ac:dyDescent="0.2">
      <c r="A419" s="14" t="s">
        <v>16</v>
      </c>
      <c r="B419" s="9"/>
      <c r="C419" s="36" t="s">
        <v>19</v>
      </c>
      <c r="D419" s="36"/>
      <c r="E419" s="12"/>
      <c r="F419" s="11"/>
      <c r="G419" s="33" t="s">
        <v>11</v>
      </c>
      <c r="H419" s="33"/>
      <c r="I419" s="33"/>
    </row>
  </sheetData>
  <mergeCells count="46">
    <mergeCell ref="B410:B414"/>
    <mergeCell ref="B212:B214"/>
    <mergeCell ref="A212:A214"/>
    <mergeCell ref="B373:B375"/>
    <mergeCell ref="B383:B384"/>
    <mergeCell ref="B402:B406"/>
    <mergeCell ref="B338:B339"/>
    <mergeCell ref="B344:B345"/>
    <mergeCell ref="B346:B347"/>
    <mergeCell ref="B363:B365"/>
    <mergeCell ref="B370:B372"/>
    <mergeCell ref="B300:B302"/>
    <mergeCell ref="B312:B315"/>
    <mergeCell ref="B321:B328"/>
    <mergeCell ref="B336:B337"/>
    <mergeCell ref="B200:B201"/>
    <mergeCell ref="B203:B211"/>
    <mergeCell ref="B237:B256"/>
    <mergeCell ref="B274:B275"/>
    <mergeCell ref="B282:B283"/>
    <mergeCell ref="B158:B161"/>
    <mergeCell ref="B162:B181"/>
    <mergeCell ref="B183:B184"/>
    <mergeCell ref="B191:B193"/>
    <mergeCell ref="B194:B199"/>
    <mergeCell ref="B66:B70"/>
    <mergeCell ref="B78:B81"/>
    <mergeCell ref="B85:B86"/>
    <mergeCell ref="B97:B98"/>
    <mergeCell ref="B100:B117"/>
    <mergeCell ref="A8:I8"/>
    <mergeCell ref="A10:I10"/>
    <mergeCell ref="A11:I11"/>
    <mergeCell ref="G419:I419"/>
    <mergeCell ref="C418:D418"/>
    <mergeCell ref="G418:I418"/>
    <mergeCell ref="C417:D417"/>
    <mergeCell ref="G417:I417"/>
    <mergeCell ref="C419:D419"/>
    <mergeCell ref="B15:B16"/>
    <mergeCell ref="B24:B38"/>
    <mergeCell ref="B40:B42"/>
    <mergeCell ref="B52:B53"/>
    <mergeCell ref="B54:B56"/>
    <mergeCell ref="B64:B65"/>
    <mergeCell ref="B407:B409"/>
  </mergeCells>
  <pageMargins left="0.19685039370078741" right="0.19685039370078741" top="7.874015748031496E-2" bottom="0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Jesús Alberto Batista Martínez</cp:lastModifiedBy>
  <cp:lastPrinted>2026-01-16T15:08:14Z</cp:lastPrinted>
  <dcterms:created xsi:type="dcterms:W3CDTF">2021-07-01T20:21:12Z</dcterms:created>
  <dcterms:modified xsi:type="dcterms:W3CDTF">2026-01-16T15:09:56Z</dcterms:modified>
</cp:coreProperties>
</file>