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jebatista_mip_gob_do/Documents/Desktop/CUENTAS POR PAGAR 2024/REPORTES OAI/CUENTAS PAGADAS/2025/"/>
    </mc:Choice>
  </mc:AlternateContent>
  <xr:revisionPtr revIDLastSave="1654" documentId="11_5B4A619124CC7BAC99632F4DEF5A6B405DF87B4D" xr6:coauthVersionLast="47" xr6:coauthVersionMax="47" xr10:uidLastSave="{DF3440E3-2F03-4189-A47A-18DADAAE95B0}"/>
  <bookViews>
    <workbookView xWindow="-120" yWindow="-120" windowWidth="29040" windowHeight="15720" activeTab="1" xr2:uid="{00000000-000D-0000-FFFF-FFFF00000000}"/>
  </bookViews>
  <sheets>
    <sheet name="JUNIO" sheetId="1" r:id="rId1"/>
    <sheet name="REPORTE" sheetId="12" r:id="rId2"/>
  </sheets>
  <definedNames>
    <definedName name="_xlnm._FilterDatabase" localSheetId="1" hidden="1">REPORTE!$A$13:$I$311</definedName>
    <definedName name="_xlnm.Print_Area" localSheetId="1">REPORTE!$A$1:$I$316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12" l="1"/>
  <c r="G155" i="12"/>
  <c r="G178" i="12"/>
  <c r="F178" i="12"/>
  <c r="F277" i="12" l="1"/>
  <c r="F278" i="12"/>
  <c r="F279" i="12"/>
  <c r="F280" i="12"/>
  <c r="G280" i="12"/>
  <c r="G279" i="12"/>
  <c r="G278" i="12"/>
  <c r="G277" i="12"/>
  <c r="F272" i="12"/>
  <c r="G272" i="12"/>
  <c r="F265" i="12"/>
  <c r="F266" i="12"/>
  <c r="F267" i="12"/>
  <c r="F268" i="12"/>
  <c r="F269" i="12"/>
  <c r="G269" i="12"/>
  <c r="G268" i="12"/>
  <c r="G267" i="12"/>
  <c r="G266" i="12"/>
  <c r="G265" i="12"/>
  <c r="G264" i="12"/>
  <c r="F264" i="12"/>
  <c r="F260" i="12"/>
  <c r="F261" i="12"/>
  <c r="G261" i="12"/>
  <c r="G260" i="12"/>
  <c r="G244" i="12"/>
  <c r="G245" i="12"/>
  <c r="G246" i="12"/>
  <c r="G247" i="12"/>
  <c r="G248" i="12"/>
  <c r="G249" i="12"/>
  <c r="G250" i="12"/>
  <c r="G251" i="12"/>
  <c r="G252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G243" i="12"/>
  <c r="G242" i="12"/>
  <c r="G241" i="12"/>
  <c r="G240" i="12"/>
  <c r="G239" i="12"/>
  <c r="G231" i="12"/>
  <c r="F231" i="12"/>
  <c r="F220" i="12"/>
  <c r="F221" i="12"/>
  <c r="G221" i="12"/>
  <c r="G220" i="12"/>
  <c r="F214" i="12"/>
  <c r="G214" i="12"/>
  <c r="F195" i="12"/>
  <c r="F196" i="12"/>
  <c r="F197" i="12"/>
  <c r="F198" i="12"/>
  <c r="F199" i="12"/>
  <c r="F200" i="12"/>
  <c r="F201" i="12"/>
  <c r="F202" i="12"/>
  <c r="G202" i="12"/>
  <c r="G201" i="12"/>
  <c r="G200" i="12"/>
  <c r="G199" i="12"/>
  <c r="G198" i="12"/>
  <c r="G197" i="12"/>
  <c r="G196" i="12"/>
  <c r="G195" i="12"/>
  <c r="F193" i="12"/>
  <c r="G193" i="12"/>
  <c r="F189" i="12"/>
  <c r="G189" i="12"/>
  <c r="F183" i="12"/>
  <c r="F184" i="12"/>
  <c r="G184" i="12"/>
  <c r="G183" i="12"/>
  <c r="F174" i="12"/>
  <c r="F175" i="12"/>
  <c r="G175" i="12"/>
  <c r="G174" i="12"/>
  <c r="F159" i="12"/>
  <c r="G159" i="12"/>
  <c r="G148" i="12"/>
  <c r="F148" i="12"/>
  <c r="F145" i="12"/>
  <c r="G145" i="12"/>
  <c r="F137" i="12"/>
  <c r="G137" i="12"/>
  <c r="F126" i="12"/>
  <c r="F127" i="12"/>
  <c r="F128" i="12"/>
  <c r="F129" i="12"/>
  <c r="F130" i="12"/>
  <c r="F131" i="12"/>
  <c r="F132" i="12"/>
  <c r="F133" i="12"/>
  <c r="F134" i="12"/>
  <c r="G134" i="12"/>
  <c r="G133" i="12"/>
  <c r="G132" i="12"/>
  <c r="G131" i="12"/>
  <c r="G130" i="12"/>
  <c r="G129" i="12"/>
  <c r="G128" i="12"/>
  <c r="G127" i="12"/>
  <c r="G126" i="12"/>
  <c r="F120" i="12"/>
  <c r="G120" i="12"/>
  <c r="G114" i="12"/>
  <c r="F114" i="12"/>
  <c r="G106" i="12"/>
  <c r="G103" i="12"/>
  <c r="F103" i="12"/>
  <c r="G101" i="12"/>
  <c r="F101" i="12"/>
  <c r="F96" i="12"/>
  <c r="F97" i="12"/>
  <c r="F98" i="12"/>
  <c r="G98" i="12"/>
  <c r="G97" i="12"/>
  <c r="G96" i="12"/>
  <c r="G86" i="12" l="1"/>
  <c r="G85" i="12"/>
  <c r="F86" i="12"/>
  <c r="F85" i="12"/>
  <c r="F82" i="12"/>
  <c r="F83" i="12"/>
  <c r="G83" i="12"/>
  <c r="G82" i="12"/>
  <c r="F71" i="12"/>
  <c r="F72" i="12"/>
  <c r="F73" i="12"/>
  <c r="F74" i="12"/>
  <c r="F75" i="12"/>
  <c r="G75" i="12"/>
  <c r="G74" i="12"/>
  <c r="G73" i="12"/>
  <c r="G72" i="12"/>
  <c r="G71" i="12"/>
  <c r="G70" i="12"/>
  <c r="F70" i="12"/>
  <c r="F65" i="12"/>
  <c r="F66" i="12"/>
  <c r="G66" i="12"/>
  <c r="G65" i="12"/>
  <c r="F46" i="12" l="1"/>
  <c r="G46" i="12"/>
  <c r="G41" i="12"/>
  <c r="F41" i="12"/>
  <c r="F37" i="12"/>
  <c r="F38" i="12"/>
  <c r="G38" i="12"/>
  <c r="G37" i="12"/>
  <c r="G31" i="12" l="1"/>
  <c r="F31" i="12"/>
  <c r="F29" i="12"/>
  <c r="G29" i="12"/>
  <c r="G26" i="12"/>
  <c r="G25" i="12"/>
  <c r="F26" i="12"/>
  <c r="F25" i="12"/>
  <c r="G20" i="12"/>
  <c r="G19" i="12"/>
  <c r="F20" i="12"/>
  <c r="G15" i="12"/>
  <c r="G16" i="12"/>
  <c r="F15" i="12"/>
  <c r="F16" i="12"/>
  <c r="G311" i="12" l="1"/>
  <c r="F311" i="12"/>
  <c r="G310" i="12"/>
  <c r="F310" i="12"/>
  <c r="G309" i="12"/>
  <c r="F309" i="12"/>
  <c r="G308" i="12"/>
  <c r="F308" i="12"/>
  <c r="G307" i="12"/>
  <c r="F307" i="12"/>
  <c r="G306" i="12"/>
  <c r="F306" i="12"/>
  <c r="G305" i="12"/>
  <c r="F305" i="12"/>
  <c r="G303" i="12"/>
  <c r="F303" i="12"/>
  <c r="G302" i="12"/>
  <c r="F302" i="12"/>
  <c r="G301" i="12"/>
  <c r="F301" i="12"/>
  <c r="G300" i="12"/>
  <c r="F300" i="12"/>
  <c r="G299" i="12"/>
  <c r="F299" i="12"/>
  <c r="G298" i="12"/>
  <c r="F298" i="12"/>
  <c r="G297" i="12"/>
  <c r="F297" i="12"/>
  <c r="G296" i="12"/>
  <c r="F296" i="12"/>
  <c r="G295" i="12"/>
  <c r="F295" i="12"/>
  <c r="G294" i="12"/>
  <c r="F294" i="12"/>
  <c r="G293" i="12"/>
  <c r="F293" i="12"/>
  <c r="G292" i="12"/>
  <c r="F292" i="12"/>
  <c r="G291" i="12"/>
  <c r="F291" i="12"/>
  <c r="G290" i="12"/>
  <c r="F290" i="12"/>
  <c r="G288" i="12"/>
  <c r="F288" i="12"/>
  <c r="G287" i="12"/>
  <c r="F287" i="12"/>
  <c r="G286" i="12"/>
  <c r="F286" i="12"/>
  <c r="G285" i="12"/>
  <c r="F285" i="12"/>
  <c r="G284" i="12"/>
  <c r="F284" i="12"/>
  <c r="G283" i="12"/>
  <c r="F283" i="12"/>
  <c r="G282" i="12"/>
  <c r="F282" i="12"/>
  <c r="G281" i="12"/>
  <c r="F281" i="12"/>
  <c r="G276" i="12"/>
  <c r="F276" i="12"/>
  <c r="G275" i="12"/>
  <c r="F275" i="12"/>
  <c r="G274" i="12"/>
  <c r="F274" i="12"/>
  <c r="G273" i="12"/>
  <c r="F273" i="12"/>
  <c r="G271" i="12"/>
  <c r="F271" i="12"/>
  <c r="G263" i="12"/>
  <c r="F263" i="12"/>
  <c r="G262" i="12"/>
  <c r="F262" i="12"/>
  <c r="G259" i="12"/>
  <c r="F259" i="12"/>
  <c r="G258" i="12"/>
  <c r="F258" i="12"/>
  <c r="G256" i="12" l="1"/>
  <c r="G257" i="12"/>
  <c r="F256" i="12"/>
  <c r="F257" i="12"/>
  <c r="G225" i="12" l="1"/>
  <c r="G226" i="12"/>
  <c r="G227" i="12"/>
  <c r="G228" i="12"/>
  <c r="G229" i="12"/>
  <c r="G230" i="12"/>
  <c r="F225" i="12"/>
  <c r="F226" i="12"/>
  <c r="F227" i="12"/>
  <c r="F228" i="12"/>
  <c r="F229" i="12"/>
  <c r="F230" i="12"/>
  <c r="G233" i="12"/>
  <c r="G234" i="12"/>
  <c r="G235" i="12"/>
  <c r="G236" i="12"/>
  <c r="F233" i="12"/>
  <c r="F234" i="12"/>
  <c r="F235" i="12"/>
  <c r="F236" i="12"/>
  <c r="F210" i="12" l="1"/>
  <c r="G210" i="12"/>
  <c r="G191" i="12"/>
  <c r="G192" i="12"/>
  <c r="G194" i="12"/>
  <c r="G203" i="12"/>
  <c r="G204" i="12"/>
  <c r="G206" i="12"/>
  <c r="G207" i="12"/>
  <c r="F191" i="12"/>
  <c r="F192" i="12"/>
  <c r="F194" i="12"/>
  <c r="F203" i="12"/>
  <c r="F204" i="12"/>
  <c r="F206" i="12"/>
  <c r="F207" i="12"/>
  <c r="F180" i="12" l="1"/>
  <c r="G180" i="12"/>
  <c r="F176" i="12"/>
  <c r="G176" i="12"/>
  <c r="F172" i="12"/>
  <c r="G172" i="12"/>
  <c r="G168" i="12"/>
  <c r="G169" i="12"/>
  <c r="G170" i="12"/>
  <c r="F170" i="12"/>
  <c r="F169" i="12"/>
  <c r="F168" i="12"/>
  <c r="F165" i="12"/>
  <c r="G165" i="12"/>
  <c r="G161" i="12"/>
  <c r="F161" i="12"/>
  <c r="F158" i="12"/>
  <c r="G158" i="12"/>
  <c r="G149" i="12"/>
  <c r="F149" i="12"/>
  <c r="G142" i="12"/>
  <c r="F135" i="12"/>
  <c r="G135" i="12"/>
  <c r="G125" i="12"/>
  <c r="F125" i="12"/>
  <c r="G122" i="12"/>
  <c r="F122" i="12"/>
  <c r="G118" i="12"/>
  <c r="F118" i="12"/>
  <c r="G116" i="12"/>
  <c r="F116" i="12"/>
  <c r="G109" i="12"/>
  <c r="G110" i="12"/>
  <c r="G111" i="12"/>
  <c r="G112" i="12"/>
  <c r="G113" i="12"/>
  <c r="F108" i="12"/>
  <c r="F109" i="12"/>
  <c r="F110" i="12"/>
  <c r="F111" i="12"/>
  <c r="F112" i="12"/>
  <c r="F113" i="12"/>
  <c r="G108" i="12"/>
  <c r="F100" i="12"/>
  <c r="G100" i="12"/>
  <c r="F95" i="12"/>
  <c r="G95" i="12"/>
  <c r="G89" i="12"/>
  <c r="G90" i="12"/>
  <c r="F89" i="12"/>
  <c r="F90" i="12"/>
  <c r="F69" i="12"/>
  <c r="G76" i="12"/>
  <c r="F76" i="12"/>
  <c r="G62" i="12"/>
  <c r="G64" i="12"/>
  <c r="G67" i="12"/>
  <c r="F62" i="12"/>
  <c r="F64" i="12"/>
  <c r="F67" i="12"/>
  <c r="F59" i="12" l="1"/>
  <c r="G59" i="12"/>
  <c r="F52" i="12"/>
  <c r="G52" i="12"/>
  <c r="G39" i="12"/>
  <c r="G40" i="12"/>
  <c r="G42" i="12"/>
  <c r="G43" i="12"/>
  <c r="G44" i="12"/>
  <c r="G45" i="12"/>
  <c r="G47" i="12"/>
  <c r="F30" i="12"/>
  <c r="F33" i="12"/>
  <c r="F34" i="12"/>
  <c r="F35" i="12"/>
  <c r="F36" i="12"/>
  <c r="F39" i="12"/>
  <c r="F40" i="12"/>
  <c r="F42" i="12"/>
  <c r="F43" i="12"/>
  <c r="F44" i="12"/>
  <c r="F45" i="12"/>
  <c r="F47" i="12"/>
  <c r="G36" i="12"/>
  <c r="G35" i="12"/>
  <c r="G34" i="12"/>
  <c r="G33" i="12"/>
  <c r="G30" i="12"/>
  <c r="G28" i="12"/>
  <c r="G27" i="12"/>
  <c r="F28" i="12"/>
  <c r="F27" i="12"/>
  <c r="G17" i="12"/>
  <c r="F17" i="12"/>
  <c r="G188" i="12" l="1"/>
  <c r="F188" i="12"/>
  <c r="G139" i="12"/>
  <c r="F139" i="12"/>
  <c r="G55" i="12"/>
  <c r="F55" i="12"/>
  <c r="F253" i="12" l="1"/>
  <c r="F254" i="12"/>
  <c r="G254" i="12"/>
  <c r="G253" i="12"/>
  <c r="G223" i="12"/>
  <c r="F223" i="12"/>
  <c r="G218" i="12"/>
  <c r="F218" i="12"/>
  <c r="F14" i="12" l="1"/>
  <c r="G14" i="12"/>
  <c r="F18" i="12"/>
  <c r="G18" i="12"/>
  <c r="F19" i="12"/>
  <c r="F21" i="12"/>
  <c r="G21" i="12"/>
  <c r="F22" i="12"/>
  <c r="G22" i="12"/>
  <c r="F23" i="12"/>
  <c r="G23" i="12"/>
  <c r="F24" i="12"/>
  <c r="G24" i="12"/>
  <c r="F48" i="12"/>
  <c r="G48" i="12"/>
  <c r="F50" i="12"/>
  <c r="G50" i="12"/>
  <c r="F51" i="12"/>
  <c r="G51" i="12"/>
  <c r="F53" i="12"/>
  <c r="G53" i="12"/>
  <c r="F54" i="12"/>
  <c r="G54" i="12"/>
  <c r="F56" i="12"/>
  <c r="G56" i="12"/>
  <c r="F57" i="12"/>
  <c r="G57" i="12"/>
  <c r="F58" i="12"/>
  <c r="G58" i="12"/>
  <c r="F60" i="12"/>
  <c r="G60" i="12"/>
  <c r="F61" i="12"/>
  <c r="G61" i="12"/>
  <c r="F68" i="12"/>
  <c r="G68" i="12"/>
  <c r="G69" i="12"/>
  <c r="F77" i="12"/>
  <c r="G77" i="12"/>
  <c r="F78" i="12"/>
  <c r="G78" i="12"/>
  <c r="F79" i="12"/>
  <c r="G79" i="12"/>
  <c r="F80" i="12"/>
  <c r="G80" i="12"/>
  <c r="F81" i="12"/>
  <c r="G81" i="12"/>
  <c r="F84" i="12"/>
  <c r="G84" i="12"/>
  <c r="F88" i="12"/>
  <c r="G88" i="12"/>
  <c r="F91" i="12"/>
  <c r="G91" i="12"/>
  <c r="F92" i="12"/>
  <c r="G92" i="12"/>
  <c r="F93" i="12"/>
  <c r="G93" i="12"/>
  <c r="F94" i="12"/>
  <c r="G94" i="12"/>
  <c r="F99" i="12"/>
  <c r="G99" i="12"/>
  <c r="F102" i="12"/>
  <c r="G102" i="12"/>
  <c r="F105" i="12"/>
  <c r="G105" i="12"/>
  <c r="F107" i="12"/>
  <c r="G107" i="12"/>
  <c r="F115" i="12"/>
  <c r="G115" i="12"/>
  <c r="F117" i="12"/>
  <c r="G117" i="12"/>
  <c r="F119" i="12"/>
  <c r="G119" i="12"/>
  <c r="F123" i="12"/>
  <c r="G123" i="12"/>
  <c r="F124" i="12"/>
  <c r="G124" i="12"/>
  <c r="F136" i="12"/>
  <c r="G136" i="12"/>
  <c r="F138" i="12"/>
  <c r="G138" i="12"/>
  <c r="F140" i="12"/>
  <c r="G140" i="12"/>
  <c r="F141" i="12"/>
  <c r="G141" i="12"/>
  <c r="F143" i="12"/>
  <c r="G143" i="12"/>
  <c r="F144" i="12"/>
  <c r="G144" i="12"/>
  <c r="F147" i="12"/>
  <c r="G147" i="12"/>
  <c r="F150" i="12"/>
  <c r="G150" i="12"/>
  <c r="F151" i="12"/>
  <c r="G151" i="12"/>
  <c r="F152" i="12"/>
  <c r="G152" i="12"/>
  <c r="F153" i="12"/>
  <c r="G153" i="12"/>
  <c r="F154" i="12"/>
  <c r="G154" i="12"/>
  <c r="F156" i="12"/>
  <c r="G156" i="12"/>
  <c r="F157" i="12"/>
  <c r="G157" i="12"/>
  <c r="F160" i="12"/>
  <c r="G160" i="12"/>
  <c r="F162" i="12"/>
  <c r="G162" i="12"/>
  <c r="F163" i="12"/>
  <c r="G163" i="12"/>
  <c r="F166" i="12"/>
  <c r="G166" i="12"/>
  <c r="F167" i="12"/>
  <c r="G167" i="12"/>
  <c r="F171" i="12"/>
  <c r="G171" i="12"/>
  <c r="F173" i="12"/>
  <c r="G173" i="12"/>
  <c r="F177" i="12"/>
  <c r="G177" i="12"/>
  <c r="F179" i="12"/>
  <c r="G179" i="12"/>
  <c r="F182" i="12"/>
  <c r="G182" i="12"/>
  <c r="F185" i="12"/>
  <c r="G185" i="12"/>
  <c r="F186" i="12"/>
  <c r="G186" i="12"/>
  <c r="F187" i="12"/>
  <c r="G187" i="12"/>
  <c r="F190" i="12"/>
  <c r="G190" i="12"/>
  <c r="F208" i="12"/>
  <c r="G208" i="12"/>
  <c r="F209" i="12"/>
  <c r="G209" i="12"/>
  <c r="F211" i="12"/>
  <c r="G211" i="12"/>
  <c r="F212" i="12"/>
  <c r="G212" i="12"/>
  <c r="F213" i="12"/>
  <c r="G213" i="12"/>
  <c r="F215" i="12"/>
  <c r="G215" i="12"/>
  <c r="F216" i="12"/>
  <c r="G216" i="12"/>
  <c r="F217" i="12"/>
  <c r="G217" i="12"/>
  <c r="F219" i="12"/>
  <c r="G219" i="12"/>
  <c r="F224" i="12"/>
  <c r="G224" i="12"/>
  <c r="F232" i="12"/>
  <c r="G232" i="12"/>
  <c r="F238" i="12"/>
  <c r="G238" i="12"/>
  <c r="F255" i="12"/>
  <c r="G255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<sst xmlns="http://schemas.openxmlformats.org/spreadsheetml/2006/main" count="1399" uniqueCount="737">
  <si>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</si>
  <si>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</si>
  <si>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</si>
  <si>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</si>
  <si>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</si>
  <si>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</si>
  <si>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</si>
  <si>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</si>
  <si>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</si>
  <si>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</si>
  <si>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</si>
  <si>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</si>
  <si>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</si>
  <si>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</si>
  <si>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</si>
  <si>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</si>
  <si>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</si>
  <si>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</si>
  <si>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</si>
  <si>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</si>
  <si>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</si>
  <si>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</si>
  <si>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</si>
  <si>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</si>
  <si>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</si>
  <si>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</si>
  <si>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</si>
  <si>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</si>
  <si>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</si>
  <si>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</si>
  <si>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</si>
  <si>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</si>
  <si>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</si>
  <si>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</si>
  <si>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</si>
  <si>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</si>
  <si>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</si>
  <si>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</si>
  <si>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</si>
  <si>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</si>
  <si>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</si>
  <si>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</si>
  <si>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</si>
  <si>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</si>
  <si>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</si>
  <si>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</si>
  <si>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</si>
  <si>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</si>
  <si>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</si>
  <si>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</si>
  <si>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</si>
  <si>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</si>
  <si>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</si>
  <si>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</si>
  <si>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</si>
  <si>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</si>
  <si>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</si>
  <si>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</si>
  <si>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</si>
  <si>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</si>
  <si>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</si>
  <si>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</si>
  <si>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</si>
  <si>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</si>
  <si>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</si>
  <si>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</si>
  <si>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</si>
  <si>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</si>
  <si>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</si>
  <si>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</si>
  <si>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</si>
  <si>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</si>
  <si>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</si>
  <si>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</si>
  <si>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</si>
  <si>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</si>
  <si>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</si>
  <si>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</si>
  <si>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</si>
  <si>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</si>
  <si>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</si>
  <si>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</si>
  <si>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</si>
  <si>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</si>
  <si>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</si>
  <si>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</si>
  <si>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</si>
  <si>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</si>
  <si>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</si>
  <si>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</si>
  <si>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</si>
  <si>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</si>
  <si>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</si>
  <si>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</si>
  <si>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</si>
  <si>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</si>
  <si>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</si>
  <si>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</si>
  <si>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</si>
  <si>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</si>
  <si>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</si>
  <si>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</si>
  <si>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</si>
  <si>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</si>
  <si>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</si>
  <si>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</si>
  <si>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</si>
  <si>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</si>
  <si>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</si>
  <si>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</si>
  <si>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</si>
  <si>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</si>
  <si>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</si>
  <si>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</si>
  <si>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</si>
  <si>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</si>
  <si>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</si>
  <si>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</si>
  <si>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</si>
  <si>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</si>
  <si>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</si>
  <si>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</si>
  <si>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</si>
  <si>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</si>
  <si>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</si>
  <si>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</si>
  <si>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</si>
  <si>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</si>
  <si>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</si>
  <si>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</si>
  <si>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</si>
  <si>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</si>
  <si>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</si>
  <si>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</si>
  <si>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</si>
  <si>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</si>
  <si>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</si>
  <si>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</si>
  <si>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</si>
  <si>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</si>
  <si>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</si>
  <si>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</si>
  <si>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</si>
  <si>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</si>
  <si>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</si>
  <si>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</si>
  <si>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</si>
  <si>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</si>
  <si>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</si>
  <si>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</si>
  <si>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</si>
  <si>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</si>
  <si>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</si>
  <si>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</si>
  <si>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</si>
  <si>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</si>
  <si>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</si>
  <si>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</si>
  <si>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</si>
  <si>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</si>
  <si>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</si>
  <si>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</si>
  <si>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</si>
  <si>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Edesur Dominicana, S.A</t>
  </si>
  <si>
    <t>CORRESPONDIENTE DEL 01 AL 31 DE  OCTUBRE  DEL 2025</t>
  </si>
  <si>
    <t>JUNTA CENTRAL ELECTORAL</t>
  </si>
  <si>
    <t>COMPANIA DOMINICANA DE TELEFONOS C POR A</t>
  </si>
  <si>
    <t>EMPRESA DISTRIBUIDORA DE ELECTRICIDAD DEL ESTE S A</t>
  </si>
  <si>
    <t>AYUNTAMIENTO DEL DISTRITO NACIONAL</t>
  </si>
  <si>
    <t>MAPFRE Salud ARS, S.A.</t>
  </si>
  <si>
    <t>ISLA DOMINICANA DE PETROLEO CORPORATION</t>
  </si>
  <si>
    <t>EDENORTE DOMINICANA S A</t>
  </si>
  <si>
    <t>Seguros Reservas, SA</t>
  </si>
  <si>
    <t>Mu Kien Adriana Sang Ben</t>
  </si>
  <si>
    <t>Servicios Empresariales Canaan, SRL</t>
  </si>
  <si>
    <t>Altice Dominicana, SA</t>
  </si>
  <si>
    <t>Trilogy Dominicana, SA</t>
  </si>
  <si>
    <t>Romar Petroleum, SRL</t>
  </si>
  <si>
    <t>Estaciones de Combustibles EMMAR, SRL</t>
  </si>
  <si>
    <t>Estación de Combustible Mambo, SRL</t>
  </si>
  <si>
    <t>INST NAC DE AGUAS POTABLES Y ALCATARILLADOS</t>
  </si>
  <si>
    <t>TELEOPERADORA DEL NORDESTE, SRL</t>
  </si>
  <si>
    <t>CORPORACION DEL ACUEDUCTO Y ALCANTARILLADO DE SANTO DOMINGO</t>
  </si>
  <si>
    <t>Liberty Networks Dominicana, SA</t>
  </si>
  <si>
    <t>TELESISTEMA DOMINICANO, SAS</t>
  </si>
  <si>
    <t>VIP Montajes y Gourmet U&amp;B, SRL</t>
  </si>
  <si>
    <t>Magna Motors, SA</t>
  </si>
  <si>
    <t>Supligensa, SRL</t>
  </si>
  <si>
    <t>ESTACION LA CEIBITA SRL</t>
  </si>
  <si>
    <t>Bigstar Coral, SRL</t>
  </si>
  <si>
    <t>Cetiosa, EIRL</t>
  </si>
  <si>
    <t>Fundación Despertar Divino</t>
  </si>
  <si>
    <t>Crisflor Floristeria SRL</t>
  </si>
  <si>
    <t>Grupo Daet &amp; Asociados, SRL</t>
  </si>
  <si>
    <t>Estrela Telecom, SRL</t>
  </si>
  <si>
    <t>Viamar, SA</t>
  </si>
  <si>
    <t>Estación de Servicios Monte Plata, SRL</t>
  </si>
  <si>
    <t>Lighting &amp; Desing LYF, SRL</t>
  </si>
  <si>
    <t>Barahon Comb, SRL</t>
  </si>
  <si>
    <t>CALAI TOURS, SRL</t>
  </si>
  <si>
    <t>DL &amp; NJ GROUP, SRL</t>
  </si>
  <si>
    <t>Francisco Gregorio Alvarez Martinez</t>
  </si>
  <si>
    <t>Bonanza Dominicana, SAS</t>
  </si>
  <si>
    <t>Nesvice, SRL</t>
  </si>
  <si>
    <t>SERVICIOS PSICOSOCIALES Y EDUCATIVOS FELIZ LAMARCHE, SRL</t>
  </si>
  <si>
    <t>Academia de Lenguas, VLLA, SRL</t>
  </si>
  <si>
    <t>COMPUTER TECHNOLOGY AND SERVICE ARNALDO RODRIGUEZ, SRL</t>
  </si>
  <si>
    <t>Grupo Familia AVCT, SRL</t>
  </si>
  <si>
    <t>JOSE ADRIANO MONTES DE OCA VALENZUELA</t>
  </si>
  <si>
    <t>Centroxpert STE, SRL</t>
  </si>
  <si>
    <t>JORGE ALEXANDRO HERASME RIVAS</t>
  </si>
  <si>
    <t>Inmobiliaria Pujols Y Martinez, S. A.</t>
  </si>
  <si>
    <t>Genius Print Graphic, SRL</t>
  </si>
  <si>
    <t>1955 General Business, Bienes y Servicios, SRL</t>
  </si>
  <si>
    <t>MARINA CESILIA SANTANA ACOSTA</t>
  </si>
  <si>
    <t>LUCIA JOSEFINA COLLADO FAMILIA</t>
  </si>
  <si>
    <t>2 Bold Guys Marketing, SRL</t>
  </si>
  <si>
    <t>DATA IMPORT, EIRL</t>
  </si>
  <si>
    <t>ROSSEL, SRL</t>
  </si>
  <si>
    <t>Fumiworks, SRL</t>
  </si>
  <si>
    <t>Centro de Frenos David, SRL</t>
  </si>
  <si>
    <t>Angloamericana De Seguros, SA</t>
  </si>
  <si>
    <t>Compañía Dominicana de Seguros, SA</t>
  </si>
  <si>
    <t>OMX Multiservicios, SRL</t>
  </si>
  <si>
    <t>UNIVERSIDAD PSICOLOGIA INDUSTRIAL DOMINICANA</t>
  </si>
  <si>
    <t>RONNY DANIEL CARPIO SANTANA</t>
  </si>
  <si>
    <t>V&amp;V Comunicaciones y Eventos,  SRL</t>
  </si>
  <si>
    <t>Smartraveling Group, SRL</t>
  </si>
  <si>
    <t>Estacion De Servicios La Oriental, SRL</t>
  </si>
  <si>
    <t>CORPORACION DE ACUEDUCTO Y ALCANTARILLADO DE PTO PLATA</t>
  </si>
  <si>
    <t>Inversiones Gretmon, SRL</t>
  </si>
  <si>
    <t>Club Bahía Escondida, SRL</t>
  </si>
  <si>
    <t>CORPORACION DE ACUEDUCTO Y ALCANTARILLADO DE SANTIAGO</t>
  </si>
  <si>
    <t>REFRIGERACION Y SERVICIOS INDUSTRIALES S A</t>
  </si>
  <si>
    <t>RAMON MARIA CEPEDA MENA</t>
  </si>
  <si>
    <t>Textilgraf, SRL</t>
  </si>
  <si>
    <t>Teleradio America, S.A.</t>
  </si>
  <si>
    <t>HERMANOS ZUCCO S C POR A</t>
  </si>
  <si>
    <t>REDES VIRALES IRL, EIRL</t>
  </si>
  <si>
    <t>Muebles y Equipos para Oficina León Gonzalez, SRL</t>
  </si>
  <si>
    <t>Grupo Santo Domingo al Día, SRL</t>
  </si>
  <si>
    <t>Oscar  Quezada Heredia</t>
  </si>
  <si>
    <t>LOLY REYNOA BEARD DE JAVIER</t>
  </si>
  <si>
    <t>Santo Domingo Motors Company, SA</t>
  </si>
  <si>
    <t>Inversiones Siurana, SRL</t>
  </si>
  <si>
    <t>JOSE MARIA REYES PEREZ</t>
  </si>
  <si>
    <t>RITMO 96, SRL</t>
  </si>
  <si>
    <t>Alba Nelis Díaz</t>
  </si>
  <si>
    <t>Info x Dos, EIRL</t>
  </si>
  <si>
    <t>Noticias Cibao NDELC, SRL</t>
  </si>
  <si>
    <t>JOSE ANTONIO SICARD GUTIERREZ</t>
  </si>
  <si>
    <t>Lunazul, SRL</t>
  </si>
  <si>
    <t>Vida Empresarial, SRL</t>
  </si>
  <si>
    <t>Sociedad Y Deportes SRL</t>
  </si>
  <si>
    <t>Noti Impacto, SRL</t>
  </si>
  <si>
    <t>JUAN ORLANDO PIMENTEL</t>
  </si>
  <si>
    <t>RENE POLANCO DEL ORBE</t>
  </si>
  <si>
    <t>FEDERICO ANTONIO NUÑEZ MAÑAN</t>
  </si>
  <si>
    <t>Guido Rolando Mieses  Rodriguez</t>
  </si>
  <si>
    <t>DANIEL BIENVENIDO SANCHEZ</t>
  </si>
  <si>
    <t>VICTOR NICOLAS LARA</t>
  </si>
  <si>
    <t>Noemi  Herrera Villanueva</t>
  </si>
  <si>
    <t>Manuel  De Jesus Mendez Volquez</t>
  </si>
  <si>
    <t>NELFA STEPHANIE NUÑEZ GALICIA</t>
  </si>
  <si>
    <t>Mediaglo Multimedios Globales, SRL</t>
  </si>
  <si>
    <t>Sisglo, SRL</t>
  </si>
  <si>
    <t>Perkin Negocios, SRL</t>
  </si>
  <si>
    <t>El Cafecito Con Solimán, SRL</t>
  </si>
  <si>
    <t>ROSALBA POLANCO DEL ORBE</t>
  </si>
  <si>
    <t>MANUEL ANIBAL ALFONSO DE MOTA</t>
  </si>
  <si>
    <t>ROBERTO DIAZ YAN</t>
  </si>
  <si>
    <t>MIGUEL ANGEL GUTIERREZ CASTILLO</t>
  </si>
  <si>
    <t>Producciones Corma SRL</t>
  </si>
  <si>
    <t>LIB:9501   D/F 01/10/2025  ,PAGO VARIAS FACTS. NCF, NIC. 7168438, 7251640, 7441191, POR SERVICIOS DE ENERGÍA ELÉCTRICA, DONDE FUNCIONAN LAS CASAS DE PREVENCIÓN Y SEG. CIUDADANA, CRISTO REY Y EL ALMACÉN DEL MINISTERIO, PERÍODO DEL 11/07 AL 13/08/2025</t>
  </si>
  <si>
    <t>LIB:9503D/F   01/10/2025,PAGO FACT. NCF. E450000005449, POR VALOR DE 2,636,846.55 POR SERVICIO DE SEGURO MÉDICO AL PERSONAL DE ESTE MIP, MENOS DESC. NÓMINA DE RD$15,723.49, CORRESPONDIENTE AL PERÍODO DEL 01 AL 30 DE SEPTIEMBRE DEL 2025.</t>
  </si>
  <si>
    <t>LIB:9513D/F   01/10/2025,PAGO FACT. NCF E450000003964, POR VALOR DE RD$20,209.28, POR SERVICIO DE SEGURO MEDICO AL PERSONAL DE COMUNIDAD SEGURA, MENOS DESC. NOMINA POR RD$, 3,687.20 _x000D_
PERIODO 01/09/2025 AL 30/09/2025.</t>
  </si>
  <si>
    <t>LIB:9529D/F   01/10/2025,PAGO FACTS. NCF B1500001947, 1957, POR SERVICIO DE CONSULTA  Y SUSCRIPCION AL ARCHIVO MAESTRO CEDULADO JCE, CORRESPONDIENTE AL MES DE SEPTIEMBRE 2025.</t>
  </si>
  <si>
    <t>LIB:9530D/F   01/10/2025,PAGO FACTURA NCF E450000090521, CUENTA NO. 716389414, POR SERVICIO DE TELEFONO, A LA GOBERNACIÓN PROVINCIAL DE SAN CRISTOBAL, CORRESPONDIENTE AL MES DE SEPTIEMBRE 2025.</t>
  </si>
  <si>
    <t>LIB:9534D/F   01/10/2025,PAGO FACTURA NCF. E450000003963, POR SERVICIO DE SEGURO MEDICO A LOS BOMBEROS DEL PAIS, CORRESPONDIENTE AL PERIODO DEL 01 AL 30 DE SEPT. 2025.</t>
  </si>
  <si>
    <t>LIB:9536D/F   01/10/2025,PAGO FACT. NCF E450000051406, NIC.1696807, POR SERVICIOS DE ELECTRICIDAD A LA GOBERNACIÓN DE MONTE PLATA, CORRESPONDIENTE AL PERÍODO DEL 18/08/2025  AL 18/09/2025.</t>
  </si>
  <si>
    <t>LIB:9538D/F   01/10/2025,PAGO FACT. NCF.E450000003962, POR SERVICIO DE SEGURO MÉDICO AL PERSONAL DE ESTE MIP, CORRESP. AL PERIODO DEL 01/09/2025 AL 30/09/2025.</t>
  </si>
  <si>
    <t>LIB:9540D/F   01/10/2025,PAGO FACTS. NCF. E450000000988 Y 989, CONTRATO NO.1118412, POR SERVICIOS DE SALUD, COMPRENDIDO DESDE 01/10/2025 HASTA 31/10/2025 Y RETROACTIVOS CORRESP. 14/08/2025 HASTA EL 30/09/2025.</t>
  </si>
  <si>
    <t>LIB:9597D/F   02/10/2025,PAGO FACT. NCF E450000074147, 1526, SEGUN C/CONTRATO BS-0008889-2025, POR ADQUISICION DE COMBUSTIBLE PARA USO DEL MINISTERIO Y SUS DEPENDECIAS.</t>
  </si>
  <si>
    <t>LIB:9600D/F   02/10/2025,PAGO FACT. NCF E450000079658, NIC. 8322254, POR SERVICIO DE ELECTRICIDAD A LA GOBERNACIÓN PROVINCIAL DE LA VEGA, CORRESPONDIENTE AL PERÍODO DEL 08/08/2025 AL 08/09/2025.</t>
  </si>
  <si>
    <t>LIB:9601D/F   02/10/2025,PAGO FACT. NCF E450000050678, NIC.1512251, POR SERVICIO DE ELECTRICIDAD A LA GOBERNACIÓN PROVINCIAL DE EL SEIBO, CORRESPONDIENTE AL PERÍODO DEL 18/08/2025 AL 18/09/2025.</t>
  </si>
  <si>
    <t>LIB:9602D/F   02/10/2025,PAGO FACT. NCF E450000050235, NIC.1826825, POR SERVICIOS DE ELECTRICIDAD DE LA GOBERNACIÓN PROVINCIAL DE LA ROMANA, CORRESPONDIENTE AL PERÍODO DEL18/08/2025 AL 18/09/2025.</t>
  </si>
  <si>
    <t>LIB:9603D/F   02/10/2025,PAGO VARIAS FACTS. NCF, POR RENOVACION A LAS  PÓLIZAS DE SEG. NO.2-2-801-0051375, (RESP. CIVIL EXTRACONTRACTUAL) Y 2-2-802-0051376, 2-2-802-0051377, (RESP. CIVIL DE EXCESO), DESDE EL 08/09/2025 AL 08/09/2026, DEL CLUB BAHIA ESCONDIDA.</t>
  </si>
  <si>
    <t>LIB:9604D/F   02/10/2025,PAGO FACT. NCF E450000053141, NIC.1511796, POR SERVICIO DE ELECTRICIDAD A LA GOBERNACIÓN DE SAN PEDRO DE MACORÍS, CORRESPONDIENTE AL PERÍODO DEL18/08/2025 AL 18/09/2025.</t>
  </si>
  <si>
    <t>LIB:9606D/F   02/10/2025,PAGO FACTS. NCF. E450000049794 Y 52656, NIC. 4425572 Y 2263009, POR SERVICIOS DE ELECTRICIDAD A LA GOBERNACIÓN PROVINCIAL DE SANTO DOMINGO, CORRESPONDIENTE AL PERÍODO DEL 18/08/2025 AL 20/09/2025.</t>
  </si>
  <si>
    <t>LIB:9608D/F   02/10/2025,PAGO FACT. NCF. B1500000023, 9NO ABONO AL C/CONTRATO BS-0000402-2025 POR CONTRATACION DE ASESORIA ESPECIALIZADA PARA LA CREACION Y DISEÑO ESTRATEGICO DE LOS PROGRAMAS DE LA ESCULA DE FORMACION POLICIA, DESDE EL 26 AGOSTO HASTA EL 26 DE SEPTIEMBRE 2025.</t>
  </si>
  <si>
    <t>LIB:9618D/F   02/10/2025,PAGO FACT. NCF B1500001203, 2DO ABONO AL C/CONTRATO NO. BS-0009005-2025, POR CONTRATACIÓN DE SERVICIO DE ALQUILER DE UN EDIFICIO DESTINADO A LA DIRECCIÓN DE POLICÍA AUXILIAR DEL MIP CORRESP. AL PERIODO 22/08/2025 A 22/09/2025.</t>
  </si>
  <si>
    <t>LIB:9619D/F   02/10/2025,PAGO CUENTA 86563069, FACTURA NCF E450000017930, POR SERVICIO DE INTERNET MOVIL PROGRAMA COMUNIDAD SEGURA CORRESPONDIENTE AL PERIODO DE 01/08/2025 AL 30/08/2025.</t>
  </si>
  <si>
    <t>LIB:9650D/F   03/10/2025,PAGO FACTS. NCF. E450000089614 Y 89471, CUENTAS NO. 782073821 Y 767568907, POR SERVICIO DE TELEFONO E INTERNET Y FLOTAS , A LA GOBERNACIÓN PROVINCIAL DE BARAHONA, CORRESPONDIENTE AL MES DE AGOSTO 2025.</t>
  </si>
  <si>
    <t>LIB:9658D/F   03/10/2025,PAGO CUENTA NO.104278187-001, SEGUN FACTURA NCF. B1500003687, POR SERVICIO DE INTERNET ALTERNO PARA ESTE MIP, CORRESPONDIENTE AL PERIODO 16/09/2025 AL 15/10/2025.</t>
  </si>
  <si>
    <t>LIB:9660D/F   03/10/2025,PAGO FACT. NCF B1500000566, POR COMPRA DE COMBUSTIBLE (GASOLINA PREMIUM / REGULAR Y GASOIL OPTIMO / REGULAR) PARA USO DE LA GOBERNACIÓN PROVINCIAL DE ESPAILLAT, CORRESPONDIENTE AL MES DE AGOSTO 2025.</t>
  </si>
  <si>
    <t>LIB:9661D/F   03/10/2025,PAGO FACT. NCF B1500001665, POR COMPRA DE COMBUSTIBLE (GASOLINA PREMIUM Y GASOIL OPTIMO) PARA USO DE LA GOBERNACIÓN DE ELÍAS PIÑA, CORRESPONDIENTE AL MES DE AGOSTO DEL 2025.</t>
  </si>
  <si>
    <t>LIB:9662D/F   03/10/2025,PAGO FACT. NCF B1500007501, POR COMPRA DE COMBUSTIBLE (GASOLINA  REGULAR) PARA USO DE LA GOBERNACIÓN PROVINCIAL DE AZUA, CORRESPONDIENTE AL MES DE AGOSTO DEL AÑO 2025.</t>
  </si>
  <si>
    <t>LIB:9663D/F   03/10/2025,PAGO FACT. NCF E450000004695, CONTRATO NO. 91542, POR SERVICIO DE AGUA POTABLE DE LA GOBERNACIÓN PROVINCIAL DE SAN JOSÉ DE OCOA, CORRESPONDIENTE AL MES DE AGOSTO 2025.</t>
  </si>
  <si>
    <t>LIB:9664D/F   03/10/2025,PAGO FACT. NCF. E450000018372, CUENTA NO. 86030803, POR SERVICIOS DE  TELEFONO, (FLOTAS) E INTERNET A LA GOBERNACIÓN DE SANTO DOMINGO, CORRESP. AL MES DE SEPTIEMBRE 2025.</t>
  </si>
  <si>
    <t>LIB:9666D/F   03/10/2025,PAGO FACT. NCF. E450000018183, CTA# 91273712, POR SERVICIO DE INTERNET MOVIL, UTILIZADO POR EL DPTO.MAYORDOMIA CON ASIENTO EN GASPAR HERNANDEZ Y LA DIRECCION DE CONTROL DE ARMAS,  CORRESPONDIENTE AL MES DE SEPTIEMBRE 2025.</t>
  </si>
  <si>
    <t>LIB:9671D/F   03/10/2025,PAGO FACT. NCF E450000060438, NIC. 6792340, POR SERVICIO DE ELECTRICIDAD A LA GOBERNACIÓN PROVINCIAL DE PEDERNALES, CORRESPONDIENTE AL PERÍODO DEL 08/08/2025 AL 08/09/2025.</t>
  </si>
  <si>
    <t>LIB:9675D/F   03/10/2025,PAGO FACTS. NCF. E450000000478, POR SERVICIO DE INTERNET FIJO SIMÉTRICO EN LA ESCUELA POLICIAL, CAMPUS GASPAR HERNÁNDEZ, CORRESP. AL MES DE AGOSTO 2025.</t>
  </si>
  <si>
    <t>LIB:9677D/F   03/10/2025,PAGO FACT. NCF E450000018451 CUENTA 92389025, POR SERVICIO DE INTERNET UTILIZADO EN EL PISO 3 DEL MIP, CORRESP. Al MES DE SEPTIEMBRE 2025.</t>
  </si>
  <si>
    <t>LIB:9680D/F   03/10/2025,PAGO FACT. NCF E450000013655, POR SERVICIOS DE AGUA POTABLE DEL PROGRAMA COMUNIDAD SEGURA, CORRESPONDIENTE AL MES DE SEPTIEMBRE DEL AÑO 2025.</t>
  </si>
  <si>
    <t>LIB:9683D/F   03/10/2025,PAGO FACT. NCF B1500066162, CODIGO NO. 4063, POR SERVICIO DE RECOGIDA DE BASURA PROGRAMA COMUNIDAD SEGURA, CORRESPONDIENTE AL MES DE SEPTIEMBRE 2025.</t>
  </si>
  <si>
    <t>LIB:9684D/F   03/10/2025,PAGO FACT. NCF, E450000001663, POR SERVICIOS DE INTERNET PARALELO, UTILIZADOS EN LOS PISOS 13,11,3 Y 2 DE ESTE MINISTERIO, CORRESPONDIENTE AL MES DE SEPTIEMBRE 2025.</t>
  </si>
  <si>
    <t>LIB:9685D/F   03/10/2025,PAGO FACT. NCF E450000000043, SEGUN O/S MIP-2024-00716, POR CONTRATACION DE MEDIOS TV. PARA LA CAMPAÑA DE SENSIBLIZACION NAVIDAD CON GARANTIA DE PAZ , CORRESP. AL MES DE DICIEMBRE 2024.</t>
  </si>
  <si>
    <t>LIB:9692D/F   03/10/2025,PAGO FACT. NCF B1500000602, SEGUN C/CONTRATO BS-0006281-2025, POR CONTRATACIÓN DE SERVICIOS DE BANQUETES Y CATERING PARA DIFERENTES ACTIVIDADES DEL MIP.</t>
  </si>
  <si>
    <t>LIB:9728D/F   06/10/2025,PAGO FACTS. NCF. E450000001967,1958,1943 11VO ABONO AL C/CONTRATO BS-0003447-2025, POR CONTRATACION DE SERVICIOS PARA MANTENIMIENTOS DEL VEHICULOS CHASIS NO. 108305,393866,109845 PERTENECIENTE A LA FLOTILLA VEHICULAR DE ESTE MINISTERIO.</t>
  </si>
  <si>
    <t>LIB:9774D/F   08/10/2025,PAGO FACT, NCF. B1500001441, SEGUN O/C MIP-2025-00623 POR ADQUISICIÓN DE MATERIALES PARA LAVAR LOS VEHÍCULOS DE ESTE MINISTERIO DE INTERIOR Y POLICÍA.</t>
  </si>
  <si>
    <t>LIB:9778D/F   08/10/2025,PAGO FACT. NCF B1500002968, POR COMPRA DE COMBUSTIBLE (GASOLINA PREMIUM / REGULAR Y GASOIL OPTIMO / REGULAR) PARA USO DE LA GOBERNACIÓN DE SANTIAGO DE LOS CABALLEROS, CORRESPONDIENTE AL MES DE AGOSTO DEL 2025.</t>
  </si>
  <si>
    <t>LIB:9779D/F   08/10/2025,PAGO VARIAS FACTURAS NCF, POR COMPRA DE COMBUSTIBLE (GASOIL OPTIMO Y GASOLINA PREMIUM) PARA USO DE LA GOBERNACIÓN DE PEDERNALES, CORRESPONDIENTE AL MES DE AGOSTO DEL 2025.</t>
  </si>
  <si>
    <t>LIB:9780D/F   08/10/2025,PAGO FACT. NCF B1500002798, POR COMPRA DE COMBUSTIBLE (GASOLINA PREMIUM Y GASOIL OPTIMO), PARA USO DE LA GOBERNACIÓN PROVINCIAL DE VALVERDE MAO, CORRESPONDIENTE AL MES DE AGOSTO DEL 2025.</t>
  </si>
  <si>
    <t>LIB:9781D/F   08/10/2025,PAGO FACT. NCF B1500000003, SEGUN O/S MIP-2025-00396, POR SERVICIO DE FORMACION PROFESIONAL PARA POTENCIAR LAS HABILIDADES DE INFLUENCIA EN LOS AMBITOS LABORALES A MUJERES DE SECTORES VULNERABLES.</t>
  </si>
  <si>
    <t>LIB:9782D/F   08/10/2025,PAGO FACT, NCF. B1500001160, 4TO ABONO AL C/CONTRATO BS-0004875-2025 POR ADQUISICION DE UN (1) ARREGLO DE FLORES NATURALES PARA SER COLOCADOS EN EL DESPACHO DE LA MINISTRA.</t>
  </si>
  <si>
    <t>LIB:9783D/F   08/10/2025,PAGO FACT. NCF B1500000048, SEGUN O/C MIP-2025-00428, POR CONTRATACION DE SERVICIO DE SUMINISTRO E INSTALACION DE SISTEMA DE VENTILACION EN LOS BAÑOS DE ESTE MIP.</t>
  </si>
  <si>
    <t>LIB:9784D/F   08/10/2025,PAGO FACTURA NCF. B1500000861, POR CONCEPTO DE LOS SERVICIOS DE USO DE SERVIDORES EN NUBE, SERVICIOS ADMDOS. Y SOPORTE PARA EL SERVIDOR EN LAS NUBES PISO 2, CORRESPONDIENTE AL MES DE SEPTIEMBRE 2025</t>
  </si>
  <si>
    <t>LIB:9786D/F   08/10/2025,PAGO FACTS. NCF E450000007301,7347 Y 7453.16VO. ABONO AL C/CONTRATO NO. BS-0002359-2025, POR SERVICIO DE MANTENIMIENTO PREVENTIVO Y CORRECTIVO A LOS VEHICULOS CHASIS 198841, A70934 Y GA49490 PERTENECIENTES A LA FLOTILLA VEHICULAR DE ESTE MINISTERIO.</t>
  </si>
  <si>
    <t>LIB:9790D/F   08/10/2025,PAGO FACTS. NCF. B1500001127, 1148 Y 1163, POR COMPRA DE COMBUSTIBLE (GASOLINA PREMIUM / REGULAR Y GASOIL OPTIMO / REGULAR) PARA USO DE LA GOBERNACIÓN DE MONTE PLATA, CORRESPONDIENTE A LOS MESES JUNIO, JULIO Y AGOSTO 2025.</t>
  </si>
  <si>
    <t>LIB:9791D/F   08/10/2025,PAGO CORRESP. AL 20% DE ANTICIPO SEGUN C/CONTRATO BS-0010213-2025, POR ADQUISICIÓN DE LAMPARA LED TIPO COBRA (DIRIGIDO A MIPYMES), PARA SER UTILIZADAS POR LOS VICEMINISTERIOS DE SECTORES VULNERABLES Y DE SEGURIDAD DE ESTE MIP.</t>
  </si>
  <si>
    <t>LIB:9792D/F   08/10/2025,PAGO FACT. NCF B1500003023, POR COMPRA DE COMBUSTIBLE (GASOLINA PREMIUM / REGULAR Y GASOIL OPTIMO) PARA USO DE LA GOBERNACIÓN DE SANTIAGO DE LOS CABALLEROS, CORRESPONDIENTE AL MES DE SEPTIEMBRE DEL 2025.</t>
  </si>
  <si>
    <t>LIB:9793D/F   08/10/2025,PAGO FACT. NCF B1500006783, POR COMPRA DE COMBUSTIBLE (GASOLINA PREMIUM / REGULAR Y GASOIL OPTIMO / REGULAR), CORRESPONDIENTE A LA 1ERA QUINCENA DE SEPTIEMBRE DEL 2025, PARA USO DE LA GOBERNACIÓN PROVINCIAL DE BARAHONA.</t>
  </si>
  <si>
    <t>LIB:9794D/F   08/10/2025,PAGO FACT. NCF. B1500000664,SEGUN O/S MIP-2025-00621, POR CONTRATACIÓN DE SERVICIOS DE HOSPEDAJE PARA EL PERSONAL, PARA EL OPERATIVO DE ARMAS EN EL HOTEL SILVESTRE LA ROMANA, EN FECHAS DESDE 15 AL 17 DE SEPT. 2025.</t>
  </si>
  <si>
    <t>LIB:9795D/F   08/10/2025,PAGO FACT. NCF. B1500000106, SEGUN  O/S MIP-2025-00615, POR CONTRATACIÓN DE SERVICIOS PARA PROMOCIONAR LA SEGURIDAD VIAL DEL PROGRAMA  AMOR POR LOS TUYOS .  DIRIGIDO A MIPYMES.</t>
  </si>
  <si>
    <t>LIB:9796D/F   08/10/2025,PAGO CUENTA NO. 713993830, FACTURA NCF E450000088864, POR SERVICIO TELEFONICO E INTERNET CORRESP. AL PROGRAMA COMUNIDAD SEGURA CORRESPONDIENTE AL MES DE AGOSTO 2025.</t>
  </si>
  <si>
    <t>LIB:9797D/F   08/10/2025,PAGO FACTURA, NCF. B1500000008, 5TO ABONO AL C/CONTRATO BS-0001457-2025, POR SERVICIO DE HONORARIOS JURIDICOS PARA ASESORAR Y REPRESENTAR AL MINISTERIO EN LOS TRIBUNALES DE LA REPUBLICA CORRESP. AL PERIODO DEL 14 DE AGOSTO AL 14 DE SEPTIEMBRE 2025.</t>
  </si>
  <si>
    <t>LIB:9803D/F   08/10/2025,PAGO VARIAS FACTURAS NCF. 16VO. ABONO AL C/CONTRATO BS-0003282-2025, POR SERVICIO DE MANTENIMIENTO Y/O REPARACION A VEHICULOS DE VARIOS CHASIS PERTENECIENTE A LA FLOTILLA VEHICULAR DE ESTE MINISTERIO.</t>
  </si>
  <si>
    <t>LIB:9804D/F   08/10/2025,PAGO FACT. NCF E450000091044, CUENTA NO. 800453490, POR SERVICIO DE INTERNET Y TELÉFONO, A LA GOBERNACIÓN DE ELIAS PIÑA, CORRESPONDIENTE AL MES DE SEPTIEMBRE 2025</t>
  </si>
  <si>
    <t>LIB:9805D/F   08/10/2025,PAGO FACTS. NCF E450000092218 Y 92219, CUENTAS NO. 785493858 Y 785425481, POR SERVICIOS DE INTERNET, TELEFONO Y FLOTA, A LA GOBERNACIÓN DE SAN JUAN DE LA MAGUANA, CORRESPONDIENTE AL MES DE SEPTIEMBRE 2025.</t>
  </si>
  <si>
    <t>LIB:9806D/F   08/10/2025,PAGO FACTS. NCF. E450000092164 Y 92021, CUENTAS NO. 782073821 Y 767568907, POR SERVICIO DE TELEFONO E INTERNET Y FLOTAS , A LA GOBERNACIÓN PROVINCIAL DE BARAHONA, CORRESPONDIENTE AL MES DE SEPTIEMBRE 2025.</t>
  </si>
  <si>
    <t>LIB:9807D/F   08/10/2025,PAGO FACTS.NCF E450000090986, 91020, CUENTAS NO. 723946801 Y 755590375, POR SERVICIOS DE INTERNET Y TELEFONO A LA GOBERNACIÓN DE LA VEGA, CORRESP. AL MES DE SEPTIEMBRE 2025.</t>
  </si>
  <si>
    <t>LIB:9812D/F   08/10/2025,PAGO FACT. NCF E450000018751, CUENTA NO. 86557095, POR SERVICIO DE INTERNET A LA GOBERNACIÓN DE AZUA, CORRESPONDIENTE AL MES DE SEPTIEMBRE 2025.</t>
  </si>
  <si>
    <t>LIB:9814D/F   08/10/2025,PAGO FACT. NCF B1500002792, POR COMPRA DE COMBUSTIBLE (GASOLINA REGULAR) CORRESPONDIENTE AL MES DE AGOSTO 2025, PARA USO DE LA GOBERNACIÓN PROVINCIAL DE LA ALTAGRACIA.</t>
  </si>
  <si>
    <t>LIB:9815D/F   08/10/2025,PAGO FACT, NCF. B1500000569 SEGUN O/S MIP-2025-00367 POR CONTRATACIÓN DEL SERVICIO DE RENOVACIÓN DE PLATAFORMA DE INFOEVALUACIONES</t>
  </si>
  <si>
    <t>LIB:9839D/F   08/10/2025,PAGO FACT. NCF B1500000299, SEGUN O/C MIP-2025-00616, POR CAPACITACION EN IDIOMAS CREOLE, PARA 15 COLABORADORES DE ESTE MINISTERIO.</t>
  </si>
  <si>
    <t>LIB:9840D/F   08/10/2025,PAGO FACTURA NCF B1500000199, SEGUN O/C MIP-2025-00547, POR ADQUISICION DE MALETINES TARGUS SLIPCASE, PARA USO DEL MIP Y SUS DEPENDENCIAS.</t>
  </si>
  <si>
    <t>LIB:9842D/F   08/10/2025,PAGO FACT. NCF. B1500000860, POR CONCEPTO DE SERVICIO DE INTERNET SIMÉTRICO DE 100MBPS DEL PISO 2, CORRESPONDIENTE AL MES DE SEPT. 2025.</t>
  </si>
  <si>
    <t>LIB:9843D/F   08/10/2025,PAGO FACT. NCF E450000018299 Y 18271, CUENTA NO. 9704970, 4045090, POR SERVICIOS  DE TELECABLE, TELEFONO E INTERNET A LA POLICIA AUXILIAR CORRESPONDIENTE AL MES DE SEPTIEMBRE 2025.</t>
  </si>
  <si>
    <t>LIB:9844D/F   08/10/2025,PAGO FACT, NCF. B1500000004, SEGUN O/C MIP-2025-00549 POR ADQUISICION DE CAMISAS CON LOGO INSTITUCIONAL PARA USO DE LOS COLABORADORES DE COMUNIDAD SEGURA.</t>
  </si>
  <si>
    <t>LIB:9845D/F   08/10/2025,PAGO FACT. NCF. E450000001447 POR COMPRA DE COMBUSTIBLE (GASOLINA PREMIUM Y GASOIL OPTIMO / REGULAR) PARA USO DE LA GOBERNACIÓN DE BAHORUCO, CORRESPONDIENTE A LOS MESES DE MAYO, JUNIO Y JULIO DEL 2025.</t>
  </si>
  <si>
    <t>LIB:9846D/F   08/10/2025,PAGO FACT.  NCF B1500008165, POR COMPRA DE COMBUSTIBLE (GASOLINA PREMIUM / REGULAR Y GASOIL OPTIMO / REGULAR) PARA USO DE LA GOBERNACIÓN DE SAN JUAN DE LA MAGUANA, CORRESPONDIENTE AL MES DE SEPTIEMBRE 2025.</t>
  </si>
  <si>
    <t>LIB:9847D/F   08/10/2025,PAGO FACT. NCF. E450000090995, CUENTA 730362322, POR SERVICIO DE INTERNET Y TELEFONO A LA GOBERNACIÓN PROVINCIAL DE SAN JOSE DE OCOA, CORRESPONDIENTE AL MES DE SEPTIEMBRE 2025.</t>
  </si>
  <si>
    <t>LIB:9848D/F   08/10/2025,PAGO FACTS. NCF E450000092095 Y 92332, CUENTAS NO.777672347 Y 793988284,  POR SERVICIO DE FLOTAS, TELEFONO E INTERNET, A LA GOBERNACIÓN PROVINCIAL DE SAN CRISTOBAL, CORRESPONDIENTE AL MES DE SEPTIEMBRE 2025.</t>
  </si>
  <si>
    <t>LIB:9849D/F   08/10/2025,PAGO FACT. NCF E450000092605, CUENTA 740356825, POR SERVICIO DE INTERNET Y TELEFONO A LA GOBERNACIÓN PROVINCIAL DE EL SEIBO, CORRESPONDIENTE AL MES DE SEPTIEMBRE 2025.</t>
  </si>
  <si>
    <t>LIB:9856D/F   09/10/2025,PAGO FACT, NCF. B1500005030, SEGUN CERTIFICADO DE CONTRATO BS-0005565-2025 POR ADQUISICIÓN DE EQUIPOS TECNOLÓGICOS PARA USO DE ESTE MINISTERIO.</t>
  </si>
  <si>
    <t>LIB:9889D/F   09/10/2025,PAGO FACT. NCF B1500000066, 9NO ABONO AL C/CONTRATO BS-0016224-2024, PARA ASESORAR Y REPRESENTAR ANTE LOS TRIBUNALES DE LA R.D AL MIP EN LO RELATIVO AL FIDEICOMISO FTPN, CORRESPONDIENTE AL PERIODO DEL 17 DE AGOSTO HASTA EL 17 DE SEPTIEMBRE 2025.</t>
  </si>
  <si>
    <t>LIB:9927D/F   10/10/2025,PAGO VARIAS FACTURAS NCF. 17VO. ABONO AL C/CONTRATO BS-0003282-2025, POR SERVICIO DE MANTENIMIENTO Y/O REPARACION A VEHICULOS DE VARIOS CHASIS PERTENECIENTE A LA FLOTILLA VEHICULAR DE ESTE MINISTERIO.</t>
  </si>
  <si>
    <t>LIB:9978D/F   13/10/2025,PAGO FACT. NCF B1500000026, POR ALQUILER DEL LOCAL PRINCIPAL DE LA GOBERNACIÓN PROVINCIAL DE SANTO DOMINGO, CORRESPONDIENTE AL MES DE SEPTIEMBRE DEL 2025.</t>
  </si>
  <si>
    <t>LIB:9979D/F   13/10/2025,PAGO FACTS. NCF. E450000001893, 1894, 12VO ABONO AL C/CONTRATO BS-0003447-2025, POR CONTRATACION DE SERVICIOS DE MANTENIMIENTO DE VEHICULOS CHASIS NO.  348641,363377, PERTENECIENTE A LA FLOTILLA VEHICULAR DE ESTE MINISTERIO.</t>
  </si>
  <si>
    <t>LIB:9982D/F   13/10/2025,PAGO FACT, NCF. B1500000752 SEGUN O/S MIP-2025-00419 POR CONTRATACIÓN DE SERVICIO DE TINTADO TIPO FROST EN PUERTAS DE CRISTAL DE VARIAS ÁREAS DE ESTE MINISTERIO.</t>
  </si>
  <si>
    <t>LIB:9983D/F   13/10/2025,PAGO FACT. NCF E450000085638, CONTRATO NO. 7164086, POR SERVICIO DE ELECTRICIDAD A LA GOBERNACIÓN PROVINCIAL DE DAJABÓN, CORRESPONDIENTE AL PERÍODO DEL 01/09/2025 AL 01/10/2025.</t>
  </si>
  <si>
    <t>LIB:9984D/F   13/10/2025,PAGO FACT. NCF. E450000084047, NIC. 5190561, POR SERVICIO DE ELECTRICIDAD A LA GOBERNACIÓN PROVINCIAL DE LA VEGA, CORRESPONDIENTE AL PERÍODO DEL 01/09/2025 AL 01/10/2025.</t>
  </si>
  <si>
    <t>LIB:9985D/F   13/10/2025,PAGO FACT. NCF E450000066232, NIC. 6513536, POR SERVICIO DE ELECTRICIDAD A LA GOBERNACIÓN PROVINCIAL DE BAHORUCO, CORRESPONDIENTE AL PERÍODO DEL 04/09/2025 AL 04/10/2025.</t>
  </si>
  <si>
    <t>LIB:9993D/F   13/10/2025,PAGO FACT. NCF B1500001963 POR SERVICIO DE CONSULTA  AL ARCHIVO MAESTRO CEDULADO JCE, CORRESPONDIENTE AL MES DE OCTUBRE 2025</t>
  </si>
  <si>
    <t>LIB:9994D/F   13/10/2025,PAGO FACT. NCF. B1500000108, SEGUN O/C MIP-2025-00618, POR ADQUISICION DE ROLLOS TAPE DOBLE CARA, MARCA SCOTCH 3M, PARA USO DE LA DIRECCION DE TECNOLOGIA DE ESTE MIP.</t>
  </si>
  <si>
    <t>LIB:9995D/F   13/10/2025,PAGO FACTS. NCF B1500000120 Y 119, POR SERVICIO JURIDICO DE LEGALIZACION DE OFERTAS TECNICAS DE COMPRA , CONTRATO DE PRESTACION DE SERVICIOS Y LA LEGALIZACION DE (23) DOCUMENTOS CARTA COMPROMISO DE SERVICIOS PERSONALES DE ESTE MIP.</t>
  </si>
  <si>
    <t>LIB:9996D/F   13/10/2025,PAGO FACT, NCF. B1500000218 Y 220, POR SERVICIOS JURIDICOS POR ACTO NOTARIAL DE PROCESO DE LICITACION PUBLICA Y DE SUBASTA INVERSA, LEGALIZACION DE CONTRATO DE SERVICIO Y ACUERDO DE CONFIDENCIALIDAD DE ESTE MIP.</t>
  </si>
  <si>
    <t>LIB:9997D/F   13/10/2025,PAGO FACTURA NCF. E450000004185, POR SERVICIO DE SEGURO MEDICO A LOS BOMBEROS DEL PAIS, CORRESPONDIENTE AL PERIODO DEL 01 AL 31 DE OCT. 2025.</t>
  </si>
  <si>
    <t>LIB:9998D/F   13/10/2025,PAGO FACT. NCF.E450000004184, POR SERVICIO DE SEGURO MÉDICO AL PERSONAL DE ESTE MIP, CORRESP. AL PERIODO DEL 01/10/2025 AL 31/10/2025.</t>
  </si>
  <si>
    <t>LIB:9999D/F   13/10/2025,PAGO FACT. NCF E450000084074, NIC. 7162694, POR SERVICIO DE ELECTRICIDAD A LA GOBERNACIÓN PROVINCIAL DE VALVERDE MAO, CORRESPONDIENTE AL PERÍODO DEL 01/09/2025 AL 01/10/2025.</t>
  </si>
  <si>
    <t>LIB:10002D/F   13/10/2025,PAGO FACT, NCF. B1500000256, SEGUN O/S MIP-2025-00338 POR CONTRATACIÓN DE SERVICIOS CONFECCIÓN E IMPRESIONES DIVERSAS, PARA USO INSTITUCIONAL.</t>
  </si>
  <si>
    <t>LIB:10004D/F   13/10/2025,PAGO FACT.NCF B1500000702 SEGUN O/C MIP-2025-00543 POR ADQUISICION DE EQUIPOS TECNOLOGICOS PARA USO DEL MIP Y SUS DEPENDENCIAS.</t>
  </si>
  <si>
    <t>LIB:10026D/F   14/10/2025,PAGO FACTS. NCF E450000014264, 13663, POR SERVICIO DE AGUA POTABLE DEL MIP Y LA POLICIA AUXILIAR CORRESP. AL MES DE SEPT. 2025.</t>
  </si>
  <si>
    <t>LIB:10027D/F   14/10/2025,PAGO FACT. NCF E450000084061, NIC. 6001080, POR SERVICIO DE ELECTRICIDAD A LA GOBERNACIÓN PROVINCIAL HERMANAS MIRABAL, CORRESPONDIENTE AL PERÍODO DEL 01/09/2025 AL 01/10/2025.</t>
  </si>
  <si>
    <t>LIB:10028D/F   14/10/2025,PAGO FACT. NCF E450000066258, NIC. 6182512, POR SERVICIO DE ELECTRICIDAD A LA GOBERNACIÓN PROVINCIAL DE INDEPENDENCIA, CORRESPONDIENTE AL PERÍODO DEL 07/09/2025 AL 08/10/2025.</t>
  </si>
  <si>
    <t>LIB:10055D/F   14/10/2025,PAGO CUENTA NO. 806921477, FACT. NCF E450000089990, 92541, POR SERVICIO DE INTERNET DE ESTE MIP, CORRESPONDIENTE A LOS MESES AGOSTO Y SEPTIEMBRE 2025.</t>
  </si>
  <si>
    <t>LIB:10059D/F   14/10/2025,PAGO FACT. NCF. E450000092783, CUENTA NO. 716389389, POR SERVICIO DE TELÉFONO E INTERNET A LA GOBERNACIÓN DE HATO MAYOR , CORRESPONDIENTE AL MES DE SEPTIEMBRE 2025.</t>
  </si>
  <si>
    <t>LIB:10060D/F   14/10/2025,PAGO FACT. NCF E450000066253, NIC. 5878243, POR SERVICIO DE ELECTRICIDAD A LA GOBERNACIÓN PROVINCIAL DE AZUA, CORRESPONDIENTE AL PERÍODO DEL 06/09/2025 AL 07/10/2025.</t>
  </si>
  <si>
    <t>LIB:10104D/F   15/10/2025,PAGO FACT, NCF. E450000000004, SEGUN O/C MIP-2025-00559 POR ADQUISICIÓN DE CUATRO CIENTO CINCUENTA (450) LÁMPARAS LED TIPO COBRA DE 150W, PARA SER UTILIZADOS POR DIFERENTES DEPENDENCIAS DE ESTE MIP.</t>
  </si>
  <si>
    <t>LIB:10117D/F   15/10/2025,PAGO FACT, NCF. B1500000257, 1ER ABONO A LA CERTIFICACION DE CONTRATO BS-0009603-2025 POR CONTRATACIÓN DE SERVICIO DE FUMIGACIÓN EN LAS DEPENDENCIAS DEL MIP, CORRESPONDIENTE AL MES DE AGOSTO 2025.</t>
  </si>
  <si>
    <t>LIB:10127D/F   15/10/2025,PAGO FACT. NCF E450000091274, CUENTA 710029713, POR SERVICIO TELEFONICO DE ESTE MIP, CORRESPONDIENTE AL MES DE SEPTIEMBRE 2025.</t>
  </si>
  <si>
    <t>LIB:10128D/F   15/10/2025,PAGO ANTICIPO DEL 20%  SEGUN C/CONTRATO BS-0011203-2025, POR CONTRATACIÓN DE SERVICIO DE MANTENIMIENTO PREVENTIVO Y CORRECTIVO PARA LA FLOTILLA VEHICULAR DEL MIP.</t>
  </si>
  <si>
    <t>LIB:10129D/F   15/10/2025,PAGO FACT, NCF. E450000000113, POR EMISIÓN DE LA  PÓLIZA  NO.6-800-0001, (RESPONSABILIDAD CIVIL PORTADORES ARMAS DE FUEGO) DE ESTE MIP, LIQUIDACION CORRESPONDIENTE AL PERIODO DEL 01/08/2025 AL 31/08/2025.</t>
  </si>
  <si>
    <t>LIB:10130D/F   15/10/2025,PAGO FACT, NCF. E450000000136, POR EMISIÓN DE LA  PÓLIZA  NO.1-RC-2479, (RESPONSABILIDAD CIVIL BASICA ARMAS DE FUEGO) DE ESTE MIP, VIGENCIA Y  LIQUIDACION CORRESPONDIENTE AL PERIODO DEL 01/08/2025 AL 31/08/2025.</t>
  </si>
  <si>
    <t>LIB:10131D/F   15/10/2025,PAGO FACT. NCF E450000088726, CUENTA 710029713, POR SERVICIO TELEFONICO, LARGA DISTANCIA E INTERNET DE ESTE MIP, CORRESPONDIENTE AL MES DE AGOSTO 2025.</t>
  </si>
  <si>
    <t>LIB:10156D/F   16/10/2025,PAGO CUENTA 788841969, FACT. NCF E450000092263, POR SERVICIO DE FLOTAS Y DATA DISTRIBUIBLE QUE FUERON UTILIZADAS POR LA POLICÍA NACIONAL EN EL PLAN DE SEGURIDAD CIUDADANA CORRESPONDIENTE AL MES DE SEPTIEMBRE 2025.</t>
  </si>
  <si>
    <t>LIB:10171D/F   16/10/2025,PAGO FACT, NCF. B1500000598 SEGUN O/C MIP-2025-00619 POR ADQUISICION DE DOS (2) CRIMPER MODULAR PROFESIONAL, PARA USO DE LA DIRECCION DE TECNOLOGIA DE ESTE MINISTERIO.</t>
  </si>
  <si>
    <t>LIB:10172D/F   16/10/2025,PAGO FACT. NCF E450000088564, CUENTA 703616800, POR SERVICIO DE FLOTA DE ESTE MIP, CORRESPONDIENTE AL MES DE AGOSTO 2025.</t>
  </si>
  <si>
    <t>LIB:10173D/F   16/10/2025,PAGO VARIAS FACTS. NCF, NIC. 7168438, 7251640, 7441191, POR SERVICIOS DE ENERGÍA ELÉCTRICA, DONDE FUNCIONAN LAS CASAS DE PREVENCIÓN Y SEG. CIUDADANA, CRISTO REY, POLICIA AUXILIAR Y EL ALMACÉN DEL MINISTERIO, PERÍODO DEL 11/08/2025 AL 13/09/2025.</t>
  </si>
  <si>
    <t>LIB:10174D/F   16/10/2025,PAGO CUENTA 788841969, FACT. NCF E450000089713, POR SERVICIO DE FLOTAS Y DATA DISTRIBUIBLE QUE FUERON UTILIZADAS POR LA POLICÍA NACIONAL EN EL PLAN DE SEGURIDAD CIUDADANA CORRESPONDIENTE AL MES DE AGOSTO 2025.</t>
  </si>
  <si>
    <t>LIB:10175D/F   16/10/2025,PAGO FACT, NCF. E450000089490 Y 92040 CUENTA 769450262, POR SERVICIO DE INTERNET INALAMBRICO A VARIOS DEPARTAMENTOS DE ESTE MIP. CORRESPONDIENTE A LOS MESES DE AGOSTO Y SEPTIEMBRE 2025.</t>
  </si>
  <si>
    <t>LIB:10177D/F   16/10/2025,PAGO FACT. NCF E450000091110, CUENTA 703616800, POR SERVICIO DE FLOTA DE ESTE MIP, CORRESPONDIENTE AL MES DE SEPTIEMBRE 2025.</t>
  </si>
  <si>
    <t>LIB:10178D/F   16/10/2025,PAGO CUENTA 93037921, FACT. NCF E450000018003, POR SERVICIO DE FLOTAS QUE ESTAN ASIGNADAS A LOS CUERPOS DE BOMBEROS DE LA REP. DOM., EN EL MARCO DEL PROCESO DE LA TRANSFORMACION Y DIGNIFICACION DE LOS MISMOS, CORRESPONDIENTE AL MES AGOSTO 2025.</t>
  </si>
  <si>
    <t>LIB:10182D/F   16/10/2025,PAGO FACT. NCF E450000000117, POR RENOVACION DE LA POLIZA NO.6-200-2027 (INCENDIO Y LINEAS ALIADAS) SEDE CENTRAL MIP, PERIODO DEL 1/10/2025 AL 1/10/2026</t>
  </si>
  <si>
    <t>LIB:10183D/F   16/10/2025,PAGO FACT. NCF NO. E450000000142, POR RENOVACION DE LA PÓLIZA  NO.1-I-122623 (INCENDIO Y LINEAS ALIADAS) DEL ALMACEN DE ESTE MIP UBICADO EN LA AV. ORTEGA Y GASSET, PERIODO DEL 01/10/2025 AL 01/10/2026.</t>
  </si>
  <si>
    <t>LIB:10184D/F   16/10/2025,PAGO FACT. NCF. E450000008389, POR AUMENTO DE LA PÓLIZA DE SEG. NO.2-2-102-0094492 (VIDA COLECTIVO), DE LOS MIEMBROS DE LOS CUERPOS DE BOMBEROS DEL PAIS, CORRESPONDIENTE AL PERIODO DEL 01/10/2025 AL 01/01/2026</t>
  </si>
  <si>
    <t>LIB:10309D/F   20/10/2025,PAGO FACTURAS NCF. B1500000882- 883, POR CONCEPTO DE LOS SERVICIOS DE USO DE SERVIDORES EN NUBE, SOPORTE PARA EL SERVIDOR Y SERVICIO DE INTERNET SIMÉTRICO DE 100MBPS DEL PISO 2, CORRESPONDIENTE AL MES DE OCTUBRE 2025.</t>
  </si>
  <si>
    <t>LIB:10311D/F   20/10/2025,PAGO FACT. NCF B1500001175, 5TO ABONO AL C/CONTRATO BS-0004875-2025, POR ADQUISICION DE UN (1) ARREGLO DE FLORES NATURALES PARA SER ENTREGADA EN LA VISITA DE LA EMBAJADORA DE LOS EEUU AL MIP.</t>
  </si>
  <si>
    <t>LIB:10312D/F   20/10/2025,PAGO FACT. NCF. E450000000494, POR SERVICIO DE INTERNET FIJO SIMÉTRICO EN LA ESCUELA POLICIAL, CAMPUS GASPAR HERNÁNDEZ, CORRESP. AL MES DE SEPTIEMBRE 2025.</t>
  </si>
  <si>
    <t>LIB:10319D/F   20/10/2025,PAGO FACTS. NCF. E450000092074 Y 91759, CUENTAS NO. 774798922 Y 742644908, POR SERVICIOS DE INTERNET, FLOTA Y TELÉFONO, A LA GOBERNACIÓN DE MONSEÑOR NOUEL, CORRESPONDIENTE AL MES DE SEPTIEMBRE 2025.</t>
  </si>
  <si>
    <t>LIB:10351D/F   21/10/2025,PAGO VARIAS FACT. NCF, NIC,1512025, 1512146, 3497086, 2220785, 1511277, 1511187, 1511181, 3748472 Y 3519309  POR SERVICIOS DE ENERGIA ELECTRICA SEDE CENTRAL ,A LA GOB.DE LA ROMANA Y A GOB. DE HIGUEY Y AL INST. NAC.DE MIGRACION PERÍODO 17/7/2025 AL 18/9/25</t>
  </si>
  <si>
    <t>LIB:10352D/F   21/10/2025,PAGO FACT. NCF. B1500000255, POR PAGO MATRICULACIÓN A LOS ESTUDIANTES DE LA DIRECCIÓN GENERAL DE LA POLICÍA NACIONAL, CORRESP. AL CUATRIMESTRE MAYO / AGOSTO 2025.</t>
  </si>
  <si>
    <t>LIB:10353D/F   21/10/2025,PAGO CUENTA 93037921, FACT. NCF E450000018825, POR SERVICIO DE FLOTAS QUE ESTAN ASIGNADAS A LOS CUERPOS DE BOMBEROS DE LA REP. DOM., EN EL MARCO DEL PROCESO DE LA TRANSFORMACION Y DIGNIFICACION DE LOS MISMOS, CORRESPONDIENTE AL MES SEPTIEMBRE 2025.</t>
  </si>
  <si>
    <t>LIB:10354D/F   21/10/2025,PAGO FACT.NCF B1500000465 SEGÚN O/S MIP-2025-00393 POR CONTRATACIÓN DE SERVICIOS DE REFRIGERIO Y ALMUERZO PARA LOS PARTICIPANTES EN LA JORNADA DE LA GARANTÍA DE PAZ EN TU COMUNIDAD PROVINCIA LA ROMANA.</t>
  </si>
  <si>
    <t>LIB:10355D/F   21/10/2025,PAGO FACT. NCF B1500001699, POR COMPRA DE COMBUSTIBLE (GASOLINA PREMIUM Y GASOIL OPTIMO) PARA USO DE LA GOBERNACIÓN DE ELÍAS PIÑA, CORRESPONDIENTE AL MES DE SEPTIEMBRE DEL 2025.</t>
  </si>
  <si>
    <t>LIB:10358D/F   21/10/2025,PAGO FACT, NCF. B1500000489 SEGUN O/S MIP-2025-00526 POR SERVICIOS DE PUBLICIDAD EN MEDIOS TELEVISIVOS PARA LA CAMPAÑA INSTITUCIONAL CORRESP. A TRES MESES DE PUBLICIDAD.</t>
  </si>
  <si>
    <t>LIB:10360D/F   21/10/2025,PAGO FACT. NCF B1500000488, SEGUN O/S MIP-2025-00477, POR CONTRATACION DE PUBLICIDAD INSTITUCIONAL DE ESTE MINISTERIO A TRAVES DE MEDIO DIGITAL CORRESP. A TRES MESES DE PUBLICIDAD.</t>
  </si>
  <si>
    <t>LIB:10363D/F   21/10/2025,PAGO FACT. NCF. B1500000231 SEGUN O/S MIP-2025-00647 POR SERVICIO DE HOSPEDAJE EN HOTEL  PARA LA PARTICIPACION DE COLABORADORES DEL MIP. EN EL XV CONGRESO INTERNACIONAL  DE  DIRECCION DE PROYECTOS  PMI-RD 2025.</t>
  </si>
  <si>
    <t>LIB:10369D/F   21/10/2025,PAGO FACT. NCF, E450000001825, POR SERVICIOS DE INTERNET PARALELO, UTILIZADOS EN LOS PISOS 13,11,3 Y 2 DE ESTE MINISTERIO, CORRESPONDIENTE AL MES DE 1/10/2025 AL 31/10/2025.</t>
  </si>
  <si>
    <t>LIB:10370D/F   21/10/2025,PAGO FACT. NCF B1500000897, POR COMPRA DE COMBUSTIBLE (GASOLINA REGULAR / PREMIUM Y GASOIL REGULAR / OPTIMO) PARA USO DE LA GOBERNACIÓN PROVINCIAL DE LA ROMANA, CORRESPONDIENTE A LA 1ERA QUINCENA DE AGOSTO DEL 2025.</t>
  </si>
  <si>
    <t>LIB:10371D/F   21/10/2025,PAGO FACTS. NCF E450000066264 Y 66257, NIC. 7280141 Y 5098986, POR SERVICIO DE ELECTRICIDAD A LA GOBERNACIÓN DE SAN CRISTOBAL, CORRESPONDIENTE AL PERÍODO DEL 08/09/2025 AL 09/10/2025.</t>
  </si>
  <si>
    <t>LIB:10372D/F   21/10/2025,PAGO FACT. NCF E450000084065, NIC 6001961, POR SERVICIO DE ELECTRICIDAD A LA GOBERNACIÓN DE MARÍA TRINIDAD SÁNCHEZ, CORRESP. AL PERÍODO DEL 01/09/2025 AL 01/10/2025.</t>
  </si>
  <si>
    <t>LIB:10373D/F   21/10/2025,PAGO FACT. NCF. E450000066221, NIC. 6003717, POR SERVICIO DE ELECTRICIDAD A LA GOBERNACIÓN PROVINCIAL DE PERAVIA, CORRESPONDIENTE AL PERÍODO DEL 03/09/2025 AL 03/10/2025.</t>
  </si>
  <si>
    <t>LIB:10374D/F   21/10/2025,PAGO FACT NCF. B1500033566, POR SERVICIO DE AGUA  POTABLE  A LA GOBERNACIÓN PROVINCIAL DE PUERTO PLATA, CORRESP. AL MES DE OCTUBRE 2025.</t>
  </si>
  <si>
    <t>LIB:10375D/F   21/10/2025,PAGO FACT. NCF. B1500066979, POR SERVICIO DE RECOGIDA DE BASURA EN EL EDIF. QUE ALOJA LA DIRECCION CENTRAL DE LA POLICIA AUXILIAR CORRESPONDIENTE AL MES DE OCTUBRE 2025.</t>
  </si>
  <si>
    <t>LIB:10405D/F   22/10/2025,PAGO VARIAS FACTURAS, NCF. NIC 6784227, 6925115 Y 7353967, POR SERVICIOS DE ELECTRICIDAD DE LA OFICINA REGIONAL DEL MIP EN SANTIAGO, LA CASA DE PREVENCION EN SAN FCO DE MACORIS Y ESCUELA ENTRE. GASPAR HDEZ, CORRESP. AL PERIODO 01/09/2025 AL 01/10/2025</t>
  </si>
  <si>
    <t>LIB:10406D/F   22/10/2025,PAGO FACT NCF. B1500033154 POR SERVICIO DE AGUA  POTABLE  A LA GOBERNACIÓN PROVINCIAL DE PUERTO PLATA, CORRESP. AL MES DE SEPTIEMBRE 2025.</t>
  </si>
  <si>
    <t>LIB:10407D/F   22/10/2025,PAGO FACT, NCF. B1500000264, 2DO ABONO A LA CERTIFICACION DE CONTRATO BS-0009603-2025 POR CONTRATACIÓN DE SERVICIO DE FUMIGACIÓN EN LAS DEPENDENCIAS DEL MIP, CORRESPONDIENTE AL MES DE SEPTIEMBRE 2025.</t>
  </si>
  <si>
    <t>LIB:10409D/F   22/10/2025,PAGO FACT. NCF B1500000486, SEGUN MIP-2025-00626, POR ADQUISICIÓN DE DISPENSADORES DE PAPEL PARA EL USO DEL MIP.</t>
  </si>
  <si>
    <t>LIB:10412D/F   22/10/2025,PAGO FACT NCF. E450000000140, PARA RENOVACION DE LA PÓLIZA  NO.1-I-122621 (INCENDIO BASICO), SEGURO DE INCENDIO DEL MINISTERIO INTERIOR Y POLICIA, OFICINA GUBERNAMENTAL JUAN PABLO DUARTE, PERIODO DEL 01/10/2025 AL 01/10/2026.</t>
  </si>
  <si>
    <t>LIB:10415D/F   22/10/2025,PAGO FACT. NCF E450000000004, 6TO ABONO C/CONTRATO No.BS-0018474-2022, POR ALQUILER DE ESPACIO FISICO PARA LAS ACTIV. PROPIAS DE LA ESCUELA DE ENTRENAMIENTO POLICIAL PARA LA RESTAURACION DEL SIST. EDUCATIVO DE LA POL. NAC. CORRESP. DEL 13/09/25 AL12/12/25</t>
  </si>
  <si>
    <t>LIB:10416D/F   22/10/2025,PAGO FACT. NCF B1500040877, CONTRATO NO. 01237171, POR SERVICIO DE AGUA POTABLE DE LA GOBERNACIÓN PROVINCIAL DE SANTIAGO DE LOS CABALLEROS, CORRESPONDIENTE AL MES DE OCTUBRE 2025.</t>
  </si>
  <si>
    <t>LIB:10417D/F   22/10/2025,PAGO FACT. NCF E450000000116, SEGUN O/C MIP-2025-00630, POR ADQUISICION DE (2) CONDENSADORES A/A, PARA LA REPARACION DE UNIDADES EN LA DIRECCION DE NATURALIZACION  DE ESTE MINISTERIO.</t>
  </si>
  <si>
    <t>LIB:10418D/F   22/10/2025,PAGO FACTS. NCF E450000016190 Y 15593, POR SERVICIO DE AGUA POTABLE DEL MIP Y LA POLICIA AUXILIAR CORRESPONDIENTE AL MES DE OCTUBRE 2025.</t>
  </si>
  <si>
    <t>LIB:10419D/F   22/10/2025,PAGO FACT. NCF B1500000044. POR SERVICIO JURIDICO DE LEGALIZACION DE OFERTAS TECNICAS DE COMPRA , CONTRATO DE PRESTACION DE SERVICIOS Y LA LEGALIZACION, DE ESTE MIP.</t>
  </si>
  <si>
    <t>LIB:10423D/F   22/10/2025,PAGO FACT, NCF. B1500000300, SEGUN O/C MIP-2025-00629. POR ADQUISICIÓN DE CIENCUENTA (50) HABLADORES EN ACRILICO EN FORMA DE L, PARA USO EN DISTINTAS AREAS DEL MIP.</t>
  </si>
  <si>
    <t>LIB:10424D/F   22/10/2025,PAGO FACT. NCF. E450000001065 CONTRATO NO.1118412, POR SERVICIOS DE SALUD, COMPRENDIDO DESDE 01/11/2025 HASTA 30/11/2025.</t>
  </si>
  <si>
    <t>LIB:10425D/F   22/10/2025,PAGO FACT. NCF. E450000076972  NIC. 7161341, POR SERVICIO DE ELECTRICIDAD A LA GOBERNACIÓN PROVINCIAL DE SANTIAGO RODRÍGUEZ, CORRESPONDIENTE AL PERÍODO DEL 01/08/2025 AL 01/09/2025.</t>
  </si>
  <si>
    <t>LIB:10426D/F   22/10/2025,PAGO FACT. NCF B1500001474, SEGUN O/S MIP-2025-00597, POR CONTRATACION DE SERVICIOS DE PUBLICIDAD INSTITUCIONAL EN MEDIOS DE TELEVISION, CORRESP. A TRES MESES DE PUBLICIDAD.</t>
  </si>
  <si>
    <t>LIB:10442D/F   22/10/2025,PAGO VARIAS FACTURAS NCF, POR COMPRA DE COMBUSTIBLE (GASOLINA PREMIUM / REGULAR Y GASOIL OPTIMO / REGULAR) PARA USO DE LA GOBERNACIÓN DE PEDERNALES, CORRESPONDIENTE AL MES DE SEPTIEMBRE DEL 2025.</t>
  </si>
  <si>
    <t>LIB:10443D/F   22/10/2025,PAGO FACT. NCF. B1500000050, SEGUN O/S MIP-2025-00430, POR CONTRATACIÓN DEL SERVICIO DE SUMINISTRO E INSTALACIÓN DE SISTEMA DE CERRADURAS EN PUERTAS DE CRISTAL EN VARIAS ÁREAS DE ESTE MINISTERIO.</t>
  </si>
  <si>
    <t>LIB:10444D/F   22/10/2025,PAGO CUENTA NO.104278187-001, SEGUN FACTURA NCF. B1500003721, POR SERVICIO DE INTERNET ALTERNO PARA ESTE MIP, CORRESPONDIENTE AL PERIODO 16/10/2025 AL 15/11/2025.</t>
  </si>
  <si>
    <t>LIB:10503D/F   27/10/2025,PAGO FACT. NCF. E450000001066, POR UN DE 2,504.00, MENOS N/C E450000035914, POR UN MONTO DE $1,252.00, CONTRATO NO.1118412, POR MOVIMIENTOS RETROACTIVOS POR SERVICIOS DE SALUD, COMPRENDIDO DESDE 11/09/2025 HASTA 31/10/2025 .</t>
  </si>
  <si>
    <t>LIB:10505D/F   27/10/2025,PAGO FACT. NCF E450000000118, POR RENOVACION DE LA PÓLIZA NO.6-200-2028 (INCENDIO Y LINEAS ALIADAS) DEL ALMACEN DE ESTE MIP UBICADO EN LA AV. ORTEGA Y GASSET, PERIODO DEL  01/10/2025 AL 01/10/2026</t>
  </si>
  <si>
    <t>LIB:10506D/F   27/10/2025,PAGO FACT. NCF B1500002045, POR COMPRA DE COMBUSTIBLE (GASOIL REGULAR) PARA USO DE LA GOBERNACIÓN PROVINCIAL SAN JOSÉ DE OCOA, CORRESPONDIENTE A LOS MESES DE  AGOSTO Y SEPTIEMBRE 2025.</t>
  </si>
  <si>
    <t>LIB:10507D/F   27/10/2025,PAGO FACT, NCF. B1500000024 SEGUN O/S MIP-2025-00612 POR SERVICIOS DE PUBLICIDAD EN MEDIOS TELEVISIVOS PARA LA CAMPAÑA INSTITUCIONAL CORRESP. A TRES MESES DE PUBLICIDAD.</t>
  </si>
  <si>
    <t>LIB:10592D/F   28/10/2025,PAGO VARIAS  FACTS. NCF. NIC. 6311497, 7161341 Y 8561893  POR SERVICIO DE ELECTRICIDAD A LA GOBERNACIÓN PROVINCIAL DE SANTIAGO RODRÍGUEZ, CORRESPONDIENTE AL PERÍODO DEL 01/09/2025 AL 01/10/2025.</t>
  </si>
  <si>
    <t>LIB:10594D/F   28/10/2025,PAGO FACT.NCF E450000000011, SEGUN O/C MIP-2025-00646, POR ADQUISICION DE MOBILIARIOS (SILLONES EJECUTIVOS, SILLONES SECRETARIALES Y SILLAS SECRETARIALES) PARA USO DE LOS AUDITORES INTERNOS Y EL PROGRAMA DE DIGITALIZACION DE ESTE MIP.</t>
  </si>
  <si>
    <t>LIB:10595D/F   28/10/2025,PAGO VARIAS FACTS. NCF. 17VO. ABONO AL C/CONTRATO NO. BS-0002359-2025, POR SERVICIO DE MANTENIMIENTO PREVENTIVO Y CORRECTIVO A LOS VEHICULOS VARIOS CHASIS PERTENECIENTES A LA FLOTILLA VEHICULAR DE ESTE MINISTERIO.</t>
  </si>
  <si>
    <t>LIB:10596D/F   28/10/2025,PAGO FACT. NCF E450000000902 Y 0901, 18VO. ABONO AL C/CONTRATO BS-0003282-2025, POR SERVICIO DE MANTENIMIENTO Y/O REPARACION A VEHICULOS DE CHASIS #610920, #612645, PERTENECIENTE A LA FLOTILLA VEHICULAR DE ESTE MINISTERIO.</t>
  </si>
  <si>
    <t>LIB:10597D/F   28/10/2025,PAGO FACT, NCF. B1500000322 SEGUN O/S MIP-2025-00452 POR SERVICIOS DE PUBLICIDAD INSTITUCIONAL, EN MEDIOS DIGITALES, CORRESP. A TRES MESES..</t>
  </si>
  <si>
    <t>LIB:10598D/F   28/10/2025,PAGO FACT, NCF. B1500000076 SEGUN O/S MIP-2025-00476 POR SERVICIOS DE PUBLICIDAD EN MEDIOS DIGITALES PARA LA CAMPAÑA INSTITUCIONAL CORRESP. A TRES MESES.</t>
  </si>
  <si>
    <t>LIB:10599D/F   28/10/2025,PAGO FACT, NCF. B1500000412 SEGUN O/S MIP-2025-00529 POR SERVICIOS DE PUBLICIDAD EN MEDIOS TELEVISIVOS PARA LA CAMPAÑA INSTITUCIONAL CORRESPONDIENTE A TRES MESES.</t>
  </si>
  <si>
    <t>LIB:10605D/F   28/10/2025,PAGO VARIAS FACTS. NCF., 13VO ABONO AL C/CONTRATO BS-0003323-2025, POR SERVICIOS DE MANTENIMIENTO Y REPARACION DE VEHICULOS VARIOS CHASIS, PERTENECIENTE A LA FLOTILLA VEHICULAR DE ESTE MINISTERIO.</t>
  </si>
  <si>
    <t>LIB:10607D/F   28/10/2025,PAGO FACT. NCF E450000000142, 2DO ABONO A LA ADENDA C/CONTRATO BS-0008509-2025, POR CONTRATACION DE SERVICIOS DE ALMUERZOS MEDIANTE PLATAFORMA WEB, PARA EL PERSONAL DE ESTE MINISTERIO CORRESPONDIENTE AL MES DE SEPTIEMBRE 2025.</t>
  </si>
  <si>
    <t>LIB:10610D/F   28/10/2025,PAGO FACT, NCF. B1500000623 SEGUN O/S MIP-2025-00613 POR SERVICIOS DE PUBLICIDAD EN MEDIOS TELEVISIVOS PARA LA CAMPAÑA INSTITUCIONAL CORRESP. A TRES MESES.</t>
  </si>
  <si>
    <t>LIB:10612D/F   28/10/2025,PAGO FACT, NCF. E450000000001 SEGUN O/S MIP-2025-00472 POR SERVICIOS DE PUBLICIDAD EN MEDIOS RADIALES PARA LA CAMPAÑA INSTITUCIONAL CORRESPONDIENTE AL MES DE JUNIO 2025.</t>
  </si>
  <si>
    <t>LIB:10613D/F   28/10/2025,PAGO FACT. NCF B1500000019, SEGUN O/S MIP-2025-00594, POR CONTRATACIÓN DE SERVICIOS DE PUBLICIDAD INSTITUCIONAL EN MEDIOS DE TELEVISION, CORRESPONDIENTE A TRES MESES DE PUBLICIDAD.</t>
  </si>
  <si>
    <t>LIB:10614D/F   28/10/2025,PAGO FACT, NCF. B1500000515 SEGUN O/S MIP-2025-00516 POR SERVICIOS DE PUBLICIDAD EN MEDIOS DIGITALES PARA LA CAMPAÑA INSTITUCIONAL CORRESPONDIENTE A TRES MESES.</t>
  </si>
  <si>
    <t>LIB:10615D/F   28/10/2025,PAGO FACT. NCF B1500000004, SEGUN O/S MIP-2025-00579, POR CONTRATACION DE SERVICIOS DE PUBLICIDAD INSTITUCIONAL EN MEDIOS DE TELEVISION, CORRESPONDIENTE A TRES MESES DE PUBLICIDAD.</t>
  </si>
  <si>
    <t>LIB:10616D/F   28/10/2025,PAGO FACT, NCF. B1500000119 SEGUN O/S MIP-2025-00500 POR SERVICIOS DE PUBLICIDAD EN MEDIOS DIGITALES PARA LA CAMPAÑA INSTITUCIONAL CORRESPONDIENTE A TRES MESES.</t>
  </si>
  <si>
    <t>LIB:10620D/F   28/10/2025,PAGO FACT, NCF. B1500000008 SEGUN O/S MIP-2025-00449 POR SERVICIOS DE PUBLICIDAD EN MEDIOS DIGITALES PARA LA CAMPAÑA INSTITUCIONAL CORRESPONDIENTE A TRES MESES.</t>
  </si>
  <si>
    <t>LIB:10621D/F   28/10/2025,PAGO FACT, NCF. B1500000001 SEGUN O/S MIP-2025-00523 POR SERVICIOS DE PUBLICIDAD EN MEDIOS TELEVISIVOS PARA LA CAMPAÑA INSTITUCIONAL CORRESPONDIENTE A TRES MESES.</t>
  </si>
  <si>
    <t>LIB:10622D/F   28/10/2025,PAGO FACT, NCF. B1500000035 SEGUN O/S MIP-2025-00602 POR SERVICIOS DE PUBLICIDAD EN MEDIOS TELEVISIVOS PARA LA CAMPAÑA INSTITUCIONAL CORRESP. A TRES MESES DE PUBLICIDAD.</t>
  </si>
  <si>
    <t>LIB:10624D/F   28/10/2025,PAGO FACT. NCF B1500000020, SEGUN O/S MIP-2025-00488, POR CONTRATACIÓN DE SERVICIOS DE PUBLICIDAD INSTITUCIONAL EN MEDIOS DIGITALES, CORRESPONDIENTE A TRES MESES DE PUBLICIDAD.</t>
  </si>
  <si>
    <t>LIB:10625D/F   28/10/2025,PAGO FACT, NCF. B1500000013 SEGUN O/S MIP-2025-00514 POR SERVICIOS DE PUBLICIDAD INSTITUCIONAL, EN MEDIOS DIGITAL, CORRESP. A TRES MESES.</t>
  </si>
  <si>
    <t>LIB:10626D/F   28/10/2025,PAGO FACT, NCF. B1500000340 SEGUN O/S MIP-2025-00440 POR SERVICIOS DE PUBLICIDAD INSTITUCIONAL, EN MEDIOS DIGITALES CORRESP. AL MES DE JUNIO 2025</t>
  </si>
  <si>
    <t>LIB:10627D/F   28/10/2025,PAGO FACT, NCF. B1500000070 SEGUN O/S MIP-2025-00439 POR SERVICIOS DE PUBLICIDAD EN MEDIOS DIGITALES PARA LA CAMPAÑA INSTITUCIONAL CORRESPONDIENTE A TRES MESES.</t>
  </si>
  <si>
    <t>LIB:10628D/F   28/10/2025,PAGO FACT, NCF. B1500000094 SEGUN O/S MIP-2025-00469 POR SERVICIOS DE PUBLICIDAD EN MEDIOS RADIALES PARA LA CAMPAÑA INSTITUCIONAL CORRESPONDIENTE A TRES MESES.</t>
  </si>
  <si>
    <t>LIB:10668D/F   29/10/2025,PAGO FACT, NCF. B1500000333 SEGUN O/S MIP-2025-00525 POR SERVICIOS DE PUBLICIDAD INSTITUCIONAL, EN MEDIOS TV, CORRESP. A TRES MESES.</t>
  </si>
  <si>
    <t>LIB:10669D/F   29/10/2025,PAGO FACT. NCF B1500000071, SEGUN O/S MIP-2025-00583, POR CONTRATACION DE SERVICIOS DE PUBLICIDAD INSTITUCIONAL EN MEDIOS DE TELEVISION, CORRESPONDIENTE A TRES MESES DE PUBLICIDAD.</t>
  </si>
  <si>
    <t>LIB:10672D/F   29/10/2025,PAGO FACT. NCF B1500000001, SEGUN O/S MIP-2025-00441, POR CONTRATACION DE SERVICIOS DE PUBLICIDAD INSTITUCIONAL EN MEDIOS DIGITALES, CORRESPONDIENTE A UN MES DE PUBLICIDAD.</t>
  </si>
  <si>
    <t>LIB:10673D/F   29/10/2025,PAGO FACT. NCF B1500000076, SEGUN O/S MIP-2025-00517, POR CONTRATACION DE SERVICIOS DE PUBLICIDAD INSTITUCIONAL EN MEDIOS DIGITALES, CORRESPONDIENTE A TRES MESES DE PUBLICIDAD.</t>
  </si>
  <si>
    <t>LIB:10674D/F   29/10/2025,PAGO FACT. NCF B1500000116, SEGUN O/S MIP-2025-00480, POR CONTRATACION DE SERVICIOS DE PUBLICIDAD INSTITUCIONAL EN MEDIOS DIGITALES, CORRESPONDIENTE A TRES MESES DE PUBLICIDAD.</t>
  </si>
  <si>
    <t>LIB:10676D/F   29/10/2025,PAGO FACT, NCF. B1500000014 SEGUN O/S MIP-2025-00504 POR SERVICIOS DE PUBLICIDAD EN MEDIOS DIGITALES PARA LA CAMPAÑA INSTITUCIONAL CORRESPONDIENTE A TRES MESES.</t>
  </si>
  <si>
    <t>LIB:10677D/F   29/10/2025,PAGO FACT, NCF. B1500000252 SEGUN O/S MIP-2025-00588 POR SERVICIOS DE PUBLICIDAD EN MEDIOS TELEVISIVOS PARA LA CAMPAÑA INSTITUCIONAL CORRESPONDIENTE A TRES MESES.</t>
  </si>
  <si>
    <t>LIB:10680D/F   29/10/2025,PAGO FACT, NCF. B1500000192 SEGUN O/S MIP-2025-00567 POR SERVICIOS DE PUBLICIDAD EN MEDIOS RADIALES PARA LA CAMPAÑA INSTITUCIONAL CORRESPONDIENTE A TRES MESES.</t>
  </si>
  <si>
    <t>LIB:10681D/F   29/10/2025,PAGO FACT, NCF. B1500000007 SEGUN O/S MIP-2025-00605 POR SERVICIOS DE PUBLICIDAD EN MEDIOS TELEVISIVOS PARA LA CAMPAÑA INSTITUCIONAL CORRESPONDIENTE A TRES MESES.</t>
  </si>
  <si>
    <t>LIB:10683D/F   29/10/2025,PAGO FACT, NCF. B1500000034 SEGUN O/S MIP-2025-00455 POR SERVICIOS DE PUBLICIDAD EN MEDIOS DIGITALES PARA LA CAMPAÑA INSTITUCIONAL CORRESPONDIENTE A TRES MESES.</t>
  </si>
  <si>
    <t>LIB:10684D/F   29/10/2025,PAGO FACT, NCF. B1500000060 SEGUN O/S MIP-2025-00574 POR SERVICIOS DE PUBLICIDAD EN MEDIOS RADIALES PARA LA CAMPAÑA INSTITUCIONAL CORRESPONDIENTE A TRES MESES.</t>
  </si>
  <si>
    <t>LIB:10685D/F   29/10/2025,PAGO FACT, NCF. B1500000131 SEGUN O/S MIP-2025-00610 POR SERVICIOS DE PUBLICIDAD EN MEDIOS TELEVISIVOS PARA LA CAMPAÑA INSTITUCIONAL CORRESPONDIENTE A TRES MESES.</t>
  </si>
  <si>
    <t>LIB:10687D/F   29/10/2025,PAGO FACT. NCF B1500000197, SEGUN O/S MIP-2025-00589, POR CONTRATACION DE SERVICIOS DE PUBLICIDAD INSTITUCIONAL, EN MEDIOS DE TV, CORRESP. A TRES MESES.</t>
  </si>
  <si>
    <t>LIB:10713D/F   29/10/2025,PAGO FACT, NCF. B1500000178 SEGUN O/S MIP-2025-00596 POR SERVICIOS DE PUBLICIDAD EN MEDIOS TELEVISIVOS PARA LA CAMPAÑA INSTITUCIONAL CORRESPONDIENTE A TRES MESES.</t>
  </si>
  <si>
    <t>E450000057880</t>
  </si>
  <si>
    <t>E450000057878</t>
  </si>
  <si>
    <t>E450000057879</t>
  </si>
  <si>
    <t>E450000005449</t>
  </si>
  <si>
    <t>B1500001947</t>
  </si>
  <si>
    <t>E450000003963</t>
  </si>
  <si>
    <t>E450000003964</t>
  </si>
  <si>
    <t>E450000051406</t>
  </si>
  <si>
    <t>E450000003962</t>
  </si>
  <si>
    <t>B1500001957</t>
  </si>
  <si>
    <t>E450000079658</t>
  </si>
  <si>
    <t>E450000050678</t>
  </si>
  <si>
    <t>E450000050235</t>
  </si>
  <si>
    <t>E450000053141</t>
  </si>
  <si>
    <t>B1500001203</t>
  </si>
  <si>
    <t>B1500000023</t>
  </si>
  <si>
    <t>B1500000566</t>
  </si>
  <si>
    <t>E450000017930</t>
  </si>
  <si>
    <t>B1500001665</t>
  </si>
  <si>
    <t>B1500007501</t>
  </si>
  <si>
    <t>B1500003687</t>
  </si>
  <si>
    <t>E450000004695</t>
  </si>
  <si>
    <t>E450000018372</t>
  </si>
  <si>
    <t>E450000018183</t>
  </si>
  <si>
    <t>E450000060438</t>
  </si>
  <si>
    <t>E450000000478</t>
  </si>
  <si>
    <t>E450000013655</t>
  </si>
  <si>
    <t>B1500066162</t>
  </si>
  <si>
    <t>E450000001663</t>
  </si>
  <si>
    <t>E450000000043</t>
  </si>
  <si>
    <t>B1500000602</t>
  </si>
  <si>
    <t>E450000018451</t>
  </si>
  <si>
    <t>B1500001441</t>
  </si>
  <si>
    <t>B1500002968</t>
  </si>
  <si>
    <t>B1500002798</t>
  </si>
  <si>
    <t>B1500000003</t>
  </si>
  <si>
    <t>B1500001160</t>
  </si>
  <si>
    <t>B1500000048</t>
  </si>
  <si>
    <t>B1500000861</t>
  </si>
  <si>
    <t>B1500001127</t>
  </si>
  <si>
    <t>B1500003023</t>
  </si>
  <si>
    <t>B1500006783</t>
  </si>
  <si>
    <t>B1500000664</t>
  </si>
  <si>
    <t>BS-0010213-2025</t>
  </si>
  <si>
    <t>B1500000106</t>
  </si>
  <si>
    <t>E450000091044</t>
  </si>
  <si>
    <t>E450000088864</t>
  </si>
  <si>
    <t>B1500000008</t>
  </si>
  <si>
    <t>E450000090986</t>
  </si>
  <si>
    <t>B1500002792</t>
  </si>
  <si>
    <t>E450000018751</t>
  </si>
  <si>
    <t>B1500000569</t>
  </si>
  <si>
    <t>B1500000299</t>
  </si>
  <si>
    <t>B1500000199</t>
  </si>
  <si>
    <t>B1500000860</t>
  </si>
  <si>
    <t>B1500000004</t>
  </si>
  <si>
    <t>E450000018299</t>
  </si>
  <si>
    <t>E450000001447</t>
  </si>
  <si>
    <t>B1500008165</t>
  </si>
  <si>
    <t>E450000090995</t>
  </si>
  <si>
    <t>E450000092095</t>
  </si>
  <si>
    <t>B1500005030</t>
  </si>
  <si>
    <t>E450000092605</t>
  </si>
  <si>
    <t>B1500000026</t>
  </si>
  <si>
    <t>E450000001893</t>
  </si>
  <si>
    <t>B1500000752</t>
  </si>
  <si>
    <t>E450000085638</t>
  </si>
  <si>
    <t>E450000084047</t>
  </si>
  <si>
    <t>B1500000066</t>
  </si>
  <si>
    <t>B1500000108</t>
  </si>
  <si>
    <t>E450000066232</t>
  </si>
  <si>
    <t>B1500001963</t>
  </si>
  <si>
    <t>B1500000218</t>
  </si>
  <si>
    <t>E450000004185</t>
  </si>
  <si>
    <t>E450000004184</t>
  </si>
  <si>
    <t>E450000084074</t>
  </si>
  <si>
    <t>B1500000120</t>
  </si>
  <si>
    <t>B1500000119</t>
  </si>
  <si>
    <t>B1500000220</t>
  </si>
  <si>
    <t>B1500000256</t>
  </si>
  <si>
    <t>B1500000702</t>
  </si>
  <si>
    <t>E450000084061</t>
  </si>
  <si>
    <t>E450000066258</t>
  </si>
  <si>
    <t>E450000092783</t>
  </si>
  <si>
    <t>E450000066253</t>
  </si>
  <si>
    <t>E450000000004</t>
  </si>
  <si>
    <t>B1500000257</t>
  </si>
  <si>
    <t>E450000091274</t>
  </si>
  <si>
    <t>E450000089990</t>
  </si>
  <si>
    <t>E450000092541</t>
  </si>
  <si>
    <t>E450000000113</t>
  </si>
  <si>
    <t>E450000000136</t>
  </si>
  <si>
    <t>E450000088726</t>
  </si>
  <si>
    <t>B1500000598</t>
  </si>
  <si>
    <t>E450000088564</t>
  </si>
  <si>
    <t>E450000092263</t>
  </si>
  <si>
    <t>E450000089713</t>
  </si>
  <si>
    <t>E450000089490</t>
  </si>
  <si>
    <t>E450000092040</t>
  </si>
  <si>
    <t>E450000091110</t>
  </si>
  <si>
    <t>E450000018003</t>
  </si>
  <si>
    <t>E450000000117</t>
  </si>
  <si>
    <t>B1500001175</t>
  </si>
  <si>
    <t>E450000000142</t>
  </si>
  <si>
    <t>E450000008389</t>
  </si>
  <si>
    <t>E450000000494</t>
  </si>
  <si>
    <t>B1500000255</t>
  </si>
  <si>
    <t>B1500000465</t>
  </si>
  <si>
    <t>B1500001699</t>
  </si>
  <si>
    <t>B1500000489</t>
  </si>
  <si>
    <t>E450000018825</t>
  </si>
  <si>
    <t>B1500000488</t>
  </si>
  <si>
    <t>E450000001825</t>
  </si>
  <si>
    <t>B1500000897</t>
  </si>
  <si>
    <t>B1500000231</t>
  </si>
  <si>
    <t>E450000066264</t>
  </si>
  <si>
    <t>E450000084065</t>
  </si>
  <si>
    <t>E450000066221</t>
  </si>
  <si>
    <t>B1500033566</t>
  </si>
  <si>
    <t>B1500066979</t>
  </si>
  <si>
    <t>B1500033154</t>
  </si>
  <si>
    <t>B1500000264</t>
  </si>
  <si>
    <t>B1500000486</t>
  </si>
  <si>
    <t>E450000000140</t>
  </si>
  <si>
    <t>B1500040877</t>
  </si>
  <si>
    <t>E450000000116</t>
  </si>
  <si>
    <t>B1500000044</t>
  </si>
  <si>
    <t>B1500000300</t>
  </si>
  <si>
    <t>E450000001065</t>
  </si>
  <si>
    <t>E450000076972</t>
  </si>
  <si>
    <t>B1500001474</t>
  </si>
  <si>
    <t>B1500000050</t>
  </si>
  <si>
    <t>E450000001066</t>
  </si>
  <si>
    <t>E450000000118</t>
  </si>
  <si>
    <t>B1500003721</t>
  </si>
  <si>
    <t>B1500000024</t>
  </si>
  <si>
    <t>B1500002045</t>
  </si>
  <si>
    <t>B1500000076</t>
  </si>
  <si>
    <t>B1500000412</t>
  </si>
  <si>
    <t>E450000000011</t>
  </si>
  <si>
    <t>B1500000322</t>
  </si>
  <si>
    <t>B1500000623</t>
  </si>
  <si>
    <t>E450000000001</t>
  </si>
  <si>
    <t>B1500000515</t>
  </si>
  <si>
    <t>B1500000019</t>
  </si>
  <si>
    <t>B1500000001</t>
  </si>
  <si>
    <t>B1500000035</t>
  </si>
  <si>
    <t>B1500000020</t>
  </si>
  <si>
    <t>B1500000013</t>
  </si>
  <si>
    <t>B1500000340</t>
  </si>
  <si>
    <t>B1500000070</t>
  </si>
  <si>
    <t>B1500000094</t>
  </si>
  <si>
    <t>B1500000333</t>
  </si>
  <si>
    <t>B1500000071</t>
  </si>
  <si>
    <t>B1500000116</t>
  </si>
  <si>
    <t>B1500000014</t>
  </si>
  <si>
    <t>B1500000252</t>
  </si>
  <si>
    <t>B1500000192</t>
  </si>
  <si>
    <t>B1500000007</t>
  </si>
  <si>
    <t>B1500000034</t>
  </si>
  <si>
    <t>B1500000060</t>
  </si>
  <si>
    <t>B1500000131</t>
  </si>
  <si>
    <t>B1500000197</t>
  </si>
  <si>
    <t>B1500000178</t>
  </si>
  <si>
    <t>LIB:9537 D/F   01/10/2025,PAGO VARIAS FACTS. NCF, POR SERVICIO DE RECOGIDA DE BASURA EN EL EDIF. QUE ALOJA LA DIRECCION CENTRAL DE LA POLICIA AUXILIAR CORRESPONDIENTE A LOS MESES DE JULIO. AGOSTO Y SEPTIEMBRE 2025.</t>
  </si>
  <si>
    <t>B1500064474</t>
  </si>
  <si>
    <t>B1500065607</t>
  </si>
  <si>
    <t>B1500066292</t>
  </si>
  <si>
    <t>E450000000988</t>
  </si>
  <si>
    <t>E450000000989</t>
  </si>
  <si>
    <t>E450000001526</t>
  </si>
  <si>
    <t>E450000074147</t>
  </si>
  <si>
    <t>E450000007501</t>
  </si>
  <si>
    <t>E450000007502</t>
  </si>
  <si>
    <t>E450000007510</t>
  </si>
  <si>
    <t>E450000049794</t>
  </si>
  <si>
    <t>E450000052656</t>
  </si>
  <si>
    <t>E450000089471</t>
  </si>
  <si>
    <t>E450000089614</t>
  </si>
  <si>
    <t>E450000001943</t>
  </si>
  <si>
    <t>E450000001958</t>
  </si>
  <si>
    <t>E450000001967</t>
  </si>
  <si>
    <t>B1500009064</t>
  </si>
  <si>
    <t>B1500009074</t>
  </si>
  <si>
    <t>B1500009076</t>
  </si>
  <si>
    <t>B1500009090</t>
  </si>
  <si>
    <t>B1500009142</t>
  </si>
  <si>
    <t>B1500009163</t>
  </si>
  <si>
    <t>B1500009164</t>
  </si>
  <si>
    <t>E450000007301</t>
  </si>
  <si>
    <t>E450000007347</t>
  </si>
  <si>
    <t>E450000007453</t>
  </si>
  <si>
    <t>B1500001148</t>
  </si>
  <si>
    <t>B1500001163</t>
  </si>
  <si>
    <t>E450000000807</t>
  </si>
  <si>
    <t>E450000000808</t>
  </si>
  <si>
    <t>E450000000809</t>
  </si>
  <si>
    <t>E450000000811</t>
  </si>
  <si>
    <t>E450000092218</t>
  </si>
  <si>
    <t>E450000092219</t>
  </si>
  <si>
    <t>E450000091020</t>
  </si>
  <si>
    <t>E450000018271</t>
  </si>
  <si>
    <t>E450000092332</t>
  </si>
  <si>
    <t>E450000000858</t>
  </si>
  <si>
    <t>E450000000862</t>
  </si>
  <si>
    <t>E450000000866</t>
  </si>
  <si>
    <t>E450000000870</t>
  </si>
  <si>
    <t>E450000000872</t>
  </si>
  <si>
    <t>E450000000879</t>
  </si>
  <si>
    <t>E450000000883</t>
  </si>
  <si>
    <t>E450000000886</t>
  </si>
  <si>
    <t>E450000000892</t>
  </si>
  <si>
    <t>E450000000895</t>
  </si>
  <si>
    <t>E450000001894</t>
  </si>
  <si>
    <t>BS-0011203-2025</t>
  </si>
  <si>
    <t>E450000064528</t>
  </si>
  <si>
    <t>E450000064529</t>
  </si>
  <si>
    <t>E450000064530</t>
  </si>
  <si>
    <t>E450000073743</t>
  </si>
  <si>
    <t>E450000076023</t>
  </si>
  <si>
    <t>E450000077887</t>
  </si>
  <si>
    <t>LIB:10179 D/F   16/10/2025,PAGO VARIAS FACTURAS NCF, NIC 6925115, 6784227 Y 7353967,  POR SERVICIOS DE ELECTRICIDAD DE LA OFICINA REGIONAL DEL MIP EN SANTIAGO, LA CASA DE PREVENCIÓN EN SAN FCO DE MACORIS Y ESCUELA ENTR. GASPAR HDEZ, CORRESP. AL PERIODO 01/08/2025 AL 01/09/25.</t>
  </si>
  <si>
    <t>B1500000882</t>
  </si>
  <si>
    <t>B1500000883</t>
  </si>
  <si>
    <t>E450000091759</t>
  </si>
  <si>
    <t>E450000092074</t>
  </si>
  <si>
    <t>E450000048651</t>
  </si>
  <si>
    <t>E450000048774</t>
  </si>
  <si>
    <t>E450000048778</t>
  </si>
  <si>
    <t>E450000048786</t>
  </si>
  <si>
    <t>E450000048816</t>
  </si>
  <si>
    <t>E450000050234</t>
  </si>
  <si>
    <t>E450000050352</t>
  </si>
  <si>
    <t>E450000051511</t>
  </si>
  <si>
    <t>E450000053636</t>
  </si>
  <si>
    <t>E450000066257</t>
  </si>
  <si>
    <t>E450000080455</t>
  </si>
  <si>
    <t>E450000083016</t>
  </si>
  <si>
    <t>E450000084913</t>
  </si>
  <si>
    <t>E450000015593</t>
  </si>
  <si>
    <t>E450000016190</t>
  </si>
  <si>
    <t>E450000000018</t>
  </si>
  <si>
    <t>E450000000030</t>
  </si>
  <si>
    <t>E450000000032</t>
  </si>
  <si>
    <t>E450000000045</t>
  </si>
  <si>
    <t>E450000000055</t>
  </si>
  <si>
    <t>E450000000070</t>
  </si>
  <si>
    <t>E450000000073</t>
  </si>
  <si>
    <t>E450000000080</t>
  </si>
  <si>
    <t>E450000000083</t>
  </si>
  <si>
    <t>E450000000088</t>
  </si>
  <si>
    <t>E450000000089</t>
  </si>
  <si>
    <t>E450000000090</t>
  </si>
  <si>
    <t>E450000000092</t>
  </si>
  <si>
    <t>E450000084077</t>
  </si>
  <si>
    <t>E450000085635</t>
  </si>
  <si>
    <t>E450000085636</t>
  </si>
  <si>
    <t>E450000007444</t>
  </si>
  <si>
    <t>E450000007540</t>
  </si>
  <si>
    <t>E450000007583</t>
  </si>
  <si>
    <t>E450000007678</t>
  </si>
  <si>
    <t>E450000007707</t>
  </si>
  <si>
    <t>E450000007711</t>
  </si>
  <si>
    <t>E450000007728</t>
  </si>
  <si>
    <t>E450000000901</t>
  </si>
  <si>
    <t>E450000000902</t>
  </si>
  <si>
    <t>E450000004233</t>
  </si>
  <si>
    <t>E450000004249</t>
  </si>
  <si>
    <t>E450000004284</t>
  </si>
  <si>
    <t>E450000004285</t>
  </si>
  <si>
    <t>E450000004286</t>
  </si>
  <si>
    <t>E450000090521</t>
  </si>
  <si>
    <t>E450000013663</t>
  </si>
  <si>
    <t>E450000014264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</si>
</sst>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3" fontId="16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4" fontId="16" fillId="0" borderId="1" xfId="0" applyNumberFormat="1" applyFont="1" applyBorder="1" applyAlignment="1">
      <alignment horizontal="right"/>
    </xf>
    <xf numFmtId="43" fontId="15" fillId="0" borderId="1" xfId="1" applyFont="1" applyFill="1" applyBorder="1" applyAlignment="1">
      <alignment horizontal="right" wrapText="1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49" fontId="25" fillId="0" borderId="8" xfId="0" applyNumberFormat="1" applyFont="1" applyBorder="1" applyAlignment="1">
      <alignment wrapText="1"/>
    </xf>
    <xf numFmtId="49" fontId="27" fillId="0" borderId="1" xfId="0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wrapText="1"/>
    </xf>
    <xf numFmtId="49" fontId="25" fillId="0" borderId="1" xfId="0" applyNumberFormat="1" applyFont="1" applyBorder="1" applyAlignment="1">
      <alignment horizontal="left" wrapText="1"/>
    </xf>
    <xf numFmtId="43" fontId="25" fillId="0" borderId="1" xfId="1" applyFont="1" applyBorder="1" applyAlignment="1">
      <alignment horizontal="right"/>
    </xf>
    <xf numFmtId="43" fontId="25" fillId="0" borderId="1" xfId="1" applyFont="1" applyFill="1" applyBorder="1" applyAlignment="1">
      <alignment horizontal="right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6" fillId="0" borderId="7" xfId="0" applyNumberFormat="1" applyFont="1" applyBorder="1" applyAlignment="1">
      <alignment horizontal="left" wrapText="1"/>
    </xf>
    <xf numFmtId="49" fontId="26" fillId="0" borderId="8" xfId="0" applyNumberFormat="1" applyFont="1" applyBorder="1" applyAlignment="1">
      <alignment horizontal="left" wrapText="1"/>
    </xf>
    <xf numFmtId="49" fontId="26" fillId="0" borderId="9" xfId="0" applyNumberFormat="1" applyFont="1" applyBorder="1" applyAlignment="1">
      <alignment horizontal="left" wrapText="1"/>
    </xf>
    <xf numFmtId="0" fontId="22" fillId="3" borderId="0" xfId="2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49" fontId="26" fillId="0" borderId="1" xfId="0" applyNumberFormat="1" applyFont="1" applyBorder="1" applyAlignment="1">
      <alignment horizontal="left" wrapText="1"/>
    </xf>
    <xf numFmtId="49" fontId="26" fillId="0" borderId="7" xfId="0" applyNumberFormat="1" applyFont="1" applyBorder="1" applyAlignment="1">
      <alignment horizontal="center" wrapText="1"/>
    </xf>
    <xf numFmtId="49" fontId="26" fillId="0" borderId="9" xfId="0" applyNumberFormat="1" applyFont="1" applyBorder="1" applyAlignment="1">
      <alignment horizontal="center" wrapText="1"/>
    </xf>
    <xf numFmtId="49" fontId="26" fillId="0" borderId="8" xfId="0" applyNumberFormat="1" applyFont="1" applyBorder="1" applyAlignment="1">
      <alignment horizontal="center" wrapText="1"/>
    </xf>
  </cellXfs>
  <cellStyles count="22">
    <cellStyle name="Euro" xfId="11" xr:uid="{00000000-0005-0000-0000-000000000000}"/>
    <cellStyle name="Euro 2" xfId="12" xr:uid="{00000000-0005-0000-0000-000001000000}"/>
    <cellStyle name="Millares" xfId="1" builtinId="3"/>
    <cellStyle name="Millares 2" xfId="6" xr:uid="{00000000-0005-0000-0000-000003000000}"/>
    <cellStyle name="Millares 2 2" xfId="16" xr:uid="{00000000-0005-0000-0000-000004000000}"/>
    <cellStyle name="Millares 3" xfId="13" xr:uid="{00000000-0005-0000-0000-000005000000}"/>
    <cellStyle name="Millares 3 2" xfId="21" xr:uid="{00000000-0005-0000-0000-000006000000}"/>
    <cellStyle name="Millares 4" xfId="9" xr:uid="{00000000-0005-0000-0000-000007000000}"/>
    <cellStyle name="Normal" xfId="0" builtinId="0"/>
    <cellStyle name="Normal 2" xfId="3" xr:uid="{00000000-0005-0000-0000-000009000000}"/>
    <cellStyle name="Normal 2 2" xfId="14" xr:uid="{00000000-0005-0000-0000-00000A000000}"/>
    <cellStyle name="Normal 2 3" xfId="15" xr:uid="{00000000-0005-0000-0000-00000B000000}"/>
    <cellStyle name="Normal 257" xfId="4" xr:uid="{00000000-0005-0000-0000-00000C000000}"/>
    <cellStyle name="Normal 268" xfId="5" xr:uid="{00000000-0005-0000-0000-00000D000000}"/>
    <cellStyle name="Normal 271" xfId="7" xr:uid="{00000000-0005-0000-0000-00000E000000}"/>
    <cellStyle name="Normal 272" xfId="18" xr:uid="{00000000-0005-0000-0000-00000F000000}"/>
    <cellStyle name="Normal 3" xfId="2" xr:uid="{00000000-0005-0000-0000-000010000000}"/>
    <cellStyle name="Normal 3 2 3" xfId="17" xr:uid="{00000000-0005-0000-0000-000011000000}"/>
    <cellStyle name="Normal 4" xfId="8" xr:uid="{00000000-0005-0000-0000-000012000000}"/>
    <cellStyle name="Normal 4 2" xfId="10" xr:uid="{00000000-0005-0000-0000-000013000000}"/>
    <cellStyle name="Normal 5" xfId="19" xr:uid="{00000000-0005-0000-0000-000014000000}"/>
    <cellStyle name="Normal 6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0" t="s">
        <v>105</v>
      </c>
      <c r="C9" s="80"/>
      <c r="D9" s="80"/>
      <c r="E9" s="80"/>
      <c r="F9" s="80"/>
      <c r="G9" s="80"/>
      <c r="H9" s="80"/>
      <c r="I9" s="80"/>
      <c r="J9" s="80"/>
      <c r="K9" s="8"/>
    </row>
    <row r="10" spans="2:11" customFormat="1" ht="14.25" customHeight="1" x14ac:dyDescent="0.25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 x14ac:dyDescent="0.25">
      <c r="B11" s="82" t="s">
        <v>106</v>
      </c>
      <c r="C11" s="82"/>
      <c r="D11" s="82"/>
      <c r="E11" s="82"/>
      <c r="F11" s="82"/>
      <c r="G11" s="82"/>
      <c r="H11" s="82"/>
      <c r="I11" s="82"/>
      <c r="J11" s="82"/>
      <c r="K11" s="8"/>
    </row>
    <row r="12" spans="2:11" customFormat="1" ht="26.25" customHeight="1" x14ac:dyDescent="0.25">
      <c r="B12" s="82" t="s">
        <v>107</v>
      </c>
      <c r="C12" s="82"/>
      <c r="D12" s="82"/>
      <c r="E12" s="82"/>
      <c r="F12" s="82"/>
      <c r="G12" s="82"/>
      <c r="H12" s="82"/>
      <c r="I12" s="82"/>
      <c r="J12" s="82"/>
      <c r="K12" s="8"/>
    </row>
    <row r="13" spans="2:11" ht="15" thickBot="1" x14ac:dyDescent="0.25"/>
    <row r="14" spans="2:11" ht="60.75" customHeight="1" x14ac:dyDescent="0.2">
      <c r="B14" s="10" t="s">
        <v>0</v>
      </c>
      <c r="C14" s="11" t="s">
        <v>1</v>
      </c>
      <c r="D14" s="32" t="s">
        <v>3</v>
      </c>
      <c r="E14" s="12" t="s">
        <v>2</v>
      </c>
      <c r="F14" s="12" t="s">
        <v>4</v>
      </c>
      <c r="G14" s="12" t="s">
        <v>5</v>
      </c>
      <c r="H14" s="12" t="s">
        <v>6</v>
      </c>
      <c r="I14" s="12" t="s">
        <v>7</v>
      </c>
      <c r="J14" s="13" t="s">
        <v>8</v>
      </c>
    </row>
    <row r="15" spans="2:11" ht="60" customHeight="1" x14ac:dyDescent="0.2">
      <c r="B15" s="14" t="s">
        <v>10</v>
      </c>
      <c r="C15" s="15" t="s">
        <v>14</v>
      </c>
      <c r="D15" s="16" t="s">
        <v>9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33</v>
      </c>
    </row>
    <row r="16" spans="2:11" ht="54.75" customHeight="1" x14ac:dyDescent="0.2">
      <c r="B16" s="21" t="s">
        <v>11</v>
      </c>
      <c r="C16" s="15" t="s">
        <v>15</v>
      </c>
      <c r="D16" s="16" t="s">
        <v>12</v>
      </c>
      <c r="E16" s="22">
        <v>44307</v>
      </c>
      <c r="F16" s="18">
        <v>318870</v>
      </c>
      <c r="G16" s="17">
        <v>44337</v>
      </c>
      <c r="H16" s="23" t="s">
        <v>13</v>
      </c>
      <c r="I16" s="20">
        <v>0</v>
      </c>
      <c r="J16" s="16" t="s">
        <v>33</v>
      </c>
    </row>
    <row r="17" spans="2:10" ht="48" x14ac:dyDescent="0.2">
      <c r="B17" s="16" t="s">
        <v>16</v>
      </c>
      <c r="C17" s="15" t="s">
        <v>18</v>
      </c>
      <c r="D17" s="16" t="s">
        <v>17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33</v>
      </c>
    </row>
    <row r="18" spans="2:10" ht="60" x14ac:dyDescent="0.2">
      <c r="B18" s="24" t="s">
        <v>57</v>
      </c>
      <c r="C18" s="25" t="s">
        <v>61</v>
      </c>
      <c r="D18" s="16" t="s">
        <v>58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33</v>
      </c>
    </row>
    <row r="19" spans="2:10" ht="74.25" customHeight="1" x14ac:dyDescent="0.2">
      <c r="B19" s="24" t="s">
        <v>60</v>
      </c>
      <c r="C19" s="15" t="s">
        <v>62</v>
      </c>
      <c r="D19" s="16" t="s">
        <v>59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33</v>
      </c>
    </row>
    <row r="20" spans="2:10" ht="48" x14ac:dyDescent="0.2">
      <c r="B20" s="25" t="s">
        <v>63</v>
      </c>
      <c r="C20" s="25" t="s">
        <v>64</v>
      </c>
      <c r="D20" s="16" t="s">
        <v>65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33</v>
      </c>
    </row>
    <row r="21" spans="2:10" ht="63" customHeight="1" x14ac:dyDescent="0.2">
      <c r="B21" s="24" t="s">
        <v>66</v>
      </c>
      <c r="C21" s="25" t="s">
        <v>67</v>
      </c>
      <c r="D21" s="24" t="s">
        <v>68</v>
      </c>
      <c r="E21" s="17" t="s">
        <v>69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33</v>
      </c>
    </row>
    <row r="22" spans="2:10" ht="72" x14ac:dyDescent="0.2">
      <c r="B22" s="24" t="s">
        <v>34</v>
      </c>
      <c r="C22" s="25" t="s">
        <v>74</v>
      </c>
      <c r="D22" s="16" t="s">
        <v>70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33</v>
      </c>
    </row>
    <row r="23" spans="2:10" ht="36" x14ac:dyDescent="0.2">
      <c r="B23" s="24" t="s">
        <v>71</v>
      </c>
      <c r="C23" s="25" t="s">
        <v>73</v>
      </c>
      <c r="D23" s="16" t="s">
        <v>72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33</v>
      </c>
    </row>
    <row r="24" spans="2:10" ht="39" customHeight="1" x14ac:dyDescent="0.2">
      <c r="B24" s="25" t="s">
        <v>75</v>
      </c>
      <c r="C24" s="25" t="s">
        <v>76</v>
      </c>
      <c r="D24" s="16" t="s">
        <v>77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33</v>
      </c>
    </row>
    <row r="25" spans="2:10" ht="72" x14ac:dyDescent="0.2">
      <c r="B25" s="24" t="s">
        <v>80</v>
      </c>
      <c r="C25" s="25" t="s">
        <v>78</v>
      </c>
      <c r="D25" s="16" t="s">
        <v>79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33</v>
      </c>
    </row>
    <row r="26" spans="2:10" ht="60" x14ac:dyDescent="0.2">
      <c r="B26" s="24" t="s">
        <v>81</v>
      </c>
      <c r="C26" s="25" t="s">
        <v>142</v>
      </c>
      <c r="D26" s="16" t="s">
        <v>82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108</v>
      </c>
    </row>
    <row r="27" spans="2:10" ht="60" x14ac:dyDescent="0.2">
      <c r="B27" s="24" t="s">
        <v>83</v>
      </c>
      <c r="C27" s="25" t="s">
        <v>143</v>
      </c>
      <c r="D27" s="16" t="s">
        <v>84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33</v>
      </c>
    </row>
    <row r="28" spans="2:10" ht="48" x14ac:dyDescent="0.2">
      <c r="B28" s="24" t="s">
        <v>85</v>
      </c>
      <c r="C28" s="25" t="s">
        <v>144</v>
      </c>
      <c r="D28" s="16" t="s">
        <v>86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33</v>
      </c>
    </row>
    <row r="29" spans="2:10" ht="60" x14ac:dyDescent="0.2">
      <c r="B29" s="24" t="s">
        <v>87</v>
      </c>
      <c r="C29" s="25" t="s">
        <v>145</v>
      </c>
      <c r="D29" s="15" t="s">
        <v>88</v>
      </c>
      <c r="E29" s="28" t="s">
        <v>89</v>
      </c>
      <c r="F29" s="38" t="s">
        <v>90</v>
      </c>
      <c r="G29" s="28" t="s">
        <v>109</v>
      </c>
      <c r="H29" s="38" t="s">
        <v>90</v>
      </c>
      <c r="I29" s="20">
        <v>0</v>
      </c>
      <c r="J29" s="16" t="s">
        <v>33</v>
      </c>
    </row>
    <row r="30" spans="2:10" ht="63" customHeight="1" x14ac:dyDescent="0.2">
      <c r="B30" s="24" t="s">
        <v>91</v>
      </c>
      <c r="C30" s="25" t="s">
        <v>146</v>
      </c>
      <c r="D30" s="25" t="s">
        <v>92</v>
      </c>
      <c r="E30" s="28" t="s">
        <v>93</v>
      </c>
      <c r="F30" s="38">
        <v>1633978.99</v>
      </c>
      <c r="G30" s="28" t="s">
        <v>110</v>
      </c>
      <c r="H30" s="38" t="s">
        <v>94</v>
      </c>
      <c r="I30" s="20">
        <v>0</v>
      </c>
      <c r="J30" s="16" t="s">
        <v>33</v>
      </c>
    </row>
    <row r="31" spans="2:10" ht="60" x14ac:dyDescent="0.2">
      <c r="B31" s="25" t="s">
        <v>95</v>
      </c>
      <c r="C31" s="25" t="s">
        <v>147</v>
      </c>
      <c r="D31" s="15" t="s">
        <v>96</v>
      </c>
      <c r="E31" s="28" t="s">
        <v>97</v>
      </c>
      <c r="F31" s="38" t="s">
        <v>98</v>
      </c>
      <c r="G31" s="28" t="s">
        <v>111</v>
      </c>
      <c r="H31" s="38" t="s">
        <v>98</v>
      </c>
      <c r="I31" s="20">
        <v>0</v>
      </c>
      <c r="J31" s="16" t="s">
        <v>33</v>
      </c>
    </row>
    <row r="32" spans="2:10" s="31" customFormat="1" ht="52.5" customHeight="1" x14ac:dyDescent="0.2">
      <c r="B32" s="24" t="s">
        <v>148</v>
      </c>
      <c r="C32" s="25" t="s">
        <v>149</v>
      </c>
      <c r="D32" s="15" t="s">
        <v>150</v>
      </c>
      <c r="E32" s="28" t="s">
        <v>151</v>
      </c>
      <c r="F32" s="29" t="s">
        <v>152</v>
      </c>
      <c r="G32" s="28" t="s">
        <v>153</v>
      </c>
      <c r="H32" s="29" t="s">
        <v>152</v>
      </c>
      <c r="I32" s="20">
        <v>0</v>
      </c>
      <c r="J32" s="16" t="s">
        <v>33</v>
      </c>
    </row>
    <row r="33" spans="2:10" ht="82.5" customHeight="1" x14ac:dyDescent="0.2">
      <c r="B33" s="16" t="s">
        <v>19</v>
      </c>
      <c r="C33" s="15" t="s">
        <v>32</v>
      </c>
      <c r="D33" s="15" t="s">
        <v>99</v>
      </c>
      <c r="E33" s="30" t="s">
        <v>112</v>
      </c>
      <c r="F33" s="34" t="s">
        <v>113</v>
      </c>
      <c r="G33" s="30" t="s">
        <v>114</v>
      </c>
      <c r="H33" s="34" t="s">
        <v>113</v>
      </c>
      <c r="I33" s="20">
        <v>0</v>
      </c>
      <c r="J33" s="16" t="s">
        <v>33</v>
      </c>
    </row>
    <row r="34" spans="2:10" ht="89.25" customHeight="1" x14ac:dyDescent="0.2">
      <c r="B34" s="16" t="s">
        <v>19</v>
      </c>
      <c r="C34" s="15" t="s">
        <v>35</v>
      </c>
      <c r="D34" s="15" t="s">
        <v>100</v>
      </c>
      <c r="E34" s="30" t="s">
        <v>115</v>
      </c>
      <c r="F34" s="34" t="s">
        <v>116</v>
      </c>
      <c r="G34" s="30" t="s">
        <v>117</v>
      </c>
      <c r="H34" s="34" t="s">
        <v>116</v>
      </c>
      <c r="I34" s="20">
        <v>0</v>
      </c>
      <c r="J34" s="16" t="s">
        <v>33</v>
      </c>
    </row>
    <row r="35" spans="2:10" ht="144" x14ac:dyDescent="0.2">
      <c r="B35" s="15" t="s">
        <v>20</v>
      </c>
      <c r="C35" s="15" t="s">
        <v>36</v>
      </c>
      <c r="D35" s="30" t="s">
        <v>118</v>
      </c>
      <c r="E35" s="30" t="s">
        <v>119</v>
      </c>
      <c r="F35" s="34" t="s">
        <v>120</v>
      </c>
      <c r="G35" s="30" t="s">
        <v>121</v>
      </c>
      <c r="H35" s="34" t="s">
        <v>120</v>
      </c>
      <c r="I35" s="20">
        <v>0</v>
      </c>
      <c r="J35" s="16" t="s">
        <v>33</v>
      </c>
    </row>
    <row r="36" spans="2:10" ht="56.25" customHeight="1" x14ac:dyDescent="0.2">
      <c r="B36" s="16" t="s">
        <v>21</v>
      </c>
      <c r="C36" s="15" t="s">
        <v>38</v>
      </c>
      <c r="D36" s="22" t="s">
        <v>37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33</v>
      </c>
    </row>
    <row r="37" spans="2:10" ht="59.25" customHeight="1" x14ac:dyDescent="0.2">
      <c r="B37" s="15" t="s">
        <v>22</v>
      </c>
      <c r="C37" s="15" t="s">
        <v>39</v>
      </c>
      <c r="D37" s="30" t="s">
        <v>53</v>
      </c>
      <c r="E37" s="15" t="s">
        <v>54</v>
      </c>
      <c r="F37" s="35" t="s">
        <v>55</v>
      </c>
      <c r="G37" s="15" t="s">
        <v>56</v>
      </c>
      <c r="H37" s="35" t="s">
        <v>55</v>
      </c>
      <c r="I37" s="20">
        <v>0</v>
      </c>
      <c r="J37" s="16" t="s">
        <v>33</v>
      </c>
    </row>
    <row r="38" spans="2:10" ht="79.5" customHeight="1" x14ac:dyDescent="0.2">
      <c r="B38" s="15" t="s">
        <v>23</v>
      </c>
      <c r="C38" s="15" t="s">
        <v>40</v>
      </c>
      <c r="D38" s="22" t="s">
        <v>41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33</v>
      </c>
    </row>
    <row r="39" spans="2:10" ht="93" customHeight="1" x14ac:dyDescent="0.2">
      <c r="B39" s="16" t="s">
        <v>24</v>
      </c>
      <c r="C39" s="15" t="s">
        <v>42</v>
      </c>
      <c r="D39" s="22" t="s">
        <v>43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33</v>
      </c>
    </row>
    <row r="40" spans="2:10" ht="70.5" customHeight="1" x14ac:dyDescent="0.2">
      <c r="B40" s="16" t="s">
        <v>25</v>
      </c>
      <c r="C40" s="15" t="s">
        <v>44</v>
      </c>
      <c r="D40" s="22" t="s">
        <v>122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33</v>
      </c>
    </row>
    <row r="41" spans="2:10" ht="72.75" customHeight="1" x14ac:dyDescent="0.2">
      <c r="B41" s="15" t="s">
        <v>22</v>
      </c>
      <c r="C41" s="15" t="s">
        <v>45</v>
      </c>
      <c r="D41" s="30" t="s">
        <v>124</v>
      </c>
      <c r="E41" s="30" t="s">
        <v>125</v>
      </c>
      <c r="F41" s="35" t="s">
        <v>123</v>
      </c>
      <c r="G41" s="30" t="s">
        <v>126</v>
      </c>
      <c r="H41" s="35" t="s">
        <v>123</v>
      </c>
      <c r="I41" s="20">
        <v>0</v>
      </c>
      <c r="J41" s="16" t="s">
        <v>33</v>
      </c>
    </row>
    <row r="42" spans="2:10" ht="84" x14ac:dyDescent="0.2">
      <c r="B42" s="16" t="s">
        <v>26</v>
      </c>
      <c r="C42" s="15" t="s">
        <v>46</v>
      </c>
      <c r="D42" s="15" t="s">
        <v>128</v>
      </c>
      <c r="E42" s="15" t="s">
        <v>127</v>
      </c>
      <c r="F42" s="35" t="s">
        <v>129</v>
      </c>
      <c r="G42" s="15" t="s">
        <v>130</v>
      </c>
      <c r="H42" s="35" t="s">
        <v>129</v>
      </c>
      <c r="I42" s="20">
        <v>0</v>
      </c>
      <c r="J42" s="16" t="s">
        <v>33</v>
      </c>
    </row>
    <row r="43" spans="2:10" ht="60" x14ac:dyDescent="0.2">
      <c r="B43" s="15" t="s">
        <v>22</v>
      </c>
      <c r="C43" s="15" t="s">
        <v>47</v>
      </c>
      <c r="D43" s="30" t="s">
        <v>131</v>
      </c>
      <c r="E43" s="15" t="s">
        <v>132</v>
      </c>
      <c r="F43" s="35" t="s">
        <v>133</v>
      </c>
      <c r="G43" s="15" t="s">
        <v>134</v>
      </c>
      <c r="H43" s="35" t="s">
        <v>133</v>
      </c>
      <c r="I43" s="20">
        <v>0</v>
      </c>
      <c r="J43" s="16" t="s">
        <v>33</v>
      </c>
    </row>
    <row r="44" spans="2:10" ht="72" x14ac:dyDescent="0.2">
      <c r="B44" s="16" t="s">
        <v>27</v>
      </c>
      <c r="C44" s="15" t="s">
        <v>48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33</v>
      </c>
    </row>
    <row r="45" spans="2:10" ht="84" x14ac:dyDescent="0.2">
      <c r="B45" s="16" t="s">
        <v>28</v>
      </c>
      <c r="C45" s="15" t="s">
        <v>137</v>
      </c>
      <c r="D45" s="22" t="s">
        <v>136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33</v>
      </c>
    </row>
    <row r="46" spans="2:10" ht="60" x14ac:dyDescent="0.2">
      <c r="B46" s="16" t="s">
        <v>29</v>
      </c>
      <c r="C46" s="15" t="s">
        <v>49</v>
      </c>
      <c r="D46" s="22" t="s">
        <v>138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33</v>
      </c>
    </row>
    <row r="47" spans="2:10" ht="60" x14ac:dyDescent="0.2">
      <c r="B47" s="16" t="s">
        <v>30</v>
      </c>
      <c r="C47" s="15" t="s">
        <v>50</v>
      </c>
      <c r="D47" s="22" t="s">
        <v>141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33</v>
      </c>
    </row>
    <row r="48" spans="2:10" ht="84" x14ac:dyDescent="0.2">
      <c r="B48" s="15" t="s">
        <v>23</v>
      </c>
      <c r="C48" s="15" t="s">
        <v>51</v>
      </c>
      <c r="D48" s="22" t="s">
        <v>140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33</v>
      </c>
    </row>
    <row r="49" spans="2:10" ht="60" x14ac:dyDescent="0.2">
      <c r="B49" s="16" t="s">
        <v>31</v>
      </c>
      <c r="C49" s="15" t="s">
        <v>52</v>
      </c>
      <c r="D49" s="22" t="s">
        <v>139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33</v>
      </c>
    </row>
    <row r="50" spans="2:10" x14ac:dyDescent="0.2">
      <c r="B50" s="40"/>
      <c r="C50" s="41"/>
      <c r="D50" s="41"/>
      <c r="E50" s="42"/>
      <c r="F50" s="41"/>
      <c r="G50" s="41"/>
      <c r="H50" s="41"/>
      <c r="I50" s="43"/>
      <c r="J50" s="44"/>
    </row>
    <row r="51" spans="2:10" x14ac:dyDescent="0.2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 x14ac:dyDescent="0.25">
      <c r="C56" s="83"/>
      <c r="D56" s="83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39" t="s">
        <v>154</v>
      </c>
      <c r="D58" s="5"/>
      <c r="E58" s="3" t="s">
        <v>103</v>
      </c>
    </row>
    <row r="59" spans="2:10" ht="18.75" x14ac:dyDescent="0.3">
      <c r="B59" s="81" t="s">
        <v>155</v>
      </c>
      <c r="C59" s="81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I315"/>
  <sheetViews>
    <sheetView tabSelected="1" view="pageBreakPreview" zoomScaleNormal="90" zoomScaleSheetLayoutView="100" workbookViewId="0">
      <selection activeCell="G227" sqref="G227"/>
    </sheetView>
  </sheetViews>
  <sheetFormatPr baseColWidth="10" defaultRowHeight="12.75" x14ac:dyDescent="0.2"/>
  <cols>
    <col min="1" max="1" width="34.7109375" style="51" customWidth="1"/>
    <col min="2" max="2" width="38.140625" style="51" customWidth="1"/>
    <col min="3" max="3" width="25.42578125" style="49" customWidth="1"/>
    <col min="4" max="4" width="22.42578125" style="49" customWidth="1"/>
    <col min="5" max="5" width="17" style="54" customWidth="1"/>
    <col min="6" max="6" width="13.42578125" style="50" bestFit="1" customWidth="1"/>
    <col min="7" max="7" width="16.42578125" style="50" bestFit="1" customWidth="1"/>
    <col min="8" max="8" width="16.140625" style="50" customWidth="1"/>
    <col min="9" max="9" width="19.42578125" style="50" customWidth="1"/>
    <col min="10" max="16384" width="11.42578125" style="45"/>
  </cols>
  <sheetData>
    <row r="8" spans="1:9" x14ac:dyDescent="0.2">
      <c r="A8" s="87" t="s">
        <v>105</v>
      </c>
      <c r="B8" s="87"/>
      <c r="C8" s="87"/>
      <c r="D8" s="87"/>
      <c r="E8" s="87"/>
      <c r="F8" s="87"/>
      <c r="G8" s="87"/>
      <c r="H8" s="87"/>
      <c r="I8" s="87"/>
    </row>
    <row r="9" spans="1:9" x14ac:dyDescent="0.2">
      <c r="B9" s="59"/>
      <c r="C9" s="60"/>
      <c r="D9" s="61"/>
      <c r="E9" s="62"/>
      <c r="F9" s="63"/>
      <c r="G9" s="64"/>
      <c r="H9" s="64"/>
      <c r="I9" s="64"/>
    </row>
    <row r="10" spans="1:9" x14ac:dyDescent="0.2">
      <c r="A10" s="87" t="s">
        <v>106</v>
      </c>
      <c r="B10" s="87"/>
      <c r="C10" s="87"/>
      <c r="D10" s="87"/>
      <c r="E10" s="87"/>
      <c r="F10" s="87"/>
      <c r="G10" s="87"/>
      <c r="H10" s="87"/>
      <c r="I10" s="87"/>
    </row>
    <row r="11" spans="1:9" x14ac:dyDescent="0.2">
      <c r="A11" s="87" t="s">
        <v>164</v>
      </c>
      <c r="B11" s="87"/>
      <c r="C11" s="87"/>
      <c r="D11" s="87"/>
      <c r="E11" s="87"/>
      <c r="F11" s="87"/>
      <c r="G11" s="87"/>
      <c r="H11" s="87"/>
      <c r="I11" s="87"/>
    </row>
    <row r="13" spans="1:9" s="46" customFormat="1" ht="51" x14ac:dyDescent="0.2">
      <c r="A13" s="47" t="s">
        <v>0</v>
      </c>
      <c r="B13" s="47" t="s">
        <v>1</v>
      </c>
      <c r="C13" s="47" t="s">
        <v>3</v>
      </c>
      <c r="D13" s="47" t="s">
        <v>2</v>
      </c>
      <c r="E13" s="48" t="s">
        <v>4</v>
      </c>
      <c r="F13" s="47" t="s">
        <v>5</v>
      </c>
      <c r="G13" s="47" t="s">
        <v>6</v>
      </c>
      <c r="H13" s="47" t="s">
        <v>7</v>
      </c>
      <c r="I13" s="47" t="s">
        <v>8</v>
      </c>
    </row>
    <row r="14" spans="1:9" s="73" customFormat="1" ht="30.75" customHeight="1" x14ac:dyDescent="0.2">
      <c r="A14" s="77" t="s">
        <v>163</v>
      </c>
      <c r="B14" s="84" t="s">
        <v>273</v>
      </c>
      <c r="C14" s="74" t="s">
        <v>463</v>
      </c>
      <c r="D14" s="75">
        <v>45900</v>
      </c>
      <c r="E14" s="78">
        <v>6990.26</v>
      </c>
      <c r="F14" s="69">
        <f t="shared" ref="F14:F159" si="0">30+D14</f>
        <v>45930</v>
      </c>
      <c r="G14" s="70">
        <f t="shared" ref="G14:G159" si="1">+E14</f>
        <v>6990.26</v>
      </c>
      <c r="H14" s="71">
        <v>0</v>
      </c>
      <c r="I14" s="72" t="s">
        <v>33</v>
      </c>
    </row>
    <row r="15" spans="1:9" s="73" customFormat="1" ht="30.75" customHeight="1" x14ac:dyDescent="0.2">
      <c r="A15" s="77" t="s">
        <v>163</v>
      </c>
      <c r="B15" s="86"/>
      <c r="C15" s="74" t="s">
        <v>464</v>
      </c>
      <c r="D15" s="75">
        <v>45900</v>
      </c>
      <c r="E15" s="78">
        <v>55615.71</v>
      </c>
      <c r="F15" s="69">
        <f t="shared" si="0"/>
        <v>45930</v>
      </c>
      <c r="G15" s="70">
        <f t="shared" si="1"/>
        <v>55615.71</v>
      </c>
      <c r="H15" s="71">
        <v>0</v>
      </c>
      <c r="I15" s="72" t="s">
        <v>33</v>
      </c>
    </row>
    <row r="16" spans="1:9" s="73" customFormat="1" ht="30.75" customHeight="1" x14ac:dyDescent="0.2">
      <c r="A16" s="77" t="s">
        <v>163</v>
      </c>
      <c r="B16" s="85"/>
      <c r="C16" s="74" t="s">
        <v>465</v>
      </c>
      <c r="D16" s="75">
        <v>45900</v>
      </c>
      <c r="E16" s="78">
        <v>7461.84</v>
      </c>
      <c r="F16" s="69">
        <f t="shared" si="0"/>
        <v>45930</v>
      </c>
      <c r="G16" s="70">
        <f t="shared" si="1"/>
        <v>7461.84</v>
      </c>
      <c r="H16" s="71">
        <v>0</v>
      </c>
      <c r="I16" s="72" t="s">
        <v>33</v>
      </c>
    </row>
    <row r="17" spans="1:9" s="73" customFormat="1" ht="80.25" customHeight="1" x14ac:dyDescent="0.2">
      <c r="A17" s="77" t="s">
        <v>91</v>
      </c>
      <c r="B17" s="76" t="s">
        <v>274</v>
      </c>
      <c r="C17" s="74" t="s">
        <v>466</v>
      </c>
      <c r="D17" s="75">
        <v>45901</v>
      </c>
      <c r="E17" s="78">
        <v>2621123.06</v>
      </c>
      <c r="F17" s="69">
        <f t="shared" si="0"/>
        <v>45931</v>
      </c>
      <c r="G17" s="70">
        <f t="shared" si="1"/>
        <v>2621123.06</v>
      </c>
      <c r="H17" s="71">
        <v>0</v>
      </c>
      <c r="I17" s="72" t="s">
        <v>33</v>
      </c>
    </row>
    <row r="18" spans="1:9" s="73" customFormat="1" ht="76.5" customHeight="1" x14ac:dyDescent="0.2">
      <c r="A18" s="77" t="s">
        <v>11</v>
      </c>
      <c r="B18" s="76" t="s">
        <v>275</v>
      </c>
      <c r="C18" s="74" t="s">
        <v>469</v>
      </c>
      <c r="D18" s="75">
        <v>45898</v>
      </c>
      <c r="E18" s="78">
        <v>16522.080000000002</v>
      </c>
      <c r="F18" s="69">
        <f t="shared" si="0"/>
        <v>45928</v>
      </c>
      <c r="G18" s="70">
        <f t="shared" si="1"/>
        <v>16522.080000000002</v>
      </c>
      <c r="H18" s="71">
        <v>0</v>
      </c>
      <c r="I18" s="72" t="s">
        <v>33</v>
      </c>
    </row>
    <row r="19" spans="1:9" s="73" customFormat="1" ht="35.25" customHeight="1" x14ac:dyDescent="0.2">
      <c r="A19" s="77" t="s">
        <v>165</v>
      </c>
      <c r="B19" s="93" t="s">
        <v>276</v>
      </c>
      <c r="C19" s="74" t="s">
        <v>472</v>
      </c>
      <c r="D19" s="75">
        <v>45901</v>
      </c>
      <c r="E19" s="70">
        <v>4000</v>
      </c>
      <c r="F19" s="69">
        <f t="shared" si="0"/>
        <v>45931</v>
      </c>
      <c r="G19" s="70">
        <f>+E19</f>
        <v>4000</v>
      </c>
      <c r="H19" s="71">
        <v>0</v>
      </c>
      <c r="I19" s="72" t="s">
        <v>33</v>
      </c>
    </row>
    <row r="20" spans="1:9" s="73" customFormat="1" ht="35.25" customHeight="1" x14ac:dyDescent="0.2">
      <c r="A20" s="77" t="s">
        <v>165</v>
      </c>
      <c r="B20" s="93"/>
      <c r="C20" s="74" t="s">
        <v>467</v>
      </c>
      <c r="D20" s="75">
        <v>45901</v>
      </c>
      <c r="E20" s="70">
        <v>15000</v>
      </c>
      <c r="F20" s="69">
        <f t="shared" si="0"/>
        <v>45931</v>
      </c>
      <c r="G20" s="70">
        <f>+E20</f>
        <v>15000</v>
      </c>
      <c r="H20" s="71">
        <v>0</v>
      </c>
      <c r="I20" s="72" t="s">
        <v>33</v>
      </c>
    </row>
    <row r="21" spans="1:9" s="73" customFormat="1" ht="81" customHeight="1" x14ac:dyDescent="0.2">
      <c r="A21" s="77" t="s">
        <v>166</v>
      </c>
      <c r="B21" s="76" t="s">
        <v>277</v>
      </c>
      <c r="C21" s="74" t="s">
        <v>734</v>
      </c>
      <c r="D21" s="75">
        <v>45913</v>
      </c>
      <c r="E21" s="78">
        <v>22185.38</v>
      </c>
      <c r="F21" s="69">
        <f t="shared" si="0"/>
        <v>45943</v>
      </c>
      <c r="G21" s="70">
        <f t="shared" si="1"/>
        <v>22185.38</v>
      </c>
      <c r="H21" s="71">
        <v>0</v>
      </c>
      <c r="I21" s="72" t="s">
        <v>33</v>
      </c>
    </row>
    <row r="22" spans="1:9" s="73" customFormat="1" ht="68.25" customHeight="1" x14ac:dyDescent="0.2">
      <c r="A22" s="77" t="s">
        <v>11</v>
      </c>
      <c r="B22" s="76" t="s">
        <v>278</v>
      </c>
      <c r="C22" s="74" t="s">
        <v>468</v>
      </c>
      <c r="D22" s="75">
        <v>45898</v>
      </c>
      <c r="E22" s="78">
        <v>2286000</v>
      </c>
      <c r="F22" s="69">
        <f t="shared" si="0"/>
        <v>45928</v>
      </c>
      <c r="G22" s="70">
        <f t="shared" si="1"/>
        <v>2286000</v>
      </c>
      <c r="H22" s="71">
        <v>0</v>
      </c>
      <c r="I22" s="72" t="s">
        <v>33</v>
      </c>
    </row>
    <row r="23" spans="1:9" s="73" customFormat="1" ht="68.25" customHeight="1" x14ac:dyDescent="0.2">
      <c r="A23" s="77" t="s">
        <v>167</v>
      </c>
      <c r="B23" s="76" t="s">
        <v>279</v>
      </c>
      <c r="C23" s="74" t="s">
        <v>470</v>
      </c>
      <c r="D23" s="75">
        <v>45918</v>
      </c>
      <c r="E23" s="78">
        <v>25124.05</v>
      </c>
      <c r="F23" s="69">
        <f t="shared" si="0"/>
        <v>45948</v>
      </c>
      <c r="G23" s="70">
        <f t="shared" si="1"/>
        <v>25124.05</v>
      </c>
      <c r="H23" s="71">
        <v>0</v>
      </c>
      <c r="I23" s="72" t="s">
        <v>33</v>
      </c>
    </row>
    <row r="24" spans="1:9" s="73" customFormat="1" ht="24" customHeight="1" x14ac:dyDescent="0.2">
      <c r="A24" s="77" t="s">
        <v>168</v>
      </c>
      <c r="B24" s="84" t="s">
        <v>627</v>
      </c>
      <c r="C24" s="74" t="s">
        <v>628</v>
      </c>
      <c r="D24" s="75">
        <v>45839</v>
      </c>
      <c r="E24" s="78">
        <v>2891</v>
      </c>
      <c r="F24" s="69">
        <f t="shared" si="0"/>
        <v>45869</v>
      </c>
      <c r="G24" s="70">
        <f t="shared" si="1"/>
        <v>2891</v>
      </c>
      <c r="H24" s="71">
        <v>0</v>
      </c>
      <c r="I24" s="72" t="s">
        <v>33</v>
      </c>
    </row>
    <row r="25" spans="1:9" s="73" customFormat="1" ht="24" customHeight="1" x14ac:dyDescent="0.2">
      <c r="A25" s="77" t="s">
        <v>168</v>
      </c>
      <c r="B25" s="86"/>
      <c r="C25" s="74" t="s">
        <v>629</v>
      </c>
      <c r="D25" s="75">
        <v>45870</v>
      </c>
      <c r="E25" s="78">
        <v>2891</v>
      </c>
      <c r="F25" s="69">
        <f t="shared" si="0"/>
        <v>45900</v>
      </c>
      <c r="G25" s="70">
        <f t="shared" si="1"/>
        <v>2891</v>
      </c>
      <c r="H25" s="71">
        <v>0</v>
      </c>
      <c r="I25" s="72" t="s">
        <v>33</v>
      </c>
    </row>
    <row r="26" spans="1:9" s="73" customFormat="1" ht="24" customHeight="1" x14ac:dyDescent="0.2">
      <c r="A26" s="77" t="s">
        <v>168</v>
      </c>
      <c r="B26" s="85"/>
      <c r="C26" s="74" t="s">
        <v>630</v>
      </c>
      <c r="D26" s="75">
        <v>45901</v>
      </c>
      <c r="E26" s="78">
        <v>3052</v>
      </c>
      <c r="F26" s="69">
        <f t="shared" si="0"/>
        <v>45931</v>
      </c>
      <c r="G26" s="70">
        <f t="shared" si="1"/>
        <v>3052</v>
      </c>
      <c r="H26" s="71">
        <v>0</v>
      </c>
      <c r="I26" s="72" t="s">
        <v>33</v>
      </c>
    </row>
    <row r="27" spans="1:9" s="73" customFormat="1" ht="51" customHeight="1" x14ac:dyDescent="0.2">
      <c r="A27" s="77" t="s">
        <v>11</v>
      </c>
      <c r="B27" s="76" t="s">
        <v>280</v>
      </c>
      <c r="C27" s="74" t="s">
        <v>471</v>
      </c>
      <c r="D27" s="75">
        <v>45898</v>
      </c>
      <c r="E27" s="78">
        <v>735697.48</v>
      </c>
      <c r="F27" s="69">
        <f t="shared" si="0"/>
        <v>45928</v>
      </c>
      <c r="G27" s="70">
        <f t="shared" si="1"/>
        <v>735697.48</v>
      </c>
      <c r="H27" s="71">
        <v>0</v>
      </c>
      <c r="I27" s="72" t="s">
        <v>33</v>
      </c>
    </row>
    <row r="28" spans="1:9" s="73" customFormat="1" ht="44.25" customHeight="1" x14ac:dyDescent="0.2">
      <c r="A28" s="77" t="s">
        <v>169</v>
      </c>
      <c r="B28" s="84" t="s">
        <v>281</v>
      </c>
      <c r="C28" s="74" t="s">
        <v>631</v>
      </c>
      <c r="D28" s="75">
        <v>45908</v>
      </c>
      <c r="E28" s="79">
        <v>188441</v>
      </c>
      <c r="F28" s="69">
        <f t="shared" si="0"/>
        <v>45938</v>
      </c>
      <c r="G28" s="70">
        <f t="shared" si="1"/>
        <v>188441</v>
      </c>
      <c r="H28" s="71">
        <v>0</v>
      </c>
      <c r="I28" s="72" t="s">
        <v>33</v>
      </c>
    </row>
    <row r="29" spans="1:9" s="73" customFormat="1" ht="44.25" customHeight="1" x14ac:dyDescent="0.2">
      <c r="A29" s="77" t="s">
        <v>169</v>
      </c>
      <c r="B29" s="85"/>
      <c r="C29" s="74" t="s">
        <v>632</v>
      </c>
      <c r="D29" s="75">
        <v>45908</v>
      </c>
      <c r="E29" s="79">
        <v>45797</v>
      </c>
      <c r="F29" s="69">
        <f t="shared" si="0"/>
        <v>45938</v>
      </c>
      <c r="G29" s="70">
        <f t="shared" si="1"/>
        <v>45797</v>
      </c>
      <c r="H29" s="71">
        <v>0</v>
      </c>
      <c r="I29" s="72" t="s">
        <v>33</v>
      </c>
    </row>
    <row r="30" spans="1:9" s="73" customFormat="1" ht="38.25" customHeight="1" x14ac:dyDescent="0.2">
      <c r="A30" s="77" t="s">
        <v>170</v>
      </c>
      <c r="B30" s="84" t="s">
        <v>282</v>
      </c>
      <c r="C30" s="74" t="s">
        <v>633</v>
      </c>
      <c r="D30" s="75">
        <v>45913</v>
      </c>
      <c r="E30" s="79">
        <v>9250000</v>
      </c>
      <c r="F30" s="69">
        <f t="shared" si="0"/>
        <v>45943</v>
      </c>
      <c r="G30" s="70">
        <f t="shared" si="1"/>
        <v>9250000</v>
      </c>
      <c r="H30" s="71">
        <v>0</v>
      </c>
      <c r="I30" s="72" t="s">
        <v>33</v>
      </c>
    </row>
    <row r="31" spans="1:9" s="73" customFormat="1" ht="38.25" customHeight="1" x14ac:dyDescent="0.2">
      <c r="A31" s="77" t="s">
        <v>170</v>
      </c>
      <c r="B31" s="85"/>
      <c r="C31" s="74" t="s">
        <v>634</v>
      </c>
      <c r="D31" s="75">
        <v>45912</v>
      </c>
      <c r="E31" s="79">
        <v>55500000</v>
      </c>
      <c r="F31" s="69">
        <f t="shared" si="0"/>
        <v>45942</v>
      </c>
      <c r="G31" s="70">
        <f>+E31</f>
        <v>55500000</v>
      </c>
      <c r="H31" s="71">
        <v>0</v>
      </c>
      <c r="I31" s="72" t="s">
        <v>33</v>
      </c>
    </row>
    <row r="32" spans="1:9" s="73" customFormat="1" ht="57" customHeight="1" x14ac:dyDescent="0.2">
      <c r="A32" s="47" t="s">
        <v>0</v>
      </c>
      <c r="B32" s="47" t="s">
        <v>1</v>
      </c>
      <c r="C32" s="47" t="s">
        <v>3</v>
      </c>
      <c r="D32" s="47" t="s">
        <v>2</v>
      </c>
      <c r="E32" s="48" t="s">
        <v>4</v>
      </c>
      <c r="F32" s="47" t="s">
        <v>5</v>
      </c>
      <c r="G32" s="47" t="s">
        <v>6</v>
      </c>
      <c r="H32" s="47" t="s">
        <v>7</v>
      </c>
      <c r="I32" s="47" t="s">
        <v>8</v>
      </c>
    </row>
    <row r="33" spans="1:9" s="73" customFormat="1" ht="72" customHeight="1" x14ac:dyDescent="0.2">
      <c r="A33" s="77" t="s">
        <v>171</v>
      </c>
      <c r="B33" s="76" t="s">
        <v>283</v>
      </c>
      <c r="C33" s="74" t="s">
        <v>473</v>
      </c>
      <c r="D33" s="75">
        <v>45908</v>
      </c>
      <c r="E33" s="78">
        <v>376</v>
      </c>
      <c r="F33" s="69">
        <f t="shared" si="0"/>
        <v>45938</v>
      </c>
      <c r="G33" s="70">
        <f t="shared" si="1"/>
        <v>376</v>
      </c>
      <c r="H33" s="71">
        <v>0</v>
      </c>
      <c r="I33" s="72" t="s">
        <v>33</v>
      </c>
    </row>
    <row r="34" spans="1:9" s="73" customFormat="1" ht="72" customHeight="1" x14ac:dyDescent="0.2">
      <c r="A34" s="77" t="s">
        <v>167</v>
      </c>
      <c r="B34" s="76" t="s">
        <v>284</v>
      </c>
      <c r="C34" s="74" t="s">
        <v>474</v>
      </c>
      <c r="D34" s="75">
        <v>45918</v>
      </c>
      <c r="E34" s="78">
        <v>27253.84</v>
      </c>
      <c r="F34" s="69">
        <f t="shared" si="0"/>
        <v>45948</v>
      </c>
      <c r="G34" s="70">
        <f t="shared" si="1"/>
        <v>27253.84</v>
      </c>
      <c r="H34" s="71">
        <v>0</v>
      </c>
      <c r="I34" s="72" t="s">
        <v>33</v>
      </c>
    </row>
    <row r="35" spans="1:9" s="73" customFormat="1" ht="72" x14ac:dyDescent="0.2">
      <c r="A35" s="77" t="s">
        <v>167</v>
      </c>
      <c r="B35" s="76" t="s">
        <v>285</v>
      </c>
      <c r="C35" s="74" t="s">
        <v>475</v>
      </c>
      <c r="D35" s="75">
        <v>45918</v>
      </c>
      <c r="E35" s="78">
        <v>30433.9</v>
      </c>
      <c r="F35" s="69">
        <f t="shared" si="0"/>
        <v>45948</v>
      </c>
      <c r="G35" s="70">
        <f t="shared" si="1"/>
        <v>30433.9</v>
      </c>
      <c r="H35" s="71">
        <v>0</v>
      </c>
      <c r="I35" s="72" t="s">
        <v>33</v>
      </c>
    </row>
    <row r="36" spans="1:9" s="73" customFormat="1" ht="33.75" customHeight="1" x14ac:dyDescent="0.2">
      <c r="A36" s="77" t="s">
        <v>172</v>
      </c>
      <c r="B36" s="84" t="s">
        <v>286</v>
      </c>
      <c r="C36" s="74" t="s">
        <v>635</v>
      </c>
      <c r="D36" s="75">
        <v>45888</v>
      </c>
      <c r="E36" s="78">
        <v>17400</v>
      </c>
      <c r="F36" s="69">
        <f t="shared" si="0"/>
        <v>45918</v>
      </c>
      <c r="G36" s="70">
        <f t="shared" si="1"/>
        <v>17400</v>
      </c>
      <c r="H36" s="71">
        <v>0</v>
      </c>
      <c r="I36" s="72" t="s">
        <v>33</v>
      </c>
    </row>
    <row r="37" spans="1:9" s="73" customFormat="1" ht="33.75" customHeight="1" x14ac:dyDescent="0.2">
      <c r="A37" s="77" t="s">
        <v>172</v>
      </c>
      <c r="B37" s="86"/>
      <c r="C37" s="74" t="s">
        <v>636</v>
      </c>
      <c r="D37" s="75">
        <v>45888</v>
      </c>
      <c r="E37" s="78">
        <v>116000</v>
      </c>
      <c r="F37" s="69">
        <f t="shared" si="0"/>
        <v>45918</v>
      </c>
      <c r="G37" s="70">
        <f t="shared" si="1"/>
        <v>116000</v>
      </c>
      <c r="H37" s="71">
        <v>0</v>
      </c>
      <c r="I37" s="72" t="s">
        <v>33</v>
      </c>
    </row>
    <row r="38" spans="1:9" s="73" customFormat="1" ht="33.75" customHeight="1" x14ac:dyDescent="0.2">
      <c r="A38" s="77" t="s">
        <v>172</v>
      </c>
      <c r="B38" s="85"/>
      <c r="C38" s="74" t="s">
        <v>637</v>
      </c>
      <c r="D38" s="75">
        <v>45888</v>
      </c>
      <c r="E38" s="78">
        <v>1044000</v>
      </c>
      <c r="F38" s="69">
        <f t="shared" si="0"/>
        <v>45918</v>
      </c>
      <c r="G38" s="70">
        <f t="shared" si="1"/>
        <v>1044000</v>
      </c>
      <c r="H38" s="71">
        <v>0</v>
      </c>
      <c r="I38" s="72" t="s">
        <v>33</v>
      </c>
    </row>
    <row r="39" spans="1:9" s="73" customFormat="1" ht="69.75" customHeight="1" x14ac:dyDescent="0.2">
      <c r="A39" s="77" t="s">
        <v>167</v>
      </c>
      <c r="B39" s="76" t="s">
        <v>287</v>
      </c>
      <c r="C39" s="74" t="s">
        <v>476</v>
      </c>
      <c r="D39" s="75">
        <v>45925</v>
      </c>
      <c r="E39" s="78">
        <v>22279.9</v>
      </c>
      <c r="F39" s="69">
        <f t="shared" si="0"/>
        <v>45955</v>
      </c>
      <c r="G39" s="70">
        <f t="shared" si="1"/>
        <v>22279.9</v>
      </c>
      <c r="H39" s="71">
        <v>0</v>
      </c>
      <c r="I39" s="72" t="s">
        <v>33</v>
      </c>
    </row>
    <row r="40" spans="1:9" s="73" customFormat="1" ht="45.75" customHeight="1" x14ac:dyDescent="0.2">
      <c r="A40" s="77" t="s">
        <v>167</v>
      </c>
      <c r="B40" s="84" t="s">
        <v>288</v>
      </c>
      <c r="C40" s="74" t="s">
        <v>638</v>
      </c>
      <c r="D40" s="75">
        <v>45918</v>
      </c>
      <c r="E40" s="78">
        <v>458.2</v>
      </c>
      <c r="F40" s="69">
        <f t="shared" si="0"/>
        <v>45948</v>
      </c>
      <c r="G40" s="70">
        <f t="shared" si="1"/>
        <v>458.2</v>
      </c>
      <c r="H40" s="71">
        <v>0</v>
      </c>
      <c r="I40" s="72" t="s">
        <v>33</v>
      </c>
    </row>
    <row r="41" spans="1:9" s="73" customFormat="1" ht="45.75" customHeight="1" x14ac:dyDescent="0.2">
      <c r="A41" s="77" t="s">
        <v>167</v>
      </c>
      <c r="B41" s="85"/>
      <c r="C41" s="74" t="s">
        <v>639</v>
      </c>
      <c r="D41" s="75">
        <v>45920</v>
      </c>
      <c r="E41" s="78">
        <v>27366.400000000001</v>
      </c>
      <c r="F41" s="69">
        <f t="shared" si="0"/>
        <v>45950</v>
      </c>
      <c r="G41" s="70">
        <f t="shared" si="1"/>
        <v>27366.400000000001</v>
      </c>
      <c r="H41" s="71">
        <v>0</v>
      </c>
      <c r="I41" s="72" t="s">
        <v>33</v>
      </c>
    </row>
    <row r="42" spans="1:9" s="73" customFormat="1" ht="91.5" customHeight="1" x14ac:dyDescent="0.2">
      <c r="A42" s="77" t="s">
        <v>173</v>
      </c>
      <c r="B42" s="76" t="s">
        <v>289</v>
      </c>
      <c r="C42" s="74" t="s">
        <v>478</v>
      </c>
      <c r="D42" s="75">
        <v>45927</v>
      </c>
      <c r="E42" s="78">
        <v>384000</v>
      </c>
      <c r="F42" s="69">
        <f t="shared" si="0"/>
        <v>45957</v>
      </c>
      <c r="G42" s="70">
        <f t="shared" si="1"/>
        <v>384000</v>
      </c>
      <c r="H42" s="71">
        <v>0</v>
      </c>
      <c r="I42" s="72" t="s">
        <v>33</v>
      </c>
    </row>
    <row r="43" spans="1:9" s="73" customFormat="1" ht="91.5" customHeight="1" x14ac:dyDescent="0.2">
      <c r="A43" s="77" t="s">
        <v>174</v>
      </c>
      <c r="B43" s="76" t="s">
        <v>290</v>
      </c>
      <c r="C43" s="74" t="s">
        <v>477</v>
      </c>
      <c r="D43" s="75">
        <v>45905</v>
      </c>
      <c r="E43" s="78">
        <v>316875.01</v>
      </c>
      <c r="F43" s="69">
        <f t="shared" si="0"/>
        <v>45935</v>
      </c>
      <c r="G43" s="70">
        <f t="shared" si="1"/>
        <v>316875.01</v>
      </c>
      <c r="H43" s="71">
        <v>0</v>
      </c>
      <c r="I43" s="72" t="s">
        <v>33</v>
      </c>
    </row>
    <row r="44" spans="1:9" s="73" customFormat="1" ht="66.75" customHeight="1" x14ac:dyDescent="0.2">
      <c r="A44" s="77" t="s">
        <v>175</v>
      </c>
      <c r="B44" s="76" t="s">
        <v>291</v>
      </c>
      <c r="C44" s="74" t="s">
        <v>480</v>
      </c>
      <c r="D44" s="75">
        <v>45905</v>
      </c>
      <c r="E44" s="78">
        <v>136108.29</v>
      </c>
      <c r="F44" s="69">
        <f t="shared" si="0"/>
        <v>45935</v>
      </c>
      <c r="G44" s="70">
        <f t="shared" si="1"/>
        <v>136108.29</v>
      </c>
      <c r="H44" s="71">
        <v>0</v>
      </c>
      <c r="I44" s="72" t="s">
        <v>33</v>
      </c>
    </row>
    <row r="45" spans="1:9" s="73" customFormat="1" ht="42.75" customHeight="1" x14ac:dyDescent="0.2">
      <c r="A45" s="77" t="s">
        <v>166</v>
      </c>
      <c r="B45" s="84" t="s">
        <v>292</v>
      </c>
      <c r="C45" s="74" t="s">
        <v>640</v>
      </c>
      <c r="D45" s="75">
        <v>45896</v>
      </c>
      <c r="E45" s="78">
        <v>27264.85</v>
      </c>
      <c r="F45" s="69">
        <f t="shared" si="0"/>
        <v>45926</v>
      </c>
      <c r="G45" s="70">
        <f t="shared" si="1"/>
        <v>27264.85</v>
      </c>
      <c r="H45" s="71">
        <v>0</v>
      </c>
      <c r="I45" s="72" t="s">
        <v>33</v>
      </c>
    </row>
    <row r="46" spans="1:9" s="73" customFormat="1" ht="42.75" customHeight="1" x14ac:dyDescent="0.2">
      <c r="A46" s="77" t="s">
        <v>166</v>
      </c>
      <c r="B46" s="85"/>
      <c r="C46" s="74" t="s">
        <v>641</v>
      </c>
      <c r="D46" s="75">
        <v>45896</v>
      </c>
      <c r="E46" s="78">
        <v>2654.54</v>
      </c>
      <c r="F46" s="69">
        <f t="shared" si="0"/>
        <v>45926</v>
      </c>
      <c r="G46" s="70">
        <f t="shared" si="1"/>
        <v>2654.54</v>
      </c>
      <c r="H46" s="71">
        <v>0</v>
      </c>
      <c r="I46" s="72" t="s">
        <v>33</v>
      </c>
    </row>
    <row r="47" spans="1:9" s="73" customFormat="1" ht="68.25" customHeight="1" x14ac:dyDescent="0.2">
      <c r="A47" s="77" t="s">
        <v>176</v>
      </c>
      <c r="B47" s="76" t="s">
        <v>293</v>
      </c>
      <c r="C47" s="74" t="s">
        <v>483</v>
      </c>
      <c r="D47" s="75">
        <v>45915</v>
      </c>
      <c r="E47" s="78">
        <v>81454.7</v>
      </c>
      <c r="F47" s="69">
        <f t="shared" si="0"/>
        <v>45945</v>
      </c>
      <c r="G47" s="70">
        <f t="shared" si="1"/>
        <v>81454.7</v>
      </c>
      <c r="H47" s="71">
        <v>0</v>
      </c>
      <c r="I47" s="72" t="s">
        <v>33</v>
      </c>
    </row>
    <row r="48" spans="1:9" s="73" customFormat="1" ht="78" customHeight="1" x14ac:dyDescent="0.2">
      <c r="A48" s="77" t="s">
        <v>177</v>
      </c>
      <c r="B48" s="76" t="s">
        <v>294</v>
      </c>
      <c r="C48" s="74" t="s">
        <v>479</v>
      </c>
      <c r="D48" s="75">
        <v>45900</v>
      </c>
      <c r="E48" s="78">
        <v>48150.400000000001</v>
      </c>
      <c r="F48" s="69">
        <f t="shared" si="0"/>
        <v>45930</v>
      </c>
      <c r="G48" s="70">
        <f t="shared" si="1"/>
        <v>48150.400000000001</v>
      </c>
      <c r="H48" s="71">
        <v>0</v>
      </c>
      <c r="I48" s="72" t="s">
        <v>33</v>
      </c>
    </row>
    <row r="49" spans="1:9" s="73" customFormat="1" ht="59.25" customHeight="1" x14ac:dyDescent="0.2">
      <c r="A49" s="47" t="s">
        <v>0</v>
      </c>
      <c r="B49" s="47" t="s">
        <v>1</v>
      </c>
      <c r="C49" s="47" t="s">
        <v>3</v>
      </c>
      <c r="D49" s="47" t="s">
        <v>2</v>
      </c>
      <c r="E49" s="48" t="s">
        <v>4</v>
      </c>
      <c r="F49" s="47" t="s">
        <v>5</v>
      </c>
      <c r="G49" s="47" t="s">
        <v>6</v>
      </c>
      <c r="H49" s="47" t="s">
        <v>7</v>
      </c>
      <c r="I49" s="47" t="s">
        <v>8</v>
      </c>
    </row>
    <row r="50" spans="1:9" s="73" customFormat="1" ht="82.5" customHeight="1" x14ac:dyDescent="0.2">
      <c r="A50" s="77" t="s">
        <v>178</v>
      </c>
      <c r="B50" s="76" t="s">
        <v>295</v>
      </c>
      <c r="C50" s="74" t="s">
        <v>481</v>
      </c>
      <c r="D50" s="75">
        <v>45902</v>
      </c>
      <c r="E50" s="78">
        <v>149890.79999999999</v>
      </c>
      <c r="F50" s="69">
        <f t="shared" si="0"/>
        <v>45932</v>
      </c>
      <c r="G50" s="70">
        <f t="shared" si="1"/>
        <v>149890.79999999999</v>
      </c>
      <c r="H50" s="71">
        <v>0</v>
      </c>
      <c r="I50" s="72" t="s">
        <v>33</v>
      </c>
    </row>
    <row r="51" spans="1:9" s="73" customFormat="1" ht="80.25" customHeight="1" x14ac:dyDescent="0.2">
      <c r="A51" s="77" t="s">
        <v>179</v>
      </c>
      <c r="B51" s="76" t="s">
        <v>296</v>
      </c>
      <c r="C51" s="74" t="s">
        <v>482</v>
      </c>
      <c r="D51" s="75">
        <v>45915</v>
      </c>
      <c r="E51" s="78">
        <v>63749</v>
      </c>
      <c r="F51" s="69">
        <f t="shared" si="0"/>
        <v>45945</v>
      </c>
      <c r="G51" s="70">
        <f t="shared" si="1"/>
        <v>63749</v>
      </c>
      <c r="H51" s="71">
        <v>0</v>
      </c>
      <c r="I51" s="72" t="s">
        <v>33</v>
      </c>
    </row>
    <row r="52" spans="1:9" s="73" customFormat="1" ht="78.75" customHeight="1" x14ac:dyDescent="0.2">
      <c r="A52" s="77" t="s">
        <v>180</v>
      </c>
      <c r="B52" s="76" t="s">
        <v>297</v>
      </c>
      <c r="C52" s="74" t="s">
        <v>484</v>
      </c>
      <c r="D52" s="75">
        <v>45901</v>
      </c>
      <c r="E52" s="78">
        <v>540</v>
      </c>
      <c r="F52" s="69">
        <f t="shared" si="0"/>
        <v>45931</v>
      </c>
      <c r="G52" s="70">
        <f t="shared" si="1"/>
        <v>540</v>
      </c>
      <c r="H52" s="71">
        <v>0</v>
      </c>
      <c r="I52" s="72" t="s">
        <v>33</v>
      </c>
    </row>
    <row r="53" spans="1:9" s="73" customFormat="1" ht="66.75" customHeight="1" x14ac:dyDescent="0.2">
      <c r="A53" s="77" t="s">
        <v>175</v>
      </c>
      <c r="B53" s="76" t="s">
        <v>298</v>
      </c>
      <c r="C53" s="74" t="s">
        <v>485</v>
      </c>
      <c r="D53" s="75">
        <v>45924</v>
      </c>
      <c r="E53" s="78">
        <v>63188.2</v>
      </c>
      <c r="F53" s="69">
        <f t="shared" si="0"/>
        <v>45954</v>
      </c>
      <c r="G53" s="70">
        <f t="shared" si="1"/>
        <v>63188.2</v>
      </c>
      <c r="H53" s="71">
        <v>0</v>
      </c>
      <c r="I53" s="72" t="s">
        <v>33</v>
      </c>
    </row>
    <row r="54" spans="1:9" s="73" customFormat="1" ht="93.75" customHeight="1" x14ac:dyDescent="0.2">
      <c r="A54" s="77" t="s">
        <v>175</v>
      </c>
      <c r="B54" s="76" t="s">
        <v>299</v>
      </c>
      <c r="C54" s="74" t="s">
        <v>486</v>
      </c>
      <c r="D54" s="75">
        <v>45920</v>
      </c>
      <c r="E54" s="78">
        <v>2797.99</v>
      </c>
      <c r="F54" s="69">
        <f t="shared" si="0"/>
        <v>45950</v>
      </c>
      <c r="G54" s="70">
        <f t="shared" si="1"/>
        <v>2797.99</v>
      </c>
      <c r="H54" s="71">
        <v>0</v>
      </c>
      <c r="I54" s="72" t="s">
        <v>33</v>
      </c>
    </row>
    <row r="55" spans="1:9" s="73" customFormat="1" ht="76.5" customHeight="1" x14ac:dyDescent="0.2">
      <c r="A55" s="77" t="s">
        <v>163</v>
      </c>
      <c r="B55" s="76" t="s">
        <v>300</v>
      </c>
      <c r="C55" s="74" t="s">
        <v>487</v>
      </c>
      <c r="D55" s="75">
        <v>45923</v>
      </c>
      <c r="E55" s="78">
        <v>100.6</v>
      </c>
      <c r="F55" s="69">
        <f t="shared" ref="F55" si="2">30+D55</f>
        <v>45953</v>
      </c>
      <c r="G55" s="70">
        <f t="shared" ref="G55" si="3">+E55</f>
        <v>100.6</v>
      </c>
      <c r="H55" s="71">
        <v>0</v>
      </c>
      <c r="I55" s="72" t="s">
        <v>33</v>
      </c>
    </row>
    <row r="56" spans="1:9" s="73" customFormat="1" ht="66.75" customHeight="1" x14ac:dyDescent="0.2">
      <c r="A56" s="77" t="s">
        <v>181</v>
      </c>
      <c r="B56" s="76" t="s">
        <v>301</v>
      </c>
      <c r="C56" s="74" t="s">
        <v>488</v>
      </c>
      <c r="D56" s="75">
        <v>45900</v>
      </c>
      <c r="E56" s="78">
        <v>356700</v>
      </c>
      <c r="F56" s="69">
        <f t="shared" si="0"/>
        <v>45930</v>
      </c>
      <c r="G56" s="70">
        <f t="shared" si="1"/>
        <v>356700</v>
      </c>
      <c r="H56" s="71">
        <v>0</v>
      </c>
      <c r="I56" s="72" t="s">
        <v>33</v>
      </c>
    </row>
    <row r="57" spans="1:9" s="73" customFormat="1" ht="65.25" customHeight="1" x14ac:dyDescent="0.2">
      <c r="A57" s="77" t="s">
        <v>175</v>
      </c>
      <c r="B57" s="76" t="s">
        <v>302</v>
      </c>
      <c r="C57" s="74" t="s">
        <v>494</v>
      </c>
      <c r="D57" s="75">
        <v>45925</v>
      </c>
      <c r="E57" s="78">
        <v>6312.29</v>
      </c>
      <c r="F57" s="69">
        <f t="shared" si="0"/>
        <v>45955</v>
      </c>
      <c r="G57" s="70">
        <f t="shared" si="1"/>
        <v>6312.29</v>
      </c>
      <c r="H57" s="71">
        <v>0</v>
      </c>
      <c r="I57" s="72" t="s">
        <v>33</v>
      </c>
    </row>
    <row r="58" spans="1:9" s="73" customFormat="1" ht="64.5" customHeight="1" x14ac:dyDescent="0.2">
      <c r="A58" s="77" t="s">
        <v>182</v>
      </c>
      <c r="B58" s="76" t="s">
        <v>303</v>
      </c>
      <c r="C58" s="74" t="s">
        <v>489</v>
      </c>
      <c r="D58" s="75">
        <v>45901</v>
      </c>
      <c r="E58" s="78">
        <v>1063</v>
      </c>
      <c r="F58" s="69">
        <f t="shared" si="0"/>
        <v>45931</v>
      </c>
      <c r="G58" s="70">
        <f t="shared" si="1"/>
        <v>1063</v>
      </c>
      <c r="H58" s="71">
        <v>0</v>
      </c>
      <c r="I58" s="72" t="s">
        <v>33</v>
      </c>
    </row>
    <row r="59" spans="1:9" s="73" customFormat="1" ht="65.25" customHeight="1" x14ac:dyDescent="0.2">
      <c r="A59" s="77" t="s">
        <v>168</v>
      </c>
      <c r="B59" s="76" t="s">
        <v>304</v>
      </c>
      <c r="C59" s="74" t="s">
        <v>490</v>
      </c>
      <c r="D59" s="75">
        <v>45901</v>
      </c>
      <c r="E59" s="78">
        <v>500</v>
      </c>
      <c r="F59" s="69">
        <f t="shared" si="0"/>
        <v>45931</v>
      </c>
      <c r="G59" s="70">
        <f t="shared" si="1"/>
        <v>500</v>
      </c>
      <c r="H59" s="71">
        <v>0</v>
      </c>
      <c r="I59" s="72" t="s">
        <v>33</v>
      </c>
    </row>
    <row r="60" spans="1:9" s="73" customFormat="1" ht="68.25" customHeight="1" x14ac:dyDescent="0.2">
      <c r="A60" s="77" t="s">
        <v>183</v>
      </c>
      <c r="B60" s="76" t="s">
        <v>305</v>
      </c>
      <c r="C60" s="74" t="s">
        <v>491</v>
      </c>
      <c r="D60" s="75">
        <v>45901</v>
      </c>
      <c r="E60" s="78">
        <v>30357.599999999999</v>
      </c>
      <c r="F60" s="69">
        <f t="shared" si="0"/>
        <v>45931</v>
      </c>
      <c r="G60" s="70">
        <f t="shared" si="1"/>
        <v>30357.599999999999</v>
      </c>
      <c r="H60" s="71">
        <v>0</v>
      </c>
      <c r="I60" s="72" t="s">
        <v>33</v>
      </c>
    </row>
    <row r="61" spans="1:9" s="73" customFormat="1" ht="77.25" customHeight="1" x14ac:dyDescent="0.2">
      <c r="A61" s="77" t="s">
        <v>184</v>
      </c>
      <c r="B61" s="76" t="s">
        <v>306</v>
      </c>
      <c r="C61" s="74" t="s">
        <v>492</v>
      </c>
      <c r="D61" s="75">
        <v>45639</v>
      </c>
      <c r="E61" s="78">
        <v>236000</v>
      </c>
      <c r="F61" s="69">
        <f t="shared" si="0"/>
        <v>45669</v>
      </c>
      <c r="G61" s="70">
        <f t="shared" si="1"/>
        <v>236000</v>
      </c>
      <c r="H61" s="71">
        <v>0</v>
      </c>
      <c r="I61" s="72" t="s">
        <v>33</v>
      </c>
    </row>
    <row r="62" spans="1:9" s="73" customFormat="1" ht="72.75" customHeight="1" x14ac:dyDescent="0.2">
      <c r="A62" s="77" t="s">
        <v>185</v>
      </c>
      <c r="B62" s="76" t="s">
        <v>307</v>
      </c>
      <c r="C62" s="74" t="s">
        <v>493</v>
      </c>
      <c r="D62" s="75">
        <v>45916</v>
      </c>
      <c r="E62" s="78">
        <v>1288442</v>
      </c>
      <c r="F62" s="69">
        <f t="shared" si="0"/>
        <v>45946</v>
      </c>
      <c r="G62" s="70">
        <f t="shared" si="1"/>
        <v>1288442</v>
      </c>
      <c r="H62" s="71">
        <v>0</v>
      </c>
      <c r="I62" s="72" t="s">
        <v>33</v>
      </c>
    </row>
    <row r="63" spans="1:9" s="73" customFormat="1" ht="57.75" customHeight="1" x14ac:dyDescent="0.2">
      <c r="A63" s="47" t="s">
        <v>0</v>
      </c>
      <c r="B63" s="47" t="s">
        <v>1</v>
      </c>
      <c r="C63" s="47" t="s">
        <v>3</v>
      </c>
      <c r="D63" s="47" t="s">
        <v>2</v>
      </c>
      <c r="E63" s="48" t="s">
        <v>4</v>
      </c>
      <c r="F63" s="47" t="s">
        <v>5</v>
      </c>
      <c r="G63" s="47" t="s">
        <v>6</v>
      </c>
      <c r="H63" s="47" t="s">
        <v>7</v>
      </c>
      <c r="I63" s="47" t="s">
        <v>8</v>
      </c>
    </row>
    <row r="64" spans="1:9" s="73" customFormat="1" ht="31.5" customHeight="1" x14ac:dyDescent="0.2">
      <c r="A64" s="77" t="s">
        <v>186</v>
      </c>
      <c r="B64" s="84" t="s">
        <v>308</v>
      </c>
      <c r="C64" s="74" t="s">
        <v>642</v>
      </c>
      <c r="D64" s="75">
        <v>45901</v>
      </c>
      <c r="E64" s="78">
        <v>17430.59</v>
      </c>
      <c r="F64" s="69">
        <f t="shared" si="0"/>
        <v>45931</v>
      </c>
      <c r="G64" s="70">
        <f t="shared" si="1"/>
        <v>17430.59</v>
      </c>
      <c r="H64" s="71">
        <v>0</v>
      </c>
      <c r="I64" s="72" t="s">
        <v>33</v>
      </c>
    </row>
    <row r="65" spans="1:9" s="73" customFormat="1" ht="31.5" customHeight="1" x14ac:dyDescent="0.2">
      <c r="A65" s="77" t="s">
        <v>186</v>
      </c>
      <c r="B65" s="86"/>
      <c r="C65" s="74" t="s">
        <v>643</v>
      </c>
      <c r="D65" s="75">
        <v>45901</v>
      </c>
      <c r="E65" s="78">
        <v>11329.55</v>
      </c>
      <c r="F65" s="69">
        <f t="shared" si="0"/>
        <v>45931</v>
      </c>
      <c r="G65" s="70">
        <f t="shared" si="1"/>
        <v>11329.55</v>
      </c>
      <c r="H65" s="71">
        <v>0</v>
      </c>
      <c r="I65" s="72" t="s">
        <v>33</v>
      </c>
    </row>
    <row r="66" spans="1:9" s="73" customFormat="1" ht="31.5" customHeight="1" x14ac:dyDescent="0.2">
      <c r="A66" s="77" t="s">
        <v>186</v>
      </c>
      <c r="B66" s="85"/>
      <c r="C66" s="74" t="s">
        <v>644</v>
      </c>
      <c r="D66" s="75">
        <v>45902</v>
      </c>
      <c r="E66" s="78">
        <v>63812.09</v>
      </c>
      <c r="F66" s="69">
        <f t="shared" si="0"/>
        <v>45932</v>
      </c>
      <c r="G66" s="70">
        <f t="shared" si="1"/>
        <v>63812.09</v>
      </c>
      <c r="H66" s="71">
        <v>0</v>
      </c>
      <c r="I66" s="72" t="s">
        <v>33</v>
      </c>
    </row>
    <row r="67" spans="1:9" s="73" customFormat="1" ht="68.25" customHeight="1" x14ac:dyDescent="0.2">
      <c r="A67" s="77" t="s">
        <v>187</v>
      </c>
      <c r="B67" s="76" t="s">
        <v>309</v>
      </c>
      <c r="C67" s="74" t="s">
        <v>495</v>
      </c>
      <c r="D67" s="75">
        <v>45925</v>
      </c>
      <c r="E67" s="78">
        <v>22181.64</v>
      </c>
      <c r="F67" s="69">
        <f t="shared" si="0"/>
        <v>45955</v>
      </c>
      <c r="G67" s="70">
        <f t="shared" si="1"/>
        <v>22181.64</v>
      </c>
      <c r="H67" s="71">
        <v>0</v>
      </c>
      <c r="I67" s="72" t="s">
        <v>33</v>
      </c>
    </row>
    <row r="68" spans="1:9" s="73" customFormat="1" ht="94.5" customHeight="1" x14ac:dyDescent="0.2">
      <c r="A68" s="77" t="s">
        <v>188</v>
      </c>
      <c r="B68" s="76" t="s">
        <v>310</v>
      </c>
      <c r="C68" s="74" t="s">
        <v>496</v>
      </c>
      <c r="D68" s="75">
        <v>45894</v>
      </c>
      <c r="E68" s="78">
        <v>45612</v>
      </c>
      <c r="F68" s="69">
        <f t="shared" si="0"/>
        <v>45924</v>
      </c>
      <c r="G68" s="70">
        <f t="shared" si="1"/>
        <v>45612</v>
      </c>
      <c r="H68" s="71">
        <v>0</v>
      </c>
      <c r="I68" s="72" t="s">
        <v>33</v>
      </c>
    </row>
    <row r="69" spans="1:9" s="73" customFormat="1" ht="19.5" customHeight="1" x14ac:dyDescent="0.2">
      <c r="A69" s="77" t="s">
        <v>189</v>
      </c>
      <c r="B69" s="84" t="s">
        <v>311</v>
      </c>
      <c r="C69" s="74" t="s">
        <v>645</v>
      </c>
      <c r="D69" s="75">
        <v>45877</v>
      </c>
      <c r="E69" s="78">
        <v>5000</v>
      </c>
      <c r="F69" s="69">
        <f t="shared" si="0"/>
        <v>45907</v>
      </c>
      <c r="G69" s="70">
        <f t="shared" si="1"/>
        <v>5000</v>
      </c>
      <c r="H69" s="71">
        <v>0</v>
      </c>
      <c r="I69" s="72" t="s">
        <v>33</v>
      </c>
    </row>
    <row r="70" spans="1:9" s="73" customFormat="1" ht="19.5" customHeight="1" x14ac:dyDescent="0.2">
      <c r="A70" s="77" t="s">
        <v>189</v>
      </c>
      <c r="B70" s="86"/>
      <c r="C70" s="74" t="s">
        <v>646</v>
      </c>
      <c r="D70" s="75">
        <v>45880</v>
      </c>
      <c r="E70" s="78">
        <v>3711.2</v>
      </c>
      <c r="F70" s="69">
        <f t="shared" si="0"/>
        <v>45910</v>
      </c>
      <c r="G70" s="70">
        <f t="shared" si="1"/>
        <v>3711.2</v>
      </c>
      <c r="H70" s="71">
        <v>0</v>
      </c>
      <c r="I70" s="72" t="s">
        <v>33</v>
      </c>
    </row>
    <row r="71" spans="1:9" s="73" customFormat="1" ht="19.5" customHeight="1" x14ac:dyDescent="0.2">
      <c r="A71" s="77" t="s">
        <v>189</v>
      </c>
      <c r="B71" s="86"/>
      <c r="C71" s="74" t="s">
        <v>647</v>
      </c>
      <c r="D71" s="75">
        <v>45880</v>
      </c>
      <c r="E71" s="78">
        <v>3941.6</v>
      </c>
      <c r="F71" s="69">
        <f t="shared" si="0"/>
        <v>45910</v>
      </c>
      <c r="G71" s="70">
        <f t="shared" si="1"/>
        <v>3941.6</v>
      </c>
      <c r="H71" s="71">
        <v>0</v>
      </c>
      <c r="I71" s="72" t="s">
        <v>33</v>
      </c>
    </row>
    <row r="72" spans="1:9" s="73" customFormat="1" ht="19.5" customHeight="1" x14ac:dyDescent="0.2">
      <c r="A72" s="77" t="s">
        <v>189</v>
      </c>
      <c r="B72" s="86"/>
      <c r="C72" s="74" t="s">
        <v>648</v>
      </c>
      <c r="D72" s="75">
        <v>45884</v>
      </c>
      <c r="E72" s="78">
        <v>1214.9000000000001</v>
      </c>
      <c r="F72" s="69">
        <f t="shared" si="0"/>
        <v>45914</v>
      </c>
      <c r="G72" s="70">
        <f t="shared" si="1"/>
        <v>1214.9000000000001</v>
      </c>
      <c r="H72" s="71">
        <v>0</v>
      </c>
      <c r="I72" s="72" t="s">
        <v>33</v>
      </c>
    </row>
    <row r="73" spans="1:9" s="73" customFormat="1" ht="19.5" customHeight="1" x14ac:dyDescent="0.2">
      <c r="A73" s="77" t="s">
        <v>189</v>
      </c>
      <c r="B73" s="86"/>
      <c r="C73" s="74" t="s">
        <v>649</v>
      </c>
      <c r="D73" s="75">
        <v>45896</v>
      </c>
      <c r="E73" s="78">
        <v>3481.6</v>
      </c>
      <c r="F73" s="69">
        <f t="shared" si="0"/>
        <v>45926</v>
      </c>
      <c r="G73" s="70">
        <f t="shared" si="1"/>
        <v>3481.6</v>
      </c>
      <c r="H73" s="71">
        <v>0</v>
      </c>
      <c r="I73" s="72" t="s">
        <v>33</v>
      </c>
    </row>
    <row r="74" spans="1:9" s="73" customFormat="1" ht="19.5" customHeight="1" x14ac:dyDescent="0.2">
      <c r="A74" s="77" t="s">
        <v>189</v>
      </c>
      <c r="B74" s="86"/>
      <c r="C74" s="74" t="s">
        <v>650</v>
      </c>
      <c r="D74" s="75">
        <v>45899</v>
      </c>
      <c r="E74" s="78">
        <v>3702.7</v>
      </c>
      <c r="F74" s="69">
        <f t="shared" si="0"/>
        <v>45929</v>
      </c>
      <c r="G74" s="70">
        <f t="shared" si="1"/>
        <v>3702.7</v>
      </c>
      <c r="H74" s="71">
        <v>0</v>
      </c>
      <c r="I74" s="72" t="s">
        <v>33</v>
      </c>
    </row>
    <row r="75" spans="1:9" s="73" customFormat="1" ht="19.5" customHeight="1" x14ac:dyDescent="0.2">
      <c r="A75" s="77" t="s">
        <v>189</v>
      </c>
      <c r="B75" s="85"/>
      <c r="C75" s="74" t="s">
        <v>651</v>
      </c>
      <c r="D75" s="75">
        <v>45899</v>
      </c>
      <c r="E75" s="78">
        <v>4000</v>
      </c>
      <c r="F75" s="69">
        <f t="shared" si="0"/>
        <v>45929</v>
      </c>
      <c r="G75" s="70">
        <f t="shared" si="1"/>
        <v>4000</v>
      </c>
      <c r="H75" s="71">
        <v>0</v>
      </c>
      <c r="I75" s="72" t="s">
        <v>33</v>
      </c>
    </row>
    <row r="76" spans="1:9" s="73" customFormat="1" ht="76.5" customHeight="1" x14ac:dyDescent="0.2">
      <c r="A76" s="77" t="s">
        <v>190</v>
      </c>
      <c r="B76" s="76" t="s">
        <v>312</v>
      </c>
      <c r="C76" s="74" t="s">
        <v>497</v>
      </c>
      <c r="D76" s="75">
        <v>45915</v>
      </c>
      <c r="E76" s="78">
        <v>110200</v>
      </c>
      <c r="F76" s="69">
        <f t="shared" si="0"/>
        <v>45945</v>
      </c>
      <c r="G76" s="70">
        <f t="shared" si="1"/>
        <v>110200</v>
      </c>
      <c r="H76" s="71">
        <v>0</v>
      </c>
      <c r="I76" s="72" t="s">
        <v>33</v>
      </c>
    </row>
    <row r="77" spans="1:9" s="73" customFormat="1" ht="79.5" customHeight="1" x14ac:dyDescent="0.2">
      <c r="A77" s="77" t="s">
        <v>191</v>
      </c>
      <c r="B77" s="76" t="s">
        <v>313</v>
      </c>
      <c r="C77" s="74" t="s">
        <v>498</v>
      </c>
      <c r="D77" s="75">
        <v>45919</v>
      </c>
      <c r="E77" s="78">
        <v>910500</v>
      </c>
      <c r="F77" s="69">
        <f t="shared" si="0"/>
        <v>45949</v>
      </c>
      <c r="G77" s="70">
        <f t="shared" si="1"/>
        <v>910500</v>
      </c>
      <c r="H77" s="71">
        <v>0</v>
      </c>
      <c r="I77" s="72" t="s">
        <v>33</v>
      </c>
    </row>
    <row r="78" spans="1:9" s="73" customFormat="1" ht="69" customHeight="1" x14ac:dyDescent="0.2">
      <c r="A78" s="77" t="s">
        <v>192</v>
      </c>
      <c r="B78" s="76" t="s">
        <v>314</v>
      </c>
      <c r="C78" s="74" t="s">
        <v>499</v>
      </c>
      <c r="D78" s="75">
        <v>45915</v>
      </c>
      <c r="E78" s="78">
        <v>1950</v>
      </c>
      <c r="F78" s="69">
        <f t="shared" si="0"/>
        <v>45945</v>
      </c>
      <c r="G78" s="70">
        <f t="shared" si="1"/>
        <v>1950</v>
      </c>
      <c r="H78" s="71">
        <v>0</v>
      </c>
      <c r="I78" s="72" t="s">
        <v>33</v>
      </c>
    </row>
    <row r="79" spans="1:9" s="73" customFormat="1" ht="67.5" customHeight="1" x14ac:dyDescent="0.2">
      <c r="A79" s="77" t="s">
        <v>193</v>
      </c>
      <c r="B79" s="76" t="s">
        <v>315</v>
      </c>
      <c r="C79" s="74" t="s">
        <v>500</v>
      </c>
      <c r="D79" s="75">
        <v>45915</v>
      </c>
      <c r="E79" s="78">
        <v>149152</v>
      </c>
      <c r="F79" s="69">
        <f t="shared" si="0"/>
        <v>45945</v>
      </c>
      <c r="G79" s="70">
        <f t="shared" si="1"/>
        <v>149152</v>
      </c>
      <c r="H79" s="71">
        <v>0</v>
      </c>
      <c r="I79" s="72" t="s">
        <v>33</v>
      </c>
    </row>
    <row r="80" spans="1:9" s="73" customFormat="1" ht="93" customHeight="1" x14ac:dyDescent="0.2">
      <c r="A80" s="77" t="s">
        <v>194</v>
      </c>
      <c r="B80" s="76" t="s">
        <v>316</v>
      </c>
      <c r="C80" s="74" t="s">
        <v>501</v>
      </c>
      <c r="D80" s="75">
        <v>45901</v>
      </c>
      <c r="E80" s="78">
        <v>190823.48</v>
      </c>
      <c r="F80" s="69">
        <f t="shared" si="0"/>
        <v>45931</v>
      </c>
      <c r="G80" s="70">
        <f t="shared" si="1"/>
        <v>190823.48</v>
      </c>
      <c r="H80" s="71">
        <v>0</v>
      </c>
      <c r="I80" s="72" t="s">
        <v>33</v>
      </c>
    </row>
    <row r="81" spans="1:9" s="73" customFormat="1" ht="36" customHeight="1" x14ac:dyDescent="0.2">
      <c r="A81" s="77" t="s">
        <v>195</v>
      </c>
      <c r="B81" s="84" t="s">
        <v>317</v>
      </c>
      <c r="C81" s="74" t="s">
        <v>652</v>
      </c>
      <c r="D81" s="75">
        <v>45903</v>
      </c>
      <c r="E81" s="78">
        <v>9078.4599999999991</v>
      </c>
      <c r="F81" s="69">
        <f t="shared" si="0"/>
        <v>45933</v>
      </c>
      <c r="G81" s="70">
        <f t="shared" si="1"/>
        <v>9078.4599999999991</v>
      </c>
      <c r="H81" s="71">
        <v>0</v>
      </c>
      <c r="I81" s="72" t="s">
        <v>33</v>
      </c>
    </row>
    <row r="82" spans="1:9" s="73" customFormat="1" ht="36" customHeight="1" x14ac:dyDescent="0.2">
      <c r="A82" s="77" t="s">
        <v>195</v>
      </c>
      <c r="B82" s="86"/>
      <c r="C82" s="74" t="s">
        <v>653</v>
      </c>
      <c r="D82" s="75">
        <v>45908</v>
      </c>
      <c r="E82" s="78">
        <v>9312.1</v>
      </c>
      <c r="F82" s="69">
        <f t="shared" si="0"/>
        <v>45938</v>
      </c>
      <c r="G82" s="70">
        <f t="shared" si="1"/>
        <v>9312.1</v>
      </c>
      <c r="H82" s="71">
        <v>0</v>
      </c>
      <c r="I82" s="72" t="s">
        <v>33</v>
      </c>
    </row>
    <row r="83" spans="1:9" s="73" customFormat="1" ht="36" customHeight="1" x14ac:dyDescent="0.2">
      <c r="A83" s="77" t="s">
        <v>195</v>
      </c>
      <c r="B83" s="85"/>
      <c r="C83" s="74" t="s">
        <v>654</v>
      </c>
      <c r="D83" s="75">
        <v>45912</v>
      </c>
      <c r="E83" s="78">
        <v>17852.169999999998</v>
      </c>
      <c r="F83" s="69">
        <f t="shared" si="0"/>
        <v>45942</v>
      </c>
      <c r="G83" s="70">
        <f t="shared" si="1"/>
        <v>17852.169999999998</v>
      </c>
      <c r="H83" s="71">
        <v>0</v>
      </c>
      <c r="I83" s="72" t="s">
        <v>33</v>
      </c>
    </row>
    <row r="84" spans="1:9" s="73" customFormat="1" ht="29.25" customHeight="1" x14ac:dyDescent="0.2">
      <c r="A84" s="77" t="s">
        <v>196</v>
      </c>
      <c r="B84" s="84" t="s">
        <v>318</v>
      </c>
      <c r="C84" s="74" t="s">
        <v>502</v>
      </c>
      <c r="D84" s="75">
        <v>45838</v>
      </c>
      <c r="E84" s="78">
        <v>43000.03</v>
      </c>
      <c r="F84" s="69">
        <f t="shared" si="0"/>
        <v>45868</v>
      </c>
      <c r="G84" s="70">
        <f t="shared" si="1"/>
        <v>43000.03</v>
      </c>
      <c r="H84" s="71">
        <v>0</v>
      </c>
      <c r="I84" s="72" t="s">
        <v>33</v>
      </c>
    </row>
    <row r="85" spans="1:9" s="73" customFormat="1" ht="29.25" customHeight="1" x14ac:dyDescent="0.2">
      <c r="A85" s="77" t="s">
        <v>196</v>
      </c>
      <c r="B85" s="86"/>
      <c r="C85" s="74" t="s">
        <v>655</v>
      </c>
      <c r="D85" s="75">
        <v>45868</v>
      </c>
      <c r="E85" s="78">
        <v>66324</v>
      </c>
      <c r="F85" s="69">
        <f t="shared" si="0"/>
        <v>45898</v>
      </c>
      <c r="G85" s="70">
        <f t="shared" si="1"/>
        <v>66324</v>
      </c>
      <c r="H85" s="71">
        <v>0</v>
      </c>
      <c r="I85" s="72" t="s">
        <v>33</v>
      </c>
    </row>
    <row r="86" spans="1:9" s="73" customFormat="1" ht="29.25" customHeight="1" x14ac:dyDescent="0.2">
      <c r="A86" s="77" t="s">
        <v>196</v>
      </c>
      <c r="B86" s="85"/>
      <c r="C86" s="74" t="s">
        <v>656</v>
      </c>
      <c r="D86" s="75">
        <v>45898</v>
      </c>
      <c r="E86" s="78">
        <v>51856.05</v>
      </c>
      <c r="F86" s="69">
        <f t="shared" si="0"/>
        <v>45928</v>
      </c>
      <c r="G86" s="70">
        <f t="shared" si="1"/>
        <v>51856.05</v>
      </c>
      <c r="H86" s="71">
        <v>0</v>
      </c>
      <c r="I86" s="72" t="s">
        <v>33</v>
      </c>
    </row>
    <row r="87" spans="1:9" s="73" customFormat="1" ht="59.25" customHeight="1" x14ac:dyDescent="0.2">
      <c r="A87" s="47" t="s">
        <v>0</v>
      </c>
      <c r="B87" s="47" t="s">
        <v>1</v>
      </c>
      <c r="C87" s="47" t="s">
        <v>3</v>
      </c>
      <c r="D87" s="47" t="s">
        <v>2</v>
      </c>
      <c r="E87" s="48" t="s">
        <v>4</v>
      </c>
      <c r="F87" s="47" t="s">
        <v>5</v>
      </c>
      <c r="G87" s="47" t="s">
        <v>6</v>
      </c>
      <c r="H87" s="47" t="s">
        <v>7</v>
      </c>
      <c r="I87" s="47" t="s">
        <v>8</v>
      </c>
    </row>
    <row r="88" spans="1:9" s="73" customFormat="1" ht="93" customHeight="1" x14ac:dyDescent="0.2">
      <c r="A88" s="77" t="s">
        <v>197</v>
      </c>
      <c r="B88" s="76" t="s">
        <v>319</v>
      </c>
      <c r="C88" s="74" t="s">
        <v>506</v>
      </c>
      <c r="D88" s="75"/>
      <c r="E88" s="78">
        <v>654900</v>
      </c>
      <c r="F88" s="69">
        <f t="shared" si="0"/>
        <v>30</v>
      </c>
      <c r="G88" s="70">
        <f t="shared" si="1"/>
        <v>654900</v>
      </c>
      <c r="H88" s="71">
        <v>0</v>
      </c>
      <c r="I88" s="72" t="s">
        <v>33</v>
      </c>
    </row>
    <row r="89" spans="1:9" s="73" customFormat="1" ht="93" customHeight="1" x14ac:dyDescent="0.2">
      <c r="A89" s="77" t="s">
        <v>188</v>
      </c>
      <c r="B89" s="76" t="s">
        <v>320</v>
      </c>
      <c r="C89" s="74" t="s">
        <v>503</v>
      </c>
      <c r="D89" s="75">
        <v>45929</v>
      </c>
      <c r="E89" s="78">
        <v>37380.43</v>
      </c>
      <c r="F89" s="69">
        <f t="shared" si="0"/>
        <v>45959</v>
      </c>
      <c r="G89" s="70">
        <f t="shared" si="1"/>
        <v>37380.43</v>
      </c>
      <c r="H89" s="71">
        <v>0</v>
      </c>
      <c r="I89" s="72" t="s">
        <v>33</v>
      </c>
    </row>
    <row r="90" spans="1:9" s="73" customFormat="1" ht="90" customHeight="1" x14ac:dyDescent="0.2">
      <c r="A90" s="77" t="s">
        <v>198</v>
      </c>
      <c r="B90" s="76" t="s">
        <v>321</v>
      </c>
      <c r="C90" s="74" t="s">
        <v>504</v>
      </c>
      <c r="D90" s="75">
        <v>45918</v>
      </c>
      <c r="E90" s="78">
        <v>62502.07</v>
      </c>
      <c r="F90" s="69">
        <f t="shared" si="0"/>
        <v>45948</v>
      </c>
      <c r="G90" s="70">
        <f t="shared" si="1"/>
        <v>62502.07</v>
      </c>
      <c r="H90" s="71">
        <v>0</v>
      </c>
      <c r="I90" s="72" t="s">
        <v>33</v>
      </c>
    </row>
    <row r="91" spans="1:9" s="73" customFormat="1" ht="76.5" customHeight="1" x14ac:dyDescent="0.2">
      <c r="A91" s="77" t="s">
        <v>199</v>
      </c>
      <c r="B91" s="76" t="s">
        <v>322</v>
      </c>
      <c r="C91" s="74" t="s">
        <v>505</v>
      </c>
      <c r="D91" s="75">
        <v>45922</v>
      </c>
      <c r="E91" s="78">
        <v>181600</v>
      </c>
      <c r="F91" s="69">
        <f t="shared" si="0"/>
        <v>45952</v>
      </c>
      <c r="G91" s="70">
        <f t="shared" si="1"/>
        <v>181600</v>
      </c>
      <c r="H91" s="71">
        <v>0</v>
      </c>
      <c r="I91" s="72" t="s">
        <v>33</v>
      </c>
    </row>
    <row r="92" spans="1:9" s="73" customFormat="1" ht="82.5" customHeight="1" x14ac:dyDescent="0.2">
      <c r="A92" s="77" t="s">
        <v>200</v>
      </c>
      <c r="B92" s="76" t="s">
        <v>323</v>
      </c>
      <c r="C92" s="74" t="s">
        <v>507</v>
      </c>
      <c r="D92" s="75">
        <v>45923</v>
      </c>
      <c r="E92" s="78">
        <v>247505</v>
      </c>
      <c r="F92" s="69">
        <f t="shared" si="0"/>
        <v>45953</v>
      </c>
      <c r="G92" s="70">
        <f t="shared" si="1"/>
        <v>247505</v>
      </c>
      <c r="H92" s="71">
        <v>0</v>
      </c>
      <c r="I92" s="72" t="s">
        <v>33</v>
      </c>
    </row>
    <row r="93" spans="1:9" s="73" customFormat="1" ht="68.25" customHeight="1" x14ac:dyDescent="0.2">
      <c r="A93" s="77" t="s">
        <v>166</v>
      </c>
      <c r="B93" s="76" t="s">
        <v>324</v>
      </c>
      <c r="C93" s="74" t="s">
        <v>509</v>
      </c>
      <c r="D93" s="75">
        <v>45896</v>
      </c>
      <c r="E93" s="78">
        <v>58316.98</v>
      </c>
      <c r="F93" s="69">
        <f t="shared" si="0"/>
        <v>45926</v>
      </c>
      <c r="G93" s="70">
        <f t="shared" si="1"/>
        <v>58316.98</v>
      </c>
      <c r="H93" s="71">
        <v>0</v>
      </c>
      <c r="I93" s="72" t="s">
        <v>33</v>
      </c>
    </row>
    <row r="94" spans="1:9" s="73" customFormat="1" ht="96" x14ac:dyDescent="0.2">
      <c r="A94" s="77" t="s">
        <v>201</v>
      </c>
      <c r="B94" s="76" t="s">
        <v>325</v>
      </c>
      <c r="C94" s="74" t="s">
        <v>510</v>
      </c>
      <c r="D94" s="75">
        <v>45923</v>
      </c>
      <c r="E94" s="78">
        <v>215000</v>
      </c>
      <c r="F94" s="69">
        <f t="shared" si="0"/>
        <v>45953</v>
      </c>
      <c r="G94" s="70">
        <f t="shared" si="1"/>
        <v>215000</v>
      </c>
      <c r="H94" s="71">
        <v>0</v>
      </c>
      <c r="I94" s="72" t="s">
        <v>33</v>
      </c>
    </row>
    <row r="95" spans="1:9" s="73" customFormat="1" ht="20.25" customHeight="1" x14ac:dyDescent="0.2">
      <c r="A95" s="77" t="s">
        <v>202</v>
      </c>
      <c r="B95" s="84" t="s">
        <v>326</v>
      </c>
      <c r="C95" s="74" t="s">
        <v>657</v>
      </c>
      <c r="D95" s="75">
        <v>45894</v>
      </c>
      <c r="E95" s="78">
        <v>16693.57</v>
      </c>
      <c r="F95" s="69">
        <f t="shared" si="0"/>
        <v>45924</v>
      </c>
      <c r="G95" s="70">
        <f t="shared" si="1"/>
        <v>16693.57</v>
      </c>
      <c r="H95" s="71">
        <v>0</v>
      </c>
      <c r="I95" s="72" t="s">
        <v>33</v>
      </c>
    </row>
    <row r="96" spans="1:9" s="73" customFormat="1" ht="20.25" customHeight="1" x14ac:dyDescent="0.2">
      <c r="A96" s="77" t="s">
        <v>202</v>
      </c>
      <c r="B96" s="86"/>
      <c r="C96" s="74" t="s">
        <v>658</v>
      </c>
      <c r="D96" s="75">
        <v>45894</v>
      </c>
      <c r="E96" s="78">
        <v>10905.61</v>
      </c>
      <c r="F96" s="69">
        <f t="shared" si="0"/>
        <v>45924</v>
      </c>
      <c r="G96" s="70">
        <f t="shared" si="1"/>
        <v>10905.61</v>
      </c>
      <c r="H96" s="71">
        <v>0</v>
      </c>
      <c r="I96" s="72" t="s">
        <v>33</v>
      </c>
    </row>
    <row r="97" spans="1:9" s="73" customFormat="1" ht="20.25" customHeight="1" x14ac:dyDescent="0.2">
      <c r="A97" s="77" t="s">
        <v>202</v>
      </c>
      <c r="B97" s="86"/>
      <c r="C97" s="74" t="s">
        <v>659</v>
      </c>
      <c r="D97" s="75">
        <v>45894</v>
      </c>
      <c r="E97" s="78">
        <v>17996.05</v>
      </c>
      <c r="F97" s="69">
        <f t="shared" si="0"/>
        <v>45924</v>
      </c>
      <c r="G97" s="70">
        <f t="shared" si="1"/>
        <v>17996.05</v>
      </c>
      <c r="H97" s="71">
        <v>0</v>
      </c>
      <c r="I97" s="72" t="s">
        <v>33</v>
      </c>
    </row>
    <row r="98" spans="1:9" s="73" customFormat="1" ht="20.25" customHeight="1" x14ac:dyDescent="0.2">
      <c r="A98" s="77" t="s">
        <v>202</v>
      </c>
      <c r="B98" s="85"/>
      <c r="C98" s="74" t="s">
        <v>660</v>
      </c>
      <c r="D98" s="75">
        <v>45895</v>
      </c>
      <c r="E98" s="78">
        <v>168499.17</v>
      </c>
      <c r="F98" s="69">
        <f t="shared" si="0"/>
        <v>45925</v>
      </c>
      <c r="G98" s="70">
        <f t="shared" si="1"/>
        <v>168499.17</v>
      </c>
      <c r="H98" s="71">
        <v>0</v>
      </c>
      <c r="I98" s="72" t="s">
        <v>33</v>
      </c>
    </row>
    <row r="99" spans="1:9" s="73" customFormat="1" ht="75.75" customHeight="1" x14ac:dyDescent="0.2">
      <c r="A99" s="77" t="s">
        <v>166</v>
      </c>
      <c r="B99" s="76" t="s">
        <v>327</v>
      </c>
      <c r="C99" s="74" t="s">
        <v>508</v>
      </c>
      <c r="D99" s="75">
        <v>45925</v>
      </c>
      <c r="E99" s="78">
        <v>6024.76</v>
      </c>
      <c r="F99" s="69">
        <f t="shared" si="0"/>
        <v>45955</v>
      </c>
      <c r="G99" s="70">
        <f t="shared" si="1"/>
        <v>6024.76</v>
      </c>
      <c r="H99" s="71">
        <v>0</v>
      </c>
      <c r="I99" s="72" t="s">
        <v>33</v>
      </c>
    </row>
    <row r="100" spans="1:9" s="73" customFormat="1" ht="48" customHeight="1" x14ac:dyDescent="0.2">
      <c r="A100" s="77" t="s">
        <v>166</v>
      </c>
      <c r="B100" s="84" t="s">
        <v>328</v>
      </c>
      <c r="C100" s="74" t="s">
        <v>661</v>
      </c>
      <c r="D100" s="75">
        <v>45927</v>
      </c>
      <c r="E100" s="78">
        <v>25993.5</v>
      </c>
      <c r="F100" s="69">
        <f t="shared" si="0"/>
        <v>45957</v>
      </c>
      <c r="G100" s="70">
        <f t="shared" si="1"/>
        <v>25993.5</v>
      </c>
      <c r="H100" s="71">
        <v>0</v>
      </c>
      <c r="I100" s="72" t="s">
        <v>33</v>
      </c>
    </row>
    <row r="101" spans="1:9" s="73" customFormat="1" ht="48" customHeight="1" x14ac:dyDescent="0.2">
      <c r="A101" s="77" t="s">
        <v>166</v>
      </c>
      <c r="B101" s="85"/>
      <c r="C101" s="74" t="s">
        <v>662</v>
      </c>
      <c r="D101" s="75">
        <v>45927</v>
      </c>
      <c r="E101" s="78">
        <v>12792</v>
      </c>
      <c r="F101" s="69">
        <f t="shared" si="0"/>
        <v>45957</v>
      </c>
      <c r="G101" s="70">
        <f t="shared" si="1"/>
        <v>12792</v>
      </c>
      <c r="H101" s="71">
        <v>0</v>
      </c>
      <c r="I101" s="72" t="s">
        <v>33</v>
      </c>
    </row>
    <row r="102" spans="1:9" s="73" customFormat="1" ht="48" customHeight="1" x14ac:dyDescent="0.2">
      <c r="A102" s="77" t="s">
        <v>166</v>
      </c>
      <c r="B102" s="84" t="s">
        <v>329</v>
      </c>
      <c r="C102" s="74" t="s">
        <v>661</v>
      </c>
      <c r="D102" s="75">
        <v>45927</v>
      </c>
      <c r="E102" s="78">
        <v>25993.5</v>
      </c>
      <c r="F102" s="69">
        <f t="shared" si="0"/>
        <v>45957</v>
      </c>
      <c r="G102" s="70">
        <f t="shared" si="1"/>
        <v>25993.5</v>
      </c>
      <c r="H102" s="71">
        <v>0</v>
      </c>
      <c r="I102" s="72" t="s">
        <v>33</v>
      </c>
    </row>
    <row r="103" spans="1:9" s="73" customFormat="1" ht="48" customHeight="1" x14ac:dyDescent="0.2">
      <c r="A103" s="77" t="s">
        <v>166</v>
      </c>
      <c r="B103" s="85"/>
      <c r="C103" s="74" t="s">
        <v>662</v>
      </c>
      <c r="D103" s="75">
        <v>45927</v>
      </c>
      <c r="E103" s="78">
        <v>12792</v>
      </c>
      <c r="F103" s="69">
        <f t="shared" si="0"/>
        <v>45957</v>
      </c>
      <c r="G103" s="70">
        <f t="shared" si="1"/>
        <v>12792</v>
      </c>
      <c r="H103" s="71">
        <v>0</v>
      </c>
      <c r="I103" s="72" t="s">
        <v>33</v>
      </c>
    </row>
    <row r="104" spans="1:9" s="73" customFormat="1" ht="62.25" customHeight="1" x14ac:dyDescent="0.2">
      <c r="A104" s="47" t="s">
        <v>0</v>
      </c>
      <c r="B104" s="47" t="s">
        <v>1</v>
      </c>
      <c r="C104" s="47" t="s">
        <v>3</v>
      </c>
      <c r="D104" s="47" t="s">
        <v>2</v>
      </c>
      <c r="E104" s="48" t="s">
        <v>4</v>
      </c>
      <c r="F104" s="47" t="s">
        <v>5</v>
      </c>
      <c r="G104" s="47" t="s">
        <v>6</v>
      </c>
      <c r="H104" s="47" t="s">
        <v>7</v>
      </c>
      <c r="I104" s="47" t="s">
        <v>8</v>
      </c>
    </row>
    <row r="105" spans="1:9" s="73" customFormat="1" ht="42" customHeight="1" x14ac:dyDescent="0.2">
      <c r="A105" s="77" t="s">
        <v>166</v>
      </c>
      <c r="B105" s="84" t="s">
        <v>330</v>
      </c>
      <c r="C105" s="74" t="s">
        <v>511</v>
      </c>
      <c r="D105" s="75">
        <v>45925</v>
      </c>
      <c r="E105" s="78">
        <v>13272.54</v>
      </c>
      <c r="F105" s="69">
        <f t="shared" si="0"/>
        <v>45955</v>
      </c>
      <c r="G105" s="70">
        <f t="shared" si="1"/>
        <v>13272.54</v>
      </c>
      <c r="H105" s="71">
        <v>0</v>
      </c>
      <c r="I105" s="72" t="s">
        <v>33</v>
      </c>
    </row>
    <row r="106" spans="1:9" s="73" customFormat="1" ht="42" customHeight="1" x14ac:dyDescent="0.2">
      <c r="A106" s="77" t="s">
        <v>166</v>
      </c>
      <c r="B106" s="85"/>
      <c r="C106" s="74" t="s">
        <v>663</v>
      </c>
      <c r="D106" s="75">
        <v>45925</v>
      </c>
      <c r="E106" s="78">
        <v>23415.599999999999</v>
      </c>
      <c r="F106" s="69"/>
      <c r="G106" s="70">
        <f t="shared" si="1"/>
        <v>23415.599999999999</v>
      </c>
      <c r="H106" s="71">
        <v>0</v>
      </c>
      <c r="I106" s="72" t="s">
        <v>33</v>
      </c>
    </row>
    <row r="107" spans="1:9" s="73" customFormat="1" ht="66.75" customHeight="1" x14ac:dyDescent="0.2">
      <c r="A107" s="77" t="s">
        <v>175</v>
      </c>
      <c r="B107" s="76" t="s">
        <v>331</v>
      </c>
      <c r="C107" s="74" t="s">
        <v>513</v>
      </c>
      <c r="D107" s="75">
        <v>45935</v>
      </c>
      <c r="E107" s="78">
        <v>1359.13</v>
      </c>
      <c r="F107" s="69">
        <f t="shared" si="0"/>
        <v>45965</v>
      </c>
      <c r="G107" s="70">
        <f t="shared" si="1"/>
        <v>1359.13</v>
      </c>
      <c r="H107" s="71">
        <v>0</v>
      </c>
      <c r="I107" s="72" t="s">
        <v>33</v>
      </c>
    </row>
    <row r="108" spans="1:9" s="73" customFormat="1" ht="68.25" customHeight="1" x14ac:dyDescent="0.2">
      <c r="A108" s="77" t="s">
        <v>203</v>
      </c>
      <c r="B108" s="76" t="s">
        <v>332</v>
      </c>
      <c r="C108" s="74" t="s">
        <v>512</v>
      </c>
      <c r="D108" s="75">
        <v>45901</v>
      </c>
      <c r="E108" s="78">
        <v>79000</v>
      </c>
      <c r="F108" s="69">
        <f t="shared" si="0"/>
        <v>45931</v>
      </c>
      <c r="G108" s="70">
        <f t="shared" si="1"/>
        <v>79000</v>
      </c>
      <c r="H108" s="71">
        <v>0</v>
      </c>
      <c r="I108" s="72" t="s">
        <v>33</v>
      </c>
    </row>
    <row r="109" spans="1:9" s="73" customFormat="1" ht="60" x14ac:dyDescent="0.2">
      <c r="A109" s="77" t="s">
        <v>204</v>
      </c>
      <c r="B109" s="76" t="s">
        <v>333</v>
      </c>
      <c r="C109" s="74" t="s">
        <v>514</v>
      </c>
      <c r="D109" s="75">
        <v>45918</v>
      </c>
      <c r="E109" s="78">
        <v>74282.460000000006</v>
      </c>
      <c r="F109" s="69">
        <f t="shared" si="0"/>
        <v>45948</v>
      </c>
      <c r="G109" s="70">
        <f t="shared" si="1"/>
        <v>74282.460000000006</v>
      </c>
      <c r="H109" s="71">
        <v>0</v>
      </c>
      <c r="I109" s="72" t="s">
        <v>33</v>
      </c>
    </row>
    <row r="110" spans="1:9" s="73" customFormat="1" ht="57" customHeight="1" x14ac:dyDescent="0.2">
      <c r="A110" s="77" t="s">
        <v>205</v>
      </c>
      <c r="B110" s="76" t="s">
        <v>334</v>
      </c>
      <c r="C110" s="74" t="s">
        <v>515</v>
      </c>
      <c r="D110" s="75">
        <v>45909</v>
      </c>
      <c r="E110" s="78">
        <v>240000</v>
      </c>
      <c r="F110" s="69">
        <f t="shared" si="0"/>
        <v>45939</v>
      </c>
      <c r="G110" s="70">
        <f t="shared" si="1"/>
        <v>240000</v>
      </c>
      <c r="H110" s="71">
        <v>0</v>
      </c>
      <c r="I110" s="72" t="s">
        <v>33</v>
      </c>
    </row>
    <row r="111" spans="1:9" s="73" customFormat="1" ht="66" customHeight="1" x14ac:dyDescent="0.2">
      <c r="A111" s="77" t="s">
        <v>206</v>
      </c>
      <c r="B111" s="76" t="s">
        <v>335</v>
      </c>
      <c r="C111" s="74" t="s">
        <v>516</v>
      </c>
      <c r="D111" s="75">
        <v>45911</v>
      </c>
      <c r="E111" s="78">
        <v>9145</v>
      </c>
      <c r="F111" s="69">
        <f t="shared" si="0"/>
        <v>45941</v>
      </c>
      <c r="G111" s="70">
        <f t="shared" si="1"/>
        <v>9145</v>
      </c>
      <c r="H111" s="71">
        <v>0</v>
      </c>
      <c r="I111" s="72" t="s">
        <v>33</v>
      </c>
    </row>
    <row r="112" spans="1:9" s="73" customFormat="1" ht="56.25" customHeight="1" x14ac:dyDescent="0.2">
      <c r="A112" s="77" t="s">
        <v>194</v>
      </c>
      <c r="B112" s="76" t="s">
        <v>336</v>
      </c>
      <c r="C112" s="74" t="s">
        <v>517</v>
      </c>
      <c r="D112" s="75">
        <v>45901</v>
      </c>
      <c r="E112" s="78">
        <v>79950</v>
      </c>
      <c r="F112" s="69">
        <f t="shared" si="0"/>
        <v>45931</v>
      </c>
      <c r="G112" s="70">
        <f t="shared" si="1"/>
        <v>79950</v>
      </c>
      <c r="H112" s="71">
        <v>0</v>
      </c>
      <c r="I112" s="72" t="s">
        <v>33</v>
      </c>
    </row>
    <row r="113" spans="1:9" s="73" customFormat="1" ht="39" customHeight="1" x14ac:dyDescent="0.2">
      <c r="A113" s="77" t="s">
        <v>175</v>
      </c>
      <c r="B113" s="84" t="s">
        <v>337</v>
      </c>
      <c r="C113" s="74" t="s">
        <v>664</v>
      </c>
      <c r="D113" s="75">
        <v>45925</v>
      </c>
      <c r="E113" s="78">
        <v>162843.48000000001</v>
      </c>
      <c r="F113" s="69">
        <f>30+D113</f>
        <v>45955</v>
      </c>
      <c r="G113" s="70">
        <f t="shared" si="1"/>
        <v>162843.48000000001</v>
      </c>
      <c r="H113" s="71">
        <v>0</v>
      </c>
      <c r="I113" s="72" t="s">
        <v>33</v>
      </c>
    </row>
    <row r="114" spans="1:9" s="73" customFormat="1" ht="39" customHeight="1" x14ac:dyDescent="0.2">
      <c r="A114" s="77" t="s">
        <v>175</v>
      </c>
      <c r="B114" s="85"/>
      <c r="C114" s="74" t="s">
        <v>519</v>
      </c>
      <c r="D114" s="75">
        <v>45925</v>
      </c>
      <c r="E114" s="78">
        <v>3321.99</v>
      </c>
      <c r="F114" s="69">
        <f>30+D114</f>
        <v>45955</v>
      </c>
      <c r="G114" s="70">
        <f t="shared" si="1"/>
        <v>3321.99</v>
      </c>
      <c r="H114" s="71">
        <v>0</v>
      </c>
      <c r="I114" s="72" t="s">
        <v>33</v>
      </c>
    </row>
    <row r="115" spans="1:9" s="73" customFormat="1" ht="66" customHeight="1" x14ac:dyDescent="0.2">
      <c r="A115" s="77" t="s">
        <v>207</v>
      </c>
      <c r="B115" s="76" t="s">
        <v>338</v>
      </c>
      <c r="C115" s="74" t="s">
        <v>518</v>
      </c>
      <c r="D115" s="75">
        <v>45925</v>
      </c>
      <c r="E115" s="78">
        <v>224200</v>
      </c>
      <c r="F115" s="69">
        <f t="shared" si="0"/>
        <v>45955</v>
      </c>
      <c r="G115" s="70">
        <f t="shared" si="1"/>
        <v>224200</v>
      </c>
      <c r="H115" s="71">
        <v>0</v>
      </c>
      <c r="I115" s="72" t="s">
        <v>33</v>
      </c>
    </row>
    <row r="116" spans="1:9" s="73" customFormat="1" ht="89.25" customHeight="1" x14ac:dyDescent="0.2">
      <c r="A116" s="77" t="s">
        <v>170</v>
      </c>
      <c r="B116" s="76" t="s">
        <v>339</v>
      </c>
      <c r="C116" s="74" t="s">
        <v>520</v>
      </c>
      <c r="D116" s="75">
        <v>45887</v>
      </c>
      <c r="E116" s="78">
        <v>100000</v>
      </c>
      <c r="F116" s="69">
        <f t="shared" si="0"/>
        <v>45917</v>
      </c>
      <c r="G116" s="70">
        <f t="shared" si="1"/>
        <v>100000</v>
      </c>
      <c r="H116" s="71">
        <v>0</v>
      </c>
      <c r="I116" s="72" t="s">
        <v>33</v>
      </c>
    </row>
    <row r="117" spans="1:9" s="73" customFormat="1" ht="90" customHeight="1" x14ac:dyDescent="0.2">
      <c r="A117" s="77" t="s">
        <v>208</v>
      </c>
      <c r="B117" s="76" t="s">
        <v>340</v>
      </c>
      <c r="C117" s="74" t="s">
        <v>521</v>
      </c>
      <c r="D117" s="75">
        <v>45931</v>
      </c>
      <c r="E117" s="78">
        <v>47261.49</v>
      </c>
      <c r="F117" s="69">
        <f t="shared" si="0"/>
        <v>45961</v>
      </c>
      <c r="G117" s="70">
        <f t="shared" si="1"/>
        <v>47261.49</v>
      </c>
      <c r="H117" s="71">
        <v>0</v>
      </c>
      <c r="I117" s="72" t="s">
        <v>33</v>
      </c>
    </row>
    <row r="118" spans="1:9" s="73" customFormat="1" ht="82.5" customHeight="1" x14ac:dyDescent="0.2">
      <c r="A118" s="77" t="s">
        <v>166</v>
      </c>
      <c r="B118" s="76" t="s">
        <v>341</v>
      </c>
      <c r="C118" s="74" t="s">
        <v>522</v>
      </c>
      <c r="D118" s="75">
        <v>45925</v>
      </c>
      <c r="E118" s="78">
        <v>2960.83</v>
      </c>
      <c r="F118" s="69">
        <f t="shared" si="0"/>
        <v>45955</v>
      </c>
      <c r="G118" s="70">
        <f t="shared" si="1"/>
        <v>2960.83</v>
      </c>
      <c r="H118" s="71">
        <v>0</v>
      </c>
      <c r="I118" s="72" t="s">
        <v>33</v>
      </c>
    </row>
    <row r="119" spans="1:9" s="73" customFormat="1" ht="48.75" customHeight="1" x14ac:dyDescent="0.2">
      <c r="A119" s="77" t="s">
        <v>166</v>
      </c>
      <c r="B119" s="84" t="s">
        <v>342</v>
      </c>
      <c r="C119" s="74" t="s">
        <v>523</v>
      </c>
      <c r="D119" s="75">
        <v>45927</v>
      </c>
      <c r="E119" s="78">
        <v>14404.65</v>
      </c>
      <c r="F119" s="69">
        <f t="shared" si="0"/>
        <v>45957</v>
      </c>
      <c r="G119" s="70">
        <f t="shared" si="1"/>
        <v>14404.65</v>
      </c>
      <c r="H119" s="71">
        <v>0</v>
      </c>
      <c r="I119" s="72" t="s">
        <v>33</v>
      </c>
    </row>
    <row r="120" spans="1:9" s="73" customFormat="1" ht="48.75" customHeight="1" x14ac:dyDescent="0.2">
      <c r="A120" s="77" t="s">
        <v>166</v>
      </c>
      <c r="B120" s="85"/>
      <c r="C120" s="74" t="s">
        <v>665</v>
      </c>
      <c r="D120" s="75">
        <v>45927</v>
      </c>
      <c r="E120" s="78">
        <v>5830.5</v>
      </c>
      <c r="F120" s="69">
        <f t="shared" si="0"/>
        <v>45957</v>
      </c>
      <c r="G120" s="70">
        <f t="shared" si="1"/>
        <v>5830.5</v>
      </c>
      <c r="H120" s="71">
        <v>0</v>
      </c>
      <c r="I120" s="72" t="s">
        <v>33</v>
      </c>
    </row>
    <row r="121" spans="1:9" s="73" customFormat="1" ht="58.5" customHeight="1" x14ac:dyDescent="0.2">
      <c r="A121" s="47" t="s">
        <v>0</v>
      </c>
      <c r="B121" s="47" t="s">
        <v>1</v>
      </c>
      <c r="C121" s="47" t="s">
        <v>3</v>
      </c>
      <c r="D121" s="47" t="s">
        <v>2</v>
      </c>
      <c r="E121" s="48" t="s">
        <v>4</v>
      </c>
      <c r="F121" s="47" t="s">
        <v>5</v>
      </c>
      <c r="G121" s="47" t="s">
        <v>6</v>
      </c>
      <c r="H121" s="47" t="s">
        <v>7</v>
      </c>
      <c r="I121" s="47" t="s">
        <v>8</v>
      </c>
    </row>
    <row r="122" spans="1:9" s="73" customFormat="1" ht="75.75" customHeight="1" x14ac:dyDescent="0.2">
      <c r="A122" s="77" t="s">
        <v>166</v>
      </c>
      <c r="B122" s="76" t="s">
        <v>343</v>
      </c>
      <c r="C122" s="74" t="s">
        <v>525</v>
      </c>
      <c r="D122" s="75">
        <v>45928</v>
      </c>
      <c r="E122" s="78">
        <v>4788.1000000000004</v>
      </c>
      <c r="F122" s="69">
        <f t="shared" si="0"/>
        <v>45958</v>
      </c>
      <c r="G122" s="70">
        <f t="shared" si="1"/>
        <v>4788.1000000000004</v>
      </c>
      <c r="H122" s="71">
        <v>0</v>
      </c>
      <c r="I122" s="72" t="s">
        <v>33</v>
      </c>
    </row>
    <row r="123" spans="1:9" s="73" customFormat="1" ht="65.25" customHeight="1" x14ac:dyDescent="0.2">
      <c r="A123" s="77" t="s">
        <v>209</v>
      </c>
      <c r="B123" s="76" t="s">
        <v>344</v>
      </c>
      <c r="C123" s="74" t="s">
        <v>524</v>
      </c>
      <c r="D123" s="75">
        <v>45863</v>
      </c>
      <c r="E123" s="78">
        <v>21638900</v>
      </c>
      <c r="F123" s="69">
        <f t="shared" si="0"/>
        <v>45893</v>
      </c>
      <c r="G123" s="70">
        <f t="shared" si="1"/>
        <v>21638900</v>
      </c>
      <c r="H123" s="71">
        <v>0</v>
      </c>
      <c r="I123" s="72" t="s">
        <v>33</v>
      </c>
    </row>
    <row r="124" spans="1:9" s="73" customFormat="1" ht="92.25" customHeight="1" x14ac:dyDescent="0.2">
      <c r="A124" s="77" t="s">
        <v>210</v>
      </c>
      <c r="B124" s="76" t="s">
        <v>345</v>
      </c>
      <c r="C124" s="74" t="s">
        <v>531</v>
      </c>
      <c r="D124" s="75">
        <v>45925</v>
      </c>
      <c r="E124" s="78">
        <v>332800</v>
      </c>
      <c r="F124" s="69">
        <f t="shared" si="0"/>
        <v>45955</v>
      </c>
      <c r="G124" s="70">
        <f t="shared" si="1"/>
        <v>332800</v>
      </c>
      <c r="H124" s="71">
        <v>0</v>
      </c>
      <c r="I124" s="72" t="s">
        <v>33</v>
      </c>
    </row>
    <row r="125" spans="1:9" s="73" customFormat="1" x14ac:dyDescent="0.2">
      <c r="A125" s="77" t="s">
        <v>202</v>
      </c>
      <c r="B125" s="84" t="s">
        <v>346</v>
      </c>
      <c r="C125" s="74" t="s">
        <v>666</v>
      </c>
      <c r="D125" s="75">
        <v>45910</v>
      </c>
      <c r="E125" s="78">
        <v>14968.41</v>
      </c>
      <c r="F125" s="69">
        <f t="shared" si="0"/>
        <v>45940</v>
      </c>
      <c r="G125" s="70">
        <f t="shared" si="1"/>
        <v>14968.41</v>
      </c>
      <c r="H125" s="71">
        <v>0</v>
      </c>
      <c r="I125" s="72" t="s">
        <v>33</v>
      </c>
    </row>
    <row r="126" spans="1:9" s="73" customFormat="1" x14ac:dyDescent="0.2">
      <c r="A126" s="77" t="s">
        <v>202</v>
      </c>
      <c r="B126" s="86"/>
      <c r="C126" s="74" t="s">
        <v>667</v>
      </c>
      <c r="D126" s="75">
        <v>45911</v>
      </c>
      <c r="E126" s="78">
        <v>47974.65</v>
      </c>
      <c r="F126" s="69">
        <f t="shared" si="0"/>
        <v>45941</v>
      </c>
      <c r="G126" s="70">
        <f t="shared" si="1"/>
        <v>47974.65</v>
      </c>
      <c r="H126" s="71">
        <v>0</v>
      </c>
      <c r="I126" s="72" t="s">
        <v>33</v>
      </c>
    </row>
    <row r="127" spans="1:9" s="73" customFormat="1" x14ac:dyDescent="0.2">
      <c r="A127" s="77" t="s">
        <v>202</v>
      </c>
      <c r="B127" s="86"/>
      <c r="C127" s="74" t="s">
        <v>668</v>
      </c>
      <c r="D127" s="75">
        <v>45912</v>
      </c>
      <c r="E127" s="78">
        <v>14425.39</v>
      </c>
      <c r="F127" s="69">
        <f t="shared" si="0"/>
        <v>45942</v>
      </c>
      <c r="G127" s="70">
        <f t="shared" si="1"/>
        <v>14425.39</v>
      </c>
      <c r="H127" s="71">
        <v>0</v>
      </c>
      <c r="I127" s="72" t="s">
        <v>33</v>
      </c>
    </row>
    <row r="128" spans="1:9" s="73" customFormat="1" x14ac:dyDescent="0.2">
      <c r="A128" s="77" t="s">
        <v>202</v>
      </c>
      <c r="B128" s="86"/>
      <c r="C128" s="74" t="s">
        <v>669</v>
      </c>
      <c r="D128" s="75">
        <v>45915</v>
      </c>
      <c r="E128" s="78">
        <v>130622.77</v>
      </c>
      <c r="F128" s="69">
        <f t="shared" si="0"/>
        <v>45945</v>
      </c>
      <c r="G128" s="70">
        <f t="shared" si="1"/>
        <v>130622.77</v>
      </c>
      <c r="H128" s="71">
        <v>0</v>
      </c>
      <c r="I128" s="72" t="s">
        <v>33</v>
      </c>
    </row>
    <row r="129" spans="1:9" s="73" customFormat="1" x14ac:dyDescent="0.2">
      <c r="A129" s="77" t="s">
        <v>202</v>
      </c>
      <c r="B129" s="86"/>
      <c r="C129" s="74" t="s">
        <v>670</v>
      </c>
      <c r="D129" s="75">
        <v>45915</v>
      </c>
      <c r="E129" s="78">
        <v>38462.959999999999</v>
      </c>
      <c r="F129" s="69">
        <f t="shared" si="0"/>
        <v>45945</v>
      </c>
      <c r="G129" s="70">
        <f t="shared" si="1"/>
        <v>38462.959999999999</v>
      </c>
      <c r="H129" s="71">
        <v>0</v>
      </c>
      <c r="I129" s="72" t="s">
        <v>33</v>
      </c>
    </row>
    <row r="130" spans="1:9" s="73" customFormat="1" x14ac:dyDescent="0.2">
      <c r="A130" s="77" t="s">
        <v>202</v>
      </c>
      <c r="B130" s="86"/>
      <c r="C130" s="74" t="s">
        <v>671</v>
      </c>
      <c r="D130" s="75">
        <v>45916</v>
      </c>
      <c r="E130" s="78">
        <v>17650.330000000002</v>
      </c>
      <c r="F130" s="69">
        <f t="shared" si="0"/>
        <v>45946</v>
      </c>
      <c r="G130" s="70">
        <f t="shared" si="1"/>
        <v>17650.330000000002</v>
      </c>
      <c r="H130" s="71">
        <v>0</v>
      </c>
      <c r="I130" s="72" t="s">
        <v>33</v>
      </c>
    </row>
    <row r="131" spans="1:9" s="73" customFormat="1" x14ac:dyDescent="0.2">
      <c r="A131" s="77" t="s">
        <v>202</v>
      </c>
      <c r="B131" s="86"/>
      <c r="C131" s="74" t="s">
        <v>672</v>
      </c>
      <c r="D131" s="75">
        <v>45918</v>
      </c>
      <c r="E131" s="78">
        <v>20766.54</v>
      </c>
      <c r="F131" s="69">
        <f t="shared" si="0"/>
        <v>45948</v>
      </c>
      <c r="G131" s="70">
        <f t="shared" si="1"/>
        <v>20766.54</v>
      </c>
      <c r="H131" s="71">
        <v>0</v>
      </c>
      <c r="I131" s="72" t="s">
        <v>33</v>
      </c>
    </row>
    <row r="132" spans="1:9" s="73" customFormat="1" x14ac:dyDescent="0.2">
      <c r="A132" s="77" t="s">
        <v>202</v>
      </c>
      <c r="B132" s="86"/>
      <c r="C132" s="74" t="s">
        <v>673</v>
      </c>
      <c r="D132" s="75">
        <v>45919</v>
      </c>
      <c r="E132" s="78">
        <v>106101.79</v>
      </c>
      <c r="F132" s="69">
        <f t="shared" si="0"/>
        <v>45949</v>
      </c>
      <c r="G132" s="70">
        <f t="shared" si="1"/>
        <v>106101.79</v>
      </c>
      <c r="H132" s="71">
        <v>0</v>
      </c>
      <c r="I132" s="72" t="s">
        <v>33</v>
      </c>
    </row>
    <row r="133" spans="1:9" s="73" customFormat="1" x14ac:dyDescent="0.2">
      <c r="A133" s="77" t="s">
        <v>202</v>
      </c>
      <c r="B133" s="86"/>
      <c r="C133" s="74" t="s">
        <v>674</v>
      </c>
      <c r="D133" s="75">
        <v>45923</v>
      </c>
      <c r="E133" s="78">
        <v>55477.64</v>
      </c>
      <c r="F133" s="69">
        <f t="shared" si="0"/>
        <v>45953</v>
      </c>
      <c r="G133" s="70">
        <f t="shared" si="1"/>
        <v>55477.64</v>
      </c>
      <c r="H133" s="71">
        <v>0</v>
      </c>
      <c r="I133" s="72" t="s">
        <v>33</v>
      </c>
    </row>
    <row r="134" spans="1:9" s="73" customFormat="1" x14ac:dyDescent="0.2">
      <c r="A134" s="77" t="s">
        <v>202</v>
      </c>
      <c r="B134" s="85"/>
      <c r="C134" s="74" t="s">
        <v>675</v>
      </c>
      <c r="D134" s="75">
        <v>45923</v>
      </c>
      <c r="E134" s="78">
        <v>17520.77</v>
      </c>
      <c r="F134" s="69">
        <f t="shared" si="0"/>
        <v>45953</v>
      </c>
      <c r="G134" s="70">
        <f t="shared" si="1"/>
        <v>17520.77</v>
      </c>
      <c r="H134" s="71">
        <v>0</v>
      </c>
      <c r="I134" s="72" t="s">
        <v>33</v>
      </c>
    </row>
    <row r="135" spans="1:9" s="73" customFormat="1" ht="66" customHeight="1" x14ac:dyDescent="0.2">
      <c r="A135" s="77" t="s">
        <v>211</v>
      </c>
      <c r="B135" s="76" t="s">
        <v>347</v>
      </c>
      <c r="C135" s="74" t="s">
        <v>526</v>
      </c>
      <c r="D135" s="75">
        <v>45901</v>
      </c>
      <c r="E135" s="78">
        <v>451704</v>
      </c>
      <c r="F135" s="69">
        <f t="shared" si="0"/>
        <v>45931</v>
      </c>
      <c r="G135" s="70">
        <f t="shared" si="1"/>
        <v>451704</v>
      </c>
      <c r="H135" s="71">
        <v>0</v>
      </c>
      <c r="I135" s="72" t="s">
        <v>33</v>
      </c>
    </row>
    <row r="136" spans="1:9" s="73" customFormat="1" ht="48" customHeight="1" x14ac:dyDescent="0.2">
      <c r="A136" s="77" t="s">
        <v>186</v>
      </c>
      <c r="B136" s="84" t="s">
        <v>348</v>
      </c>
      <c r="C136" s="74" t="s">
        <v>527</v>
      </c>
      <c r="D136" s="75">
        <v>45883</v>
      </c>
      <c r="E136" s="78">
        <v>12335.98</v>
      </c>
      <c r="F136" s="69">
        <f t="shared" si="0"/>
        <v>45913</v>
      </c>
      <c r="G136" s="70">
        <f t="shared" si="1"/>
        <v>12335.98</v>
      </c>
      <c r="H136" s="71">
        <v>0</v>
      </c>
      <c r="I136" s="72" t="s">
        <v>33</v>
      </c>
    </row>
    <row r="137" spans="1:9" s="73" customFormat="1" ht="48" customHeight="1" x14ac:dyDescent="0.2">
      <c r="A137" s="77" t="s">
        <v>186</v>
      </c>
      <c r="B137" s="85"/>
      <c r="C137" s="74" t="s">
        <v>676</v>
      </c>
      <c r="D137" s="75">
        <v>45883</v>
      </c>
      <c r="E137" s="78">
        <v>9500.35</v>
      </c>
      <c r="F137" s="69">
        <f t="shared" si="0"/>
        <v>45913</v>
      </c>
      <c r="G137" s="70">
        <f t="shared" si="1"/>
        <v>9500.35</v>
      </c>
      <c r="H137" s="71">
        <v>0</v>
      </c>
      <c r="I137" s="72" t="s">
        <v>33</v>
      </c>
    </row>
    <row r="138" spans="1:9" s="73" customFormat="1" ht="64.5" customHeight="1" x14ac:dyDescent="0.2">
      <c r="A138" s="77" t="s">
        <v>212</v>
      </c>
      <c r="B138" s="76" t="s">
        <v>349</v>
      </c>
      <c r="C138" s="74" t="s">
        <v>528</v>
      </c>
      <c r="D138" s="75">
        <v>45932</v>
      </c>
      <c r="E138" s="78">
        <v>42480</v>
      </c>
      <c r="F138" s="69">
        <f t="shared" si="0"/>
        <v>45962</v>
      </c>
      <c r="G138" s="70">
        <f t="shared" si="1"/>
        <v>42480</v>
      </c>
      <c r="H138" s="71">
        <v>0</v>
      </c>
      <c r="I138" s="72" t="s">
        <v>33</v>
      </c>
    </row>
    <row r="139" spans="1:9" s="73" customFormat="1" ht="64.5" customHeight="1" x14ac:dyDescent="0.2">
      <c r="A139" s="77" t="s">
        <v>171</v>
      </c>
      <c r="B139" s="76" t="s">
        <v>350</v>
      </c>
      <c r="C139" s="74" t="s">
        <v>529</v>
      </c>
      <c r="D139" s="75">
        <v>45932</v>
      </c>
      <c r="E139" s="78">
        <v>28671.48</v>
      </c>
      <c r="F139" s="69">
        <f t="shared" ref="F139" si="4">30+D139</f>
        <v>45962</v>
      </c>
      <c r="G139" s="70">
        <f t="shared" ref="G139" si="5">+E139</f>
        <v>28671.48</v>
      </c>
      <c r="H139" s="71">
        <v>0</v>
      </c>
      <c r="I139" s="72" t="s">
        <v>33</v>
      </c>
    </row>
    <row r="140" spans="1:9" s="73" customFormat="1" ht="63" customHeight="1" x14ac:dyDescent="0.2">
      <c r="A140" s="77" t="s">
        <v>171</v>
      </c>
      <c r="B140" s="76" t="s">
        <v>351</v>
      </c>
      <c r="C140" s="74" t="s">
        <v>530</v>
      </c>
      <c r="D140" s="75">
        <v>45931</v>
      </c>
      <c r="E140" s="78">
        <v>84298.87</v>
      </c>
      <c r="F140" s="69">
        <f t="shared" si="0"/>
        <v>45961</v>
      </c>
      <c r="G140" s="70">
        <f t="shared" si="1"/>
        <v>84298.87</v>
      </c>
      <c r="H140" s="71">
        <v>0</v>
      </c>
      <c r="I140" s="72" t="s">
        <v>33</v>
      </c>
    </row>
    <row r="141" spans="1:9" s="73" customFormat="1" ht="63.75" customHeight="1" x14ac:dyDescent="0.2">
      <c r="A141" s="77" t="s">
        <v>163</v>
      </c>
      <c r="B141" s="76" t="s">
        <v>352</v>
      </c>
      <c r="C141" s="74" t="s">
        <v>533</v>
      </c>
      <c r="D141" s="75">
        <v>45934</v>
      </c>
      <c r="E141" s="78">
        <v>17211.919999999998</v>
      </c>
      <c r="F141" s="69">
        <f t="shared" si="0"/>
        <v>45964</v>
      </c>
      <c r="G141" s="70">
        <f t="shared" si="1"/>
        <v>17211.919999999998</v>
      </c>
      <c r="H141" s="71">
        <v>0</v>
      </c>
      <c r="I141" s="72" t="s">
        <v>33</v>
      </c>
    </row>
    <row r="142" spans="1:9" s="73" customFormat="1" ht="53.25" customHeight="1" x14ac:dyDescent="0.2">
      <c r="A142" s="77" t="s">
        <v>165</v>
      </c>
      <c r="B142" s="76" t="s">
        <v>353</v>
      </c>
      <c r="C142" s="74" t="s">
        <v>534</v>
      </c>
      <c r="D142" s="75">
        <v>45931</v>
      </c>
      <c r="E142" s="78">
        <v>4000</v>
      </c>
      <c r="F142" s="69"/>
      <c r="G142" s="70">
        <f t="shared" si="1"/>
        <v>4000</v>
      </c>
      <c r="H142" s="71">
        <v>0</v>
      </c>
      <c r="I142" s="72" t="s">
        <v>33</v>
      </c>
    </row>
    <row r="143" spans="1:9" s="73" customFormat="1" ht="62.25" customHeight="1" x14ac:dyDescent="0.2">
      <c r="A143" s="77" t="s">
        <v>213</v>
      </c>
      <c r="B143" s="76" t="s">
        <v>354</v>
      </c>
      <c r="C143" s="74" t="s">
        <v>532</v>
      </c>
      <c r="D143" s="75">
        <v>45930</v>
      </c>
      <c r="E143" s="78">
        <v>7450.52</v>
      </c>
      <c r="F143" s="69">
        <f t="shared" si="0"/>
        <v>45960</v>
      </c>
      <c r="G143" s="70">
        <f t="shared" si="1"/>
        <v>7450.52</v>
      </c>
      <c r="H143" s="71">
        <v>0</v>
      </c>
      <c r="I143" s="72" t="s">
        <v>33</v>
      </c>
    </row>
    <row r="144" spans="1:9" s="73" customFormat="1" ht="45.75" customHeight="1" x14ac:dyDescent="0.2">
      <c r="A144" s="77" t="s">
        <v>214</v>
      </c>
      <c r="B144" s="84" t="s">
        <v>355</v>
      </c>
      <c r="C144" s="74" t="s">
        <v>540</v>
      </c>
      <c r="D144" s="75">
        <v>45908</v>
      </c>
      <c r="E144" s="78">
        <v>81420</v>
      </c>
      <c r="F144" s="69">
        <f>30+D144</f>
        <v>45938</v>
      </c>
      <c r="G144" s="70">
        <f t="shared" si="1"/>
        <v>81420</v>
      </c>
      <c r="H144" s="71">
        <v>0</v>
      </c>
      <c r="I144" s="72" t="s">
        <v>33</v>
      </c>
    </row>
    <row r="145" spans="1:9" s="73" customFormat="1" ht="41.25" customHeight="1" x14ac:dyDescent="0.2">
      <c r="A145" s="77" t="s">
        <v>214</v>
      </c>
      <c r="B145" s="85"/>
      <c r="C145" s="74" t="s">
        <v>539</v>
      </c>
      <c r="D145" s="75">
        <v>45910</v>
      </c>
      <c r="E145" s="78">
        <v>41300</v>
      </c>
      <c r="F145" s="69">
        <f>30+D145</f>
        <v>45940</v>
      </c>
      <c r="G145" s="70">
        <f t="shared" si="1"/>
        <v>41300</v>
      </c>
      <c r="H145" s="71">
        <v>0</v>
      </c>
      <c r="I145" s="72" t="s">
        <v>33</v>
      </c>
    </row>
    <row r="146" spans="1:9" s="73" customFormat="1" ht="59.25" customHeight="1" x14ac:dyDescent="0.2">
      <c r="A146" s="47" t="s">
        <v>0</v>
      </c>
      <c r="B146" s="47" t="s">
        <v>1</v>
      </c>
      <c r="C146" s="47" t="s">
        <v>3</v>
      </c>
      <c r="D146" s="47" t="s">
        <v>2</v>
      </c>
      <c r="E146" s="48" t="s">
        <v>4</v>
      </c>
      <c r="F146" s="47" t="s">
        <v>5</v>
      </c>
      <c r="G146" s="47" t="s">
        <v>6</v>
      </c>
      <c r="H146" s="47" t="s">
        <v>7</v>
      </c>
      <c r="I146" s="47" t="s">
        <v>8</v>
      </c>
    </row>
    <row r="147" spans="1:9" s="73" customFormat="1" ht="40.5" customHeight="1" x14ac:dyDescent="0.2">
      <c r="A147" s="77" t="s">
        <v>215</v>
      </c>
      <c r="B147" s="84" t="s">
        <v>356</v>
      </c>
      <c r="C147" s="74" t="s">
        <v>535</v>
      </c>
      <c r="D147" s="75">
        <v>45915</v>
      </c>
      <c r="E147" s="78">
        <v>70800</v>
      </c>
      <c r="F147" s="69">
        <f t="shared" si="0"/>
        <v>45945</v>
      </c>
      <c r="G147" s="70">
        <f t="shared" si="1"/>
        <v>70800</v>
      </c>
      <c r="H147" s="71">
        <v>0</v>
      </c>
      <c r="I147" s="72" t="s">
        <v>33</v>
      </c>
    </row>
    <row r="148" spans="1:9" s="73" customFormat="1" ht="40.5" customHeight="1" x14ac:dyDescent="0.2">
      <c r="A148" s="77" t="s">
        <v>215</v>
      </c>
      <c r="B148" s="85"/>
      <c r="C148" s="74" t="s">
        <v>541</v>
      </c>
      <c r="D148" s="75">
        <v>45916</v>
      </c>
      <c r="E148" s="78">
        <v>9440</v>
      </c>
      <c r="F148" s="69">
        <f t="shared" si="0"/>
        <v>45946</v>
      </c>
      <c r="G148" s="70">
        <f t="shared" si="1"/>
        <v>9440</v>
      </c>
      <c r="H148" s="71">
        <v>0</v>
      </c>
      <c r="I148" s="72" t="s">
        <v>33</v>
      </c>
    </row>
    <row r="149" spans="1:9" s="73" customFormat="1" ht="67.5" customHeight="1" x14ac:dyDescent="0.2">
      <c r="A149" s="77" t="s">
        <v>11</v>
      </c>
      <c r="B149" s="76" t="s">
        <v>357</v>
      </c>
      <c r="C149" s="74" t="s">
        <v>536</v>
      </c>
      <c r="D149" s="75">
        <v>45924</v>
      </c>
      <c r="E149" s="78">
        <v>2275000</v>
      </c>
      <c r="F149" s="69">
        <f t="shared" si="0"/>
        <v>45954</v>
      </c>
      <c r="G149" s="70">
        <f t="shared" si="1"/>
        <v>2275000</v>
      </c>
      <c r="H149" s="71">
        <v>0</v>
      </c>
      <c r="I149" s="72" t="s">
        <v>33</v>
      </c>
    </row>
    <row r="150" spans="1:9" s="73" customFormat="1" ht="53.25" customHeight="1" x14ac:dyDescent="0.2">
      <c r="A150" s="77" t="s">
        <v>11</v>
      </c>
      <c r="B150" s="76" t="s">
        <v>358</v>
      </c>
      <c r="C150" s="74" t="s">
        <v>537</v>
      </c>
      <c r="D150" s="75">
        <v>45924</v>
      </c>
      <c r="E150" s="78">
        <v>837136.86</v>
      </c>
      <c r="F150" s="69">
        <f t="shared" si="0"/>
        <v>45954</v>
      </c>
      <c r="G150" s="70">
        <f t="shared" si="1"/>
        <v>837136.86</v>
      </c>
      <c r="H150" s="71">
        <v>0</v>
      </c>
      <c r="I150" s="72" t="s">
        <v>33</v>
      </c>
    </row>
    <row r="151" spans="1:9" s="73" customFormat="1" ht="75.75" customHeight="1" x14ac:dyDescent="0.2">
      <c r="A151" s="77" t="s">
        <v>171</v>
      </c>
      <c r="B151" s="76" t="s">
        <v>359</v>
      </c>
      <c r="C151" s="74" t="s">
        <v>538</v>
      </c>
      <c r="D151" s="75">
        <v>45931</v>
      </c>
      <c r="E151" s="78">
        <v>49076.7</v>
      </c>
      <c r="F151" s="69">
        <f t="shared" si="0"/>
        <v>45961</v>
      </c>
      <c r="G151" s="70">
        <f t="shared" si="1"/>
        <v>49076.7</v>
      </c>
      <c r="H151" s="71">
        <v>0</v>
      </c>
      <c r="I151" s="72" t="s">
        <v>33</v>
      </c>
    </row>
    <row r="152" spans="1:9" s="73" customFormat="1" ht="66" customHeight="1" x14ac:dyDescent="0.2">
      <c r="A152" s="77" t="s">
        <v>216</v>
      </c>
      <c r="B152" s="76" t="s">
        <v>360</v>
      </c>
      <c r="C152" s="74" t="s">
        <v>542</v>
      </c>
      <c r="D152" s="75">
        <v>45898</v>
      </c>
      <c r="E152" s="78">
        <v>1800000</v>
      </c>
      <c r="F152" s="69">
        <f t="shared" si="0"/>
        <v>45928</v>
      </c>
      <c r="G152" s="70">
        <f t="shared" si="1"/>
        <v>1800000</v>
      </c>
      <c r="H152" s="71">
        <v>0</v>
      </c>
      <c r="I152" s="72" t="s">
        <v>33</v>
      </c>
    </row>
    <row r="153" spans="1:9" s="73" customFormat="1" ht="51" customHeight="1" x14ac:dyDescent="0.2">
      <c r="A153" s="77" t="s">
        <v>217</v>
      </c>
      <c r="B153" s="76" t="s">
        <v>361</v>
      </c>
      <c r="C153" s="74" t="s">
        <v>543</v>
      </c>
      <c r="D153" s="75">
        <v>45912</v>
      </c>
      <c r="E153" s="78">
        <v>513499.96</v>
      </c>
      <c r="F153" s="69">
        <f t="shared" si="0"/>
        <v>45942</v>
      </c>
      <c r="G153" s="70">
        <f t="shared" si="1"/>
        <v>513499.96</v>
      </c>
      <c r="H153" s="71">
        <v>0</v>
      </c>
      <c r="I153" s="72" t="s">
        <v>33</v>
      </c>
    </row>
    <row r="154" spans="1:9" s="73" customFormat="1" ht="33" customHeight="1" x14ac:dyDescent="0.2">
      <c r="A154" s="77" t="s">
        <v>182</v>
      </c>
      <c r="B154" s="84" t="s">
        <v>362</v>
      </c>
      <c r="C154" s="74" t="s">
        <v>735</v>
      </c>
      <c r="D154" s="75">
        <v>45901</v>
      </c>
      <c r="E154" s="78">
        <v>1003</v>
      </c>
      <c r="F154" s="69">
        <f t="shared" si="0"/>
        <v>45931</v>
      </c>
      <c r="G154" s="70">
        <f t="shared" si="1"/>
        <v>1003</v>
      </c>
      <c r="H154" s="71">
        <v>0</v>
      </c>
      <c r="I154" s="72" t="s">
        <v>33</v>
      </c>
    </row>
    <row r="155" spans="1:9" s="73" customFormat="1" ht="33" customHeight="1" x14ac:dyDescent="0.2">
      <c r="A155" s="77" t="s">
        <v>182</v>
      </c>
      <c r="B155" s="85"/>
      <c r="C155" s="74" t="s">
        <v>736</v>
      </c>
      <c r="D155" s="75">
        <v>45901</v>
      </c>
      <c r="E155" s="78">
        <v>12672</v>
      </c>
      <c r="F155" s="69">
        <f t="shared" si="0"/>
        <v>45931</v>
      </c>
      <c r="G155" s="70">
        <f t="shared" si="1"/>
        <v>12672</v>
      </c>
      <c r="H155" s="71">
        <v>0</v>
      </c>
      <c r="I155" s="72" t="s">
        <v>33</v>
      </c>
    </row>
    <row r="156" spans="1:9" s="73" customFormat="1" ht="76.5" customHeight="1" x14ac:dyDescent="0.2">
      <c r="A156" s="77" t="s">
        <v>171</v>
      </c>
      <c r="B156" s="76" t="s">
        <v>363</v>
      </c>
      <c r="C156" s="74" t="s">
        <v>544</v>
      </c>
      <c r="D156" s="75">
        <v>45931</v>
      </c>
      <c r="E156" s="78">
        <v>40995.14</v>
      </c>
      <c r="F156" s="69">
        <f t="shared" si="0"/>
        <v>45961</v>
      </c>
      <c r="G156" s="70">
        <f t="shared" si="1"/>
        <v>40995.14</v>
      </c>
      <c r="H156" s="71">
        <v>0</v>
      </c>
      <c r="I156" s="72" t="s">
        <v>33</v>
      </c>
    </row>
    <row r="157" spans="1:9" s="73" customFormat="1" ht="81" customHeight="1" x14ac:dyDescent="0.2">
      <c r="A157" s="77" t="s">
        <v>163</v>
      </c>
      <c r="B157" s="76" t="s">
        <v>364</v>
      </c>
      <c r="C157" s="74" t="s">
        <v>545</v>
      </c>
      <c r="D157" s="75">
        <v>45938</v>
      </c>
      <c r="E157" s="78">
        <v>9932.86</v>
      </c>
      <c r="F157" s="69">
        <f t="shared" si="0"/>
        <v>45968</v>
      </c>
      <c r="G157" s="70">
        <f t="shared" si="1"/>
        <v>9932.86</v>
      </c>
      <c r="H157" s="71">
        <v>0</v>
      </c>
      <c r="I157" s="72" t="s">
        <v>33</v>
      </c>
    </row>
    <row r="158" spans="1:9" s="73" customFormat="1" ht="37.5" customHeight="1" x14ac:dyDescent="0.2">
      <c r="A158" s="77" t="s">
        <v>166</v>
      </c>
      <c r="B158" s="84" t="s">
        <v>365</v>
      </c>
      <c r="C158" s="74" t="s">
        <v>551</v>
      </c>
      <c r="D158" s="75">
        <v>45896</v>
      </c>
      <c r="E158" s="78">
        <v>34944</v>
      </c>
      <c r="F158" s="69">
        <f t="shared" si="0"/>
        <v>45926</v>
      </c>
      <c r="G158" s="70">
        <f t="shared" si="1"/>
        <v>34944</v>
      </c>
      <c r="H158" s="71">
        <v>0</v>
      </c>
      <c r="I158" s="72" t="s">
        <v>33</v>
      </c>
    </row>
    <row r="159" spans="1:9" s="73" customFormat="1" ht="37.5" customHeight="1" x14ac:dyDescent="0.2">
      <c r="A159" s="77" t="s">
        <v>166</v>
      </c>
      <c r="B159" s="85"/>
      <c r="C159" s="74" t="s">
        <v>552</v>
      </c>
      <c r="D159" s="75">
        <v>45927</v>
      </c>
      <c r="E159" s="78">
        <v>32760</v>
      </c>
      <c r="F159" s="69">
        <f t="shared" si="0"/>
        <v>45957</v>
      </c>
      <c r="G159" s="70">
        <f t="shared" si="1"/>
        <v>32760</v>
      </c>
      <c r="H159" s="71">
        <v>0</v>
      </c>
      <c r="I159" s="72" t="s">
        <v>33</v>
      </c>
    </row>
    <row r="160" spans="1:9" s="73" customFormat="1" ht="72.75" customHeight="1" x14ac:dyDescent="0.2">
      <c r="A160" s="77" t="s">
        <v>166</v>
      </c>
      <c r="B160" s="76" t="s">
        <v>366</v>
      </c>
      <c r="C160" s="74" t="s">
        <v>546</v>
      </c>
      <c r="D160" s="75">
        <v>45934</v>
      </c>
      <c r="E160" s="78">
        <v>8415.57</v>
      </c>
      <c r="F160" s="69">
        <f t="shared" ref="F160:F221" si="6">30+D160</f>
        <v>45964</v>
      </c>
      <c r="G160" s="70">
        <f t="shared" ref="G160:G221" si="7">+E160</f>
        <v>8415.57</v>
      </c>
      <c r="H160" s="71">
        <v>0</v>
      </c>
      <c r="I160" s="72" t="s">
        <v>33</v>
      </c>
    </row>
    <row r="161" spans="1:9" s="73" customFormat="1" ht="60.75" customHeight="1" x14ac:dyDescent="0.2">
      <c r="A161" s="77" t="s">
        <v>163</v>
      </c>
      <c r="B161" s="76" t="s">
        <v>367</v>
      </c>
      <c r="C161" s="74" t="s">
        <v>547</v>
      </c>
      <c r="D161" s="75">
        <v>45937</v>
      </c>
      <c r="E161" s="78">
        <v>45683.519999999997</v>
      </c>
      <c r="F161" s="69">
        <f t="shared" si="6"/>
        <v>45967</v>
      </c>
      <c r="G161" s="70">
        <f t="shared" si="7"/>
        <v>45683.519999999997</v>
      </c>
      <c r="H161" s="71">
        <v>0</v>
      </c>
      <c r="I161" s="72" t="s">
        <v>33</v>
      </c>
    </row>
    <row r="162" spans="1:9" s="73" customFormat="1" ht="79.5" customHeight="1" x14ac:dyDescent="0.2">
      <c r="A162" s="77" t="s">
        <v>218</v>
      </c>
      <c r="B162" s="76" t="s">
        <v>368</v>
      </c>
      <c r="C162" s="74" t="s">
        <v>548</v>
      </c>
      <c r="D162" s="75">
        <v>45917</v>
      </c>
      <c r="E162" s="78">
        <v>974114.19</v>
      </c>
      <c r="F162" s="69">
        <f t="shared" si="6"/>
        <v>45947</v>
      </c>
      <c r="G162" s="70">
        <f t="shared" si="7"/>
        <v>974114.19</v>
      </c>
      <c r="H162" s="71">
        <v>0</v>
      </c>
      <c r="I162" s="72" t="s">
        <v>33</v>
      </c>
    </row>
    <row r="163" spans="1:9" s="73" customFormat="1" ht="77.25" customHeight="1" x14ac:dyDescent="0.2">
      <c r="A163" s="77" t="s">
        <v>219</v>
      </c>
      <c r="B163" s="76" t="s">
        <v>369</v>
      </c>
      <c r="C163" s="74" t="s">
        <v>549</v>
      </c>
      <c r="D163" s="75">
        <v>45895</v>
      </c>
      <c r="E163" s="78">
        <v>176666.73</v>
      </c>
      <c r="F163" s="69">
        <f t="shared" si="6"/>
        <v>45925</v>
      </c>
      <c r="G163" s="70">
        <f t="shared" si="7"/>
        <v>176666.73</v>
      </c>
      <c r="H163" s="71">
        <v>0</v>
      </c>
      <c r="I163" s="72" t="s">
        <v>33</v>
      </c>
    </row>
    <row r="164" spans="1:9" s="73" customFormat="1" ht="60" customHeight="1" x14ac:dyDescent="0.2">
      <c r="A164" s="47" t="s">
        <v>0</v>
      </c>
      <c r="B164" s="47" t="s">
        <v>1</v>
      </c>
      <c r="C164" s="47" t="s">
        <v>3</v>
      </c>
      <c r="D164" s="47" t="s">
        <v>2</v>
      </c>
      <c r="E164" s="48" t="s">
        <v>4</v>
      </c>
      <c r="F164" s="47" t="s">
        <v>5</v>
      </c>
      <c r="G164" s="47" t="s">
        <v>6</v>
      </c>
      <c r="H164" s="47" t="s">
        <v>7</v>
      </c>
      <c r="I164" s="47" t="s">
        <v>8</v>
      </c>
    </row>
    <row r="165" spans="1:9" s="73" customFormat="1" ht="68.25" customHeight="1" x14ac:dyDescent="0.2">
      <c r="A165" s="77" t="s">
        <v>166</v>
      </c>
      <c r="B165" s="76" t="s">
        <v>370</v>
      </c>
      <c r="C165" s="74" t="s">
        <v>550</v>
      </c>
      <c r="D165" s="75">
        <v>45927</v>
      </c>
      <c r="E165" s="78">
        <v>4099250.55</v>
      </c>
      <c r="F165" s="69">
        <f t="shared" si="6"/>
        <v>45957</v>
      </c>
      <c r="G165" s="70">
        <f t="shared" si="7"/>
        <v>4099250.55</v>
      </c>
      <c r="H165" s="71">
        <v>0</v>
      </c>
      <c r="I165" s="72" t="s">
        <v>33</v>
      </c>
    </row>
    <row r="166" spans="1:9" s="73" customFormat="1" ht="65.25" customHeight="1" x14ac:dyDescent="0.2">
      <c r="A166" s="77" t="s">
        <v>220</v>
      </c>
      <c r="B166" s="76" t="s">
        <v>371</v>
      </c>
      <c r="C166" s="74" t="s">
        <v>677</v>
      </c>
      <c r="D166" s="75"/>
      <c r="E166" s="78">
        <v>1836000</v>
      </c>
      <c r="F166" s="69">
        <f t="shared" si="6"/>
        <v>30</v>
      </c>
      <c r="G166" s="70">
        <f t="shared" si="7"/>
        <v>1836000</v>
      </c>
      <c r="H166" s="71">
        <v>0</v>
      </c>
      <c r="I166" s="72" t="s">
        <v>33</v>
      </c>
    </row>
    <row r="167" spans="1:9" s="73" customFormat="1" ht="77.25" customHeight="1" x14ac:dyDescent="0.2">
      <c r="A167" s="77" t="s">
        <v>221</v>
      </c>
      <c r="B167" s="76" t="s">
        <v>372</v>
      </c>
      <c r="C167" s="74" t="s">
        <v>553</v>
      </c>
      <c r="D167" s="75">
        <v>45908</v>
      </c>
      <c r="E167" s="78">
        <v>4473000</v>
      </c>
      <c r="F167" s="69">
        <f t="shared" si="6"/>
        <v>45938</v>
      </c>
      <c r="G167" s="70">
        <f t="shared" si="7"/>
        <v>4473000</v>
      </c>
      <c r="H167" s="71">
        <v>0</v>
      </c>
      <c r="I167" s="72" t="s">
        <v>33</v>
      </c>
    </row>
    <row r="168" spans="1:9" s="73" customFormat="1" ht="74.25" customHeight="1" x14ac:dyDescent="0.2">
      <c r="A168" s="77" t="s">
        <v>222</v>
      </c>
      <c r="B168" s="76" t="s">
        <v>373</v>
      </c>
      <c r="C168" s="74" t="s">
        <v>554</v>
      </c>
      <c r="D168" s="75">
        <v>45908</v>
      </c>
      <c r="E168" s="78">
        <v>4473000</v>
      </c>
      <c r="F168" s="69">
        <f t="shared" si="6"/>
        <v>45938</v>
      </c>
      <c r="G168" s="70">
        <f t="shared" si="7"/>
        <v>4473000</v>
      </c>
      <c r="H168" s="71">
        <v>0</v>
      </c>
      <c r="I168" s="72" t="s">
        <v>33</v>
      </c>
    </row>
    <row r="169" spans="1:9" s="73" customFormat="1" ht="63.75" customHeight="1" x14ac:dyDescent="0.2">
      <c r="A169" s="77" t="s">
        <v>166</v>
      </c>
      <c r="B169" s="76" t="s">
        <v>374</v>
      </c>
      <c r="C169" s="74" t="s">
        <v>555</v>
      </c>
      <c r="D169" s="75">
        <v>45896</v>
      </c>
      <c r="E169" s="78">
        <v>2722628.6</v>
      </c>
      <c r="F169" s="69">
        <f t="shared" si="6"/>
        <v>45926</v>
      </c>
      <c r="G169" s="70">
        <f t="shared" si="7"/>
        <v>2722628.6</v>
      </c>
      <c r="H169" s="71">
        <v>0</v>
      </c>
      <c r="I169" s="72" t="s">
        <v>33</v>
      </c>
    </row>
    <row r="170" spans="1:9" s="73" customFormat="1" ht="89.25" customHeight="1" x14ac:dyDescent="0.2">
      <c r="A170" s="77" t="s">
        <v>166</v>
      </c>
      <c r="B170" s="76" t="s">
        <v>375</v>
      </c>
      <c r="C170" s="74" t="s">
        <v>558</v>
      </c>
      <c r="D170" s="75">
        <v>45927</v>
      </c>
      <c r="E170" s="78">
        <v>2602780.61</v>
      </c>
      <c r="F170" s="69">
        <f t="shared" si="6"/>
        <v>45957</v>
      </c>
      <c r="G170" s="70">
        <f t="shared" si="7"/>
        <v>2602780.61</v>
      </c>
      <c r="H170" s="71">
        <v>0</v>
      </c>
      <c r="I170" s="72" t="s">
        <v>33</v>
      </c>
    </row>
    <row r="171" spans="1:9" s="73" customFormat="1" ht="60.75" customHeight="1" x14ac:dyDescent="0.2">
      <c r="A171" s="77" t="s">
        <v>223</v>
      </c>
      <c r="B171" s="76" t="s">
        <v>376</v>
      </c>
      <c r="C171" s="74" t="s">
        <v>556</v>
      </c>
      <c r="D171" s="75">
        <v>45930</v>
      </c>
      <c r="E171" s="78">
        <v>2247.9899999999998</v>
      </c>
      <c r="F171" s="69">
        <f t="shared" si="6"/>
        <v>45960</v>
      </c>
      <c r="G171" s="70">
        <f t="shared" si="7"/>
        <v>2247.9899999999998</v>
      </c>
      <c r="H171" s="71">
        <v>0</v>
      </c>
      <c r="I171" s="72" t="s">
        <v>33</v>
      </c>
    </row>
    <row r="172" spans="1:9" s="73" customFormat="1" ht="60.75" customHeight="1" x14ac:dyDescent="0.2">
      <c r="A172" s="77" t="s">
        <v>166</v>
      </c>
      <c r="B172" s="76" t="s">
        <v>377</v>
      </c>
      <c r="C172" s="74" t="s">
        <v>557</v>
      </c>
      <c r="D172" s="75">
        <v>45896</v>
      </c>
      <c r="E172" s="78">
        <v>1250626.04</v>
      </c>
      <c r="F172" s="69">
        <f t="shared" si="6"/>
        <v>45926</v>
      </c>
      <c r="G172" s="70">
        <f t="shared" si="7"/>
        <v>1250626.04</v>
      </c>
      <c r="H172" s="71">
        <v>0</v>
      </c>
      <c r="I172" s="72" t="s">
        <v>33</v>
      </c>
    </row>
    <row r="173" spans="1:9" s="73" customFormat="1" ht="32.25" customHeight="1" x14ac:dyDescent="0.2">
      <c r="A173" s="77" t="s">
        <v>163</v>
      </c>
      <c r="B173" s="84" t="s">
        <v>378</v>
      </c>
      <c r="C173" s="74" t="s">
        <v>678</v>
      </c>
      <c r="D173" s="75">
        <v>45930</v>
      </c>
      <c r="E173" s="78">
        <v>58230.15</v>
      </c>
      <c r="F173" s="69">
        <f t="shared" si="6"/>
        <v>45960</v>
      </c>
      <c r="G173" s="70">
        <f t="shared" si="7"/>
        <v>58230.15</v>
      </c>
      <c r="H173" s="71">
        <v>0</v>
      </c>
      <c r="I173" s="72" t="s">
        <v>33</v>
      </c>
    </row>
    <row r="174" spans="1:9" s="73" customFormat="1" ht="32.25" customHeight="1" x14ac:dyDescent="0.2">
      <c r="A174" s="77" t="s">
        <v>163</v>
      </c>
      <c r="B174" s="86"/>
      <c r="C174" s="74" t="s">
        <v>679</v>
      </c>
      <c r="D174" s="75">
        <v>45930</v>
      </c>
      <c r="E174" s="78">
        <v>10075.780000000001</v>
      </c>
      <c r="F174" s="69">
        <f t="shared" si="6"/>
        <v>45960</v>
      </c>
      <c r="G174" s="70">
        <f t="shared" si="7"/>
        <v>10075.780000000001</v>
      </c>
      <c r="H174" s="71">
        <v>0</v>
      </c>
      <c r="I174" s="72" t="s">
        <v>33</v>
      </c>
    </row>
    <row r="175" spans="1:9" s="73" customFormat="1" ht="32.25" customHeight="1" x14ac:dyDescent="0.2">
      <c r="A175" s="77" t="s">
        <v>163</v>
      </c>
      <c r="B175" s="85"/>
      <c r="C175" s="74" t="s">
        <v>680</v>
      </c>
      <c r="D175" s="75">
        <v>45930</v>
      </c>
      <c r="E175" s="78">
        <v>9880.76</v>
      </c>
      <c r="F175" s="69">
        <f t="shared" si="6"/>
        <v>45960</v>
      </c>
      <c r="G175" s="70">
        <f t="shared" si="7"/>
        <v>9880.76</v>
      </c>
      <c r="H175" s="71">
        <v>0</v>
      </c>
      <c r="I175" s="72" t="s">
        <v>33</v>
      </c>
    </row>
    <row r="176" spans="1:9" s="73" customFormat="1" ht="77.25" customHeight="1" x14ac:dyDescent="0.2">
      <c r="A176" s="77" t="s">
        <v>166</v>
      </c>
      <c r="B176" s="76" t="s">
        <v>379</v>
      </c>
      <c r="C176" s="74" t="s">
        <v>559</v>
      </c>
      <c r="D176" s="75">
        <v>45897</v>
      </c>
      <c r="E176" s="78">
        <v>2582152.56</v>
      </c>
      <c r="F176" s="69">
        <f t="shared" si="6"/>
        <v>45927</v>
      </c>
      <c r="G176" s="70">
        <f t="shared" si="7"/>
        <v>2582152.56</v>
      </c>
      <c r="H176" s="71">
        <v>0</v>
      </c>
      <c r="I176" s="72" t="s">
        <v>33</v>
      </c>
    </row>
    <row r="177" spans="1:9" s="73" customFormat="1" ht="41.25" customHeight="1" x14ac:dyDescent="0.2">
      <c r="A177" s="77" t="s">
        <v>166</v>
      </c>
      <c r="B177" s="84" t="s">
        <v>380</v>
      </c>
      <c r="C177" s="74" t="s">
        <v>560</v>
      </c>
      <c r="D177" s="75">
        <v>45896</v>
      </c>
      <c r="E177" s="78">
        <v>81116.58</v>
      </c>
      <c r="F177" s="69">
        <f t="shared" si="6"/>
        <v>45926</v>
      </c>
      <c r="G177" s="70">
        <f t="shared" si="7"/>
        <v>81116.58</v>
      </c>
      <c r="H177" s="71">
        <v>0</v>
      </c>
      <c r="I177" s="72" t="s">
        <v>33</v>
      </c>
    </row>
    <row r="178" spans="1:9" s="73" customFormat="1" ht="41.25" customHeight="1" x14ac:dyDescent="0.2">
      <c r="A178" s="77" t="s">
        <v>166</v>
      </c>
      <c r="B178" s="85"/>
      <c r="C178" s="74" t="s">
        <v>561</v>
      </c>
      <c r="D178" s="75">
        <v>45927</v>
      </c>
      <c r="E178" s="78">
        <v>85832.28</v>
      </c>
      <c r="F178" s="69">
        <f t="shared" si="6"/>
        <v>45957</v>
      </c>
      <c r="G178" s="70">
        <f t="shared" si="7"/>
        <v>85832.28</v>
      </c>
      <c r="H178" s="71">
        <v>0</v>
      </c>
      <c r="I178" s="72" t="s">
        <v>33</v>
      </c>
    </row>
    <row r="179" spans="1:9" s="73" customFormat="1" ht="60.75" customHeight="1" x14ac:dyDescent="0.2">
      <c r="A179" s="77" t="s">
        <v>166</v>
      </c>
      <c r="B179" s="76" t="s">
        <v>381</v>
      </c>
      <c r="C179" s="74" t="s">
        <v>562</v>
      </c>
      <c r="D179" s="75">
        <v>45927</v>
      </c>
      <c r="E179" s="78">
        <v>1224848.24</v>
      </c>
      <c r="F179" s="69">
        <f t="shared" si="6"/>
        <v>45957</v>
      </c>
      <c r="G179" s="70">
        <f t="shared" si="7"/>
        <v>1224848.24</v>
      </c>
      <c r="H179" s="71">
        <v>0</v>
      </c>
      <c r="I179" s="72" t="s">
        <v>33</v>
      </c>
    </row>
    <row r="180" spans="1:9" s="73" customFormat="1" ht="99" customHeight="1" x14ac:dyDescent="0.2">
      <c r="A180" s="77" t="s">
        <v>175</v>
      </c>
      <c r="B180" s="76" t="s">
        <v>382</v>
      </c>
      <c r="C180" s="74" t="s">
        <v>563</v>
      </c>
      <c r="D180" s="75">
        <v>45905</v>
      </c>
      <c r="E180" s="78">
        <v>792455.05</v>
      </c>
      <c r="F180" s="69">
        <f t="shared" si="6"/>
        <v>45935</v>
      </c>
      <c r="G180" s="70">
        <f t="shared" si="7"/>
        <v>792455.05</v>
      </c>
      <c r="H180" s="71">
        <v>0</v>
      </c>
      <c r="I180" s="72" t="s">
        <v>33</v>
      </c>
    </row>
    <row r="181" spans="1:9" s="73" customFormat="1" ht="57.75" customHeight="1" x14ac:dyDescent="0.2">
      <c r="A181" s="47" t="s">
        <v>0</v>
      </c>
      <c r="B181" s="47" t="s">
        <v>1</v>
      </c>
      <c r="C181" s="47" t="s">
        <v>3</v>
      </c>
      <c r="D181" s="47" t="s">
        <v>2</v>
      </c>
      <c r="E181" s="48" t="s">
        <v>4</v>
      </c>
      <c r="F181" s="47" t="s">
        <v>5</v>
      </c>
      <c r="G181" s="47" t="s">
        <v>6</v>
      </c>
      <c r="H181" s="47" t="s">
        <v>7</v>
      </c>
      <c r="I181" s="47" t="s">
        <v>8</v>
      </c>
    </row>
    <row r="182" spans="1:9" s="73" customFormat="1" ht="31.5" customHeight="1" x14ac:dyDescent="0.2">
      <c r="A182" s="77" t="s">
        <v>171</v>
      </c>
      <c r="B182" s="84" t="s">
        <v>684</v>
      </c>
      <c r="C182" s="74" t="s">
        <v>681</v>
      </c>
      <c r="D182" s="75">
        <v>45901</v>
      </c>
      <c r="E182" s="78">
        <v>80942.78</v>
      </c>
      <c r="F182" s="69">
        <f t="shared" si="6"/>
        <v>45931</v>
      </c>
      <c r="G182" s="70">
        <f t="shared" si="7"/>
        <v>80942.78</v>
      </c>
      <c r="H182" s="71">
        <v>0</v>
      </c>
      <c r="I182" s="72" t="s">
        <v>33</v>
      </c>
    </row>
    <row r="183" spans="1:9" s="73" customFormat="1" ht="31.5" customHeight="1" x14ac:dyDescent="0.2">
      <c r="A183" s="77" t="s">
        <v>171</v>
      </c>
      <c r="B183" s="86"/>
      <c r="C183" s="74" t="s">
        <v>682</v>
      </c>
      <c r="D183" s="75">
        <v>45901</v>
      </c>
      <c r="E183" s="78">
        <v>1910944.01</v>
      </c>
      <c r="F183" s="69">
        <f t="shared" si="6"/>
        <v>45931</v>
      </c>
      <c r="G183" s="70">
        <f t="shared" si="7"/>
        <v>1910944.01</v>
      </c>
      <c r="H183" s="71">
        <v>0</v>
      </c>
      <c r="I183" s="72" t="s">
        <v>33</v>
      </c>
    </row>
    <row r="184" spans="1:9" s="73" customFormat="1" ht="31.5" customHeight="1" x14ac:dyDescent="0.2">
      <c r="A184" s="77" t="s">
        <v>171</v>
      </c>
      <c r="B184" s="85"/>
      <c r="C184" s="74" t="s">
        <v>683</v>
      </c>
      <c r="D184" s="75">
        <v>45902</v>
      </c>
      <c r="E184" s="78">
        <v>22416.18</v>
      </c>
      <c r="F184" s="69">
        <f t="shared" si="6"/>
        <v>45932</v>
      </c>
      <c r="G184" s="70">
        <f t="shared" si="7"/>
        <v>22416.18</v>
      </c>
      <c r="H184" s="71">
        <v>0</v>
      </c>
      <c r="I184" s="72" t="s">
        <v>33</v>
      </c>
    </row>
    <row r="185" spans="1:9" s="73" customFormat="1" ht="61.5" customHeight="1" x14ac:dyDescent="0.2">
      <c r="A185" s="77" t="s">
        <v>221</v>
      </c>
      <c r="B185" s="76" t="s">
        <v>383</v>
      </c>
      <c r="C185" s="74" t="s">
        <v>564</v>
      </c>
      <c r="D185" s="75">
        <v>45930</v>
      </c>
      <c r="E185" s="78">
        <v>2552000</v>
      </c>
      <c r="F185" s="69">
        <f t="shared" si="6"/>
        <v>45960</v>
      </c>
      <c r="G185" s="70">
        <f t="shared" si="7"/>
        <v>2552000</v>
      </c>
      <c r="H185" s="71">
        <v>0</v>
      </c>
      <c r="I185" s="72" t="s">
        <v>33</v>
      </c>
    </row>
    <row r="186" spans="1:9" s="73" customFormat="1" ht="75.75" customHeight="1" x14ac:dyDescent="0.2">
      <c r="A186" s="77" t="s">
        <v>222</v>
      </c>
      <c r="B186" s="76" t="s">
        <v>384</v>
      </c>
      <c r="C186" s="74" t="s">
        <v>566</v>
      </c>
      <c r="D186" s="75">
        <v>45915</v>
      </c>
      <c r="E186" s="78">
        <v>267960</v>
      </c>
      <c r="F186" s="69">
        <f t="shared" si="6"/>
        <v>45945</v>
      </c>
      <c r="G186" s="70">
        <f t="shared" si="7"/>
        <v>267960</v>
      </c>
      <c r="H186" s="71">
        <v>0</v>
      </c>
      <c r="I186" s="72" t="s">
        <v>33</v>
      </c>
    </row>
    <row r="187" spans="1:9" s="73" customFormat="1" ht="76.5" customHeight="1" x14ac:dyDescent="0.2">
      <c r="A187" s="77" t="s">
        <v>172</v>
      </c>
      <c r="B187" s="76" t="s">
        <v>385</v>
      </c>
      <c r="C187" s="74" t="s">
        <v>567</v>
      </c>
      <c r="D187" s="75">
        <v>45938</v>
      </c>
      <c r="E187" s="78">
        <v>78339.28</v>
      </c>
      <c r="F187" s="69">
        <f t="shared" si="6"/>
        <v>45968</v>
      </c>
      <c r="G187" s="70">
        <f t="shared" si="7"/>
        <v>78339.28</v>
      </c>
      <c r="H187" s="71">
        <v>0</v>
      </c>
      <c r="I187" s="72" t="s">
        <v>33</v>
      </c>
    </row>
    <row r="188" spans="1:9" s="73" customFormat="1" ht="37.5" customHeight="1" x14ac:dyDescent="0.2">
      <c r="A188" s="77" t="s">
        <v>194</v>
      </c>
      <c r="B188" s="84" t="s">
        <v>386</v>
      </c>
      <c r="C188" s="74" t="s">
        <v>685</v>
      </c>
      <c r="D188" s="75">
        <v>45931</v>
      </c>
      <c r="E188" s="78">
        <v>79950</v>
      </c>
      <c r="F188" s="69">
        <f t="shared" ref="F188:F189" si="8">30+D188</f>
        <v>45961</v>
      </c>
      <c r="G188" s="70">
        <f t="shared" ref="G188:G189" si="9">+E188</f>
        <v>79950</v>
      </c>
      <c r="H188" s="71">
        <v>0</v>
      </c>
      <c r="I188" s="72" t="s">
        <v>33</v>
      </c>
    </row>
    <row r="189" spans="1:9" s="73" customFormat="1" ht="37.5" customHeight="1" x14ac:dyDescent="0.2">
      <c r="A189" s="77" t="s">
        <v>194</v>
      </c>
      <c r="B189" s="85"/>
      <c r="C189" s="74" t="s">
        <v>686</v>
      </c>
      <c r="D189" s="75">
        <v>45931</v>
      </c>
      <c r="E189" s="78">
        <v>192106.7</v>
      </c>
      <c r="F189" s="69">
        <f t="shared" si="8"/>
        <v>45961</v>
      </c>
      <c r="G189" s="70">
        <f t="shared" si="9"/>
        <v>192106.7</v>
      </c>
      <c r="H189" s="71">
        <v>0</v>
      </c>
      <c r="I189" s="72" t="s">
        <v>33</v>
      </c>
    </row>
    <row r="190" spans="1:9" s="73" customFormat="1" ht="74.25" customHeight="1" x14ac:dyDescent="0.2">
      <c r="A190" s="77" t="s">
        <v>192</v>
      </c>
      <c r="B190" s="76" t="s">
        <v>387</v>
      </c>
      <c r="C190" s="74" t="s">
        <v>565</v>
      </c>
      <c r="D190" s="75">
        <v>45931</v>
      </c>
      <c r="E190" s="78">
        <v>4600.01</v>
      </c>
      <c r="F190" s="69">
        <f t="shared" si="6"/>
        <v>45961</v>
      </c>
      <c r="G190" s="70">
        <f t="shared" si="7"/>
        <v>4600.01</v>
      </c>
      <c r="H190" s="71">
        <v>0</v>
      </c>
      <c r="I190" s="72" t="s">
        <v>33</v>
      </c>
    </row>
    <row r="191" spans="1:9" s="73" customFormat="1" ht="61.5" customHeight="1" x14ac:dyDescent="0.2">
      <c r="A191" s="77" t="s">
        <v>181</v>
      </c>
      <c r="B191" s="76" t="s">
        <v>388</v>
      </c>
      <c r="C191" s="74" t="s">
        <v>568</v>
      </c>
      <c r="D191" s="75">
        <v>45930</v>
      </c>
      <c r="E191" s="78">
        <v>356700</v>
      </c>
      <c r="F191" s="69">
        <f t="shared" si="6"/>
        <v>45960</v>
      </c>
      <c r="G191" s="70">
        <f t="shared" si="7"/>
        <v>356700</v>
      </c>
      <c r="H191" s="71">
        <v>0</v>
      </c>
      <c r="I191" s="72" t="s">
        <v>33</v>
      </c>
    </row>
    <row r="192" spans="1:9" s="73" customFormat="1" ht="44.25" customHeight="1" x14ac:dyDescent="0.2">
      <c r="A192" s="77" t="s">
        <v>166</v>
      </c>
      <c r="B192" s="84" t="s">
        <v>389</v>
      </c>
      <c r="C192" s="74" t="s">
        <v>687</v>
      </c>
      <c r="D192" s="75">
        <v>45927</v>
      </c>
      <c r="E192" s="78">
        <v>15359.5</v>
      </c>
      <c r="F192" s="69">
        <f t="shared" si="6"/>
        <v>45957</v>
      </c>
      <c r="G192" s="70">
        <f t="shared" si="7"/>
        <v>15359.5</v>
      </c>
      <c r="H192" s="71">
        <v>0</v>
      </c>
      <c r="I192" s="72" t="s">
        <v>33</v>
      </c>
    </row>
    <row r="193" spans="1:9" s="73" customFormat="1" ht="44.25" customHeight="1" x14ac:dyDescent="0.2">
      <c r="A193" s="77" t="s">
        <v>166</v>
      </c>
      <c r="B193" s="85"/>
      <c r="C193" s="74" t="s">
        <v>688</v>
      </c>
      <c r="D193" s="75">
        <v>45927</v>
      </c>
      <c r="E193" s="78">
        <v>6557.2</v>
      </c>
      <c r="F193" s="69">
        <f t="shared" si="6"/>
        <v>45957</v>
      </c>
      <c r="G193" s="70">
        <f t="shared" si="7"/>
        <v>6557.2</v>
      </c>
      <c r="H193" s="71">
        <v>0</v>
      </c>
      <c r="I193" s="72" t="s">
        <v>33</v>
      </c>
    </row>
    <row r="194" spans="1:9" s="73" customFormat="1" ht="24" x14ac:dyDescent="0.2">
      <c r="A194" s="77" t="s">
        <v>167</v>
      </c>
      <c r="B194" s="84" t="s">
        <v>390</v>
      </c>
      <c r="C194" s="74" t="s">
        <v>689</v>
      </c>
      <c r="D194" s="75">
        <v>45918</v>
      </c>
      <c r="E194" s="78">
        <v>85296.73</v>
      </c>
      <c r="F194" s="69">
        <f t="shared" si="6"/>
        <v>45948</v>
      </c>
      <c r="G194" s="70">
        <f t="shared" si="7"/>
        <v>85296.73</v>
      </c>
      <c r="H194" s="71">
        <v>0</v>
      </c>
      <c r="I194" s="72" t="s">
        <v>33</v>
      </c>
    </row>
    <row r="195" spans="1:9" s="73" customFormat="1" ht="24" x14ac:dyDescent="0.2">
      <c r="A195" s="77" t="s">
        <v>167</v>
      </c>
      <c r="B195" s="86"/>
      <c r="C195" s="74" t="s">
        <v>690</v>
      </c>
      <c r="D195" s="75">
        <v>45918</v>
      </c>
      <c r="E195" s="78">
        <v>601922.09</v>
      </c>
      <c r="F195" s="69">
        <f t="shared" si="6"/>
        <v>45948</v>
      </c>
      <c r="G195" s="70">
        <f t="shared" si="7"/>
        <v>601922.09</v>
      </c>
      <c r="H195" s="71">
        <v>0</v>
      </c>
      <c r="I195" s="72" t="s">
        <v>33</v>
      </c>
    </row>
    <row r="196" spans="1:9" s="73" customFormat="1" ht="24" x14ac:dyDescent="0.2">
      <c r="A196" s="77" t="s">
        <v>167</v>
      </c>
      <c r="B196" s="86"/>
      <c r="C196" s="74" t="s">
        <v>691</v>
      </c>
      <c r="D196" s="75">
        <v>45918</v>
      </c>
      <c r="E196" s="78">
        <v>452198.18</v>
      </c>
      <c r="F196" s="69">
        <f t="shared" si="6"/>
        <v>45948</v>
      </c>
      <c r="G196" s="70">
        <f t="shared" si="7"/>
        <v>452198.18</v>
      </c>
      <c r="H196" s="71">
        <v>0</v>
      </c>
      <c r="I196" s="72" t="s">
        <v>33</v>
      </c>
    </row>
    <row r="197" spans="1:9" s="73" customFormat="1" ht="24" x14ac:dyDescent="0.2">
      <c r="A197" s="77" t="s">
        <v>167</v>
      </c>
      <c r="B197" s="86"/>
      <c r="C197" s="74" t="s">
        <v>692</v>
      </c>
      <c r="D197" s="75">
        <v>45918</v>
      </c>
      <c r="E197" s="78">
        <v>74154.19</v>
      </c>
      <c r="F197" s="69">
        <f t="shared" si="6"/>
        <v>45948</v>
      </c>
      <c r="G197" s="70">
        <f t="shared" si="7"/>
        <v>74154.19</v>
      </c>
      <c r="H197" s="71">
        <v>0</v>
      </c>
      <c r="I197" s="72" t="s">
        <v>33</v>
      </c>
    </row>
    <row r="198" spans="1:9" s="73" customFormat="1" ht="24" x14ac:dyDescent="0.2">
      <c r="A198" s="77" t="s">
        <v>167</v>
      </c>
      <c r="B198" s="86"/>
      <c r="C198" s="74" t="s">
        <v>693</v>
      </c>
      <c r="D198" s="75">
        <v>45918</v>
      </c>
      <c r="E198" s="78">
        <v>109523.49</v>
      </c>
      <c r="F198" s="69">
        <f t="shared" si="6"/>
        <v>45948</v>
      </c>
      <c r="G198" s="70">
        <f t="shared" si="7"/>
        <v>109523.49</v>
      </c>
      <c r="H198" s="71">
        <v>0</v>
      </c>
      <c r="I198" s="72" t="s">
        <v>33</v>
      </c>
    </row>
    <row r="199" spans="1:9" s="73" customFormat="1" ht="24" x14ac:dyDescent="0.2">
      <c r="A199" s="77" t="s">
        <v>167</v>
      </c>
      <c r="B199" s="86"/>
      <c r="C199" s="74" t="s">
        <v>694</v>
      </c>
      <c r="D199" s="75">
        <v>45918</v>
      </c>
      <c r="E199" s="78">
        <v>35312.71</v>
      </c>
      <c r="F199" s="69">
        <f t="shared" si="6"/>
        <v>45948</v>
      </c>
      <c r="G199" s="70">
        <f t="shared" si="7"/>
        <v>35312.71</v>
      </c>
      <c r="H199" s="71">
        <v>0</v>
      </c>
      <c r="I199" s="72" t="s">
        <v>33</v>
      </c>
    </row>
    <row r="200" spans="1:9" s="73" customFormat="1" ht="24" x14ac:dyDescent="0.2">
      <c r="A200" s="77" t="s">
        <v>167</v>
      </c>
      <c r="B200" s="86"/>
      <c r="C200" s="74" t="s">
        <v>695</v>
      </c>
      <c r="D200" s="75">
        <v>45918</v>
      </c>
      <c r="E200" s="78">
        <v>46035.22</v>
      </c>
      <c r="F200" s="69">
        <f t="shared" si="6"/>
        <v>45948</v>
      </c>
      <c r="G200" s="70">
        <f t="shared" si="7"/>
        <v>46035.22</v>
      </c>
      <c r="H200" s="71">
        <v>0</v>
      </c>
      <c r="I200" s="72" t="s">
        <v>33</v>
      </c>
    </row>
    <row r="201" spans="1:9" s="73" customFormat="1" ht="24" x14ac:dyDescent="0.2">
      <c r="A201" s="77" t="s">
        <v>167</v>
      </c>
      <c r="B201" s="86"/>
      <c r="C201" s="74" t="s">
        <v>696</v>
      </c>
      <c r="D201" s="75">
        <v>45919</v>
      </c>
      <c r="E201" s="78">
        <v>629.23</v>
      </c>
      <c r="F201" s="69">
        <f t="shared" si="6"/>
        <v>45949</v>
      </c>
      <c r="G201" s="70">
        <f t="shared" si="7"/>
        <v>629.23</v>
      </c>
      <c r="H201" s="71">
        <v>0</v>
      </c>
      <c r="I201" s="72" t="s">
        <v>33</v>
      </c>
    </row>
    <row r="202" spans="1:9" s="73" customFormat="1" ht="24" x14ac:dyDescent="0.2">
      <c r="A202" s="77" t="s">
        <v>167</v>
      </c>
      <c r="B202" s="85"/>
      <c r="C202" s="74" t="s">
        <v>697</v>
      </c>
      <c r="D202" s="75">
        <v>45931</v>
      </c>
      <c r="E202" s="78">
        <v>32776.730000000003</v>
      </c>
      <c r="F202" s="69">
        <f t="shared" si="6"/>
        <v>45961</v>
      </c>
      <c r="G202" s="70">
        <f t="shared" si="7"/>
        <v>32776.730000000003</v>
      </c>
      <c r="H202" s="71">
        <v>0</v>
      </c>
      <c r="I202" s="72" t="s">
        <v>33</v>
      </c>
    </row>
    <row r="203" spans="1:9" s="73" customFormat="1" ht="63" customHeight="1" x14ac:dyDescent="0.2">
      <c r="A203" s="77" t="s">
        <v>224</v>
      </c>
      <c r="B203" s="76" t="s">
        <v>391</v>
      </c>
      <c r="C203" s="74" t="s">
        <v>569</v>
      </c>
      <c r="D203" s="75">
        <v>45925</v>
      </c>
      <c r="E203" s="78">
        <v>282000</v>
      </c>
      <c r="F203" s="69">
        <f t="shared" si="6"/>
        <v>45955</v>
      </c>
      <c r="G203" s="70">
        <f t="shared" si="7"/>
        <v>282000</v>
      </c>
      <c r="H203" s="71">
        <v>0</v>
      </c>
      <c r="I203" s="72" t="s">
        <v>33</v>
      </c>
    </row>
    <row r="204" spans="1:9" s="73" customFormat="1" ht="96.75" customHeight="1" x14ac:dyDescent="0.2">
      <c r="A204" s="77" t="s">
        <v>175</v>
      </c>
      <c r="B204" s="76" t="s">
        <v>392</v>
      </c>
      <c r="C204" s="74" t="s">
        <v>573</v>
      </c>
      <c r="D204" s="75">
        <v>45935</v>
      </c>
      <c r="E204" s="78">
        <v>774354.1</v>
      </c>
      <c r="F204" s="69">
        <f t="shared" si="6"/>
        <v>45965</v>
      </c>
      <c r="G204" s="70">
        <f t="shared" si="7"/>
        <v>774354.1</v>
      </c>
      <c r="H204" s="71">
        <v>0</v>
      </c>
      <c r="I204" s="72" t="s">
        <v>33</v>
      </c>
    </row>
    <row r="205" spans="1:9" s="73" customFormat="1" ht="59.25" customHeight="1" x14ac:dyDescent="0.2">
      <c r="A205" s="47" t="s">
        <v>0</v>
      </c>
      <c r="B205" s="47" t="s">
        <v>1</v>
      </c>
      <c r="C205" s="47" t="s">
        <v>3</v>
      </c>
      <c r="D205" s="47" t="s">
        <v>2</v>
      </c>
      <c r="E205" s="48" t="s">
        <v>4</v>
      </c>
      <c r="F205" s="47" t="s">
        <v>5</v>
      </c>
      <c r="G205" s="47" t="s">
        <v>6</v>
      </c>
      <c r="H205" s="47" t="s">
        <v>7</v>
      </c>
      <c r="I205" s="47" t="s">
        <v>8</v>
      </c>
    </row>
    <row r="206" spans="1:9" s="73" customFormat="1" ht="78" customHeight="1" x14ac:dyDescent="0.2">
      <c r="A206" s="77" t="s">
        <v>225</v>
      </c>
      <c r="B206" s="76" t="s">
        <v>393</v>
      </c>
      <c r="C206" s="74" t="s">
        <v>570</v>
      </c>
      <c r="D206" s="75">
        <v>45865</v>
      </c>
      <c r="E206" s="78">
        <v>247800</v>
      </c>
      <c r="F206" s="69">
        <f t="shared" si="6"/>
        <v>45895</v>
      </c>
      <c r="G206" s="70">
        <f t="shared" si="7"/>
        <v>247800</v>
      </c>
      <c r="H206" s="71">
        <v>0</v>
      </c>
      <c r="I206" s="72" t="s">
        <v>33</v>
      </c>
    </row>
    <row r="207" spans="1:9" s="73" customFormat="1" ht="74.25" customHeight="1" x14ac:dyDescent="0.2">
      <c r="A207" s="77" t="s">
        <v>178</v>
      </c>
      <c r="B207" s="76" t="s">
        <v>394</v>
      </c>
      <c r="C207" s="74" t="s">
        <v>571</v>
      </c>
      <c r="D207" s="75">
        <v>45930</v>
      </c>
      <c r="E207" s="78">
        <v>147714</v>
      </c>
      <c r="F207" s="69">
        <f t="shared" si="6"/>
        <v>45960</v>
      </c>
      <c r="G207" s="70">
        <f t="shared" si="7"/>
        <v>147714</v>
      </c>
      <c r="H207" s="71">
        <v>0</v>
      </c>
      <c r="I207" s="72" t="s">
        <v>33</v>
      </c>
    </row>
    <row r="208" spans="1:9" s="73" customFormat="1" ht="62.25" customHeight="1" x14ac:dyDescent="0.2">
      <c r="A208" s="77" t="s">
        <v>226</v>
      </c>
      <c r="B208" s="76" t="s">
        <v>395</v>
      </c>
      <c r="C208" s="74" t="s">
        <v>572</v>
      </c>
      <c r="D208" s="75">
        <v>45931</v>
      </c>
      <c r="E208" s="78">
        <v>354000</v>
      </c>
      <c r="F208" s="69">
        <f t="shared" si="6"/>
        <v>45961</v>
      </c>
      <c r="G208" s="70">
        <f t="shared" si="7"/>
        <v>354000</v>
      </c>
      <c r="H208" s="71">
        <v>0</v>
      </c>
      <c r="I208" s="72" t="s">
        <v>33</v>
      </c>
    </row>
    <row r="209" spans="1:9" s="73" customFormat="1" ht="73.5" customHeight="1" x14ac:dyDescent="0.2">
      <c r="A209" s="77" t="s">
        <v>226</v>
      </c>
      <c r="B209" s="76" t="s">
        <v>396</v>
      </c>
      <c r="C209" s="74" t="s">
        <v>574</v>
      </c>
      <c r="D209" s="75">
        <v>45931</v>
      </c>
      <c r="E209" s="78">
        <v>354000</v>
      </c>
      <c r="F209" s="69">
        <f t="shared" si="6"/>
        <v>45961</v>
      </c>
      <c r="G209" s="70">
        <f t="shared" si="7"/>
        <v>354000</v>
      </c>
      <c r="H209" s="71">
        <v>0</v>
      </c>
      <c r="I209" s="72" t="s">
        <v>33</v>
      </c>
    </row>
    <row r="210" spans="1:9" s="73" customFormat="1" ht="77.25" customHeight="1" x14ac:dyDescent="0.2">
      <c r="A210" s="77" t="s">
        <v>227</v>
      </c>
      <c r="B210" s="76" t="s">
        <v>397</v>
      </c>
      <c r="C210" s="74" t="s">
        <v>577</v>
      </c>
      <c r="D210" s="75">
        <v>45946</v>
      </c>
      <c r="E210" s="78">
        <v>774912</v>
      </c>
      <c r="F210" s="69">
        <f t="shared" ref="F210" si="10">30+D210</f>
        <v>45976</v>
      </c>
      <c r="G210" s="70">
        <f t="shared" ref="G210" si="11">+E210</f>
        <v>774912</v>
      </c>
      <c r="H210" s="71">
        <v>0</v>
      </c>
      <c r="I210" s="72" t="s">
        <v>33</v>
      </c>
    </row>
    <row r="211" spans="1:9" s="73" customFormat="1" ht="68.25" customHeight="1" x14ac:dyDescent="0.2">
      <c r="A211" s="77" t="s">
        <v>183</v>
      </c>
      <c r="B211" s="76" t="s">
        <v>398</v>
      </c>
      <c r="C211" s="74" t="s">
        <v>575</v>
      </c>
      <c r="D211" s="75">
        <v>45931</v>
      </c>
      <c r="E211" s="78">
        <v>30357.599999999999</v>
      </c>
      <c r="F211" s="69">
        <f t="shared" si="6"/>
        <v>45961</v>
      </c>
      <c r="G211" s="70">
        <f t="shared" si="7"/>
        <v>30357.599999999999</v>
      </c>
      <c r="H211" s="71">
        <v>0</v>
      </c>
      <c r="I211" s="72" t="s">
        <v>33</v>
      </c>
    </row>
    <row r="212" spans="1:9" s="73" customFormat="1" ht="86.25" customHeight="1" x14ac:dyDescent="0.2">
      <c r="A212" s="77" t="s">
        <v>228</v>
      </c>
      <c r="B212" s="76" t="s">
        <v>399</v>
      </c>
      <c r="C212" s="74" t="s">
        <v>576</v>
      </c>
      <c r="D212" s="75">
        <v>45884</v>
      </c>
      <c r="E212" s="78">
        <v>68600</v>
      </c>
      <c r="F212" s="69">
        <f t="shared" si="6"/>
        <v>45914</v>
      </c>
      <c r="G212" s="70">
        <f t="shared" si="7"/>
        <v>68600</v>
      </c>
      <c r="H212" s="71">
        <v>0</v>
      </c>
      <c r="I212" s="72" t="s">
        <v>33</v>
      </c>
    </row>
    <row r="213" spans="1:9" s="73" customFormat="1" ht="41.25" customHeight="1" x14ac:dyDescent="0.2">
      <c r="A213" s="77" t="s">
        <v>163</v>
      </c>
      <c r="B213" s="84" t="s">
        <v>400</v>
      </c>
      <c r="C213" s="74" t="s">
        <v>698</v>
      </c>
      <c r="D213" s="75">
        <v>45938</v>
      </c>
      <c r="E213" s="79">
        <v>100728.53</v>
      </c>
      <c r="F213" s="69">
        <f t="shared" si="6"/>
        <v>45968</v>
      </c>
      <c r="G213" s="70">
        <f t="shared" si="7"/>
        <v>100728.53</v>
      </c>
      <c r="H213" s="71">
        <v>0</v>
      </c>
      <c r="I213" s="72" t="s">
        <v>33</v>
      </c>
    </row>
    <row r="214" spans="1:9" s="73" customFormat="1" ht="41.25" customHeight="1" x14ac:dyDescent="0.2">
      <c r="A214" s="77" t="s">
        <v>163</v>
      </c>
      <c r="B214" s="85"/>
      <c r="C214" s="74" t="s">
        <v>578</v>
      </c>
      <c r="D214" s="75">
        <v>45939</v>
      </c>
      <c r="E214" s="79">
        <v>5359.28</v>
      </c>
      <c r="F214" s="69">
        <f t="shared" si="6"/>
        <v>45969</v>
      </c>
      <c r="G214" s="70">
        <f t="shared" si="7"/>
        <v>5359.28</v>
      </c>
      <c r="H214" s="71">
        <v>0</v>
      </c>
      <c r="I214" s="72" t="s">
        <v>33</v>
      </c>
    </row>
    <row r="215" spans="1:9" s="73" customFormat="1" ht="66.75" customHeight="1" x14ac:dyDescent="0.2">
      <c r="A215" s="77" t="s">
        <v>171</v>
      </c>
      <c r="B215" s="76" t="s">
        <v>401</v>
      </c>
      <c r="C215" s="74" t="s">
        <v>579</v>
      </c>
      <c r="D215" s="75">
        <v>45931</v>
      </c>
      <c r="E215" s="78">
        <v>47739.360000000001</v>
      </c>
      <c r="F215" s="69">
        <f t="shared" si="6"/>
        <v>45961</v>
      </c>
      <c r="G215" s="70">
        <f t="shared" si="7"/>
        <v>47739.360000000001</v>
      </c>
      <c r="H215" s="71">
        <v>0</v>
      </c>
      <c r="I215" s="72" t="s">
        <v>33</v>
      </c>
    </row>
    <row r="216" spans="1:9" s="73" customFormat="1" ht="63.75" customHeight="1" x14ac:dyDescent="0.2">
      <c r="A216" s="77" t="s">
        <v>163</v>
      </c>
      <c r="B216" s="76" t="s">
        <v>402</v>
      </c>
      <c r="C216" s="74" t="s">
        <v>580</v>
      </c>
      <c r="D216" s="75">
        <v>45933</v>
      </c>
      <c r="E216" s="78">
        <v>59074.96</v>
      </c>
      <c r="F216" s="69">
        <f t="shared" si="6"/>
        <v>45963</v>
      </c>
      <c r="G216" s="70">
        <f t="shared" si="7"/>
        <v>59074.96</v>
      </c>
      <c r="H216" s="71">
        <v>0</v>
      </c>
      <c r="I216" s="72" t="s">
        <v>33</v>
      </c>
    </row>
    <row r="217" spans="1:9" s="73" customFormat="1" ht="53.25" customHeight="1" x14ac:dyDescent="0.2">
      <c r="A217" s="77" t="s">
        <v>229</v>
      </c>
      <c r="B217" s="76" t="s">
        <v>403</v>
      </c>
      <c r="C217" s="74" t="s">
        <v>581</v>
      </c>
      <c r="D217" s="75">
        <v>45937</v>
      </c>
      <c r="E217" s="78">
        <v>1928</v>
      </c>
      <c r="F217" s="69">
        <f t="shared" si="6"/>
        <v>45967</v>
      </c>
      <c r="G217" s="70">
        <f t="shared" si="7"/>
        <v>1928</v>
      </c>
      <c r="H217" s="71">
        <v>0</v>
      </c>
      <c r="I217" s="72" t="s">
        <v>33</v>
      </c>
    </row>
    <row r="218" spans="1:9" s="73" customFormat="1" ht="60" customHeight="1" x14ac:dyDescent="0.2">
      <c r="A218" s="77" t="s">
        <v>168</v>
      </c>
      <c r="B218" s="76" t="s">
        <v>404</v>
      </c>
      <c r="C218" s="74" t="s">
        <v>582</v>
      </c>
      <c r="D218" s="75">
        <v>45931</v>
      </c>
      <c r="E218" s="78">
        <v>3213</v>
      </c>
      <c r="F218" s="69">
        <f t="shared" si="6"/>
        <v>45961</v>
      </c>
      <c r="G218" s="70">
        <f t="shared" si="7"/>
        <v>3213</v>
      </c>
      <c r="H218" s="71">
        <v>0</v>
      </c>
      <c r="I218" s="72" t="s">
        <v>33</v>
      </c>
    </row>
    <row r="219" spans="1:9" s="73" customFormat="1" ht="29.25" customHeight="1" x14ac:dyDescent="0.2">
      <c r="A219" s="77" t="s">
        <v>171</v>
      </c>
      <c r="B219" s="84" t="s">
        <v>405</v>
      </c>
      <c r="C219" s="74" t="s">
        <v>699</v>
      </c>
      <c r="D219" s="75">
        <v>45931</v>
      </c>
      <c r="E219" s="78">
        <v>73666.5</v>
      </c>
      <c r="F219" s="69">
        <f t="shared" si="6"/>
        <v>45961</v>
      </c>
      <c r="G219" s="70">
        <f t="shared" si="7"/>
        <v>73666.5</v>
      </c>
      <c r="H219" s="71">
        <v>0</v>
      </c>
      <c r="I219" s="72" t="s">
        <v>33</v>
      </c>
    </row>
    <row r="220" spans="1:9" s="73" customFormat="1" ht="29.25" customHeight="1" x14ac:dyDescent="0.2">
      <c r="A220" s="77" t="s">
        <v>171</v>
      </c>
      <c r="B220" s="86"/>
      <c r="C220" s="74" t="s">
        <v>700</v>
      </c>
      <c r="D220" s="75">
        <v>45931</v>
      </c>
      <c r="E220" s="78">
        <v>1822209.52</v>
      </c>
      <c r="F220" s="69">
        <f t="shared" si="6"/>
        <v>45961</v>
      </c>
      <c r="G220" s="70">
        <f t="shared" si="7"/>
        <v>1822209.52</v>
      </c>
      <c r="H220" s="71">
        <v>0</v>
      </c>
      <c r="I220" s="72" t="s">
        <v>33</v>
      </c>
    </row>
    <row r="221" spans="1:9" s="73" customFormat="1" ht="29.25" customHeight="1" x14ac:dyDescent="0.2">
      <c r="A221" s="77" t="s">
        <v>171</v>
      </c>
      <c r="B221" s="85"/>
      <c r="C221" s="74" t="s">
        <v>701</v>
      </c>
      <c r="D221" s="75">
        <v>45932</v>
      </c>
      <c r="E221" s="78">
        <v>4651.18</v>
      </c>
      <c r="F221" s="69">
        <f t="shared" si="6"/>
        <v>45962</v>
      </c>
      <c r="G221" s="70">
        <f t="shared" si="7"/>
        <v>4651.18</v>
      </c>
      <c r="H221" s="71">
        <v>0</v>
      </c>
      <c r="I221" s="72" t="s">
        <v>33</v>
      </c>
    </row>
    <row r="222" spans="1:9" s="73" customFormat="1" ht="61.5" customHeight="1" x14ac:dyDescent="0.2">
      <c r="A222" s="47" t="s">
        <v>0</v>
      </c>
      <c r="B222" s="47" t="s">
        <v>1</v>
      </c>
      <c r="C222" s="47" t="s">
        <v>3</v>
      </c>
      <c r="D222" s="47" t="s">
        <v>2</v>
      </c>
      <c r="E222" s="48" t="s">
        <v>4</v>
      </c>
      <c r="F222" s="47" t="s">
        <v>5</v>
      </c>
      <c r="G222" s="47" t="s">
        <v>6</v>
      </c>
      <c r="H222" s="47" t="s">
        <v>7</v>
      </c>
      <c r="I222" s="47" t="s">
        <v>8</v>
      </c>
    </row>
    <row r="223" spans="1:9" s="73" customFormat="1" ht="55.5" customHeight="1" x14ac:dyDescent="0.2">
      <c r="A223" s="77" t="s">
        <v>229</v>
      </c>
      <c r="B223" s="76" t="s">
        <v>406</v>
      </c>
      <c r="C223" s="74" t="s">
        <v>583</v>
      </c>
      <c r="D223" s="75">
        <v>45909</v>
      </c>
      <c r="E223" s="78">
        <v>1928</v>
      </c>
      <c r="F223" s="69">
        <f t="shared" ref="F223:F262" si="12">30+D223</f>
        <v>45939</v>
      </c>
      <c r="G223" s="70">
        <f t="shared" ref="G223:G262" si="13">+E223</f>
        <v>1928</v>
      </c>
      <c r="H223" s="71">
        <v>0</v>
      </c>
      <c r="I223" s="72" t="s">
        <v>33</v>
      </c>
    </row>
    <row r="224" spans="1:9" s="73" customFormat="1" ht="84" customHeight="1" x14ac:dyDescent="0.2">
      <c r="A224" s="77" t="s">
        <v>219</v>
      </c>
      <c r="B224" s="76" t="s">
        <v>407</v>
      </c>
      <c r="C224" s="74" t="s">
        <v>584</v>
      </c>
      <c r="D224" s="75">
        <v>45933</v>
      </c>
      <c r="E224" s="78">
        <v>176666.73</v>
      </c>
      <c r="F224" s="69">
        <f t="shared" si="12"/>
        <v>45963</v>
      </c>
      <c r="G224" s="70">
        <f t="shared" si="13"/>
        <v>176666.73</v>
      </c>
      <c r="H224" s="71">
        <v>0</v>
      </c>
      <c r="I224" s="72" t="s">
        <v>33</v>
      </c>
    </row>
    <row r="225" spans="1:9" s="73" customFormat="1" ht="53.25" customHeight="1" x14ac:dyDescent="0.2">
      <c r="A225" s="77" t="s">
        <v>230</v>
      </c>
      <c r="B225" s="76" t="s">
        <v>408</v>
      </c>
      <c r="C225" s="74" t="s">
        <v>585</v>
      </c>
      <c r="D225" s="75">
        <v>45932</v>
      </c>
      <c r="E225" s="78">
        <v>152928</v>
      </c>
      <c r="F225" s="69">
        <f t="shared" si="12"/>
        <v>45962</v>
      </c>
      <c r="G225" s="70">
        <f t="shared" si="13"/>
        <v>152928</v>
      </c>
      <c r="H225" s="71">
        <v>0</v>
      </c>
      <c r="I225" s="72" t="s">
        <v>33</v>
      </c>
    </row>
    <row r="226" spans="1:9" s="73" customFormat="1" ht="84.75" customHeight="1" x14ac:dyDescent="0.2">
      <c r="A226" s="77" t="s">
        <v>222</v>
      </c>
      <c r="B226" s="76" t="s">
        <v>409</v>
      </c>
      <c r="C226" s="74" t="s">
        <v>586</v>
      </c>
      <c r="D226" s="75">
        <v>45915</v>
      </c>
      <c r="E226" s="78">
        <v>2552000</v>
      </c>
      <c r="F226" s="69">
        <f t="shared" si="12"/>
        <v>45945</v>
      </c>
      <c r="G226" s="70">
        <f t="shared" si="13"/>
        <v>2552000</v>
      </c>
      <c r="H226" s="71">
        <v>0</v>
      </c>
      <c r="I226" s="72" t="s">
        <v>33</v>
      </c>
    </row>
    <row r="227" spans="1:9" s="73" customFormat="1" ht="92.25" customHeight="1" x14ac:dyDescent="0.2">
      <c r="A227" s="77" t="s">
        <v>231</v>
      </c>
      <c r="B227" s="76" t="s">
        <v>410</v>
      </c>
      <c r="C227" s="74" t="s">
        <v>548</v>
      </c>
      <c r="D227" s="75">
        <v>45913</v>
      </c>
      <c r="E227" s="78">
        <v>29495669.399999999</v>
      </c>
      <c r="F227" s="69">
        <f t="shared" si="12"/>
        <v>45943</v>
      </c>
      <c r="G227" s="70">
        <f t="shared" si="13"/>
        <v>29495669.399999999</v>
      </c>
      <c r="H227" s="71">
        <v>0</v>
      </c>
      <c r="I227" s="72" t="s">
        <v>33</v>
      </c>
    </row>
    <row r="228" spans="1:9" s="73" customFormat="1" ht="85.5" customHeight="1" x14ac:dyDescent="0.2">
      <c r="A228" s="77" t="s">
        <v>232</v>
      </c>
      <c r="B228" s="76" t="s">
        <v>411</v>
      </c>
      <c r="C228" s="74" t="s">
        <v>587</v>
      </c>
      <c r="D228" s="75">
        <v>45938</v>
      </c>
      <c r="E228" s="78">
        <v>10194</v>
      </c>
      <c r="F228" s="69">
        <f t="shared" si="12"/>
        <v>45968</v>
      </c>
      <c r="G228" s="70">
        <f t="shared" si="13"/>
        <v>10194</v>
      </c>
      <c r="H228" s="71">
        <v>0</v>
      </c>
      <c r="I228" s="72" t="s">
        <v>33</v>
      </c>
    </row>
    <row r="229" spans="1:9" s="73" customFormat="1" ht="84.75" customHeight="1" x14ac:dyDescent="0.2">
      <c r="A229" s="77" t="s">
        <v>233</v>
      </c>
      <c r="B229" s="76" t="s">
        <v>412</v>
      </c>
      <c r="C229" s="74" t="s">
        <v>588</v>
      </c>
      <c r="D229" s="75">
        <v>45932</v>
      </c>
      <c r="E229" s="78">
        <v>166739.99</v>
      </c>
      <c r="F229" s="69">
        <f t="shared" si="12"/>
        <v>45962</v>
      </c>
      <c r="G229" s="70">
        <f t="shared" si="13"/>
        <v>166739.99</v>
      </c>
      <c r="H229" s="71">
        <v>0</v>
      </c>
      <c r="I229" s="72" t="s">
        <v>33</v>
      </c>
    </row>
    <row r="230" spans="1:9" s="73" customFormat="1" ht="42.75" customHeight="1" x14ac:dyDescent="0.2">
      <c r="A230" s="77" t="s">
        <v>182</v>
      </c>
      <c r="B230" s="84" t="s">
        <v>413</v>
      </c>
      <c r="C230" s="74" t="s">
        <v>702</v>
      </c>
      <c r="D230" s="75">
        <v>45931</v>
      </c>
      <c r="E230" s="78">
        <v>1003</v>
      </c>
      <c r="F230" s="69">
        <f t="shared" si="12"/>
        <v>45961</v>
      </c>
      <c r="G230" s="70">
        <f t="shared" si="13"/>
        <v>1003</v>
      </c>
      <c r="H230" s="71">
        <v>0</v>
      </c>
      <c r="I230" s="72" t="s">
        <v>33</v>
      </c>
    </row>
    <row r="231" spans="1:9" s="73" customFormat="1" ht="39" customHeight="1" x14ac:dyDescent="0.2">
      <c r="A231" s="77" t="s">
        <v>182</v>
      </c>
      <c r="B231" s="85"/>
      <c r="C231" s="74" t="s">
        <v>703</v>
      </c>
      <c r="D231" s="75">
        <v>45931</v>
      </c>
      <c r="E231" s="78">
        <v>12672</v>
      </c>
      <c r="F231" s="69">
        <f t="shared" si="12"/>
        <v>45961</v>
      </c>
      <c r="G231" s="70">
        <f t="shared" si="13"/>
        <v>12672</v>
      </c>
      <c r="H231" s="71"/>
      <c r="I231" s="72"/>
    </row>
    <row r="232" spans="1:9" s="73" customFormat="1" ht="73.5" customHeight="1" x14ac:dyDescent="0.2">
      <c r="A232" s="77" t="s">
        <v>234</v>
      </c>
      <c r="B232" s="76" t="s">
        <v>414</v>
      </c>
      <c r="C232" s="74" t="s">
        <v>589</v>
      </c>
      <c r="D232" s="75">
        <v>45940</v>
      </c>
      <c r="E232" s="78">
        <v>106200</v>
      </c>
      <c r="F232" s="69">
        <f t="shared" si="12"/>
        <v>45970</v>
      </c>
      <c r="G232" s="70">
        <f t="shared" si="13"/>
        <v>106200</v>
      </c>
      <c r="H232" s="71">
        <v>0</v>
      </c>
      <c r="I232" s="72" t="s">
        <v>33</v>
      </c>
    </row>
    <row r="233" spans="1:9" s="73" customFormat="1" ht="76.5" customHeight="1" x14ac:dyDescent="0.2">
      <c r="A233" s="77" t="s">
        <v>235</v>
      </c>
      <c r="B233" s="76" t="s">
        <v>415</v>
      </c>
      <c r="C233" s="74" t="s">
        <v>590</v>
      </c>
      <c r="D233" s="75">
        <v>45937</v>
      </c>
      <c r="E233" s="78">
        <v>39530</v>
      </c>
      <c r="F233" s="69">
        <f t="shared" si="12"/>
        <v>45967</v>
      </c>
      <c r="G233" s="70">
        <f t="shared" si="13"/>
        <v>39530</v>
      </c>
      <c r="H233" s="71">
        <v>0</v>
      </c>
      <c r="I233" s="72" t="s">
        <v>33</v>
      </c>
    </row>
    <row r="234" spans="1:9" s="73" customFormat="1" ht="57.75" customHeight="1" x14ac:dyDescent="0.2">
      <c r="A234" s="77" t="s">
        <v>169</v>
      </c>
      <c r="B234" s="76" t="s">
        <v>416</v>
      </c>
      <c r="C234" s="74" t="s">
        <v>591</v>
      </c>
      <c r="D234" s="75">
        <v>45937</v>
      </c>
      <c r="E234" s="78">
        <v>190693</v>
      </c>
      <c r="F234" s="69">
        <f t="shared" si="12"/>
        <v>45967</v>
      </c>
      <c r="G234" s="70">
        <f t="shared" si="13"/>
        <v>190693</v>
      </c>
      <c r="H234" s="71">
        <v>0</v>
      </c>
      <c r="I234" s="72" t="s">
        <v>33</v>
      </c>
    </row>
    <row r="235" spans="1:9" s="73" customFormat="1" ht="73.5" customHeight="1" x14ac:dyDescent="0.2">
      <c r="A235" s="77" t="s">
        <v>171</v>
      </c>
      <c r="B235" s="76" t="s">
        <v>417</v>
      </c>
      <c r="C235" s="74" t="s">
        <v>592</v>
      </c>
      <c r="D235" s="75">
        <v>45901</v>
      </c>
      <c r="E235" s="78">
        <v>34724.07</v>
      </c>
      <c r="F235" s="69">
        <f t="shared" si="12"/>
        <v>45931</v>
      </c>
      <c r="G235" s="70">
        <f t="shared" si="13"/>
        <v>34724.07</v>
      </c>
      <c r="H235" s="71">
        <v>0</v>
      </c>
      <c r="I235" s="72" t="s">
        <v>33</v>
      </c>
    </row>
    <row r="236" spans="1:9" s="73" customFormat="1" ht="78" customHeight="1" x14ac:dyDescent="0.2">
      <c r="A236" s="77" t="s">
        <v>236</v>
      </c>
      <c r="B236" s="76" t="s">
        <v>418</v>
      </c>
      <c r="C236" s="74" t="s">
        <v>593</v>
      </c>
      <c r="D236" s="75">
        <v>45930</v>
      </c>
      <c r="E236" s="78">
        <v>283200</v>
      </c>
      <c r="F236" s="69">
        <f t="shared" si="12"/>
        <v>45960</v>
      </c>
      <c r="G236" s="70">
        <f t="shared" si="13"/>
        <v>283200</v>
      </c>
      <c r="H236" s="71">
        <v>0</v>
      </c>
      <c r="I236" s="72" t="s">
        <v>33</v>
      </c>
    </row>
    <row r="237" spans="1:9" s="73" customFormat="1" ht="61.5" customHeight="1" x14ac:dyDescent="0.2">
      <c r="A237" s="47" t="s">
        <v>0</v>
      </c>
      <c r="B237" s="47" t="s">
        <v>1</v>
      </c>
      <c r="C237" s="47" t="s">
        <v>3</v>
      </c>
      <c r="D237" s="47" t="s">
        <v>2</v>
      </c>
      <c r="E237" s="48" t="s">
        <v>4</v>
      </c>
      <c r="F237" s="47" t="s">
        <v>5</v>
      </c>
      <c r="G237" s="47" t="s">
        <v>6</v>
      </c>
      <c r="H237" s="47" t="s">
        <v>7</v>
      </c>
      <c r="I237" s="47" t="s">
        <v>8</v>
      </c>
    </row>
    <row r="238" spans="1:9" s="73" customFormat="1" x14ac:dyDescent="0.2">
      <c r="A238" s="77" t="s">
        <v>189</v>
      </c>
      <c r="B238" s="94" t="s">
        <v>419</v>
      </c>
      <c r="C238" s="74" t="s">
        <v>548</v>
      </c>
      <c r="D238" s="75">
        <v>45903</v>
      </c>
      <c r="E238" s="78">
        <v>1300.5</v>
      </c>
      <c r="F238" s="69">
        <f t="shared" si="12"/>
        <v>45933</v>
      </c>
      <c r="G238" s="70">
        <f t="shared" si="13"/>
        <v>1300.5</v>
      </c>
      <c r="H238" s="71">
        <v>0</v>
      </c>
      <c r="I238" s="72" t="s">
        <v>33</v>
      </c>
    </row>
    <row r="239" spans="1:9" s="73" customFormat="1" x14ac:dyDescent="0.2">
      <c r="A239" s="77" t="s">
        <v>189</v>
      </c>
      <c r="B239" s="95"/>
      <c r="C239" s="74" t="s">
        <v>704</v>
      </c>
      <c r="D239" s="75">
        <v>45905</v>
      </c>
      <c r="E239" s="78">
        <v>5000</v>
      </c>
      <c r="F239" s="69">
        <f t="shared" si="12"/>
        <v>45935</v>
      </c>
      <c r="G239" s="70">
        <f t="shared" si="13"/>
        <v>5000</v>
      </c>
      <c r="H239" s="71">
        <v>0</v>
      </c>
      <c r="I239" s="72" t="s">
        <v>33</v>
      </c>
    </row>
    <row r="240" spans="1:9" s="73" customFormat="1" x14ac:dyDescent="0.2">
      <c r="A240" s="77" t="s">
        <v>189</v>
      </c>
      <c r="B240" s="95"/>
      <c r="C240" s="74" t="s">
        <v>705</v>
      </c>
      <c r="D240" s="75">
        <v>45911</v>
      </c>
      <c r="E240" s="78">
        <v>2000</v>
      </c>
      <c r="F240" s="69">
        <f t="shared" si="12"/>
        <v>45941</v>
      </c>
      <c r="G240" s="70">
        <f t="shared" si="13"/>
        <v>2000</v>
      </c>
      <c r="H240" s="71">
        <v>0</v>
      </c>
      <c r="I240" s="72" t="s">
        <v>33</v>
      </c>
    </row>
    <row r="241" spans="1:9" s="73" customFormat="1" x14ac:dyDescent="0.2">
      <c r="A241" s="77" t="s">
        <v>189</v>
      </c>
      <c r="B241" s="95"/>
      <c r="C241" s="74" t="s">
        <v>706</v>
      </c>
      <c r="D241" s="75">
        <v>45912</v>
      </c>
      <c r="E241" s="78">
        <v>4500.8999999999996</v>
      </c>
      <c r="F241" s="69">
        <f t="shared" si="12"/>
        <v>45942</v>
      </c>
      <c r="G241" s="70">
        <f t="shared" si="13"/>
        <v>4500.8999999999996</v>
      </c>
      <c r="H241" s="71">
        <v>0</v>
      </c>
      <c r="I241" s="72" t="s">
        <v>33</v>
      </c>
    </row>
    <row r="242" spans="1:9" s="73" customFormat="1" x14ac:dyDescent="0.2">
      <c r="A242" s="77" t="s">
        <v>189</v>
      </c>
      <c r="B242" s="95"/>
      <c r="C242" s="74" t="s">
        <v>492</v>
      </c>
      <c r="D242" s="75">
        <v>45916</v>
      </c>
      <c r="E242" s="78">
        <v>3600.14</v>
      </c>
      <c r="F242" s="69">
        <f t="shared" si="12"/>
        <v>45946</v>
      </c>
      <c r="G242" s="70">
        <f t="shared" si="13"/>
        <v>3600.14</v>
      </c>
      <c r="H242" s="71">
        <v>0</v>
      </c>
      <c r="I242" s="72" t="s">
        <v>33</v>
      </c>
    </row>
    <row r="243" spans="1:9" s="73" customFormat="1" x14ac:dyDescent="0.2">
      <c r="A243" s="77" t="s">
        <v>189</v>
      </c>
      <c r="B243" s="95"/>
      <c r="C243" s="74" t="s">
        <v>707</v>
      </c>
      <c r="D243" s="75">
        <v>45916</v>
      </c>
      <c r="E243" s="78">
        <v>3000</v>
      </c>
      <c r="F243" s="69">
        <f t="shared" si="12"/>
        <v>45946</v>
      </c>
      <c r="G243" s="70">
        <f t="shared" si="13"/>
        <v>3000</v>
      </c>
      <c r="H243" s="71">
        <v>0</v>
      </c>
      <c r="I243" s="72" t="s">
        <v>33</v>
      </c>
    </row>
    <row r="244" spans="1:9" s="73" customFormat="1" x14ac:dyDescent="0.2">
      <c r="A244" s="77" t="s">
        <v>189</v>
      </c>
      <c r="B244" s="95"/>
      <c r="C244" s="74" t="s">
        <v>708</v>
      </c>
      <c r="D244" s="75">
        <v>45918</v>
      </c>
      <c r="E244" s="78">
        <v>3000</v>
      </c>
      <c r="F244" s="69">
        <f t="shared" si="12"/>
        <v>45948</v>
      </c>
      <c r="G244" s="70">
        <f t="shared" si="13"/>
        <v>3000</v>
      </c>
      <c r="H244" s="71">
        <v>0</v>
      </c>
      <c r="I244" s="72" t="s">
        <v>33</v>
      </c>
    </row>
    <row r="245" spans="1:9" s="73" customFormat="1" x14ac:dyDescent="0.2">
      <c r="A245" s="77" t="s">
        <v>189</v>
      </c>
      <c r="B245" s="95"/>
      <c r="C245" s="74" t="s">
        <v>709</v>
      </c>
      <c r="D245" s="75">
        <v>45923</v>
      </c>
      <c r="E245" s="78">
        <v>3000</v>
      </c>
      <c r="F245" s="69">
        <f t="shared" si="12"/>
        <v>45953</v>
      </c>
      <c r="G245" s="70">
        <f t="shared" si="13"/>
        <v>3000</v>
      </c>
      <c r="H245" s="71">
        <v>0</v>
      </c>
      <c r="I245" s="72" t="s">
        <v>33</v>
      </c>
    </row>
    <row r="246" spans="1:9" s="73" customFormat="1" x14ac:dyDescent="0.2">
      <c r="A246" s="77" t="s">
        <v>189</v>
      </c>
      <c r="B246" s="95"/>
      <c r="C246" s="74" t="s">
        <v>710</v>
      </c>
      <c r="D246" s="75">
        <v>45923</v>
      </c>
      <c r="E246" s="78">
        <v>1695.4</v>
      </c>
      <c r="F246" s="69">
        <f t="shared" si="12"/>
        <v>45953</v>
      </c>
      <c r="G246" s="70">
        <f t="shared" si="13"/>
        <v>1695.4</v>
      </c>
      <c r="H246" s="71">
        <v>0</v>
      </c>
      <c r="I246" s="72" t="s">
        <v>33</v>
      </c>
    </row>
    <row r="247" spans="1:9" s="73" customFormat="1" x14ac:dyDescent="0.2">
      <c r="A247" s="77" t="s">
        <v>189</v>
      </c>
      <c r="B247" s="95"/>
      <c r="C247" s="74" t="s">
        <v>711</v>
      </c>
      <c r="D247" s="75">
        <v>45925</v>
      </c>
      <c r="E247" s="78">
        <v>3714.4</v>
      </c>
      <c r="F247" s="69">
        <f t="shared" si="12"/>
        <v>45955</v>
      </c>
      <c r="G247" s="70">
        <f t="shared" si="13"/>
        <v>3714.4</v>
      </c>
      <c r="H247" s="71">
        <v>0</v>
      </c>
      <c r="I247" s="72" t="s">
        <v>33</v>
      </c>
    </row>
    <row r="248" spans="1:9" s="73" customFormat="1" x14ac:dyDescent="0.2">
      <c r="A248" s="77" t="s">
        <v>189</v>
      </c>
      <c r="B248" s="95"/>
      <c r="C248" s="74" t="s">
        <v>712</v>
      </c>
      <c r="D248" s="75">
        <v>45926</v>
      </c>
      <c r="E248" s="78">
        <v>2500</v>
      </c>
      <c r="F248" s="69">
        <f t="shared" si="12"/>
        <v>45956</v>
      </c>
      <c r="G248" s="70">
        <f t="shared" si="13"/>
        <v>2500</v>
      </c>
      <c r="H248" s="71">
        <v>0</v>
      </c>
      <c r="I248" s="72" t="s">
        <v>33</v>
      </c>
    </row>
    <row r="249" spans="1:9" s="73" customFormat="1" x14ac:dyDescent="0.2">
      <c r="A249" s="77" t="s">
        <v>189</v>
      </c>
      <c r="B249" s="95"/>
      <c r="C249" s="74" t="s">
        <v>713</v>
      </c>
      <c r="D249" s="75">
        <v>45926</v>
      </c>
      <c r="E249" s="78">
        <v>5403.2</v>
      </c>
      <c r="F249" s="69">
        <f t="shared" si="12"/>
        <v>45956</v>
      </c>
      <c r="G249" s="70">
        <f t="shared" si="13"/>
        <v>5403.2</v>
      </c>
      <c r="H249" s="71">
        <v>0</v>
      </c>
      <c r="I249" s="72" t="s">
        <v>33</v>
      </c>
    </row>
    <row r="250" spans="1:9" s="73" customFormat="1" x14ac:dyDescent="0.2">
      <c r="A250" s="77" t="s">
        <v>189</v>
      </c>
      <c r="B250" s="95"/>
      <c r="C250" s="74" t="s">
        <v>714</v>
      </c>
      <c r="D250" s="75">
        <v>45927</v>
      </c>
      <c r="E250" s="78">
        <v>5000</v>
      </c>
      <c r="F250" s="69">
        <f t="shared" si="12"/>
        <v>45957</v>
      </c>
      <c r="G250" s="70">
        <f t="shared" si="13"/>
        <v>5000</v>
      </c>
      <c r="H250" s="71">
        <v>0</v>
      </c>
      <c r="I250" s="72" t="s">
        <v>33</v>
      </c>
    </row>
    <row r="251" spans="1:9" s="73" customFormat="1" x14ac:dyDescent="0.2">
      <c r="A251" s="77" t="s">
        <v>189</v>
      </c>
      <c r="B251" s="95"/>
      <c r="C251" s="74" t="s">
        <v>715</v>
      </c>
      <c r="D251" s="75">
        <v>45927</v>
      </c>
      <c r="E251" s="78">
        <v>2500</v>
      </c>
      <c r="F251" s="69">
        <f t="shared" si="12"/>
        <v>45957</v>
      </c>
      <c r="G251" s="70">
        <f t="shared" si="13"/>
        <v>2500</v>
      </c>
      <c r="H251" s="71">
        <v>0</v>
      </c>
      <c r="I251" s="72" t="s">
        <v>33</v>
      </c>
    </row>
    <row r="252" spans="1:9" s="73" customFormat="1" x14ac:dyDescent="0.2">
      <c r="A252" s="77" t="s">
        <v>189</v>
      </c>
      <c r="B252" s="96"/>
      <c r="C252" s="74" t="s">
        <v>716</v>
      </c>
      <c r="D252" s="75">
        <v>45928</v>
      </c>
      <c r="E252" s="78">
        <v>1633</v>
      </c>
      <c r="F252" s="69">
        <f t="shared" si="12"/>
        <v>45958</v>
      </c>
      <c r="G252" s="70">
        <f t="shared" si="13"/>
        <v>1633</v>
      </c>
      <c r="H252" s="71">
        <v>0</v>
      </c>
      <c r="I252" s="72" t="s">
        <v>33</v>
      </c>
    </row>
    <row r="253" spans="1:9" s="73" customFormat="1" ht="81.75" customHeight="1" x14ac:dyDescent="0.2">
      <c r="A253" s="77" t="s">
        <v>193</v>
      </c>
      <c r="B253" s="76" t="s">
        <v>420</v>
      </c>
      <c r="C253" s="74" t="s">
        <v>594</v>
      </c>
      <c r="D253" s="75">
        <v>45930</v>
      </c>
      <c r="E253" s="78">
        <v>108383</v>
      </c>
      <c r="F253" s="69">
        <f t="shared" si="12"/>
        <v>45960</v>
      </c>
      <c r="G253" s="70">
        <f t="shared" si="13"/>
        <v>108383</v>
      </c>
      <c r="H253" s="71">
        <v>0</v>
      </c>
      <c r="I253" s="72" t="s">
        <v>33</v>
      </c>
    </row>
    <row r="254" spans="1:9" s="73" customFormat="1" ht="66" customHeight="1" x14ac:dyDescent="0.2">
      <c r="A254" s="77" t="s">
        <v>176</v>
      </c>
      <c r="B254" s="76" t="s">
        <v>421</v>
      </c>
      <c r="C254" s="74" t="s">
        <v>597</v>
      </c>
      <c r="D254" s="75">
        <v>45945</v>
      </c>
      <c r="E254" s="78">
        <v>80231.69</v>
      </c>
      <c r="F254" s="69">
        <f t="shared" si="12"/>
        <v>45975</v>
      </c>
      <c r="G254" s="70">
        <f t="shared" si="13"/>
        <v>80231.69</v>
      </c>
      <c r="H254" s="71">
        <v>0</v>
      </c>
      <c r="I254" s="72" t="s">
        <v>33</v>
      </c>
    </row>
    <row r="255" spans="1:9" s="73" customFormat="1" ht="91.5" customHeight="1" x14ac:dyDescent="0.2">
      <c r="A255" s="77" t="s">
        <v>169</v>
      </c>
      <c r="B255" s="76" t="s">
        <v>422</v>
      </c>
      <c r="C255" s="74" t="s">
        <v>595</v>
      </c>
      <c r="D255" s="75">
        <v>45937</v>
      </c>
      <c r="E255" s="78">
        <v>1252</v>
      </c>
      <c r="F255" s="69">
        <f t="shared" si="12"/>
        <v>45967</v>
      </c>
      <c r="G255" s="70">
        <f t="shared" si="13"/>
        <v>1252</v>
      </c>
      <c r="H255" s="71">
        <v>0</v>
      </c>
      <c r="I255" s="72" t="s">
        <v>33</v>
      </c>
    </row>
    <row r="256" spans="1:9" s="73" customFormat="1" ht="78.75" customHeight="1" x14ac:dyDescent="0.2">
      <c r="A256" s="77" t="s">
        <v>221</v>
      </c>
      <c r="B256" s="76" t="s">
        <v>423</v>
      </c>
      <c r="C256" s="74" t="s">
        <v>596</v>
      </c>
      <c r="D256" s="75">
        <v>45930</v>
      </c>
      <c r="E256" s="78">
        <v>267960</v>
      </c>
      <c r="F256" s="69">
        <f t="shared" si="12"/>
        <v>45960</v>
      </c>
      <c r="G256" s="70">
        <f t="shared" si="13"/>
        <v>267960</v>
      </c>
      <c r="H256" s="71">
        <v>0</v>
      </c>
      <c r="I256" s="72" t="s">
        <v>33</v>
      </c>
    </row>
    <row r="257" spans="1:9" s="73" customFormat="1" ht="81.75" customHeight="1" x14ac:dyDescent="0.2">
      <c r="A257" s="77" t="s">
        <v>237</v>
      </c>
      <c r="B257" s="76" t="s">
        <v>424</v>
      </c>
      <c r="C257" s="74" t="s">
        <v>599</v>
      </c>
      <c r="D257" s="75">
        <v>45943</v>
      </c>
      <c r="E257" s="78">
        <v>61100</v>
      </c>
      <c r="F257" s="69">
        <f t="shared" si="12"/>
        <v>45973</v>
      </c>
      <c r="G257" s="70">
        <f t="shared" si="13"/>
        <v>61100</v>
      </c>
      <c r="H257" s="71">
        <v>0</v>
      </c>
      <c r="I257" s="72" t="s">
        <v>33</v>
      </c>
    </row>
    <row r="258" spans="1:9" s="73" customFormat="1" ht="72" x14ac:dyDescent="0.2">
      <c r="A258" s="77" t="s">
        <v>238</v>
      </c>
      <c r="B258" s="76" t="s">
        <v>425</v>
      </c>
      <c r="C258" s="74" t="s">
        <v>598</v>
      </c>
      <c r="D258" s="75">
        <v>45933</v>
      </c>
      <c r="E258" s="78">
        <v>141600</v>
      </c>
      <c r="F258" s="69">
        <f t="shared" si="12"/>
        <v>45963</v>
      </c>
      <c r="G258" s="70">
        <f t="shared" si="13"/>
        <v>141600</v>
      </c>
      <c r="H258" s="71">
        <v>0</v>
      </c>
      <c r="I258" s="72" t="s">
        <v>33</v>
      </c>
    </row>
    <row r="259" spans="1:9" s="73" customFormat="1" ht="27.75" customHeight="1" x14ac:dyDescent="0.2">
      <c r="A259" s="77" t="s">
        <v>171</v>
      </c>
      <c r="B259" s="84" t="s">
        <v>426</v>
      </c>
      <c r="C259" s="74" t="s">
        <v>717</v>
      </c>
      <c r="D259" s="75">
        <v>45931</v>
      </c>
      <c r="E259" s="78">
        <v>7025.92</v>
      </c>
      <c r="F259" s="69">
        <f t="shared" si="12"/>
        <v>45961</v>
      </c>
      <c r="G259" s="70">
        <f t="shared" si="13"/>
        <v>7025.92</v>
      </c>
      <c r="H259" s="71">
        <v>0</v>
      </c>
      <c r="I259" s="72" t="s">
        <v>33</v>
      </c>
    </row>
    <row r="260" spans="1:9" s="73" customFormat="1" ht="27.75" customHeight="1" x14ac:dyDescent="0.2">
      <c r="A260" s="77" t="s">
        <v>171</v>
      </c>
      <c r="B260" s="86"/>
      <c r="C260" s="74" t="s">
        <v>718</v>
      </c>
      <c r="D260" s="75">
        <v>45932</v>
      </c>
      <c r="E260" s="78">
        <v>32278.61</v>
      </c>
      <c r="F260" s="69">
        <f t="shared" si="12"/>
        <v>45962</v>
      </c>
      <c r="G260" s="70">
        <f t="shared" si="13"/>
        <v>32278.61</v>
      </c>
      <c r="H260" s="71">
        <v>0</v>
      </c>
      <c r="I260" s="72" t="s">
        <v>33</v>
      </c>
    </row>
    <row r="261" spans="1:9" s="73" customFormat="1" ht="27.75" customHeight="1" x14ac:dyDescent="0.2">
      <c r="A261" s="77" t="s">
        <v>171</v>
      </c>
      <c r="B261" s="85"/>
      <c r="C261" s="74" t="s">
        <v>719</v>
      </c>
      <c r="D261" s="75">
        <v>45932</v>
      </c>
      <c r="E261" s="78">
        <v>2041.18</v>
      </c>
      <c r="F261" s="69">
        <f t="shared" si="12"/>
        <v>45962</v>
      </c>
      <c r="G261" s="70">
        <f t="shared" si="13"/>
        <v>2041.18</v>
      </c>
      <c r="H261" s="71">
        <v>0</v>
      </c>
      <c r="I261" s="72" t="s">
        <v>33</v>
      </c>
    </row>
    <row r="262" spans="1:9" s="73" customFormat="1" ht="91.5" customHeight="1" x14ac:dyDescent="0.2">
      <c r="A262" s="77" t="s">
        <v>239</v>
      </c>
      <c r="B262" s="76" t="s">
        <v>427</v>
      </c>
      <c r="C262" s="74" t="s">
        <v>602</v>
      </c>
      <c r="D262" s="75">
        <v>45938</v>
      </c>
      <c r="E262" s="78">
        <v>213532.79999999999</v>
      </c>
      <c r="F262" s="69">
        <f t="shared" si="12"/>
        <v>45968</v>
      </c>
      <c r="G262" s="70">
        <f t="shared" si="13"/>
        <v>213532.79999999999</v>
      </c>
      <c r="H262" s="71">
        <v>0</v>
      </c>
      <c r="I262" s="72" t="s">
        <v>33</v>
      </c>
    </row>
    <row r="263" spans="1:9" s="73" customFormat="1" ht="18" customHeight="1" x14ac:dyDescent="0.2">
      <c r="A263" s="77" t="s">
        <v>195</v>
      </c>
      <c r="B263" s="84" t="s">
        <v>428</v>
      </c>
      <c r="C263" s="74" t="s">
        <v>720</v>
      </c>
      <c r="D263" s="75">
        <v>45912</v>
      </c>
      <c r="E263" s="78">
        <v>13487.94</v>
      </c>
      <c r="F263" s="69">
        <f t="shared" ref="F263:F311" si="14">30+D263</f>
        <v>45942</v>
      </c>
      <c r="G263" s="70">
        <f t="shared" ref="G263:G311" si="15">+E263</f>
        <v>13487.94</v>
      </c>
      <c r="H263" s="71">
        <v>0</v>
      </c>
      <c r="I263" s="72" t="s">
        <v>33</v>
      </c>
    </row>
    <row r="264" spans="1:9" s="73" customFormat="1" ht="18" customHeight="1" x14ac:dyDescent="0.2">
      <c r="A264" s="77" t="s">
        <v>195</v>
      </c>
      <c r="B264" s="86"/>
      <c r="C264" s="74" t="s">
        <v>721</v>
      </c>
      <c r="D264" s="75">
        <v>45918</v>
      </c>
      <c r="E264" s="78">
        <v>58539.33</v>
      </c>
      <c r="F264" s="69">
        <f t="shared" si="14"/>
        <v>45948</v>
      </c>
      <c r="G264" s="70">
        <f t="shared" si="15"/>
        <v>58539.33</v>
      </c>
      <c r="H264" s="71">
        <v>0</v>
      </c>
      <c r="I264" s="72" t="s">
        <v>33</v>
      </c>
    </row>
    <row r="265" spans="1:9" s="73" customFormat="1" ht="18" customHeight="1" x14ac:dyDescent="0.2">
      <c r="A265" s="77" t="s">
        <v>195</v>
      </c>
      <c r="B265" s="86"/>
      <c r="C265" s="74" t="s">
        <v>722</v>
      </c>
      <c r="D265" s="75">
        <v>45918</v>
      </c>
      <c r="E265" s="78">
        <v>8832.65</v>
      </c>
      <c r="F265" s="69">
        <f t="shared" si="14"/>
        <v>45948</v>
      </c>
      <c r="G265" s="70">
        <f t="shared" si="15"/>
        <v>8832.65</v>
      </c>
      <c r="H265" s="71">
        <v>0</v>
      </c>
      <c r="I265" s="72" t="s">
        <v>33</v>
      </c>
    </row>
    <row r="266" spans="1:9" s="73" customFormat="1" ht="18" customHeight="1" x14ac:dyDescent="0.2">
      <c r="A266" s="77" t="s">
        <v>195</v>
      </c>
      <c r="B266" s="86"/>
      <c r="C266" s="74" t="s">
        <v>723</v>
      </c>
      <c r="D266" s="75">
        <v>45925</v>
      </c>
      <c r="E266" s="78">
        <v>31099.07</v>
      </c>
      <c r="F266" s="69">
        <f t="shared" si="14"/>
        <v>45955</v>
      </c>
      <c r="G266" s="70">
        <f t="shared" si="15"/>
        <v>31099.07</v>
      </c>
      <c r="H266" s="71">
        <v>0</v>
      </c>
      <c r="I266" s="72" t="s">
        <v>33</v>
      </c>
    </row>
    <row r="267" spans="1:9" s="73" customFormat="1" ht="18" customHeight="1" x14ac:dyDescent="0.2">
      <c r="A267" s="77" t="s">
        <v>195</v>
      </c>
      <c r="B267" s="86"/>
      <c r="C267" s="74" t="s">
        <v>724</v>
      </c>
      <c r="D267" s="75">
        <v>45927</v>
      </c>
      <c r="E267" s="78">
        <v>13976.27</v>
      </c>
      <c r="F267" s="69">
        <f t="shared" si="14"/>
        <v>45957</v>
      </c>
      <c r="G267" s="70">
        <f t="shared" si="15"/>
        <v>13976.27</v>
      </c>
      <c r="H267" s="71">
        <v>0</v>
      </c>
      <c r="I267" s="72" t="s">
        <v>33</v>
      </c>
    </row>
    <row r="268" spans="1:9" s="73" customFormat="1" ht="18" customHeight="1" x14ac:dyDescent="0.2">
      <c r="A268" s="77" t="s">
        <v>195</v>
      </c>
      <c r="B268" s="86"/>
      <c r="C268" s="74" t="s">
        <v>725</v>
      </c>
      <c r="D268" s="75">
        <v>45929</v>
      </c>
      <c r="E268" s="78">
        <v>9464.52</v>
      </c>
      <c r="F268" s="69">
        <f t="shared" si="14"/>
        <v>45959</v>
      </c>
      <c r="G268" s="70">
        <f t="shared" si="15"/>
        <v>9464.52</v>
      </c>
      <c r="H268" s="71">
        <v>0</v>
      </c>
      <c r="I268" s="72" t="s">
        <v>33</v>
      </c>
    </row>
    <row r="269" spans="1:9" s="73" customFormat="1" ht="18" customHeight="1" x14ac:dyDescent="0.2">
      <c r="A269" s="77" t="s">
        <v>195</v>
      </c>
      <c r="B269" s="85"/>
      <c r="C269" s="74" t="s">
        <v>726</v>
      </c>
      <c r="D269" s="75">
        <v>45930</v>
      </c>
      <c r="E269" s="78">
        <v>18325.04</v>
      </c>
      <c r="F269" s="69">
        <f t="shared" si="14"/>
        <v>45960</v>
      </c>
      <c r="G269" s="70">
        <f t="shared" si="15"/>
        <v>18325.04</v>
      </c>
      <c r="H269" s="71">
        <v>0</v>
      </c>
      <c r="I269" s="72" t="s">
        <v>33</v>
      </c>
    </row>
    <row r="270" spans="1:9" s="73" customFormat="1" ht="63" customHeight="1" x14ac:dyDescent="0.2">
      <c r="A270" s="47" t="s">
        <v>0</v>
      </c>
      <c r="B270" s="47" t="s">
        <v>1</v>
      </c>
      <c r="C270" s="47" t="s">
        <v>3</v>
      </c>
      <c r="D270" s="47" t="s">
        <v>2</v>
      </c>
      <c r="E270" s="48" t="s">
        <v>4</v>
      </c>
      <c r="F270" s="47" t="s">
        <v>5</v>
      </c>
      <c r="G270" s="47" t="s">
        <v>6</v>
      </c>
      <c r="H270" s="47" t="s">
        <v>7</v>
      </c>
      <c r="I270" s="47" t="s">
        <v>8</v>
      </c>
    </row>
    <row r="271" spans="1:9" s="73" customFormat="1" ht="45" customHeight="1" x14ac:dyDescent="0.2">
      <c r="A271" s="77" t="s">
        <v>202</v>
      </c>
      <c r="B271" s="84" t="s">
        <v>429</v>
      </c>
      <c r="C271" s="74" t="s">
        <v>727</v>
      </c>
      <c r="D271" s="75">
        <v>45929</v>
      </c>
      <c r="E271" s="78">
        <v>14649.13</v>
      </c>
      <c r="F271" s="69">
        <f t="shared" si="14"/>
        <v>45959</v>
      </c>
      <c r="G271" s="70">
        <f t="shared" si="15"/>
        <v>14649.13</v>
      </c>
      <c r="H271" s="71">
        <v>0</v>
      </c>
      <c r="I271" s="72" t="s">
        <v>33</v>
      </c>
    </row>
    <row r="272" spans="1:9" s="73" customFormat="1" ht="45" customHeight="1" x14ac:dyDescent="0.2">
      <c r="A272" s="77" t="s">
        <v>202</v>
      </c>
      <c r="B272" s="85"/>
      <c r="C272" s="74" t="s">
        <v>728</v>
      </c>
      <c r="D272" s="75">
        <v>45929</v>
      </c>
      <c r="E272" s="78">
        <v>15215.6</v>
      </c>
      <c r="F272" s="69">
        <f t="shared" si="14"/>
        <v>45959</v>
      </c>
      <c r="G272" s="70">
        <f t="shared" si="15"/>
        <v>15215.6</v>
      </c>
      <c r="H272" s="71">
        <v>0</v>
      </c>
      <c r="I272" s="72" t="s">
        <v>33</v>
      </c>
    </row>
    <row r="273" spans="1:9" s="73" customFormat="1" ht="52.5" customHeight="1" x14ac:dyDescent="0.2">
      <c r="A273" s="77" t="s">
        <v>240</v>
      </c>
      <c r="B273" s="76" t="s">
        <v>430</v>
      </c>
      <c r="C273" s="74" t="s">
        <v>603</v>
      </c>
      <c r="D273" s="75">
        <v>45919</v>
      </c>
      <c r="E273" s="78">
        <v>212400</v>
      </c>
      <c r="F273" s="69">
        <f t="shared" si="14"/>
        <v>45949</v>
      </c>
      <c r="G273" s="70">
        <f t="shared" si="15"/>
        <v>212400</v>
      </c>
      <c r="H273" s="71">
        <v>0</v>
      </c>
      <c r="I273" s="72" t="s">
        <v>33</v>
      </c>
    </row>
    <row r="274" spans="1:9" s="73" customFormat="1" ht="65.25" customHeight="1" x14ac:dyDescent="0.2">
      <c r="A274" s="77" t="s">
        <v>241</v>
      </c>
      <c r="B274" s="76" t="s">
        <v>431</v>
      </c>
      <c r="C274" s="74" t="s">
        <v>600</v>
      </c>
      <c r="D274" s="75">
        <v>45932</v>
      </c>
      <c r="E274" s="78">
        <v>177000</v>
      </c>
      <c r="F274" s="69">
        <f t="shared" si="14"/>
        <v>45962</v>
      </c>
      <c r="G274" s="70">
        <f t="shared" si="15"/>
        <v>177000</v>
      </c>
      <c r="H274" s="71">
        <v>0</v>
      </c>
      <c r="I274" s="72" t="s">
        <v>33</v>
      </c>
    </row>
    <row r="275" spans="1:9" s="73" customFormat="1" ht="72" x14ac:dyDescent="0.2">
      <c r="A275" s="77" t="s">
        <v>242</v>
      </c>
      <c r="B275" s="76" t="s">
        <v>432</v>
      </c>
      <c r="C275" s="74" t="s">
        <v>601</v>
      </c>
      <c r="D275" s="75">
        <v>45923</v>
      </c>
      <c r="E275" s="78">
        <v>283200</v>
      </c>
      <c r="F275" s="69">
        <f t="shared" si="14"/>
        <v>45953</v>
      </c>
      <c r="G275" s="70">
        <f t="shared" si="15"/>
        <v>283200</v>
      </c>
      <c r="H275" s="71">
        <v>0</v>
      </c>
      <c r="I275" s="72" t="s">
        <v>33</v>
      </c>
    </row>
    <row r="276" spans="1:9" s="73" customFormat="1" ht="17.25" customHeight="1" x14ac:dyDescent="0.2">
      <c r="A276" s="77" t="s">
        <v>243</v>
      </c>
      <c r="B276" s="84" t="s">
        <v>433</v>
      </c>
      <c r="C276" s="74" t="s">
        <v>729</v>
      </c>
      <c r="D276" s="75">
        <v>45916</v>
      </c>
      <c r="E276" s="78">
        <v>35323.480000000003</v>
      </c>
      <c r="F276" s="69">
        <f t="shared" si="14"/>
        <v>45946</v>
      </c>
      <c r="G276" s="70">
        <f t="shared" si="15"/>
        <v>35323.480000000003</v>
      </c>
      <c r="H276" s="71">
        <v>0</v>
      </c>
      <c r="I276" s="72" t="s">
        <v>33</v>
      </c>
    </row>
    <row r="277" spans="1:9" s="73" customFormat="1" ht="17.25" customHeight="1" x14ac:dyDescent="0.2">
      <c r="A277" s="77" t="s">
        <v>243</v>
      </c>
      <c r="B277" s="86"/>
      <c r="C277" s="74" t="s">
        <v>730</v>
      </c>
      <c r="D277" s="75">
        <v>45917</v>
      </c>
      <c r="E277" s="78">
        <v>37867.449999999997</v>
      </c>
      <c r="F277" s="69">
        <f t="shared" si="14"/>
        <v>45947</v>
      </c>
      <c r="G277" s="70">
        <f t="shared" si="15"/>
        <v>37867.449999999997</v>
      </c>
      <c r="H277" s="71">
        <v>0</v>
      </c>
      <c r="I277" s="72" t="s">
        <v>33</v>
      </c>
    </row>
    <row r="278" spans="1:9" s="73" customFormat="1" ht="17.25" customHeight="1" x14ac:dyDescent="0.2">
      <c r="A278" s="77" t="s">
        <v>243</v>
      </c>
      <c r="B278" s="86"/>
      <c r="C278" s="74" t="s">
        <v>731</v>
      </c>
      <c r="D278" s="75">
        <v>45919</v>
      </c>
      <c r="E278" s="78">
        <v>21599.72</v>
      </c>
      <c r="F278" s="69">
        <f t="shared" si="14"/>
        <v>45949</v>
      </c>
      <c r="G278" s="70">
        <f t="shared" si="15"/>
        <v>21599.72</v>
      </c>
      <c r="H278" s="71">
        <v>0</v>
      </c>
      <c r="I278" s="72" t="s">
        <v>33</v>
      </c>
    </row>
    <row r="279" spans="1:9" s="73" customFormat="1" ht="17.25" customHeight="1" x14ac:dyDescent="0.2">
      <c r="A279" s="77" t="s">
        <v>243</v>
      </c>
      <c r="B279" s="86"/>
      <c r="C279" s="74" t="s">
        <v>732</v>
      </c>
      <c r="D279" s="75">
        <v>45919</v>
      </c>
      <c r="E279" s="78">
        <v>39847.629999999997</v>
      </c>
      <c r="F279" s="69">
        <f t="shared" si="14"/>
        <v>45949</v>
      </c>
      <c r="G279" s="70">
        <f t="shared" si="15"/>
        <v>39847.629999999997</v>
      </c>
      <c r="H279" s="71">
        <v>0</v>
      </c>
      <c r="I279" s="72" t="s">
        <v>33</v>
      </c>
    </row>
    <row r="280" spans="1:9" s="73" customFormat="1" ht="17.25" customHeight="1" x14ac:dyDescent="0.2">
      <c r="A280" s="77" t="s">
        <v>243</v>
      </c>
      <c r="B280" s="85"/>
      <c r="C280" s="74" t="s">
        <v>733</v>
      </c>
      <c r="D280" s="75">
        <v>45919</v>
      </c>
      <c r="E280" s="78">
        <v>482822.51</v>
      </c>
      <c r="F280" s="69">
        <f t="shared" si="14"/>
        <v>45949</v>
      </c>
      <c r="G280" s="70">
        <f t="shared" si="15"/>
        <v>482822.51</v>
      </c>
      <c r="H280" s="71">
        <v>0</v>
      </c>
      <c r="I280" s="72" t="s">
        <v>33</v>
      </c>
    </row>
    <row r="281" spans="1:9" s="73" customFormat="1" ht="103.5" customHeight="1" x14ac:dyDescent="0.2">
      <c r="A281" s="77" t="s">
        <v>244</v>
      </c>
      <c r="B281" s="76" t="s">
        <v>434</v>
      </c>
      <c r="C281" s="74" t="s">
        <v>566</v>
      </c>
      <c r="D281" s="75">
        <v>45937</v>
      </c>
      <c r="E281" s="78">
        <v>10325102.92</v>
      </c>
      <c r="F281" s="69">
        <f t="shared" si="14"/>
        <v>45967</v>
      </c>
      <c r="G281" s="70">
        <f t="shared" si="15"/>
        <v>10325102.92</v>
      </c>
      <c r="H281" s="71">
        <v>0</v>
      </c>
      <c r="I281" s="72" t="s">
        <v>33</v>
      </c>
    </row>
    <row r="282" spans="1:9" s="73" customFormat="1" ht="66" customHeight="1" x14ac:dyDescent="0.2">
      <c r="A282" s="77" t="s">
        <v>245</v>
      </c>
      <c r="B282" s="76" t="s">
        <v>435</v>
      </c>
      <c r="C282" s="74" t="s">
        <v>604</v>
      </c>
      <c r="D282" s="75">
        <v>45945</v>
      </c>
      <c r="E282" s="78">
        <v>177000</v>
      </c>
      <c r="F282" s="69">
        <f t="shared" si="14"/>
        <v>45975</v>
      </c>
      <c r="G282" s="70">
        <f t="shared" si="15"/>
        <v>177000</v>
      </c>
      <c r="H282" s="71">
        <v>0</v>
      </c>
      <c r="I282" s="72" t="s">
        <v>33</v>
      </c>
    </row>
    <row r="283" spans="1:9" s="73" customFormat="1" ht="70.5" customHeight="1" x14ac:dyDescent="0.2">
      <c r="A283" s="77" t="s">
        <v>246</v>
      </c>
      <c r="B283" s="76" t="s">
        <v>436</v>
      </c>
      <c r="C283" s="74" t="s">
        <v>605</v>
      </c>
      <c r="D283" s="75">
        <v>45929</v>
      </c>
      <c r="E283" s="78">
        <v>177000</v>
      </c>
      <c r="F283" s="69">
        <f t="shared" si="14"/>
        <v>45959</v>
      </c>
      <c r="G283" s="70">
        <f t="shared" si="15"/>
        <v>177000</v>
      </c>
      <c r="H283" s="71">
        <v>0</v>
      </c>
      <c r="I283" s="72" t="s">
        <v>33</v>
      </c>
    </row>
    <row r="284" spans="1:9" s="73" customFormat="1" ht="78" customHeight="1" x14ac:dyDescent="0.2">
      <c r="A284" s="77" t="s">
        <v>247</v>
      </c>
      <c r="B284" s="76" t="s">
        <v>437</v>
      </c>
      <c r="C284" s="74" t="s">
        <v>607</v>
      </c>
      <c r="D284" s="75">
        <v>45932</v>
      </c>
      <c r="E284" s="78">
        <v>283200</v>
      </c>
      <c r="F284" s="69">
        <f t="shared" si="14"/>
        <v>45962</v>
      </c>
      <c r="G284" s="70">
        <f t="shared" si="15"/>
        <v>283200</v>
      </c>
      <c r="H284" s="71">
        <v>0</v>
      </c>
      <c r="I284" s="72" t="s">
        <v>33</v>
      </c>
    </row>
    <row r="285" spans="1:9" s="73" customFormat="1" ht="75" customHeight="1" x14ac:dyDescent="0.2">
      <c r="A285" s="77" t="s">
        <v>248</v>
      </c>
      <c r="B285" s="76" t="s">
        <v>438</v>
      </c>
      <c r="C285" s="74" t="s">
        <v>606</v>
      </c>
      <c r="D285" s="75">
        <v>45937</v>
      </c>
      <c r="E285" s="78">
        <v>141600</v>
      </c>
      <c r="F285" s="69">
        <f t="shared" si="14"/>
        <v>45967</v>
      </c>
      <c r="G285" s="70">
        <f t="shared" si="15"/>
        <v>141600</v>
      </c>
      <c r="H285" s="71">
        <v>0</v>
      </c>
      <c r="I285" s="72" t="s">
        <v>33</v>
      </c>
    </row>
    <row r="286" spans="1:9" s="73" customFormat="1" ht="83.25" customHeight="1" x14ac:dyDescent="0.2">
      <c r="A286" s="77" t="s">
        <v>249</v>
      </c>
      <c r="B286" s="76" t="s">
        <v>439</v>
      </c>
      <c r="C286" s="74" t="s">
        <v>518</v>
      </c>
      <c r="D286" s="75">
        <v>45925</v>
      </c>
      <c r="E286" s="78">
        <v>177000</v>
      </c>
      <c r="F286" s="69">
        <f t="shared" si="14"/>
        <v>45955</v>
      </c>
      <c r="G286" s="70">
        <f t="shared" si="15"/>
        <v>177000</v>
      </c>
      <c r="H286" s="71">
        <v>0</v>
      </c>
      <c r="I286" s="72" t="s">
        <v>33</v>
      </c>
    </row>
    <row r="287" spans="1:9" s="73" customFormat="1" ht="71.25" customHeight="1" x14ac:dyDescent="0.2">
      <c r="A287" s="77" t="s">
        <v>250</v>
      </c>
      <c r="B287" s="76" t="s">
        <v>440</v>
      </c>
      <c r="C287" s="74" t="s">
        <v>540</v>
      </c>
      <c r="D287" s="75">
        <v>45937</v>
      </c>
      <c r="E287" s="78">
        <v>177000</v>
      </c>
      <c r="F287" s="69">
        <f t="shared" si="14"/>
        <v>45967</v>
      </c>
      <c r="G287" s="70">
        <f t="shared" si="15"/>
        <v>177000</v>
      </c>
      <c r="H287" s="71">
        <v>0</v>
      </c>
      <c r="I287" s="72" t="s">
        <v>33</v>
      </c>
    </row>
    <row r="288" spans="1:9" s="73" customFormat="1" ht="63.75" customHeight="1" x14ac:dyDescent="0.2">
      <c r="A288" s="77" t="s">
        <v>251</v>
      </c>
      <c r="B288" s="76" t="s">
        <v>441</v>
      </c>
      <c r="C288" s="74" t="s">
        <v>510</v>
      </c>
      <c r="D288" s="75">
        <v>45918</v>
      </c>
      <c r="E288" s="78">
        <v>283200</v>
      </c>
      <c r="F288" s="69">
        <f t="shared" si="14"/>
        <v>45948</v>
      </c>
      <c r="G288" s="70">
        <f t="shared" si="15"/>
        <v>283200</v>
      </c>
      <c r="H288" s="71">
        <v>0</v>
      </c>
      <c r="I288" s="72" t="s">
        <v>33</v>
      </c>
    </row>
    <row r="289" spans="1:9" s="73" customFormat="1" ht="60.75" customHeight="1" x14ac:dyDescent="0.2">
      <c r="A289" s="47" t="s">
        <v>0</v>
      </c>
      <c r="B289" s="47" t="s">
        <v>1</v>
      </c>
      <c r="C289" s="47" t="s">
        <v>3</v>
      </c>
      <c r="D289" s="47" t="s">
        <v>2</v>
      </c>
      <c r="E289" s="48" t="s">
        <v>4</v>
      </c>
      <c r="F289" s="47" t="s">
        <v>5</v>
      </c>
      <c r="G289" s="47" t="s">
        <v>6</v>
      </c>
      <c r="H289" s="47" t="s">
        <v>7</v>
      </c>
      <c r="I289" s="47" t="s">
        <v>8</v>
      </c>
    </row>
    <row r="290" spans="1:9" s="73" customFormat="1" ht="72" x14ac:dyDescent="0.2">
      <c r="A290" s="77" t="s">
        <v>252</v>
      </c>
      <c r="B290" s="76" t="s">
        <v>442</v>
      </c>
      <c r="C290" s="74" t="s">
        <v>608</v>
      </c>
      <c r="D290" s="75">
        <v>45933</v>
      </c>
      <c r="E290" s="78">
        <v>230100</v>
      </c>
      <c r="F290" s="69">
        <f t="shared" si="14"/>
        <v>45963</v>
      </c>
      <c r="G290" s="70">
        <f t="shared" si="15"/>
        <v>230100</v>
      </c>
      <c r="H290" s="71">
        <v>0</v>
      </c>
      <c r="I290" s="72" t="s">
        <v>33</v>
      </c>
    </row>
    <row r="291" spans="1:9" s="73" customFormat="1" ht="72" x14ac:dyDescent="0.2">
      <c r="A291" s="77" t="s">
        <v>253</v>
      </c>
      <c r="B291" s="76" t="s">
        <v>443</v>
      </c>
      <c r="C291" s="74" t="s">
        <v>609</v>
      </c>
      <c r="D291" s="75">
        <v>45930</v>
      </c>
      <c r="E291" s="78">
        <v>283200</v>
      </c>
      <c r="F291" s="69">
        <f t="shared" si="14"/>
        <v>45960</v>
      </c>
      <c r="G291" s="70">
        <f t="shared" si="15"/>
        <v>283200</v>
      </c>
      <c r="H291" s="71">
        <v>0</v>
      </c>
      <c r="I291" s="72" t="s">
        <v>33</v>
      </c>
    </row>
    <row r="292" spans="1:9" s="73" customFormat="1" ht="75.75" customHeight="1" x14ac:dyDescent="0.2">
      <c r="A292" s="77" t="s">
        <v>254</v>
      </c>
      <c r="B292" s="76" t="s">
        <v>444</v>
      </c>
      <c r="C292" s="74" t="s">
        <v>610</v>
      </c>
      <c r="D292" s="75">
        <v>45936</v>
      </c>
      <c r="E292" s="78">
        <v>283200</v>
      </c>
      <c r="F292" s="69">
        <f t="shared" si="14"/>
        <v>45966</v>
      </c>
      <c r="G292" s="70">
        <f t="shared" si="15"/>
        <v>283200</v>
      </c>
      <c r="H292" s="71">
        <v>0</v>
      </c>
      <c r="I292" s="72" t="s">
        <v>33</v>
      </c>
    </row>
    <row r="293" spans="1:9" s="73" customFormat="1" ht="54.75" customHeight="1" x14ac:dyDescent="0.2">
      <c r="A293" s="77" t="s">
        <v>255</v>
      </c>
      <c r="B293" s="76" t="s">
        <v>445</v>
      </c>
      <c r="C293" s="74" t="s">
        <v>611</v>
      </c>
      <c r="D293" s="75">
        <v>45937</v>
      </c>
      <c r="E293" s="78">
        <v>212400</v>
      </c>
      <c r="F293" s="69">
        <f t="shared" si="14"/>
        <v>45967</v>
      </c>
      <c r="G293" s="70">
        <f t="shared" si="15"/>
        <v>212400</v>
      </c>
      <c r="H293" s="71">
        <v>0</v>
      </c>
      <c r="I293" s="72" t="s">
        <v>33</v>
      </c>
    </row>
    <row r="294" spans="1:9" s="73" customFormat="1" ht="66.75" customHeight="1" x14ac:dyDescent="0.2">
      <c r="A294" s="77" t="s">
        <v>256</v>
      </c>
      <c r="B294" s="76" t="s">
        <v>446</v>
      </c>
      <c r="C294" s="74" t="s">
        <v>612</v>
      </c>
      <c r="D294" s="75">
        <v>45919</v>
      </c>
      <c r="E294" s="78">
        <v>41300</v>
      </c>
      <c r="F294" s="69">
        <f t="shared" si="14"/>
        <v>45949</v>
      </c>
      <c r="G294" s="70">
        <f t="shared" si="15"/>
        <v>41300</v>
      </c>
      <c r="H294" s="71">
        <v>0</v>
      </c>
      <c r="I294" s="72" t="s">
        <v>33</v>
      </c>
    </row>
    <row r="295" spans="1:9" s="73" customFormat="1" ht="64.5" customHeight="1" x14ac:dyDescent="0.2">
      <c r="A295" s="77" t="s">
        <v>257</v>
      </c>
      <c r="B295" s="76" t="s">
        <v>447</v>
      </c>
      <c r="C295" s="74" t="s">
        <v>613</v>
      </c>
      <c r="D295" s="75">
        <v>45918</v>
      </c>
      <c r="E295" s="78">
        <v>177000</v>
      </c>
      <c r="F295" s="69">
        <f t="shared" si="14"/>
        <v>45948</v>
      </c>
      <c r="G295" s="70">
        <f t="shared" si="15"/>
        <v>177000</v>
      </c>
      <c r="H295" s="71">
        <v>0</v>
      </c>
      <c r="I295" s="72" t="s">
        <v>33</v>
      </c>
    </row>
    <row r="296" spans="1:9" s="73" customFormat="1" ht="63.75" customHeight="1" x14ac:dyDescent="0.2">
      <c r="A296" s="77" t="s">
        <v>258</v>
      </c>
      <c r="B296" s="76" t="s">
        <v>448</v>
      </c>
      <c r="C296" s="74" t="s">
        <v>614</v>
      </c>
      <c r="D296" s="75">
        <v>45923</v>
      </c>
      <c r="E296" s="78">
        <v>177000</v>
      </c>
      <c r="F296" s="69">
        <f t="shared" si="14"/>
        <v>45953</v>
      </c>
      <c r="G296" s="70">
        <f t="shared" si="15"/>
        <v>177000</v>
      </c>
      <c r="H296" s="71">
        <v>0</v>
      </c>
      <c r="I296" s="72" t="s">
        <v>33</v>
      </c>
    </row>
    <row r="297" spans="1:9" s="73" customFormat="1" ht="60" x14ac:dyDescent="0.2">
      <c r="A297" s="77" t="s">
        <v>259</v>
      </c>
      <c r="B297" s="76" t="s">
        <v>449</v>
      </c>
      <c r="C297" s="74" t="s">
        <v>615</v>
      </c>
      <c r="D297" s="75">
        <v>45933</v>
      </c>
      <c r="E297" s="78">
        <v>177000</v>
      </c>
      <c r="F297" s="69">
        <f t="shared" si="14"/>
        <v>45963</v>
      </c>
      <c r="G297" s="70">
        <f t="shared" si="15"/>
        <v>177000</v>
      </c>
      <c r="H297" s="71">
        <v>0</v>
      </c>
      <c r="I297" s="72" t="s">
        <v>33</v>
      </c>
    </row>
    <row r="298" spans="1:9" s="73" customFormat="1" ht="77.25" customHeight="1" x14ac:dyDescent="0.2">
      <c r="A298" s="77" t="s">
        <v>260</v>
      </c>
      <c r="B298" s="76" t="s">
        <v>450</v>
      </c>
      <c r="C298" s="74" t="s">
        <v>616</v>
      </c>
      <c r="D298" s="75">
        <v>45926</v>
      </c>
      <c r="E298" s="78">
        <v>212400</v>
      </c>
      <c r="F298" s="69">
        <f t="shared" si="14"/>
        <v>45956</v>
      </c>
      <c r="G298" s="70">
        <f t="shared" si="15"/>
        <v>212400</v>
      </c>
      <c r="H298" s="71">
        <v>0</v>
      </c>
      <c r="I298" s="72" t="s">
        <v>33</v>
      </c>
    </row>
    <row r="299" spans="1:9" s="73" customFormat="1" ht="76.5" customHeight="1" x14ac:dyDescent="0.2">
      <c r="A299" s="77" t="s">
        <v>261</v>
      </c>
      <c r="B299" s="76" t="s">
        <v>451</v>
      </c>
      <c r="C299" s="74" t="s">
        <v>608</v>
      </c>
      <c r="D299" s="75">
        <v>45919</v>
      </c>
      <c r="E299" s="78">
        <v>47200</v>
      </c>
      <c r="F299" s="69">
        <f t="shared" si="14"/>
        <v>45949</v>
      </c>
      <c r="G299" s="70">
        <f t="shared" si="15"/>
        <v>47200</v>
      </c>
      <c r="H299" s="71">
        <v>0</v>
      </c>
      <c r="I299" s="72" t="s">
        <v>33</v>
      </c>
    </row>
    <row r="300" spans="1:9" s="73" customFormat="1" ht="78.75" customHeight="1" x14ac:dyDescent="0.2">
      <c r="A300" s="77" t="s">
        <v>262</v>
      </c>
      <c r="B300" s="76" t="s">
        <v>452</v>
      </c>
      <c r="C300" s="74" t="s">
        <v>600</v>
      </c>
      <c r="D300" s="75">
        <v>45933</v>
      </c>
      <c r="E300" s="78">
        <v>141600</v>
      </c>
      <c r="F300" s="69">
        <f t="shared" si="14"/>
        <v>45963</v>
      </c>
      <c r="G300" s="70">
        <f t="shared" si="15"/>
        <v>141600</v>
      </c>
      <c r="H300" s="71">
        <v>0</v>
      </c>
      <c r="I300" s="72" t="s">
        <v>33</v>
      </c>
    </row>
    <row r="301" spans="1:9" s="73" customFormat="1" ht="72" x14ac:dyDescent="0.2">
      <c r="A301" s="77" t="s">
        <v>263</v>
      </c>
      <c r="B301" s="76" t="s">
        <v>453</v>
      </c>
      <c r="C301" s="74" t="s">
        <v>617</v>
      </c>
      <c r="D301" s="75">
        <v>45932</v>
      </c>
      <c r="E301" s="78">
        <v>283200</v>
      </c>
      <c r="F301" s="69">
        <f t="shared" si="14"/>
        <v>45962</v>
      </c>
      <c r="G301" s="70">
        <f t="shared" si="15"/>
        <v>283200</v>
      </c>
      <c r="H301" s="71">
        <v>0</v>
      </c>
      <c r="I301" s="72" t="s">
        <v>33</v>
      </c>
    </row>
    <row r="302" spans="1:9" s="73" customFormat="1" ht="60" x14ac:dyDescent="0.2">
      <c r="A302" s="77" t="s">
        <v>264</v>
      </c>
      <c r="B302" s="76" t="s">
        <v>454</v>
      </c>
      <c r="C302" s="74" t="s">
        <v>618</v>
      </c>
      <c r="D302" s="75">
        <v>45932</v>
      </c>
      <c r="E302" s="78">
        <v>283200</v>
      </c>
      <c r="F302" s="69">
        <f t="shared" si="14"/>
        <v>45962</v>
      </c>
      <c r="G302" s="70">
        <f t="shared" si="15"/>
        <v>283200</v>
      </c>
      <c r="H302" s="71">
        <v>0</v>
      </c>
      <c r="I302" s="72" t="s">
        <v>33</v>
      </c>
    </row>
    <row r="303" spans="1:9" s="73" customFormat="1" ht="72" x14ac:dyDescent="0.2">
      <c r="A303" s="77" t="s">
        <v>265</v>
      </c>
      <c r="B303" s="76" t="s">
        <v>455</v>
      </c>
      <c r="C303" s="74" t="s">
        <v>619</v>
      </c>
      <c r="D303" s="75">
        <v>45925</v>
      </c>
      <c r="E303" s="78">
        <v>283200</v>
      </c>
      <c r="F303" s="69">
        <f t="shared" si="14"/>
        <v>45955</v>
      </c>
      <c r="G303" s="70">
        <f t="shared" si="15"/>
        <v>283200</v>
      </c>
      <c r="H303" s="71">
        <v>0</v>
      </c>
      <c r="I303" s="72" t="s">
        <v>33</v>
      </c>
    </row>
    <row r="304" spans="1:9" s="73" customFormat="1" ht="62.25" customHeight="1" x14ac:dyDescent="0.2">
      <c r="A304" s="47" t="s">
        <v>0</v>
      </c>
      <c r="B304" s="47" t="s">
        <v>1</v>
      </c>
      <c r="C304" s="47" t="s">
        <v>3</v>
      </c>
      <c r="D304" s="47" t="s">
        <v>2</v>
      </c>
      <c r="E304" s="48" t="s">
        <v>4</v>
      </c>
      <c r="F304" s="47" t="s">
        <v>5</v>
      </c>
      <c r="G304" s="47" t="s">
        <v>6</v>
      </c>
      <c r="H304" s="47" t="s">
        <v>7</v>
      </c>
      <c r="I304" s="47" t="s">
        <v>8</v>
      </c>
    </row>
    <row r="305" spans="1:9" s="73" customFormat="1" ht="60" x14ac:dyDescent="0.2">
      <c r="A305" s="77" t="s">
        <v>266</v>
      </c>
      <c r="B305" s="76" t="s">
        <v>456</v>
      </c>
      <c r="C305" s="74" t="s">
        <v>620</v>
      </c>
      <c r="D305" s="75">
        <v>45945</v>
      </c>
      <c r="E305" s="78">
        <v>265500</v>
      </c>
      <c r="F305" s="69">
        <f t="shared" si="14"/>
        <v>45975</v>
      </c>
      <c r="G305" s="70">
        <f t="shared" si="15"/>
        <v>265500</v>
      </c>
      <c r="H305" s="71">
        <v>0</v>
      </c>
      <c r="I305" s="72" t="s">
        <v>33</v>
      </c>
    </row>
    <row r="306" spans="1:9" s="73" customFormat="1" ht="69" customHeight="1" x14ac:dyDescent="0.2">
      <c r="A306" s="77" t="s">
        <v>267</v>
      </c>
      <c r="B306" s="76" t="s">
        <v>457</v>
      </c>
      <c r="C306" s="74" t="s">
        <v>621</v>
      </c>
      <c r="D306" s="75">
        <v>45931</v>
      </c>
      <c r="E306" s="78">
        <v>283200</v>
      </c>
      <c r="F306" s="69">
        <f t="shared" si="14"/>
        <v>45961</v>
      </c>
      <c r="G306" s="70">
        <f t="shared" si="15"/>
        <v>283200</v>
      </c>
      <c r="H306" s="71">
        <v>0</v>
      </c>
      <c r="I306" s="72" t="s">
        <v>33</v>
      </c>
    </row>
    <row r="307" spans="1:9" s="73" customFormat="1" ht="60" x14ac:dyDescent="0.2">
      <c r="A307" s="77" t="s">
        <v>268</v>
      </c>
      <c r="B307" s="76" t="s">
        <v>458</v>
      </c>
      <c r="C307" s="74" t="s">
        <v>622</v>
      </c>
      <c r="D307" s="75">
        <v>45919</v>
      </c>
      <c r="E307" s="78">
        <v>141600</v>
      </c>
      <c r="F307" s="69">
        <f t="shared" si="14"/>
        <v>45949</v>
      </c>
      <c r="G307" s="70">
        <f t="shared" si="15"/>
        <v>141600</v>
      </c>
      <c r="H307" s="71">
        <v>0</v>
      </c>
      <c r="I307" s="72" t="s">
        <v>33</v>
      </c>
    </row>
    <row r="308" spans="1:9" s="73" customFormat="1" ht="60" x14ac:dyDescent="0.2">
      <c r="A308" s="77" t="s">
        <v>269</v>
      </c>
      <c r="B308" s="76" t="s">
        <v>459</v>
      </c>
      <c r="C308" s="74" t="s">
        <v>623</v>
      </c>
      <c r="D308" s="75">
        <v>45930</v>
      </c>
      <c r="E308" s="78">
        <v>177000</v>
      </c>
      <c r="F308" s="69">
        <f t="shared" si="14"/>
        <v>45960</v>
      </c>
      <c r="G308" s="70">
        <f t="shared" si="15"/>
        <v>177000</v>
      </c>
      <c r="H308" s="71">
        <v>0</v>
      </c>
      <c r="I308" s="72" t="s">
        <v>33</v>
      </c>
    </row>
    <row r="309" spans="1:9" s="73" customFormat="1" ht="64.5" customHeight="1" x14ac:dyDescent="0.2">
      <c r="A309" s="77" t="s">
        <v>270</v>
      </c>
      <c r="B309" s="76" t="s">
        <v>460</v>
      </c>
      <c r="C309" s="74" t="s">
        <v>624</v>
      </c>
      <c r="D309" s="75">
        <v>45930</v>
      </c>
      <c r="E309" s="78">
        <v>141600</v>
      </c>
      <c r="F309" s="69">
        <f t="shared" si="14"/>
        <v>45960</v>
      </c>
      <c r="G309" s="70">
        <f t="shared" si="15"/>
        <v>141600</v>
      </c>
      <c r="H309" s="71">
        <v>0</v>
      </c>
      <c r="I309" s="72" t="s">
        <v>33</v>
      </c>
    </row>
    <row r="310" spans="1:9" s="73" customFormat="1" ht="60" x14ac:dyDescent="0.2">
      <c r="A310" s="77" t="s">
        <v>271</v>
      </c>
      <c r="B310" s="76" t="s">
        <v>461</v>
      </c>
      <c r="C310" s="74" t="s">
        <v>625</v>
      </c>
      <c r="D310" s="75">
        <v>45922</v>
      </c>
      <c r="E310" s="78">
        <v>177000</v>
      </c>
      <c r="F310" s="69">
        <f t="shared" si="14"/>
        <v>45952</v>
      </c>
      <c r="G310" s="70">
        <f t="shared" si="15"/>
        <v>177000</v>
      </c>
      <c r="H310" s="71">
        <v>0</v>
      </c>
      <c r="I310" s="72" t="s">
        <v>33</v>
      </c>
    </row>
    <row r="311" spans="1:9" s="73" customFormat="1" ht="72" x14ac:dyDescent="0.2">
      <c r="A311" s="77" t="s">
        <v>272</v>
      </c>
      <c r="B311" s="76" t="s">
        <v>462</v>
      </c>
      <c r="C311" s="74" t="s">
        <v>626</v>
      </c>
      <c r="D311" s="75">
        <v>45930</v>
      </c>
      <c r="E311" s="78">
        <v>283200</v>
      </c>
      <c r="F311" s="69">
        <f t="shared" si="14"/>
        <v>45960</v>
      </c>
      <c r="G311" s="70">
        <f t="shared" si="15"/>
        <v>283200</v>
      </c>
      <c r="H311" s="71">
        <v>0</v>
      </c>
      <c r="I311" s="72" t="s">
        <v>33</v>
      </c>
    </row>
    <row r="312" spans="1:9" ht="57.75" customHeight="1" x14ac:dyDescent="0.2">
      <c r="B312" s="90"/>
      <c r="C312" s="90"/>
      <c r="F312" s="65"/>
    </row>
    <row r="313" spans="1:9" ht="52.5" customHeight="1" x14ac:dyDescent="0.2">
      <c r="A313" s="68" t="s">
        <v>159</v>
      </c>
      <c r="B313" s="52"/>
      <c r="C313" s="91" t="s">
        <v>160</v>
      </c>
      <c r="D313" s="91"/>
      <c r="E313" s="55"/>
      <c r="F313" s="66"/>
      <c r="G313" s="91" t="s">
        <v>162</v>
      </c>
      <c r="H313" s="91"/>
      <c r="I313" s="91"/>
    </row>
    <row r="314" spans="1:9" x14ac:dyDescent="0.2">
      <c r="A314" s="57" t="s">
        <v>157</v>
      </c>
      <c r="B314" s="53"/>
      <c r="C314" s="89" t="s">
        <v>156</v>
      </c>
      <c r="D314" s="89"/>
      <c r="E314" s="56"/>
      <c r="F314" s="67"/>
      <c r="G314" s="88" t="s">
        <v>103</v>
      </c>
      <c r="H314" s="88"/>
      <c r="I314" s="88"/>
    </row>
    <row r="315" spans="1:9" x14ac:dyDescent="0.2">
      <c r="A315" s="58" t="s">
        <v>158</v>
      </c>
      <c r="B315" s="53"/>
      <c r="C315" s="92" t="s">
        <v>161</v>
      </c>
      <c r="D315" s="92"/>
      <c r="E315" s="56"/>
      <c r="F315" s="67"/>
      <c r="G315" s="88" t="s">
        <v>104</v>
      </c>
      <c r="H315" s="88"/>
      <c r="I315" s="88"/>
    </row>
  </sheetData>
  <mergeCells count="48">
    <mergeCell ref="B263:B269"/>
    <mergeCell ref="B271:B272"/>
    <mergeCell ref="B276:B280"/>
    <mergeCell ref="B219:B221"/>
    <mergeCell ref="B230:B231"/>
    <mergeCell ref="B238:B252"/>
    <mergeCell ref="B259:B261"/>
    <mergeCell ref="A8:I8"/>
    <mergeCell ref="A10:I10"/>
    <mergeCell ref="A11:I11"/>
    <mergeCell ref="G315:I315"/>
    <mergeCell ref="C314:D314"/>
    <mergeCell ref="G314:I314"/>
    <mergeCell ref="B312:C312"/>
    <mergeCell ref="C313:D313"/>
    <mergeCell ref="G313:I313"/>
    <mergeCell ref="C315:D315"/>
    <mergeCell ref="B14:B16"/>
    <mergeCell ref="B19:B20"/>
    <mergeCell ref="B147:B148"/>
    <mergeCell ref="B158:B159"/>
    <mergeCell ref="B177:B178"/>
    <mergeCell ref="B24:B26"/>
    <mergeCell ref="B28:B29"/>
    <mergeCell ref="B30:B31"/>
    <mergeCell ref="B36:B38"/>
    <mergeCell ref="B40:B41"/>
    <mergeCell ref="B45:B46"/>
    <mergeCell ref="B64:B66"/>
    <mergeCell ref="B69:B75"/>
    <mergeCell ref="B81:B83"/>
    <mergeCell ref="B84:B86"/>
    <mergeCell ref="B95:B98"/>
    <mergeCell ref="B100:B101"/>
    <mergeCell ref="B102:B103"/>
    <mergeCell ref="B105:B106"/>
    <mergeCell ref="B113:B114"/>
    <mergeCell ref="B119:B120"/>
    <mergeCell ref="B188:B189"/>
    <mergeCell ref="B192:B193"/>
    <mergeCell ref="B194:B202"/>
    <mergeCell ref="B213:B214"/>
    <mergeCell ref="B125:B134"/>
    <mergeCell ref="B136:B137"/>
    <mergeCell ref="B144:B145"/>
    <mergeCell ref="B173:B175"/>
    <mergeCell ref="B182:B184"/>
    <mergeCell ref="B154:B155"/>
  </mergeCells>
  <pageMargins left="0.19685039370078741" right="0.19685039370078741" top="7.874015748031496E-2" bottom="0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Jesús Alberto Batista Martínez</cp:lastModifiedBy>
  <cp:lastPrinted>2025-11-13T15:09:57Z</cp:lastPrinted>
  <dcterms:created xsi:type="dcterms:W3CDTF">2021-07-01T20:21:12Z</dcterms:created>
  <dcterms:modified xsi:type="dcterms:W3CDTF">2025-11-13T15:09:59Z</dcterms:modified>
</cp:coreProperties>
</file>