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REPORTE" sheetId="12" r:id="rId2"/>
  </sheets>
  <definedNames>
    <definedName name="_xlnm._FilterDatabase" localSheetId="1" hidden="1">REPORTE!$A$13:$I$347</definedName>
    <definedName name="_xlnm.Print_Area" localSheetId="1">REPORTE!$A$1:$I$352</definedName>
  </definedNames>
  <calcPr calcId="145621"/>
</workbook>
</file>

<file path=xl/calcChain.xml><?xml version="1.0" encoding="utf-8"?>
<calcChain xmlns="http://schemas.openxmlformats.org/spreadsheetml/2006/main">
  <c r="G307" i="12" l="1"/>
  <c r="F307" i="12"/>
  <c r="G306" i="12"/>
  <c r="F306" i="12"/>
  <c r="G305" i="12"/>
  <c r="F305" i="12"/>
  <c r="G304" i="12"/>
  <c r="F304" i="12"/>
  <c r="G303" i="12"/>
  <c r="F303" i="12"/>
  <c r="G302" i="12"/>
  <c r="F302" i="12"/>
  <c r="G301" i="12"/>
  <c r="F301" i="12"/>
  <c r="G300" i="12"/>
  <c r="F300" i="12"/>
  <c r="G299" i="12"/>
  <c r="F299" i="12"/>
  <c r="G298" i="12"/>
  <c r="F298" i="12"/>
  <c r="G297" i="12"/>
  <c r="F297" i="12"/>
  <c r="G296" i="12"/>
  <c r="F296" i="12"/>
  <c r="G295" i="12"/>
  <c r="F295" i="12"/>
  <c r="G294" i="12"/>
  <c r="F294" i="12"/>
  <c r="G315" i="12"/>
  <c r="F315" i="12"/>
  <c r="G314" i="12"/>
  <c r="F314" i="12"/>
  <c r="G313" i="12"/>
  <c r="F313" i="12"/>
  <c r="G312" i="12"/>
  <c r="F312" i="12"/>
  <c r="G311" i="12"/>
  <c r="F311" i="12"/>
  <c r="G310" i="12"/>
  <c r="F310" i="12"/>
  <c r="G309" i="12"/>
  <c r="F309" i="12"/>
  <c r="G308" i="12"/>
  <c r="F308" i="12"/>
  <c r="G327" i="12"/>
  <c r="F327" i="12"/>
  <c r="G326" i="12"/>
  <c r="F326" i="12"/>
  <c r="G325" i="12"/>
  <c r="F325" i="12"/>
  <c r="G324" i="12"/>
  <c r="F324" i="12"/>
  <c r="G323" i="12"/>
  <c r="F323" i="12"/>
  <c r="G322" i="12"/>
  <c r="F322" i="12"/>
  <c r="G321" i="12"/>
  <c r="F321" i="12"/>
  <c r="G320" i="12"/>
  <c r="F320" i="12"/>
  <c r="G319" i="12"/>
  <c r="F319" i="12"/>
  <c r="G317" i="12"/>
  <c r="F317" i="12"/>
  <c r="G316" i="12"/>
  <c r="F316" i="12"/>
  <c r="G337" i="12"/>
  <c r="F337" i="12"/>
  <c r="G336" i="12"/>
  <c r="F336" i="12"/>
  <c r="G335" i="12"/>
  <c r="F335" i="12"/>
  <c r="G334" i="12"/>
  <c r="F334" i="12"/>
  <c r="G333" i="12"/>
  <c r="F333" i="12"/>
  <c r="G332" i="12"/>
  <c r="F332" i="12"/>
  <c r="G331" i="12"/>
  <c r="F331" i="12"/>
  <c r="G329" i="12"/>
  <c r="F329" i="12"/>
  <c r="G328" i="12"/>
  <c r="F328" i="12"/>
  <c r="G347" i="12"/>
  <c r="F347" i="12"/>
  <c r="G346" i="12"/>
  <c r="F346" i="12"/>
  <c r="G345" i="12"/>
  <c r="F345" i="12"/>
  <c r="G344" i="12"/>
  <c r="F344" i="12"/>
  <c r="G342" i="12"/>
  <c r="F342" i="12"/>
  <c r="G341" i="12"/>
  <c r="F341" i="12"/>
  <c r="G340" i="12"/>
  <c r="F340" i="12"/>
  <c r="G339" i="12"/>
  <c r="F339" i="12"/>
  <c r="G338" i="12"/>
  <c r="F338" i="12"/>
  <c r="F261" i="12"/>
  <c r="G261" i="12"/>
  <c r="F262" i="12"/>
  <c r="G262" i="12"/>
  <c r="F263" i="12"/>
  <c r="G263" i="12"/>
  <c r="F264" i="12"/>
  <c r="G264" i="12"/>
  <c r="F265" i="12"/>
  <c r="G265" i="12"/>
  <c r="F266" i="12"/>
  <c r="G266" i="12"/>
  <c r="F267" i="12"/>
  <c r="G267" i="12"/>
  <c r="F268" i="12"/>
  <c r="G268" i="12"/>
  <c r="F269" i="12"/>
  <c r="G269" i="12"/>
  <c r="F270" i="12"/>
  <c r="G270" i="12"/>
  <c r="F271" i="12"/>
  <c r="G271" i="12"/>
  <c r="F272" i="12"/>
  <c r="G272" i="12"/>
  <c r="F273" i="12"/>
  <c r="G273" i="12"/>
  <c r="F274" i="12"/>
  <c r="G274" i="12"/>
  <c r="F276" i="12"/>
  <c r="G276" i="12"/>
  <c r="F277" i="12"/>
  <c r="G277" i="12"/>
  <c r="F278" i="12"/>
  <c r="G278" i="12"/>
  <c r="F279" i="12"/>
  <c r="G279" i="12"/>
  <c r="F280" i="12"/>
  <c r="G280" i="12"/>
  <c r="F281" i="12"/>
  <c r="G281" i="12"/>
  <c r="F282" i="12"/>
  <c r="G282" i="12"/>
  <c r="F283" i="12"/>
  <c r="G283" i="12"/>
  <c r="F284" i="12"/>
  <c r="G284" i="12"/>
  <c r="F285" i="12"/>
  <c r="G285" i="12"/>
  <c r="F286" i="12"/>
  <c r="G286" i="12"/>
  <c r="F287" i="12"/>
  <c r="G287" i="12"/>
  <c r="F288" i="12"/>
  <c r="G288" i="12"/>
  <c r="F289" i="12"/>
  <c r="G289" i="12"/>
  <c r="F290" i="12"/>
  <c r="G290" i="12"/>
  <c r="F292" i="12"/>
  <c r="G292" i="12"/>
  <c r="F293" i="12"/>
  <c r="G293" i="12"/>
  <c r="F74" i="12" l="1"/>
  <c r="G74" i="12"/>
  <c r="G260" i="12" l="1"/>
  <c r="F260" i="12"/>
  <c r="G258" i="12"/>
  <c r="F258" i="12"/>
  <c r="G257" i="12"/>
  <c r="F257" i="12"/>
  <c r="G256" i="12"/>
  <c r="F256" i="12"/>
  <c r="G255" i="12"/>
  <c r="F255" i="12"/>
  <c r="G254" i="12"/>
  <c r="F254" i="12"/>
  <c r="G253" i="12"/>
  <c r="F253" i="12"/>
  <c r="G252" i="12"/>
  <c r="F252" i="12"/>
  <c r="G251" i="12"/>
  <c r="F251" i="12"/>
  <c r="F121" i="12" l="1"/>
  <c r="G121" i="12"/>
  <c r="F122" i="12"/>
  <c r="G122" i="12"/>
  <c r="F123" i="12"/>
  <c r="G123" i="12"/>
  <c r="F124" i="12"/>
  <c r="G124" i="12"/>
  <c r="F125" i="12"/>
  <c r="G125" i="12"/>
  <c r="F126" i="12"/>
  <c r="G126" i="12"/>
  <c r="F127" i="12"/>
  <c r="G127" i="12"/>
  <c r="F128" i="12"/>
  <c r="G128" i="12"/>
  <c r="F129" i="12"/>
  <c r="G129" i="12"/>
  <c r="F130" i="12"/>
  <c r="G130" i="12"/>
  <c r="F131" i="12"/>
  <c r="G131" i="12"/>
  <c r="F132" i="12"/>
  <c r="G132" i="12"/>
  <c r="F134" i="12"/>
  <c r="G134" i="12"/>
  <c r="F135" i="12"/>
  <c r="G135" i="12"/>
  <c r="F136" i="12"/>
  <c r="G136" i="12"/>
  <c r="F137" i="12"/>
  <c r="G137" i="12"/>
  <c r="F138" i="12"/>
  <c r="G138" i="12"/>
  <c r="F139" i="12"/>
  <c r="G139" i="12"/>
  <c r="F140" i="12"/>
  <c r="G140" i="12"/>
  <c r="F141" i="12"/>
  <c r="G141" i="12"/>
  <c r="F142" i="12"/>
  <c r="G142" i="12"/>
  <c r="F143" i="12"/>
  <c r="G143" i="12"/>
  <c r="F144" i="12"/>
  <c r="G144" i="12"/>
  <c r="F145" i="12"/>
  <c r="G145" i="12"/>
  <c r="F146" i="12"/>
  <c r="G146" i="12"/>
  <c r="F147" i="12"/>
  <c r="G147" i="12"/>
  <c r="F148" i="12"/>
  <c r="G148" i="12"/>
  <c r="F149" i="12"/>
  <c r="G149" i="12"/>
  <c r="F150" i="12"/>
  <c r="G150" i="12"/>
  <c r="F151" i="12"/>
  <c r="G151" i="12"/>
  <c r="F152" i="12"/>
  <c r="G152" i="12"/>
  <c r="F153" i="12"/>
  <c r="G153" i="12"/>
  <c r="F154" i="12"/>
  <c r="G154" i="12"/>
  <c r="F155" i="12"/>
  <c r="G155" i="12"/>
  <c r="F156" i="12"/>
  <c r="G156" i="12"/>
  <c r="F157" i="12"/>
  <c r="G157" i="12"/>
  <c r="F158" i="12"/>
  <c r="G158" i="12"/>
  <c r="F159" i="12"/>
  <c r="G159" i="12"/>
  <c r="F160" i="12"/>
  <c r="G160" i="12"/>
  <c r="F161" i="12"/>
  <c r="G161" i="12"/>
  <c r="F162" i="12"/>
  <c r="G162" i="12"/>
  <c r="F163" i="12"/>
  <c r="G163" i="12"/>
  <c r="F164" i="12"/>
  <c r="G164" i="12"/>
  <c r="F165" i="12"/>
  <c r="G165" i="12"/>
  <c r="F166" i="12"/>
  <c r="G166" i="12"/>
  <c r="F167" i="12"/>
  <c r="G167" i="12"/>
  <c r="F168" i="12"/>
  <c r="G168" i="12"/>
  <c r="F169" i="12"/>
  <c r="G169" i="12"/>
  <c r="F170" i="12"/>
  <c r="G170" i="12"/>
  <c r="F172" i="12"/>
  <c r="G172" i="12"/>
  <c r="F173" i="12"/>
  <c r="G173" i="12"/>
  <c r="F174" i="12"/>
  <c r="G174" i="12"/>
  <c r="F175" i="12"/>
  <c r="G175" i="12"/>
  <c r="F176" i="12"/>
  <c r="G176" i="12"/>
  <c r="F177" i="12"/>
  <c r="G177" i="12"/>
  <c r="F178" i="12"/>
  <c r="G178" i="12"/>
  <c r="F179" i="12"/>
  <c r="G179" i="12"/>
  <c r="F180" i="12"/>
  <c r="G180" i="12"/>
  <c r="F181" i="12"/>
  <c r="G181" i="12"/>
  <c r="F182" i="12"/>
  <c r="G182" i="12"/>
  <c r="F183" i="12"/>
  <c r="G183" i="12"/>
  <c r="F184" i="12"/>
  <c r="G184" i="12"/>
  <c r="F185" i="12"/>
  <c r="G185" i="12"/>
  <c r="F186" i="12"/>
  <c r="G186" i="12"/>
  <c r="F187" i="12"/>
  <c r="G187" i="12"/>
  <c r="F188" i="12"/>
  <c r="G188" i="12"/>
  <c r="F189" i="12"/>
  <c r="G189" i="12"/>
  <c r="F191" i="12"/>
  <c r="G191" i="12"/>
  <c r="F192" i="12"/>
  <c r="G192" i="12"/>
  <c r="F193" i="12"/>
  <c r="G193" i="12"/>
  <c r="F194" i="12"/>
  <c r="G194" i="12"/>
  <c r="F195" i="12"/>
  <c r="G195" i="12"/>
  <c r="F196" i="12"/>
  <c r="G196" i="12"/>
  <c r="F197" i="12"/>
  <c r="G197" i="12"/>
  <c r="F198" i="12"/>
  <c r="G198" i="12"/>
  <c r="F199" i="12"/>
  <c r="G199" i="12"/>
  <c r="F200" i="12"/>
  <c r="G200" i="12"/>
  <c r="F201" i="12"/>
  <c r="G201" i="12"/>
  <c r="F202" i="12"/>
  <c r="G202" i="12"/>
  <c r="F203" i="12"/>
  <c r="G203" i="12"/>
  <c r="F204" i="12"/>
  <c r="G204" i="12"/>
  <c r="F205" i="12"/>
  <c r="G205" i="12"/>
  <c r="F206" i="12"/>
  <c r="G206" i="12"/>
  <c r="F207" i="12"/>
  <c r="G207" i="12"/>
  <c r="F208" i="12"/>
  <c r="G208" i="12"/>
  <c r="F209" i="12"/>
  <c r="G209" i="12"/>
  <c r="F210" i="12"/>
  <c r="G210" i="12"/>
  <c r="F211" i="12"/>
  <c r="G211" i="12"/>
  <c r="F212" i="12"/>
  <c r="G212" i="12"/>
  <c r="F213" i="12"/>
  <c r="G213" i="12"/>
  <c r="F214" i="12"/>
  <c r="G214" i="12"/>
  <c r="F215" i="12"/>
  <c r="G215" i="12"/>
  <c r="F216" i="12"/>
  <c r="G216" i="12"/>
  <c r="F217" i="12"/>
  <c r="G217" i="12"/>
  <c r="F218" i="12"/>
  <c r="G218" i="12"/>
  <c r="F219" i="12"/>
  <c r="G219" i="12"/>
  <c r="F221" i="12"/>
  <c r="G221" i="12"/>
  <c r="F222" i="12"/>
  <c r="G222" i="12"/>
  <c r="F223" i="12"/>
  <c r="G223" i="12"/>
  <c r="F224" i="12"/>
  <c r="G224" i="12"/>
  <c r="F229" i="12" l="1"/>
  <c r="G229" i="12"/>
  <c r="F230" i="12"/>
  <c r="G230" i="12"/>
  <c r="F231" i="12"/>
  <c r="G231" i="12"/>
  <c r="F233" i="12"/>
  <c r="G233" i="12"/>
  <c r="F234" i="12"/>
  <c r="G234" i="12"/>
  <c r="F235" i="12"/>
  <c r="G235" i="12"/>
  <c r="F236" i="12"/>
  <c r="G236" i="12"/>
  <c r="F237" i="12"/>
  <c r="G237" i="12"/>
  <c r="F238" i="12"/>
  <c r="G238" i="12"/>
  <c r="F239" i="12"/>
  <c r="G239" i="12"/>
  <c r="F240" i="12"/>
  <c r="G240" i="12"/>
  <c r="F241" i="12"/>
  <c r="G241" i="12"/>
  <c r="F242" i="12"/>
  <c r="G242" i="12"/>
  <c r="F243" i="12"/>
  <c r="G243" i="12"/>
  <c r="F245" i="12"/>
  <c r="G245" i="12"/>
  <c r="F246" i="12"/>
  <c r="G246" i="12"/>
  <c r="F247" i="12"/>
  <c r="G247" i="12"/>
  <c r="F248" i="12"/>
  <c r="G248" i="12"/>
  <c r="F249" i="12"/>
  <c r="G249" i="12"/>
  <c r="F250" i="12"/>
  <c r="G250" i="12"/>
  <c r="F87" i="12"/>
  <c r="G87" i="12"/>
  <c r="F88" i="12"/>
  <c r="G88" i="12"/>
  <c r="F89" i="12"/>
  <c r="G89" i="12"/>
  <c r="F90" i="12"/>
  <c r="G90" i="12"/>
  <c r="F91" i="12"/>
  <c r="G91" i="12"/>
  <c r="F92" i="12"/>
  <c r="G92" i="12"/>
  <c r="F93" i="12"/>
  <c r="G93" i="12"/>
  <c r="F94" i="12"/>
  <c r="G94" i="12"/>
  <c r="F95" i="12"/>
  <c r="G95" i="12"/>
  <c r="F96" i="12"/>
  <c r="G96" i="12"/>
  <c r="F97" i="12"/>
  <c r="G97" i="12"/>
  <c r="F98" i="12"/>
  <c r="G98" i="12"/>
  <c r="F99" i="12"/>
  <c r="G99" i="12"/>
  <c r="F101" i="12"/>
  <c r="G101" i="12"/>
  <c r="F102" i="12"/>
  <c r="G102" i="12"/>
  <c r="F103" i="12"/>
  <c r="G103" i="12"/>
  <c r="F104" i="12"/>
  <c r="G104" i="12"/>
  <c r="F105" i="12"/>
  <c r="G105" i="12"/>
  <c r="F106" i="12"/>
  <c r="G106" i="12"/>
  <c r="F107" i="12"/>
  <c r="G107" i="12"/>
  <c r="F108" i="12"/>
  <c r="G108" i="12"/>
  <c r="F109" i="12"/>
  <c r="G109" i="12"/>
  <c r="F110" i="12"/>
  <c r="G110" i="12"/>
  <c r="F111" i="12"/>
  <c r="G111" i="12"/>
  <c r="F112" i="12"/>
  <c r="G112" i="12"/>
  <c r="F113" i="12"/>
  <c r="G113" i="12"/>
  <c r="F114" i="12"/>
  <c r="G114" i="12"/>
  <c r="F115" i="12"/>
  <c r="G115" i="12"/>
  <c r="F116" i="12"/>
  <c r="G116" i="12"/>
  <c r="F118" i="12"/>
  <c r="G118" i="12"/>
  <c r="F119" i="12"/>
  <c r="G119" i="12"/>
  <c r="F120" i="12"/>
  <c r="G120" i="12"/>
  <c r="F225" i="12"/>
  <c r="G225" i="12"/>
  <c r="F226" i="12"/>
  <c r="G226" i="12"/>
  <c r="F227" i="12"/>
  <c r="G227" i="12"/>
  <c r="F228" i="12"/>
  <c r="G228" i="12"/>
  <c r="F19" i="12" l="1"/>
  <c r="F20" i="12"/>
  <c r="F21" i="12"/>
  <c r="F22" i="12"/>
  <c r="F23" i="12"/>
  <c r="F24" i="12"/>
  <c r="F25" i="12"/>
  <c r="F26" i="12"/>
  <c r="F28" i="12"/>
  <c r="F29" i="12"/>
  <c r="F30" i="12"/>
  <c r="F31" i="12"/>
  <c r="F32" i="12"/>
  <c r="F33" i="12"/>
  <c r="F34" i="12"/>
  <c r="F35" i="12"/>
  <c r="F36" i="12"/>
  <c r="F37" i="12"/>
  <c r="F38" i="12"/>
  <c r="F39" i="12"/>
  <c r="F40" i="12"/>
  <c r="F41" i="12"/>
  <c r="F42" i="12"/>
  <c r="F43" i="12"/>
  <c r="F44" i="12"/>
  <c r="F45" i="12"/>
  <c r="F46" i="12"/>
  <c r="F48" i="12"/>
  <c r="F49" i="12"/>
  <c r="F50" i="12"/>
  <c r="F51" i="12"/>
  <c r="F52" i="12"/>
  <c r="F53" i="12"/>
  <c r="F54" i="12"/>
  <c r="F55" i="12"/>
  <c r="F56" i="12"/>
  <c r="F57" i="12"/>
  <c r="F58" i="12"/>
  <c r="F59" i="12"/>
  <c r="F60" i="12"/>
  <c r="F61" i="12"/>
  <c r="F62" i="12"/>
  <c r="F63" i="12"/>
  <c r="F64" i="12"/>
  <c r="F65" i="12"/>
  <c r="F66" i="12"/>
  <c r="F67" i="12"/>
  <c r="F69" i="12"/>
  <c r="F70" i="12"/>
  <c r="F71" i="12"/>
  <c r="F72" i="12"/>
  <c r="F73" i="12"/>
  <c r="F75" i="12"/>
  <c r="F76" i="12"/>
  <c r="F77" i="12"/>
  <c r="F78" i="12"/>
  <c r="F79" i="12"/>
  <c r="F80" i="12"/>
  <c r="F81" i="12"/>
  <c r="F82" i="12"/>
  <c r="F83" i="12"/>
  <c r="F85" i="12"/>
  <c r="F86" i="12"/>
  <c r="F14" i="12" l="1"/>
  <c r="G42" i="12" l="1"/>
  <c r="G43" i="12"/>
  <c r="G44" i="12"/>
  <c r="G45" i="12"/>
  <c r="G46" i="12"/>
  <c r="G48" i="12"/>
  <c r="G49" i="12"/>
  <c r="G50" i="12"/>
  <c r="G51" i="12"/>
  <c r="G52" i="12"/>
  <c r="G53" i="12"/>
  <c r="G54" i="12"/>
  <c r="G55" i="12"/>
  <c r="G56" i="12"/>
  <c r="G57" i="12"/>
  <c r="G58" i="12"/>
  <c r="G59" i="12"/>
  <c r="G60" i="12"/>
  <c r="G61" i="12"/>
  <c r="G62" i="12"/>
  <c r="G63" i="12"/>
  <c r="G64" i="12"/>
  <c r="G65" i="12"/>
  <c r="G66" i="12"/>
  <c r="G67" i="12"/>
  <c r="G69" i="12"/>
  <c r="G70" i="12"/>
  <c r="G71" i="12"/>
  <c r="G72" i="12"/>
  <c r="G73" i="12"/>
  <c r="G75" i="12"/>
  <c r="G76" i="12"/>
  <c r="G77" i="12"/>
  <c r="G78" i="12"/>
  <c r="G79" i="12"/>
  <c r="G80" i="12"/>
  <c r="G81" i="12"/>
  <c r="G82" i="12"/>
  <c r="G83" i="12"/>
  <c r="G85" i="12"/>
  <c r="G86" i="12"/>
  <c r="G41" i="12"/>
  <c r="G40" i="12"/>
  <c r="G39" i="12"/>
  <c r="G38" i="12"/>
  <c r="G37" i="12"/>
  <c r="G36" i="12"/>
  <c r="G35" i="12"/>
  <c r="G34" i="12"/>
  <c r="G33" i="12"/>
  <c r="G32" i="12"/>
  <c r="G31" i="12"/>
  <c r="G30" i="12"/>
  <c r="G29" i="12"/>
  <c r="G28" i="12"/>
  <c r="G26" i="12"/>
  <c r="G25" i="12"/>
  <c r="G24" i="12"/>
  <c r="G23" i="12"/>
  <c r="G17" i="12" l="1"/>
  <c r="G18" i="12"/>
  <c r="G19" i="12"/>
  <c r="G20" i="12"/>
  <c r="G21" i="12"/>
  <c r="G22" i="12"/>
  <c r="G16" i="12"/>
  <c r="F17" i="12"/>
  <c r="F18" i="12"/>
  <c r="F16" i="12"/>
  <c r="G15" i="12" l="1"/>
  <c r="F15" i="12"/>
  <c r="G14" i="12"/>
  <c r="H26" i="1" l="1"/>
  <c r="I26" i="1" s="1"/>
  <c r="H15" i="1" l="1"/>
  <c r="I15" i="1" s="1"/>
</calcChain>
</file>

<file path=xl/sharedStrings.xml><?xml version="1.0" encoding="utf-8"?>
<sst xmlns="http://schemas.openxmlformats.org/spreadsheetml/2006/main" count="1426" uniqueCount="810">
  <si>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</si>
  <si>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</si>
  <si>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</si>
  <si>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</si>
  <si>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</si>
  <si>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</si>
  <si>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</si>
  <si>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</si>
  <si>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</si>
  <si>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</si>
  <si>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</si>
  <si>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</si>
  <si>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</si>
  <si>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</si>
  <si>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</si>
  <si>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</si>
  <si>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</si>
  <si>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</si>
  <si>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</si>
  <si>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</si>
  <si>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</si>
  <si>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</si>
  <si>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</si>
  <si>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</si>
  <si>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</si>
  <si>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</si>
  <si>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</si>
  <si>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</si>
  <si>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</si>
  <si>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</si>
  <si>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</si>
  <si>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</si>
  <si>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</si>
  <si>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</si>
  <si>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</si>
  <si>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</si>
  <si>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</si>
  <si>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</si>
  <si>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</si>
  <si>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</si>
  <si>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</si>
  <si>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</si>
  <si>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</si>
  <si>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</si>
  <si>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</si>
  <si>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</si>
  <si>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</si>
  <si>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</si>
  <si>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</si>
  <si>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</si>
  <si>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</si>
  <si>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</si>
  <si>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</si>
  <si>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</si>
  <si>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</si>
  <si>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</si>
  <si>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</si>
  <si>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</si>
  <si>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</si>
  <si>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</si>
  <si>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</si>
  <si>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</si>
  <si>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</si>
  <si>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</si>
  <si>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</si>
  <si>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</si>
  <si>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</si>
  <si>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</si>
  <si>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</si>
  <si>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</si>
  <si>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</si>
  <si>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</si>
  <si>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</si>
  <si>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</si>
  <si>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</si>
  <si>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</si>
  <si>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</si>
  <si>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</si>
  <si>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</si>
  <si>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</si>
  <si>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</si>
  <si>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</si>
  <si>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</si>
  <si>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</si>
  <si>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</si>
  <si>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</si>
  <si>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</si>
  <si>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</si>
  <si>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</si>
  <si>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</si>
  <si>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</si>
  <si>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</si>
  <si>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</si>
  <si>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</si>
  <si>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</si>
  <si>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</si>
  <si>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</si>
  <si>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</si>
  <si>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</si>
  <si>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</si>
  <si>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</si>
  <si>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</si>
  <si>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</si>
  <si>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</si>
  <si>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</si>
  <si>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</si>
  <si>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</si>
  <si>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</si>
  <si>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</si>
  <si>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</si>
  <si>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</si>
  <si>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</si>
  <si>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</si>
  <si>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</si>
  <si>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</si>
  <si>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</si>
  <si>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</si>
  <si>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</si>
  <si>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</si>
  <si>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</si>
  <si>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</si>
  <si>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</si>
  <si>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</si>
  <si>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</si>
  <si>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</si>
  <si>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</si>
  <si>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</si>
  <si>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</si>
  <si>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</si>
  <si>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</si>
  <si>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</si>
  <si>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</si>
  <si>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</si>
  <si>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</si>
  <si>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</si>
  <si>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</si>
  <si>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</si>
  <si>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</si>
  <si>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</si>
  <si>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</si>
  <si>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</si>
  <si>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</si>
  <si>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</si>
  <si>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</si>
  <si>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</si>
  <si>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</si>
  <si>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</si>
  <si>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</si>
  <si>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</si>
  <si>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</si>
  <si>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</si>
  <si>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</si>
  <si>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</si>
  <si>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</si>
  <si>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</si>
  <si>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</si>
  <si>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</si>
  <si>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</si>
  <si>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</si>
  <si>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</si>
  <si>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</si>
  <si>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</si>
  <si>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</si>
  <si>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Edesur Dominicana, S.A</t>
  </si>
  <si>
    <t>COMPANIA DOMINICANA DE TELEFONOS C POR A</t>
  </si>
  <si>
    <t>Barahon Comb, SRL</t>
  </si>
  <si>
    <t>EDENORTE DOMINICANA S A</t>
  </si>
  <si>
    <t>Altice Dominicana, SA</t>
  </si>
  <si>
    <t>Planeta Azul, SA</t>
  </si>
  <si>
    <t>B1500000029</t>
  </si>
  <si>
    <t>RAFAEL HORACIO BENCOSME REYES</t>
  </si>
  <si>
    <t>CORRESPONDIENTE DEL 01 AL 31 DE  MAYO  DEL 2025</t>
  </si>
  <si>
    <t>LIB:3372 d/f 01/05/2025. PAGO VARIAS FACTS. NCF, POR COMPRA DE COMBUSTIBLE (GASOLINA REGULAR),  CORRESPONDIENTE A LOS MESES DE DICIEMBRE 2024 Y ENERO 2025, PARA USO DE LA GOBERNACIÓN DE AZUA.</t>
  </si>
  <si>
    <t>Estación de Combustible Mambo, SRL</t>
  </si>
  <si>
    <t>B1500006543</t>
  </si>
  <si>
    <t>B1500006755</t>
  </si>
  <si>
    <t>B1500006756</t>
  </si>
  <si>
    <t>LIB:3373 d/f 01/05/2025. PAGO FACT. NCF B1500006429, POR COMPRA DE COMBUSTIBLE (GASOIL OPTIMO Y GASOLINA PREMIUM/REGULAR) CORRESPONDIENTE A LA PRIMERA QUINCENA DE MARZO DEL 2025, PARA USO DE LA GOBERNACIÓN PROVINCIAL DE BARAHONA.</t>
  </si>
  <si>
    <t>B1500006429</t>
  </si>
  <si>
    <t>LIB:3374 d/f 01/05/2025. PAGO FACT. NCF B1500002575, POR COMPRA DE COMBUSTIBLE (GASOLINA REGULAR) CORRESP.  AL MES DE MARZO 2025, PARA USO DE LA GOBERNACIÓN PROVINCIAL DE LA ALTAGRACIA.</t>
  </si>
  <si>
    <t>B1500002575</t>
  </si>
  <si>
    <t>Nesvice, SRL</t>
  </si>
  <si>
    <t>LIB:3377 d/f 01/05/2025. PAGO FACTURA NCF. E450000001662, POR SERVICIO DE SEGURO MEDICO A LOS BOMBEROS DEL PAIS, CORRESPONDIENTE AL PERIODO DEL 01 AL 30 DE ABRIL2025.</t>
  </si>
  <si>
    <t>E450000001662</t>
  </si>
  <si>
    <t>LIB:3378 d/f 01/05/2025. PAGO FACT. NCF E450000001663, POR VALOR DE RD$17,155.18, POR SERVICIO DE SEGURO MEDICO AL PERSONAL DE COMUNIDAD SEGURA, MENOS DESC. NOMINA POR RD$3,687.20, PERIODO 01/04/2025 AL 30/04/2025.</t>
  </si>
  <si>
    <t>E450000001663</t>
  </si>
  <si>
    <t>LIB:3379 d/f 01/05/2025. PAGO VARIAS FACTS. NCF. NIC. 6311497 Y 7161341, POR SERVICIO DE ELECTRICIDAD A LA GOBERNACIÓN PROVINCIAL DE SANTIAGO RODRÍGUEZ, CORRESPONDIENTE AL PERÍODO 01/03/2025 AL 01/04/2025.</t>
  </si>
  <si>
    <t>E450000044408</t>
  </si>
  <si>
    <t>E450000045996</t>
  </si>
  <si>
    <t>LIB:3380 d/f 01/05/2025. PAGO FACT. NCF B1500000029, SEGUN O/C MIP-2025-00227, POR ADQUISICIÒN DE BOTELLONES VACIO DE 5/1, PARA EL AGUA PURIFICADA DEL CONSUMO DEL MIP.</t>
  </si>
  <si>
    <t>Vor Exportation Business, SRL</t>
  </si>
  <si>
    <t>LIB:3381 d/f 01/05/2025. PAGO FACT. NCF.E450000001661, POR SERVICIO DE SEGURO MÉDICO AL PERSONAL DE ESTE MIP, CORRESP. AL PERIODO DEL 01/04/2025 AL 30/04/2025.</t>
  </si>
  <si>
    <t>E450000001661</t>
  </si>
  <si>
    <t>LIB:3383 d/f 01/05/2025. PAGO FACT. NCF, E450000026621, NIC. 6004639, POR SERVICIO DE ELECTRICIDAD A LA GOBERNACIÓN PROVINCIAL DE PEDERNALES, CORRESPONDIENTE AL PERÍODO DEL 02/03/2025 AL 02/04/2025.</t>
  </si>
  <si>
    <t>E450000026621</t>
  </si>
  <si>
    <t>LIB:3386 d/f 01/05/2025. PAGO FACT. E450000000088, POR EMISIÓN DE LA  PÓLIZA  NO.6-800-0001, (RESPONSABILIDAD CIVIL PORTADORES ARMAS DE FUEGO CON LICENCIA) DE ESTE MIP, VIGENCIA Y  LIQUIDACION CORRESPONDIENTE AL PERIODO DEL 01/03/2025 AL 31/03/2025.</t>
  </si>
  <si>
    <t>E450000000088</t>
  </si>
  <si>
    <t>Angloamericana De Seguros, SA</t>
  </si>
  <si>
    <t>LIB:3389 d/f 01/05/2025. PAGO FACT. B1500004535, SEGUN C/CONTRATO BS-0000592-2025, POR ADQUISICION DE COMPUTADORAS PARA SER USADAS EN ESTE MINISTERIO.</t>
  </si>
  <si>
    <t>B1500004535</t>
  </si>
  <si>
    <t>Centroxpert STE, SRL</t>
  </si>
  <si>
    <t>LIB:3392 d/f 01/05/2025. PAGO FACTURA NCF E450000014196, CUENTA NO. 4045090, POR SERVICIO DE INTERNET DE RESPALDO Y TELECABLE DE ESTE MIP, CORRESP. AL PERIODO DEL 20/03/2025 AL 19/04/2025.</t>
  </si>
  <si>
    <t>E450000014196</t>
  </si>
  <si>
    <t>LIB:3393 d/f 01/05/2025. PAGO FACT. NCF. B1500000164, SEGUN O/C NO. MIP-2025-00190, POR ADQUISICIÓN DE BOLETAS PARA EL CONCIERTO MUJERES EN AMARGUE (DIRIGIDO A MIPYME-MUJER).</t>
  </si>
  <si>
    <t>B1500000164</t>
  </si>
  <si>
    <t>Concepto Atariva SDQ, SRL</t>
  </si>
  <si>
    <t>LIB:3394 d/f 01/05/2025. PAGO FACT. NCF. B1500000028, POR HONORARIOS PROF., SERVICIO JURIDICO DE  LEGALIZACION DE UN (1)  CONTRATO DE PRESTACION DE SERVICIO NUM CONT-CC-004-2025.</t>
  </si>
  <si>
    <t>B1500000028</t>
  </si>
  <si>
    <t>LIB:3408 d/f 01/05/2025. PAGO FACT. NCF. E450000004844-4830, POR LA RENOVACION DE LAS  PÓL. DE SEG. NO.2-2-502-0000152 (VEH. DE MOTOR FLOTILLAS) 2-2-503-0238403 ( RESP. CIVIL EXC. VEH. MOTOR) DEL 21/03/2025 AL 21/03/2026, VEH. MIP</t>
  </si>
  <si>
    <t>Seguros Reservas, SA</t>
  </si>
  <si>
    <t>E450000004830</t>
  </si>
  <si>
    <t>E450000004844</t>
  </si>
  <si>
    <t>LIB:3410 d/f 01/05/2025. PAGO FACT.  NCF B1500001886, POR COMPRA DE COMBUSTIBLE (GASOIL REGULAR) PARA USO DE LA GOBERNACIÓN DE EL SEIBO, CORRESPONDIENTE A LOS MESES DE ENERO Y FEBRERO 2025.</t>
  </si>
  <si>
    <t>B1500001886</t>
  </si>
  <si>
    <t>Igua, SRL</t>
  </si>
  <si>
    <t>B1500001659</t>
  </si>
  <si>
    <t>Trovasa Hand Wash, SRL</t>
  </si>
  <si>
    <t>LIB:3415 d/f  01/05/2025. PAGO FACT. NCF B1500001659, SEGUN O/C MIP-2025-00235, POR ADQUISICION DE TICKETS DE LAVADO PARA LOS DIFERENTES VEHICULOS DE ESTE MINISTERIO .</t>
  </si>
  <si>
    <t>LIB:3416 d/f  01/05/2025. PAGO FACT. NCF B1500006759, POR COMPRA DE COMBUSTIBLE (GASOLINA  REGULAR) PARA USO DE LA GOBERNACIÓN DE AZUA, CORRESP. AL MES DE FEBRERO DEL AÑO DEL 2025.</t>
  </si>
  <si>
    <t>B1500006759</t>
  </si>
  <si>
    <t>LIB:3417 d/f 01/05/2025. PAGO FACT. NCF B1500002679, POR COMPRA DE COMBUSTIBLE (GASOLINA PREMIUM Y GASOIL OPTIMO), PARA USO DE LA GOBERNACIÓN DE VALVERDE MAO, CORRESPONDIENTE AL MES DE MARZO DEL 2025.</t>
  </si>
  <si>
    <t>B1500002679</t>
  </si>
  <si>
    <t>Cetiosa, EIRL</t>
  </si>
  <si>
    <t>LIB:3418 d/f 01/05/2025. PAGO FACT. NCF E450000006410, 2DO ABONO AL CERT. DE CONTRATO BS-0000418-2025, POR ADQUISICION DE AGUA EMBOTELLADA PARA USO DEL MINISTERIO.</t>
  </si>
  <si>
    <t>E450000006410</t>
  </si>
  <si>
    <t>LIB:3419 d/f 01/05/2025. PAGO VARIAS FACTURAS NCF, SALDO AL CERT. DE CONTRATO BS-0000418-2025, POR ADQUISICION DE AGUA EMBOTELLADA PARA USO DEL MINISTERIO.</t>
  </si>
  <si>
    <t>E450000001169</t>
  </si>
  <si>
    <t>E450000001623</t>
  </si>
  <si>
    <t>E450000001624</t>
  </si>
  <si>
    <t>E450000001893</t>
  </si>
  <si>
    <t>E450000005393</t>
  </si>
  <si>
    <t>E450000005395</t>
  </si>
  <si>
    <t>LIB:3420 d/f 01/05/2025. PAGO FACT. NCF E450000073340, CUENTA 740356825, POR SERVICIO DE INTERNET Y TELEFONO A LA GOBERNACIÓN PROVINCIAL DE EL SEIBO, CORRESPONDIENTE AL MES DE ABRIL 2025.</t>
  </si>
  <si>
    <t>E450000073340</t>
  </si>
  <si>
    <t>LIB:3428 d/f 02/05/2025. PAGO FACT. NCF B1500000020 POR ALQUILER DEL LOCAL PRINCIPAL DE LA GOBERNACIÓN DE SANTO DOMINGO, CORRESPONDIENTE AL MES DE MARZO DEL 2025.</t>
  </si>
  <si>
    <t>B1500000020</t>
  </si>
  <si>
    <t>Inmobiliaria Pujols Y Martinez, S. A.</t>
  </si>
  <si>
    <t>LIB:3444 d/f 02/05/2025. PAGO FACT.  NCF B1500007609, POR COMPRA DE COMBUSTIBLE (GASOLINA PREMIUM/GASOIL PREMIUM) PARA USO DE LA GOBERNACIÓN DE SAN JUAN, CORRESPONDIENTE AL MES DE MARZO 2025.</t>
  </si>
  <si>
    <t>B1500007609</t>
  </si>
  <si>
    <t>JOSE ADRIANO MONTES DE OCA VALENZUELA</t>
  </si>
  <si>
    <t>LIB:3447 d/f 02/05/2025. PAGO FACT. B1500000079, SEGUN O/C MIP-2025-00188, POR ADQUISICION DE TELEFONOS IP TOUCH, PARA SER UTILIZADOS EN DIFERENTES DEPARTAMENTOS DEL MIP.</t>
  </si>
  <si>
    <t>B1500000079</t>
  </si>
  <si>
    <t>1955 General Business, Bienes y Servicios, SRL</t>
  </si>
  <si>
    <t>LIB:3448 d/f 02/05/2025. PAGO FACT. NCF. B1500000380, POR HONORAROS POR SERVICIO DE LLEGALIZACION DE DOS (2) DOCUMENTOS ( CONTRATOS DE PROCESOS DE COMPRAS Y CONTRATACIONES) DE ESTE MIP.</t>
  </si>
  <si>
    <t>B1500000380</t>
  </si>
  <si>
    <t>MARIA SILVESTRE CAYETANO</t>
  </si>
  <si>
    <t>LIB:3450 d/f 02/05/2025. PAGO FACT. NCF B1500002361, SEGUN O/S MIP-2024-00798, POR CONTRATACION DE PUBLICIDAD EN MEDIOS DIGITALES PARA LA CAMPAÑA DE SENSIBILIZACION NAVIDAD CON GARANTIA DE PAZ DE ESTE MINISTERIO CORRESP. A DICIEMBRE 2024.</t>
  </si>
  <si>
    <t>B1500002361</t>
  </si>
  <si>
    <t>NUEVA EDITORA LA INFORMACION C POR A</t>
  </si>
  <si>
    <t>LIB:3451 d/f 02/05/2025. PAGO FACT. NCF. E450000014378 CUENTA NO.5329730 POR SERVICIO DE TELEFONO Y TELECABLE A LA GOBERNACION DE SANTO DOMINGO, CORRESP. AL PERIODO DEL 26-03-25 AL 25-04-2025.</t>
  </si>
  <si>
    <t>E450000014378</t>
  </si>
  <si>
    <t>LIB:3452 d/f 02/05/2025. PAGO FACTS. E450000072434, CUENTA NO. 716389389, POR SERVICIO DE INTERNET, TELÉFONO Y FLOTAS, A LA GOBERNACIÓN DE HATO MAYOR , CORRESPONDIENTE AL MES DE MARZO 2025.</t>
  </si>
  <si>
    <t>E450000072434</t>
  </si>
  <si>
    <t>LIB:3455 d/f 02/05/2025. PAGO FACTS. NCF. B1500002795-2796, SEGUN O/S NO. MIP-2025-00180,POR SERVICIO DE MANTENIMIENTO, REPARACIÓN Y PINTURA DE VEHÍCULOS, CHASIS 07095 Y 30031 PERTENECIENTE A LA FLOTILLA VEHICULAR DEL MIP.</t>
  </si>
  <si>
    <t>Chico Auto Paint, EIRL</t>
  </si>
  <si>
    <t>B1500002795</t>
  </si>
  <si>
    <t>B1500002796</t>
  </si>
  <si>
    <t>LIB:3458 d/f 02/05/2025. PAGO FACT. NCF. E450000003980, POR VALOR DE RD$1,947,148.91, POR SERVICIO DE SEGURO MÉDICO AL PERSONAL DE ESTE MIP, MENOS DESC. NÓMINA DE RD$18,089.02, CORRESPONDIENTE AL PERÍODO DEL 01 AL 30 DE ABRIL DEL 2025.</t>
  </si>
  <si>
    <t>E450000003980</t>
  </si>
  <si>
    <t>LIB:3517 d/f 06/05/2025. PAGO FACTS. NCF. E450000005193- 5218 , SEGUN C/ CONTRATO 2DO  ABONO AL CERT. DEL CONTRATO NO. BS-0002359-2025 POR SERVICIOS DE MANTENIMIENTO A VARIOS CHASIS DE LA FLOTILLA  VEHICULAR DE ESTE MIP.</t>
  </si>
  <si>
    <t>Viamar, SA</t>
  </si>
  <si>
    <t>E450000005193</t>
  </si>
  <si>
    <t>E450000005218</t>
  </si>
  <si>
    <t>LIB:3518 d/f 06/05/2025. PAGO VARIAS FACTS. NCF, CUENTAS NO. 781929700, 704211803, 716389196, POR SERVICIO DE INTERNET Y TELEFONO,  A LA GOBERNACION DE ESPAILLAT, CORRESPONDIENTE  A LOS MESES DE FEBRERO, MARZO Y ABRIL 2025.</t>
  </si>
  <si>
    <t>E450000068206</t>
  </si>
  <si>
    <t>E450000069297</t>
  </si>
  <si>
    <t>E450000070268</t>
  </si>
  <si>
    <t>E450000070822</t>
  </si>
  <si>
    <t>E450000071948</t>
  </si>
  <si>
    <t>E450000072885</t>
  </si>
  <si>
    <t>LIB:3520 d/f 06/05/2025 . PAGO VARIAS FACTURAS NCF, NIC. 6000966, POR SERVICIO DE ELECTRICIDAD A LA GOBERNACIÓN PROVINCIAL DE ESPAILLAT, CORRESPONDIENTE AL PERÍODO DEL 01/02/2025 AL 01/04/2025.</t>
  </si>
  <si>
    <t>E450000033713</t>
  </si>
  <si>
    <t>E450000044384</t>
  </si>
  <si>
    <t>LIB:3534 d/f 07/05/2025. PAGO FACT. NCF B1500002926 ,SEGUN O/S MIP-2025-00244, POR SERVICIO DE REPARACIÓN Y MANTENIMIENTO PARA MOTOCICLETAS PERTENECIENTES A LAS FLOTILLA VEHICULAR DEL MIP.</t>
  </si>
  <si>
    <t>B1500002926</t>
  </si>
  <si>
    <t>MOTO FRANCIS, SRL</t>
  </si>
  <si>
    <t>LIB:3536 d/f 07/05/2025. PAGO VARIAS FACTS. NCF, NIC 6001961, POR SERVICIO DE ELECTRICIDAD A LA GOBERNACIÓN DE MARÍA TRINIDAD SÁNCHEZ, CORRESP. AL PERÍODO DEL 05/02/2025 AL 01/04/2025.</t>
  </si>
  <si>
    <t>E450000039377</t>
  </si>
  <si>
    <t>E450000044398</t>
  </si>
  <si>
    <t>LIB:3620 d/f 08/05/2025. PAGO FACT. NCF B1500001111, POR ALQUILER LOCAL DONDE FUNCIONAN LAS OFICINAS DE LA POLICIA AUXILIAR, SEGUN CERTIFICADO DE CONTRATO BS-0007353-2024, CORRESPONDIENTE AL MES DE ABRIL 2025.</t>
  </si>
  <si>
    <t>B1500001111</t>
  </si>
  <si>
    <t>Servicios Empresariales Canaan, SRL</t>
  </si>
  <si>
    <t>LIB:3667 d/f 09/05/2025. PAGO FACT. NCF E450000073296, CUENTA NO. 800453490, POR SERVICIO DE INTERNET Y TELEFONO A LA GOBERNACION PROVINCIAL DE ELIAS PIÑA CORRESPONDIENTE AL MES DE ABRIL 2025.</t>
  </si>
  <si>
    <t>E450000073296</t>
  </si>
  <si>
    <t>LIB:3668 d/f 09/05/2025. PAGO FACT. NCF B1500001516, POR COMPRA DE COMBUSTIBLE (GASOLINA PREMIUM Y GASOIL OPTIMO) PARA USO DE LA GOBERNACIÓN DE ELÍAS PIÑA, CORRESPONDIENTE AL CONSUMO DEL 20 DE MARZO AL 21 DE ABRIL 2025.</t>
  </si>
  <si>
    <t>B1500001516</t>
  </si>
  <si>
    <t>Estaciones de Combustibles EMMAR, SRL</t>
  </si>
  <si>
    <t>LIB:3669 d/f 09/05/2025. PAGO FACT. NCF B1500003541, POR COMPRA DE COMBUSTIBLE (GASOIL PREMIUM/REGULAR Y GASOLINA PREMIUM/REGULAR) CORRESPONDIENTE AL MES DE MARZO 2025, PARA USO DE LA GOBERNACIÓN DE LA PROVINCIA INDEPENDENCIA.</t>
  </si>
  <si>
    <t>B1500003541</t>
  </si>
  <si>
    <t>GERTRUDIS DE LOS SANTOS PINALES DE SANTANA</t>
  </si>
  <si>
    <t>LIB:3670 d/f 09/05/2025. PAGO FACT. NCF, B1500000492, POR COMPRA DE COMBUSTIBLE (GASOLINA PREMIUM/REGULAR, GASOIL OPTIMO/REGULAR), CORRESPONDIENTE AL MES DE MARZO 2025, PARA USO DE LA GOBERNACIÓN PROVINCIAL DE ESPAILLAT.</t>
  </si>
  <si>
    <t>B1500000492</t>
  </si>
  <si>
    <t>Romar Petroleum, SRL</t>
  </si>
  <si>
    <t>LIB:3671 d/f 09/05/2025. PAGO VARIAS FACTS. NCF, CONTRATO NO. 7164086, POR SERVICIO DE ELECTRICIDAD A LA GOBERNACIÓN PROVINCIAL DE DAJABÓN, CORRESP. AL PERÍODO DEL 01/01/2025 AL 01/03/2025.</t>
  </si>
  <si>
    <t>E450000027156</t>
  </si>
  <si>
    <t>E450000033740</t>
  </si>
  <si>
    <t>LIB:3672 d/f 09/05/2025. PAGO VARIAS FACTS. NCF, CONTRATO NO. 6001961, POR SERVICIO DE RECOLECCIÓN DE RESIDUOS SÓLIDOS DE LA GOBERNACIÓN PROVINCIAL DE MARÍA TRINIDAD SÁNCHEZ, CORRESP. A LOS MESES MARZO Y ABRIL DEL 2025.</t>
  </si>
  <si>
    <t>AYUNTAMIENTO MUNICIPAL DE NAGUA</t>
  </si>
  <si>
    <t>B1500000929</t>
  </si>
  <si>
    <t>B1500000964</t>
  </si>
  <si>
    <t>LIB:3678 d/f 09/05/2025. PAGO FACT. NCF. E450000072031 Y 74588, CUENTA NO. 787543999, POR SERVICIO DE INTERNET, TELEFONO Y FLOTAS, A LA GOBERNACION DE AZUA, CORRESPONDIENTE A LOS MESES MARZO Y ABRIL 2025.</t>
  </si>
  <si>
    <t>E450000072031</t>
  </si>
  <si>
    <t>E450000074588</t>
  </si>
  <si>
    <t>LIB:3679 d/f 09/05/2025. PAGO FACT. NCF. B1500000018, 4TO ABONO AL C/CONTRATO BS-0000402-2025, POR CONTRATACION DE ASESORIA ESPECIALIZADA PARA LA CREACION Y DISEÑO ESTRATEGICO DE LOS PROGRAMAS DE LA ESCULA DE FORMACION POLICIA, DESDE 26/03/2025 AL 26/04/2025.</t>
  </si>
  <si>
    <t>B1500000018</t>
  </si>
  <si>
    <t>Mu Kien Adriana Sang Ben</t>
  </si>
  <si>
    <t>LIB:3680 d/f 09/05/2025. PAGO FACT. NCF B1500000001, SEGUN O/S MIP-2023-01014, POR CONTRATACION DE SERVICIO DE COLOCACION DE CAMPAÑA PUBLICITARIA EN MEDIOS DE RADIO DENTRO DE LA ESTRATEGIA DE SEGURIDAD CIUDADANA MI PAIS SEGURO DE ESTE MINISTERIO, CORRESP. AL MES DE DICIEMBRE 2023</t>
  </si>
  <si>
    <t>B1500000001</t>
  </si>
  <si>
    <t>Evolutión TV, SRL</t>
  </si>
  <si>
    <t>LIB:3681 d/f 09/05/2025. PAGO FACT. NCF E450000028847, NIC. 7009648, POR SERVICIO DE ELECTRICIDAD A LA GOBERNACIÓN PROVINCIAL DE SAN JOSÉ DE OCOA, CORRESPONDIENTE AL PERÍODO DEL 13/03/2025 AL 12/04/2025.</t>
  </si>
  <si>
    <t>E450000028847</t>
  </si>
  <si>
    <t>LIB:3694 d/f 12/05/2025. PAGO VARIAS  FACTS.NCF. CUENTA NO. 723946801 y 755590375  POR SERVICIOS DE INTERNET Y TELEFONO A LA GOBERNACIÓN DE LA VEGA, CORRESP. AL MES DE ABRIL  2025.</t>
  </si>
  <si>
    <t>E450000073239</t>
  </si>
  <si>
    <t>E450000073272</t>
  </si>
  <si>
    <t>LIB:3697 d/f 12/05/2025. PAGO FACT. NCF E450000026794, NIC.1512251, POR SERVICIO DE ELECTRICIDAD A LA GOBERNACIÓN PROVINCIAL DE EL SEIBO, CORRESPONDIENTE AL PERÍODO DEL 18/03/2025 AL 17/04/2025.</t>
  </si>
  <si>
    <t>E450000026794</t>
  </si>
  <si>
    <t>EMPRESA DISTRIBUIDORA DE ELECTRICIDAD DEL ESTE S A</t>
  </si>
  <si>
    <t>LIB:3698 d/f 12/05/2025. PAGO FACT. NCF E450000023820, NIC NO. 1826825, POR SERVICIOS DE ELECTRICIDAD DE LA GOBERNACIÓN PROVINCIAL DE LA ROMANA, CORRESPONDIENTE AL PERÍODO DEL18/03/2025 AL 17/04/2025.</t>
  </si>
  <si>
    <t>E450000023820</t>
  </si>
  <si>
    <t>LIB:3699 d/f 12/05/2025. PAGO VARIAS FACTS, NCF, NIC 4425572, 2263009 Y 4225946, POR SERVICIOS DE ELECTRICIDAD A LA GOBERNACIÓN PROVINCIAL DE SANTO DOMINGO, CORRESP. AL PERÍODO DEL18/03/2025 AL 21/04/2025.</t>
  </si>
  <si>
    <t>E450000023320</t>
  </si>
  <si>
    <t>E450000025579</t>
  </si>
  <si>
    <t>E450000025620</t>
  </si>
  <si>
    <t>LIB:3700 d/f 12/05/2025. PAGO FACT. NCF E450000002810, CONTRATO NO. 91542, POR SERVICIO DE AGUA POTABLE DE LA GOBERNACIÓN PROVINCIAL DE SAN JOSÉ DE OCOA, CORRESPONDIENTE AL MES DE ABRIL 2025.</t>
  </si>
  <si>
    <t>E450000002810</t>
  </si>
  <si>
    <t>INST NAC DE AGUAS POTABLES Y ALCATARILLADOS</t>
  </si>
  <si>
    <t>LIB:3701 d/f 12/05/2025. PAGO FACT. NCF B1500005856, POR COMPRA DE COMBUSTIBLE (GASOLINA REGULAR) CORRESPONDIENTE AL MES DE MARZO 2025, PARA USO DE LA GOBERNACION DE SAN CRISTOBAL.</t>
  </si>
  <si>
    <t>B1500005856</t>
  </si>
  <si>
    <t>Grupo Dionicio Ramirez, SRL</t>
  </si>
  <si>
    <t>LIB:3702 d/f 12/05/2025. PAGO FACT. NCF B1500001880, POR COMPRA DE COMBUSTIBLE (GASOIL REGULAR) PARA USO DE LA GOBERNACIÓN PROVINCIAL SAN JOSÉ DE OCOA, CORRESPONDIENTE A LOS MESES DE FEBRERO Y MARZO 2025.</t>
  </si>
  <si>
    <t>B1500001880</t>
  </si>
  <si>
    <t>HERMANOS ZUCCO S C POR A</t>
  </si>
  <si>
    <t>LIB:3703 d/f 12/05/2025. PAGO FACT. NCF. E450000025749, NIC.1512397, POR SERVICIO DE ELECTRICIDAD A LA GOBERNACIÓN PROVINCIAL DE HATO MAYOR, CORRESPONDIENTE AL PERÍODO DEL 18/03/2025 AL 17/04/2025.</t>
  </si>
  <si>
    <t>E450000025749</t>
  </si>
  <si>
    <t>LIB:3722 d/f 12/05/2025. PAGO FACT. NCF E450000074744, CUENTA NO. 798959643, POR SERVICIO DE INTERNET Y TELEFONO, A LA GOBERNACION DE PERAVIA (BANI) CORRESPONDIENTE AL MES DE ABRIL 2025.</t>
  </si>
  <si>
    <t>E450000074744</t>
  </si>
  <si>
    <t>LIB:3726 d/f 12/05/2025. PAGO FACT. NCF E450000000624, 2DO ABONO AL  ADEMDUM NO. BS-0001133-2025, POR ALQUILER DE IMPRESORAS EN LOS DIFERENTES DEPARTAMENTOS DE ESTE MIP, CORRESPONDIENTE A LOS MESES DESDE JULIO HASTA DICIEMBRE 2024.</t>
  </si>
  <si>
    <t>E450000000624</t>
  </si>
  <si>
    <t>COMPU-OFFICE DOMINICANA, SRL</t>
  </si>
  <si>
    <t>LIB:3727 d/f 12/05/2025. PAGO FACT. NCF B1500000084, SEGUN O/C MIP-2025-00251, POR  ADQUISICIÓN DE TICKETS DE CIERRE PARA SER UTILIZADOS EN LA DIRECCIÓN DE CONTROL DE BEBIDAS ALCOHÓLICAS (COBA).</t>
  </si>
  <si>
    <t>B1500000084</t>
  </si>
  <si>
    <t>Grafitaller Studio Publicitario, SRL</t>
  </si>
  <si>
    <t>LIB:3729 d/f 12/05/2025. PAGO FACT. NCF B1500006442, POR COMPRA DE COMBUSTIBLE (GASOIL OPTIMO/REGULAR  Y GASOLINA PREMIUM/REGULAR) CORRESPONDIENTE A LA 2DA QUINCENA DE MARZO DEL 2025, PARA USO DE LA GOBERNACIÓN PROVINCIAL DE BARAHONA.</t>
  </si>
  <si>
    <t>B1500006442</t>
  </si>
  <si>
    <t>LIB:3731 d/f 12/05/2025. PAGO VARIAS FACT. NCF ,CUENTA NO. 717093624, POR SERVICIOS DE INTERNET Y TELEFONO A LA GOBERNACION DE AZUA, CORRESP. A LOS MESES DE FEBRERO, MARZO Y ABRIL  DEL 2025.</t>
  </si>
  <si>
    <t>E450000068060</t>
  </si>
  <si>
    <t>E450000070603</t>
  </si>
  <si>
    <t>E450000073231</t>
  </si>
  <si>
    <t>LIB:3762 d/f 13/05/2025. PAGO FACT. NCF E450000074384, CUENTA 769450262, POR SERVICIO DE INTERNET INALAMBRICO A VARIOS DEPARTAMENTOS DE ESTE MIP, CORRESPONDIENTE AL MES DE ABRIL 2025.</t>
  </si>
  <si>
    <t>E450000074384</t>
  </si>
  <si>
    <t>LIB:3763 d/f 13/05/2025. PAGO FACT. NCF B1500000218, SEGUN O/S MIP-2024-00739, POR CONTRATACION DE PUBLICIDAD EN MEDIOS DE TV PARA LA CAMPAÑA DE SENSIBILIZACION NAVIDAD CON GARANTIA DE PAZ DE ESTE MINISTERIO CORRESP. A DICIEMBRE 2024.</t>
  </si>
  <si>
    <t>B1500000218</t>
  </si>
  <si>
    <t>Grupo Hilando Fino, SRL</t>
  </si>
  <si>
    <t>LIB:3765 d/f 13/05/2025. PAGO FACT. NCF, E450000033177, NIC. 6004639, POR SERVICIO DE ELECTRICIDAD A LA GOBERNACIÓN PROVINCIAL DE PEDERNALES, CORRESPONDIENTE AL PERÍODO DEL 02/04/2025 AL 02/05/2025.</t>
  </si>
  <si>
    <t>E450000033177</t>
  </si>
  <si>
    <t>LIB:3776 d/f 13/05/2025. PAGO CUENTA 788841969, FACT. NCF E450000074613, POR SERVICIO DE FLOTAS Y DATA DISTRIBUIBLE QUE FUERON UTILIZADAS POR LA POLICÍA NACIONAL EN EL PLAN DE SEGURIDAD CIUDADANA CORRESPONDIENTE AL MES DE ABRIL 2025.</t>
  </si>
  <si>
    <t>E450000074613</t>
  </si>
  <si>
    <t>LIB:3777 d/f 13/05/2025. PAGO FACT. NCF E450000073600, CUENTA 710029713, POR SERVICIO TELEFONICO DE ESTE MIP, CORRESPONDIENTE AL MES DE ABRIL 2025.</t>
  </si>
  <si>
    <t>E450000073600</t>
  </si>
  <si>
    <t>LIB:3778 d/f 13/05/2025. PAGO FACTURAS NCF. B1500000763 Y B1500000764, POR CONCEPTO DE LOS SERVICIOS DE USO DE SERVIDORES EN NUBE, SOPORTE PARA EL SERVIDOR Y SERVICIO DE INTERNET SIMÉTRICO DE 100MBPS DEL PISO 2, CORRESPONDIENTE AL MES DE MAYO 2025.</t>
  </si>
  <si>
    <t>B1500000763</t>
  </si>
  <si>
    <t>B1500000764</t>
  </si>
  <si>
    <t>Estrela Telecom, SRL</t>
  </si>
  <si>
    <t>LIB:3779 d/f 13/05/2025. PAGO FACT. NCF B1500000053, SEGUN O/S MIP-2024-00734, POR CONTRATACION DE PUBLICIDAD EN MEDIOS DE RADIO PARA LA CAMPAÑA DE SENSIBILIZACION NAVIDAD CON GARANTIA DE PAZ DE ESTE MINISTERIO CORRESP. AL MES DE DICIEMBRE 2024.</t>
  </si>
  <si>
    <t>B1500000053</t>
  </si>
  <si>
    <t>Asociación Dominicana de Radiodifusoras, INC (ADORA)</t>
  </si>
  <si>
    <t>LIB:3780 d/f 13/05/2025. PAGO FACT. NCF E450000033186., NIC. 5878243, POR SERVICIO DE ELECTRICIDAD A LA GOBERNACIÓN PROVINCIAL DE AZUA, CORRESPONDIENTE AL PERÍODO 06/04/2025 AL 07/05/2025.</t>
  </si>
  <si>
    <t>E450000033186</t>
  </si>
  <si>
    <t>LIB:3781 d/f 13/05/2025. PAGO FACTS. NCF E450000004870 Y 3942, POR SERVICIO DE AGUA POTABLE DEL MIP Y LA POLICIA  AUXILIAR CORRESPONDIENTE AL MES DE ABRIL 2025.</t>
  </si>
  <si>
    <t>CORPORACION DEL ACUEDUCTO Y ALCANTARILLADO DE SANTO DOMINGO</t>
  </si>
  <si>
    <t>E450000003942</t>
  </si>
  <si>
    <t>E450000004870</t>
  </si>
  <si>
    <t>LIB:3782 d/f 13/05/2025. PAGO FACT. B1500000293, SEGUN MIP-2025-00250, POR CONTRATACION DE SERVICIOS ESPECIALIZADOS PARA HABILITACION DE LA CASA DE PREVENCION Y SEGURIDAD CIUDADANA SDE.</t>
  </si>
  <si>
    <t>B1500000293</t>
  </si>
  <si>
    <t>José Arturo Caraballo Lache</t>
  </si>
  <si>
    <t>LIB:3798 d/f 13/05/2025. PAGO FACT. NCF B1500000249, SEGUN O/C MIP-2025-00267, POR ADQUISICION DE ESTACION DE ACOPLAMIENTO (DOCK) PARA EL USO DEL MIP.</t>
  </si>
  <si>
    <t>B1500000249</t>
  </si>
  <si>
    <t>Qualipliers, EIRL</t>
  </si>
  <si>
    <t>LIB:3799 d/f 13/05/2025. PAGO FACT. NCF B1500000018, SEGUN O/S MIP-2025-00268, POR SERVICIO DE MANTENIMIENTO PARA PISCINA EN LA ESCUELA DE ENTRENAMIENTO POLICIAL CAMPUS GASPAR HERNANDEZ.</t>
  </si>
  <si>
    <t>MANTENIMIENTO HOSPITALES Y CLINICA MARIA TAVAREZ S.R.L S.R.L.</t>
  </si>
  <si>
    <t>LIB:3800 d/f 13/05/2025. PAGO FACT. NCF E450000007759, CUENTA  NO. 722232840, PARA SALDAR DEUDA PENDIENTE DEL  AÑO 2023 POR  SERVICIOS DE INTERNET Y TELEFONO A LA GOBERNACION PROVINCIAL DUARTE.</t>
  </si>
  <si>
    <t>E450000007759</t>
  </si>
  <si>
    <t>LIB:3803 d/f 13/05/2025. PAGO FACT. NCF E450000073435, CUENTA 703616800, POR SERVICIO DE FLOTA DE ESTE MIP, CORRESPONDIENTES AL MES DE ABRIL 2025.</t>
  </si>
  <si>
    <t>E450000073435</t>
  </si>
  <si>
    <t>LIB:3805 d/f 13/05/2025. PAGO CUENTA 798349418, FACT. NCF E450000074735, POR SERVICIO DE FLOTAS QUE ESTAN ASIGNADAS A LOS CUERPOS DE BOMBEROS DE LA REP. DOM., EN EL MARCO DEL PROCESO DE LA TRANSFORMACION Y DIGNIFICACION DE LOS MISMOS, CORRESPONDIENTE AL MES ABRIL 2025.</t>
  </si>
  <si>
    <t>E450000074735</t>
  </si>
  <si>
    <t>LIB:3832 d/f 14/05/2025. PAGO FACT. NCF E450000033164, NIC. 6513536, POR SERVICIO DE ELECTRICIDAD A LA GOBERNACIÓN PROVINCIAL DE BAHORUCO, CORRESPONDIENTE AL PERÍODO DEL 04/04/2025 AL 04/05/2025.</t>
  </si>
  <si>
    <t>E450000033164</t>
  </si>
  <si>
    <t>LIB:3833 d/f 14/05/2025. PAGO CUENTA 86563069, FACTURA NCF E450000014659, POR SERVICIO DE INTERNET MOVIL PROGRAMA COMUNIDAD SEGURA CORRESPONDIENTE AL PERIODO DE 01/04/2025  AL  30/04/2025.</t>
  </si>
  <si>
    <t>E450000014659</t>
  </si>
  <si>
    <t>LIB:3836 d/f 14/05/2025. PAGO FACT. NCF E450000049950, NIC. 6000647, POR SERVICIO DE ELECTRICIDAD A LA GOBERNACIÓN PROVINCIAL DE MONSEÑOR NOUEL, CORRESPONDIENTE AL PERÍODO 01/04/2025 AL 01/05/2025.</t>
  </si>
  <si>
    <t>E450000049950</t>
  </si>
  <si>
    <t>LIB:3888 d/f 15/05/2025. PAGO FACT. E450000000052, POR EMISIÓN DE LA  PÓLIZA  NO.1-RC-2479, (RESPONSABILIDAD CIVIL BASICA ARMAS DE FUEGO) DE ESTE MIP, VIGENCIA Y  LIQUIDACION CORRESPONDIENTE AL PERIODO DEL 01/04/2025 AL 30/04/2025.</t>
  </si>
  <si>
    <t>E450000000052</t>
  </si>
  <si>
    <t>Compañía Dominicana de Seguros, SA</t>
  </si>
  <si>
    <t>LIB:3889 d/f 15/05/2025. PAGO FACT. NCF B1500000057, 5TO ABONO AL C/CONTRATO CI-0000402-2024, POR SERVICIO DE VIAJES EN AUTOBUS BRINDADO EN LOS MESES ENERO Y FEBRERO 2025.</t>
  </si>
  <si>
    <t>B1500000057</t>
  </si>
  <si>
    <t>OPERADORA METROPLITANA DE SERVICIOS DE AUTOBUSES OMSA S A</t>
  </si>
  <si>
    <t>LIB:3912 d/f 15/05/2025. PAGO VARIAS FACTURAS NCF, 1ER ABONO AL C/CONTRATO BS-0003447-2025, POR SERVICIO DE MANTENTENIMIENTO DE VEHICULOS PERTENECIENTE  A LA FLOTILLA VEHICULAR DE ESTE MINISTERIO.</t>
  </si>
  <si>
    <t>Magna Motors, SA</t>
  </si>
  <si>
    <t>E450000001359</t>
  </si>
  <si>
    <t>E450000001365</t>
  </si>
  <si>
    <t>E450000001384</t>
  </si>
  <si>
    <t>E450000001405</t>
  </si>
  <si>
    <t>LIB:3971 d/f 19/05/2025. PAGO FACT. NCF. B1500000004, SEGUN O/S MIP-2024-00736, POR CONTRATACION DE MEDIOS DE COMUNICACION PARA LA CAMPAÑA DE SENSIBLIZACION NAVIDAD CON GARANTIA DE PAZ (3), MEDIO DE RADIO, CORRESP. AL MES DE DIC 2024.</t>
  </si>
  <si>
    <t>B1500000004</t>
  </si>
  <si>
    <t>NELFA STEPHANIE NUÑEZ GALICIA</t>
  </si>
  <si>
    <t>LIB:3975 d/f 19/05/2025. PAGO VARIAS FACTURAS NCF, 1ER ABONO AL CERTIFICADO DE CONTRATO BS-0003323-2025, POR SERVICIOS DE MANTENIMIENTO Y REPARACION DE VEHICULOS PERTENECIENTE A  LA FLOTILLA VEHICULAR DE ESTE MINISTERIO.</t>
  </si>
  <si>
    <t>Santo Domingo Motors Company, SA</t>
  </si>
  <si>
    <t>E450000002240</t>
  </si>
  <si>
    <t>E450000002244</t>
  </si>
  <si>
    <t>E450000002245</t>
  </si>
  <si>
    <t>E450000002312</t>
  </si>
  <si>
    <t>E450000002480</t>
  </si>
  <si>
    <t>E450000002481</t>
  </si>
  <si>
    <t>E450000002490</t>
  </si>
  <si>
    <t>E450000002515</t>
  </si>
  <si>
    <t>E450000002516</t>
  </si>
  <si>
    <t>E450000002616</t>
  </si>
  <si>
    <t>LIB:3984 d/f 19/05/2025. PAGO FACTS. NCF E450000017861 Y 23685, NIC.1511796, POR SERVICIO DE ELECTRICIDAD A LA GOBERNACIÓN DE SAN PEDRO DE MACORÍS, CORRESPONDIENTE AL PERÍODO DEL 19/12/2024 AL 17/04/2025.</t>
  </si>
  <si>
    <t>E450000017861</t>
  </si>
  <si>
    <t>E450000023685</t>
  </si>
  <si>
    <t>LIB:3985 d/f 19/05/2025. PAGO FACT. NCF B1500000311, POR COMPRA DE COMBUSTIBLE (GASOLINA PREMIUM/REGULAR Y GASOIL OPTIMO/REGULAR) CORRESPONDIENTE AL MES DE ABRIL DEL 2025, PARA USO DE LA GOBERNACIÓN DE MONSEÑOR NOUEL.</t>
  </si>
  <si>
    <t>Provincial Fuels, Oils and Energy Ecoprovincial, SRL</t>
  </si>
  <si>
    <t>B1500000311</t>
  </si>
  <si>
    <t>LIB:3986 d/f 19/05/2025. PAGO CUENTA NO. 713993830, FACTURA NCF E450000073742, POR SERVICIO TELEFONICO E INTERNET CORRESP. AL PROGRAMA COMUNIDAD SEGURA CORRESPONDIENTE AL MES DE ABRIL 2025.</t>
  </si>
  <si>
    <t>E450000073742</t>
  </si>
  <si>
    <t>LIB:3987 d/f 19/05/2025. PAGO FACT. NCF. B1500000039, 3ER ABONO MENOS AMORTZ. RD$47,200.00 AL C/CONTRATO BS-0000546-2025 POR  SERVICIOS DE CONSULTORIA DE PLANIFICACION ESTRATEGICA PARA EL VICEMINISTERIO DE CONVIVENCIA CIUDADANA , CORRESP. AL PERIODO DESDE 3/4/25 AL 2/5/25.</t>
  </si>
  <si>
    <t>ROCIO ALEXANDRA MORILLO VELASTEGUI</t>
  </si>
  <si>
    <t>B1500000039</t>
  </si>
  <si>
    <t>LIB:3988 d/f 19/05/2025. PAGO VARIAS FACTS. NCF. POR SERVICIO DE CONSULTA AL ARCHIVO MAESTRO CEDULADO JCE, CORRESPONDIENTE A LOS MESES DESDE NOVIEMBRE 2024 HASTA MAYO 2025.</t>
  </si>
  <si>
    <t>JUNTA CENTRAL ELECTORAL</t>
  </si>
  <si>
    <t>B1500001743</t>
  </si>
  <si>
    <t>B1500001762</t>
  </si>
  <si>
    <t>B1500001793</t>
  </si>
  <si>
    <t>B1500001813</t>
  </si>
  <si>
    <t>B1500001833</t>
  </si>
  <si>
    <t>B1500001857</t>
  </si>
  <si>
    <t>B1500001875</t>
  </si>
  <si>
    <t>LIB:3989 d/f 19/05/2025. PAGO VARIAS FACTURAS NCF, NIC 6925115, 6784227 Y 7353967,  POR SERVICIOS DE ELECTRICIDAD DE LA OFICINA REGIONAL DEL MIP EN SANTIAGO, LA CASA DE PREVENCIÓN EN SAN FCO DE MACORIS Y ESCUELA ENTR. GASPAR HDEZ, CORRESP. AL PERIODO 01/04/2025 AL 01/05/25.</t>
  </si>
  <si>
    <t>E450000046764</t>
  </si>
  <si>
    <t>E450000050539</t>
  </si>
  <si>
    <t>E450000051645</t>
  </si>
  <si>
    <t>LIB:3990 d/f 19/05/2025. PAGO FACTS.NCF B1500000813 Y 827, POR COMPRA DE COMBUSTIBLE (GASOLINA PREMIUM, GASOLINA REGULAR  Y GASOIL OPTIMO) PARA USO DE LA GOBERNACIÓN DE SANTIAGO RODRIGUEZ, CORRESP.  A LOS MESES DE ENERO Y FEBRERO 2025.</t>
  </si>
  <si>
    <t>B1500000813</t>
  </si>
  <si>
    <t>B1500000827</t>
  </si>
  <si>
    <t>Estación de Servicios El Ganadero, SRL</t>
  </si>
  <si>
    <t>LIB:19/05/2025. d/f 19/05/2025. PAGO VARIOS NIC,1511181, 1511187, 1511277, 2220785, 1512025,  3519309,1512146, 3748472, 3497086, POR SERVICIOS DE ELECTRICIDAD PARA EL INST. NACIONAL DE MIGRACIÓN, GOB. DE LA ROMANA, GOB. DE HIGUEY.  PERÍODO 18/03/2025 AL 17/04/2025.</t>
  </si>
  <si>
    <t>E450000022186</t>
  </si>
  <si>
    <t>E450000022190</t>
  </si>
  <si>
    <t>E450000022196</t>
  </si>
  <si>
    <t>E450000022202</t>
  </si>
  <si>
    <t>E450000022216</t>
  </si>
  <si>
    <t>E450000023738</t>
  </si>
  <si>
    <t>E450000023926</t>
  </si>
  <si>
    <t>E450000026197</t>
  </si>
  <si>
    <t>E450000026377</t>
  </si>
  <si>
    <t>LIB:3992 d/f 19/05/2025. PAGO FACT. B1500004677, SEGUN O/C MIP-2025-00195, POR ADQUISICIÓN DE TÓNERS PARA IMPRESORAS DEL DEPARTAMENTO DE COMPRAS Y CONTRATACIONES DE ESTE MIP.</t>
  </si>
  <si>
    <t>B1500004677</t>
  </si>
  <si>
    <t>LIB:3993 d/f 19/05/2025. PAGO FACT.NCF. E450000075007, CUENTA NO. 716389389, POR SERVICIO DE INTERNET, TELÉFONO Y FLOTAS, A LA GOBERNACIÓN DE HATO MAYOR , CORRESPONDIENTE AL MES DE ABRIL 2025.</t>
  </si>
  <si>
    <t>E450000075007</t>
  </si>
  <si>
    <t>LIB:3994 d/f 19/05/2025. PAGO VARIAS FACTS. NCF.  3ER  ABONO AL CERT. DEL CONTRATO NO. BS-0002359-2025 POR SERVICIOS DE MANTENIMIENTO A VARIOS CHASIS DE LA FLOTILLA  VEHICULAR DE ESTE MIP.</t>
  </si>
  <si>
    <t>E450000005298</t>
  </si>
  <si>
    <t>E450000005451</t>
  </si>
  <si>
    <t>E450000005483</t>
  </si>
  <si>
    <t>E450000005487</t>
  </si>
  <si>
    <t>LIB:3995 d/f 19/05/2025. PAGO VARIAS FACTS. NCF, NIC. 7168438, 7251640, 7441191, POR SERVICIOS DE ENERGÍA ELÉCTRICA, DONDE FUNCIONAN LAS CASAS DE PREVENCIÓN Y SEG. CIUDADANA, CRISTO REY Y EL ALMACÉN DEL MINISTERIO, PERÍODO DEL 12/03/25 AL 14/04/25.</t>
  </si>
  <si>
    <t>E450000031483</t>
  </si>
  <si>
    <t>E450000031484</t>
  </si>
  <si>
    <t>E450000031485</t>
  </si>
  <si>
    <t>LIB:3997 d/f 19/05/2025. PAGO FACT. NCF. E450000033163, NIC 6004113 POR SERVICIO DE ELECTRICIDAD A LA GOBERNACION DE BARAHONA , CORRESP. AL PERIODO DEL 04/04/2025 AL 04/05/2025.</t>
  </si>
  <si>
    <t>E450000033163</t>
  </si>
  <si>
    <t>LIB:3998 d/f 19/05/2025. PAGO FACT. NCF. E450000033174, NIC. 6003717, POR SERVICIO DE ELECTRICIDAD A LA GOBERNACIÓN PROVINCIAL DE PERAVIA, CORRESP. AL PERÍODO DEL 05/04/2025 AL 06/05/2025.</t>
  </si>
  <si>
    <t>E450000033174</t>
  </si>
  <si>
    <t>LIB:3999 d/f 19/05/2025. PAGO FACT. NCF. E450000074365, CUENTAS NO.767568907, POR SERVICIO DE TELEFONO Y FLOTA  A LA GOBERNACION DE BARAHONA, CORRESPONDIENTE AL MES DE ABRIL 2025.</t>
  </si>
  <si>
    <t>E450000074365</t>
  </si>
  <si>
    <t>LIB:4028 d/f 20/05/2025. PAGO FACT. NCF. E450000000334, POR SERVICIO DE INTERNET SIMÉTRICO EN LA ESCUELA DE ENTRENAMIENTO POLICIAL, CAMPUS GASPAR HERNÁNDEZ, CORRESPONDIENTE AL MES DE ABRIL 2025.</t>
  </si>
  <si>
    <t>E450000000334</t>
  </si>
  <si>
    <t>TELEOPERADORA DEL NORDESTE, SRL</t>
  </si>
  <si>
    <t>LIB:4030 d/f 20/05/2025. PAGO FACT. NCF E450000032150, NIC.6006689, POR SERVICIO DE ENERGIA ELECTRICA, PROGRAMA COMUNIDAD SEGURA CORRESPONDIENTE  AL PERIODO DEL 13/03/2025 AL 12/04/2025.</t>
  </si>
  <si>
    <t>E450000032150</t>
  </si>
  <si>
    <t>LIB:4052 d/f 20/05/2025. PAGO FACT. NCF.B1500000007, SEGUN O/S MIP-2024-00631, POR SERVICIOS DE AUDITORÍAS ENERGÉTICAS ELECTROMECÁNICAS EN LAS EDIFICACIONES DEL MIP Y DE LA ESCUELA MILITAR EN GASPAR HERNANDEZ .</t>
  </si>
  <si>
    <t>B1500000007</t>
  </si>
  <si>
    <t>Industrial And Building Automation (IBA), SRL</t>
  </si>
  <si>
    <t>LIB:4053 d/f 20/05/2025. PAGO FACT. B1500000189, SEGUN O/C MIP-2025-00213, POR ADQUISICION DE BUTACAS Y PIZARRA PARA USO DE LA POLICIA AUXILIAR.</t>
  </si>
  <si>
    <t>B1500000189</t>
  </si>
  <si>
    <t>Metalmecánica De Los Santos, SRL</t>
  </si>
  <si>
    <t>LIB:4055 d/f 20/05/2025. PAGO FACT. NCF E450000074512, CUENTA NO.782073821, POR SERVICIO DE INTERNET Y TELEFONO A LA GOBERNACION PROVINCIAL DE BARAHONA , CORRESP. AL MES DE ABRIL 2025.</t>
  </si>
  <si>
    <t>E450000074512</t>
  </si>
  <si>
    <t>LIB:4107 d/f 21/05/2025. PAGO FACTS. NCF E450000033197 Y 33201, NIC. 7280141 Y 5098986, POR SERVICIO DE ELECTRICIDAD A LA GOBERNACIÓN DE SAN CRISTOBAL, CORRESPONDIENTE AL PERÍODO DEL 08/04/2025 AL 09/05/2025.</t>
  </si>
  <si>
    <t>E450000033197</t>
  </si>
  <si>
    <t>E450000033201</t>
  </si>
  <si>
    <t>LIB:4110 d/f 21/05/2025. PAGO FACT. NCF E450000014658, CUENTA NO. 86557095, POR SERVICIO DE INTERNET A LA GOBERNACIÓN DE AZUA, CORRESP. AL PERÍODO DEL 01/04/2025 AL 30/04/2025.</t>
  </si>
  <si>
    <t>E450000014658</t>
  </si>
  <si>
    <t>LIB:4115 d/f 21/05/2025. PAGO FACT. NCF. B1500000058, 4TO ABONO AL C/CONTRONTRATO BS-0016224-2024, PARA ASESORAR Y REPRESENTAR ANTE LOS TRIBUNALES DE LA R.D AL MIP EN LO RELATIVO AL FIDEICOMISO FTPN, CORRESPONDIENTE AL PERIODO DEL 17 DE MARZO HASTA EL 17 DE ABRIL 2025.</t>
  </si>
  <si>
    <t>B1500000058</t>
  </si>
  <si>
    <t>JORGE ALEXANDRO HERASME RIVAS</t>
  </si>
  <si>
    <t>LIB:4116 d/f 21/05/2025. PAGO FACT. NCF. B1500000383, SEGUN O/S  MIP-2025-00197, POR ADQUISICIÓN DE AGENDAS INSTITUCIONALES PARA SER UTILIZADOS EN EL MIP.</t>
  </si>
  <si>
    <t>B1500000383</t>
  </si>
  <si>
    <t>Maga Plus, SRL</t>
  </si>
  <si>
    <t>LIB:4133 d/f 21/05/2025. PAGO VARIAS FACT., 1RO ABONO SEGUN CERTIFICADO DE CONTRATO NO. BS-0003282-2025, POR SERVICIO DE MANTENIMIENTO Y/O REPARACION  A VEHICULOS CHASIS VARIOS, PERTENECIENTE A LA  FLOTILLA VEHICULAR DEL MIP.</t>
  </si>
  <si>
    <t>Bonanza Dominicana, SAS</t>
  </si>
  <si>
    <t>E450000000417</t>
  </si>
  <si>
    <t>E450000000423</t>
  </si>
  <si>
    <t>E450000000429</t>
  </si>
  <si>
    <t>E450000000449</t>
  </si>
  <si>
    <t>E450000000451</t>
  </si>
  <si>
    <t>E450000000452</t>
  </si>
  <si>
    <t>E450000000453</t>
  </si>
  <si>
    <t>E450000000459</t>
  </si>
  <si>
    <t>E450000000460</t>
  </si>
  <si>
    <t>E450000000470</t>
  </si>
  <si>
    <t>E450000000471</t>
  </si>
  <si>
    <t>E450000000479</t>
  </si>
  <si>
    <t>E450000000485</t>
  </si>
  <si>
    <t>E450000000501</t>
  </si>
  <si>
    <t>E450000000502</t>
  </si>
  <si>
    <t>E450000000508</t>
  </si>
  <si>
    <t>E450000000511</t>
  </si>
  <si>
    <t>E450000000522</t>
  </si>
  <si>
    <t>E450000000523</t>
  </si>
  <si>
    <t>E450000000525</t>
  </si>
  <si>
    <t>LIB:4134 d/f 21/05/2025. PAGO FACT. NCF E450000074842, POR SERVICIO DE INTERNET Y TELEFONO A LA GOBERNACIÓN PROVINCIAL DE PEDERNALES, CORRESPONDIENTE AL MES DE  ABRIL 2025.</t>
  </si>
  <si>
    <t>E450000074842</t>
  </si>
  <si>
    <t>LIB:4135 d/f 21/05/2025. PAGO FACT. NCF. B1500000151, SEGUN O/S MIP-2024-00819, POR CONTRATACION DE MEDIOS DE COMUNICACION PARA LA CAMPAÑA DE SENSIBILIZACION NAVIDAD CON GARANTIA DE PAZ (1),MEDIOS DIGITAL, CORRESP. AL MES DE DIC. 2024.</t>
  </si>
  <si>
    <t>B1500000151</t>
  </si>
  <si>
    <t>ABELARDO DURAN MONCIÓN</t>
  </si>
  <si>
    <t>LIB:4136 d/f 21/05/2025. PAGO FACT, NCF E450000075265, CUENTA NO. 779375954 , POR SERVICIO DE INTERNET, A LA GOBERNACION DE PERAVIA (BANI) CORRESPONDIENTE AL MES DE MAYO 2025.</t>
  </si>
  <si>
    <t>E450000075265</t>
  </si>
  <si>
    <t>LIB:4175 d/f 22/05/2025. PAGO FACT. NCF B1500000161, POR HONORARIOS PROF.,SERVICIO JURIDICO DE  LEGALIZACION DE  DOCUMENTOS DE ESTE MIP.</t>
  </si>
  <si>
    <t>B1500000161</t>
  </si>
  <si>
    <t>GLORIA HENRIQUEZ NOVA</t>
  </si>
  <si>
    <t>LIB:4177 d/f 22/05/2025. PAGO FACTS. NCF. B1500000077-0078 SERVICIOS DE MANTENIMIENTO Y REPARACION DE VEHICULO TOYOTA PRADO CHASIS 78666 Y MITSUBISHI CHASIS 034703 AL SERVICIO DEL PROGRAMA COMUNIDAD SEGURA.</t>
  </si>
  <si>
    <t>B1500000077</t>
  </si>
  <si>
    <t>B1500000078</t>
  </si>
  <si>
    <t>Autocentro Miguelo, SRL</t>
  </si>
  <si>
    <t>LIB:4178 d/f 22/05/2025 PAGO FACT B1500000112, SEGUN O/S MIP-2024-00719, POR CONTRATACION DE PUBLICIDAD EN MEDIOS DIGITALES PARA LA CAMPAÑA DE SENSIBILIZACION NAVIDAD CON GARANTIA DE PAZ DE ESTE MINISTERIO CORRESP. A DICIEMBRE  2024.</t>
  </si>
  <si>
    <t>B1500000112</t>
  </si>
  <si>
    <t>Acuarela Agencia de Medios &amp; Publicidad, SRL</t>
  </si>
  <si>
    <t>LIB:4179 d/f 22/05/2025. PAGO FACT. NCF. B1500000035,SEGUN O/S MIP-2024-00758, POR CONTRATACION DE MEDIOS DE COMUNICACION PARA LA CAMPAÑA DE SENSIBLIZACION NAVIDAD CON GARANTIA DE PAZ (10), MEDIOS DIGITALES, CORRESP. AL MES DE DIC .2024.</t>
  </si>
  <si>
    <t>B1500000035</t>
  </si>
  <si>
    <t>LMC Comunicación Estrategica .SRL</t>
  </si>
  <si>
    <t>LIB:4180 d/f 22/05/2025. PAGO FACT. NCF B1500002935 Y 3100, 12VO ABONO AL C/CONTRATO BS-0001782-2024, POR ADQUISICION DE  ARREGLOS DE FLORES NATURALES PARA USO DE ESTE MINISTERIO.</t>
  </si>
  <si>
    <t>JARDIN ILUSIONES S A</t>
  </si>
  <si>
    <t>B1500002935</t>
  </si>
  <si>
    <t>B1500003100</t>
  </si>
  <si>
    <t>LIB.4181 d/f 22/05/2025. PAGO FACT. NCF. B1500000179, SEGUN O/S MIP-2025-00089, POR CONTRATACIÓN DE PUBLICIDAD INSTITUCIONAL A TRAVÉS DE MEDIOS DIGITALES, CORRESP. A LOS MESES FEBRERO, MARZO Y ABRIL 2025.</t>
  </si>
  <si>
    <t>Joel Andrés Suero Sánchez</t>
  </si>
  <si>
    <t>B1500000179</t>
  </si>
  <si>
    <t>LIB:4182 d/f 22/05/2025. PAGO FACT. B1500001200, PARA CUBRIR GASTOS DEL DESFILE CÍVICO MILITAR DE LA BATALLA 30 DE MARZO, REALIZADO POR LA GOBERNACIÓN PROVINCIAL SANTIAGO DE LOS CABALLEROS, POR AUTORIZACION DE LA PRESIDENCIA DE LA REPÚBLICA.</t>
  </si>
  <si>
    <t>Arteluz, SRL</t>
  </si>
  <si>
    <t>B1500001200</t>
  </si>
  <si>
    <t>LIB:4183 d/f  22/05/2025. PAGO FACT. B1500000452, SEGUN O/S MIP-2025-00026, POR CONTRATACION DE SERVICIOS DE PUBLICIDAD INSTITUCIONAL DE ESTE MINISTERIO, A TRAVES DE MEDIOS DE TELEVISION, CORRESPONDIENTE A LOS MESES DE FEBRERO, MARZO Y ABRIL 2025.</t>
  </si>
  <si>
    <t>Operadora de Medios de Comunicación Opemeco, EIRL</t>
  </si>
  <si>
    <t>B1500000452</t>
  </si>
  <si>
    <t>LIB:4184 d/f 22/05/2025. PAGO FACT. B1500000015, SEGUN O/S MIP-2025-00090, POR CONTRATACION DE SERVICIOS DE PUBLICIDAD INSTITUCIONAL DE ESTE MINISTERIO, A TRAVES DE MEDIOS DIGITALES, CORRESPONDIENTE A LOS MESES DE FEBRERO, MARZO Y ABRIL 2025.</t>
  </si>
  <si>
    <t>B1500000015</t>
  </si>
  <si>
    <t>Alba Nelis Díaz</t>
  </si>
  <si>
    <t>LIB:4185 d/f 22/05/2025. PAGO FACT. B1500000062, SEGUN O/S MIP-2025-00087, POR CONTRATACION DE SERVICIOS DE PUBLICIDAD INSTITUCIONAL DE ESTE MINISTERIO, A TRAVES DE MEDIOS DIGITALES, CORRESPONDIENTE A LOS MESES DE FEBRERO, MARZO Y ABRIL 2025.</t>
  </si>
  <si>
    <t>B1500000062</t>
  </si>
  <si>
    <t>Haciendo Ambiente, SRL</t>
  </si>
  <si>
    <t>LIB:4187 d/f 22/05/2025. PAGO FACT. NCF. B1500000001, SEGUN O/S MIP-2025-00096, POR CONTRATACIÓN DE PUBLICIDAD INSTITUCIONAL A TRAVÉS DE MEDIOS DIGITALES, CORRESP. A LOS MESES FEBRERO, MARZO Y ABRIL 2025.</t>
  </si>
  <si>
    <t>El Testigo, SRL</t>
  </si>
  <si>
    <t>LIB:4188 d/f 22/05/2025. PAGO FACT. B1500000247, SEGUN O/S MIP-2025-00138, POR CONTRATACION DE SERVICIOS DE PUBLICIDAD INSTITUCIONAL DE ESTE MINISTERIO, A TRAVES DE MEDIOS TELEVISIVOS, CORRESPONDIENTE A LOS MESES DE FEBRERO, MARZO Y ABRIL 2025.</t>
  </si>
  <si>
    <t>B1500000247</t>
  </si>
  <si>
    <t>Sisglo, SRL</t>
  </si>
  <si>
    <t>LIB:4193 d/f 22/05/2025. PAGO CUENTA NO.104278187-001, SEGUN FACTURA NCF. B1500003557, POR SERVICIO DE INTERNET ALTERNO PARA ESTE MIP, CORRESPONDIENTES AL PERIODO 16/05/2025 AL 15/06/2025.</t>
  </si>
  <si>
    <t>B1500003557</t>
  </si>
  <si>
    <t>Trilogy Dominicana, SA</t>
  </si>
  <si>
    <t>LIB:4194 d/f 22/05/2025. PAGO FACT. NCF B1500000820, SEGUN O/S MIP-2025-00131, POR CONTRATACION DE PUBLICIDAD INSTITUCIONAL A TRAVEZ DE MEDIOS DE TELEVISION CORRESP. A LOS MESES FEB, MARZO Y ABRIL 2025.</t>
  </si>
  <si>
    <t>B1500000820</t>
  </si>
  <si>
    <t>TELENORTE SRL</t>
  </si>
  <si>
    <t>LIB:4195 d/f 22/05/2025. PAGO FACT. NCF B1500000021, POR ALQUILER DEL LOCAL PRINCIPAL DE LA GOBERNACIÓN PROVINCIAL DE SANTO DOMINGO, CORRESPONDIENTE AL MES DE ABRIL DEL 2025.</t>
  </si>
  <si>
    <t>B1500000021</t>
  </si>
  <si>
    <t>LIB:4196 d/f 22/05/2025. PAGO FACT. NCF E450000000556 SEGUN O/S MIP-2025-00054, POR CONTRATACION DE SERVICIOS EN PERIODICOS DE CIRCULACION NACIONAL, PARA ANUNCIOS DE PROCESOS DE COMPRAS.</t>
  </si>
  <si>
    <t>E450000000556</t>
  </si>
  <si>
    <t>Editora El Nuevo Diario, SA</t>
  </si>
  <si>
    <t>LIB:4197 d/f 22/05/2025. PAGO FACT. NCF. B1500000169, SEGUN O/C MIP-2025-00212, POR ADQUISICION DE UNA (1) PLANTA DE TRATAMIENTO SISTEMA OSMOSIS INVERSA PARA LA ESCUELA DE ENTRENAMIENTO POLICIAL CAMPUS GASPAR HERNANDEZ.</t>
  </si>
  <si>
    <t>B1500000169</t>
  </si>
  <si>
    <t>Megatec Agua, SRL</t>
  </si>
  <si>
    <t>LIB:4218 d/f 22/05/2025. PAGO FACT. NCF B1500000237, SEGUN O/S MIP-2025-00152, POR CONTRATACION DE PUBLICIDAD INSTITUCIONAL A TRAVES DE MEDIOS DE TELEVISION CORRESPONDIENTE A LOS MESES DE FEBRERO, MARZO Y ABRIL 2025.</t>
  </si>
  <si>
    <t>B1500000237</t>
  </si>
  <si>
    <t>EDM Comercial, SRL</t>
  </si>
  <si>
    <t>LIB:4219 d/f 22/05/2025. PAGO FACT. B1500000166, SEGUN O/S MIP-2025-00135, POR CONTRATACION DE SERVICIOS DE PUBLICIDAD INSTITUCIONAL DE ESTE MINISTERIO, A TRAVES DE MEDIOS DE TELEVISION, CORRESPONDIENTE A LOS MESES DE FEBRERO, MARZO Y ABRIL 2025.</t>
  </si>
  <si>
    <t>Producciones Corma SRL</t>
  </si>
  <si>
    <t>B1500000166</t>
  </si>
  <si>
    <t>LIB:4235 d/f 23/05/2025. PAGO FACT. NCF. E450000014918, CTA # 91273712, POR SERVICIO DE INTERNET MOVIL, UTILIZADO DPTO.MAYORDOMIA, CON ASIENTO EN GASPAR HERNANDEZ Y LA DIR. DE REGISTRO Y CONTROL DE PORTE Y TENENCIA DE ARMAS, PERIODO DEL 16/04/2025 AL 15/05/2025.</t>
  </si>
  <si>
    <t>E450000014918</t>
  </si>
  <si>
    <t>LIB:4299 d/f 26/05/2025. PAGO FACT. NCF B1500000113, POR HONORARIOS PROF., SERVICIO JURIDICO DE  LEGALIZACION DE (11)  DOCUMENTOS CARTA COMPROMISO DE SERVICIOS PERSONALES Y CONTRATOS DE PROCESOS DE COMPRAS Y CONTRATACIONES DE ESTE MIP.</t>
  </si>
  <si>
    <t>B1500000113</t>
  </si>
  <si>
    <t>MARINA CESILIA SANTANA ACOSTA</t>
  </si>
  <si>
    <t>LIB:4301 d/f 26/05/2025. PAGO FACT. NCF B1500000012, SEGUN O/S MIP-2025-00218, POR CONTRATACION DE SERVICIOS DE PUBLICIDAD INSTITUCIONAL DE ESTE MIP A TRAVES DE MEDIOS DIGITALES CORRESP. A LOS MESES FEB, MARZO Y ABRIL 2025.</t>
  </si>
  <si>
    <t>JUAN ORLANDO PIMENTEL</t>
  </si>
  <si>
    <t>B1500000012</t>
  </si>
  <si>
    <t>LIB:4302 d/f 26/05/2025. PAGO FACT. B1500000073, SEGUN O/S MIP-2025-00223, POR CONTRATACION DE SERVICIOS DE PUBLICIDAD INSTITUCIONAL DE ESTE MINISTERIO, A TRAVES DE MEDIOS DIGITALES, CORRESPONDIENTE A LOS MESES DE FEBRERO, MARZO Y ABRIL 2025.</t>
  </si>
  <si>
    <t>B1500000073</t>
  </si>
  <si>
    <t>COMSESO, SRL</t>
  </si>
  <si>
    <t>LIB:4303 d/f 26/05/2025. PAGO FACT. NCF B1500000207, SEGUN O/S MIP-2025-00046, POR CONTRATACION DE PUBLICIDAD INSTITUCIONAL DE ESTE MINISTERIO A TRAVES DE MEDIOS RADIALES CORRESP. A LOS MESES FEB, MARZO Y ABRIL 2025.</t>
  </si>
  <si>
    <t>B1500000207</t>
  </si>
  <si>
    <t>Eclipse, SRL</t>
  </si>
  <si>
    <t>LIB:4305 d/f 26/05/2025. PAGO FACT. NCF B1500000188, SEGUN O/S MIP-2025-00127, POR CONTRATACION DE PUBLICIDAD INSTITUCIONAL A TRAVEZ DE MEDIOS DE TELEVISION CORRESP. A LOS MESES DE FEB. MARZO Y ABRIL 2025.</t>
  </si>
  <si>
    <t>B1500000188</t>
  </si>
  <si>
    <t>MIGUEL ANGEL GUTIERREZ CASTILLO</t>
  </si>
  <si>
    <t>LIB:4306 d/f 26/05/2025. PAGO FACT. NCF. B1500001604, SEGUN O/C MIP-2025-00263, POR ADQUISICION DE 25 MEMORIA RAM DE 8GB. PARA SER UTILIZADOS EN LA DIRECCION DE TECNOLOGIA DE ESTE MIP.</t>
  </si>
  <si>
    <t>B1500001604</t>
  </si>
  <si>
    <t>Provesol Proveedores de Soluciones, SRL</t>
  </si>
  <si>
    <t>LIB:4307 d/f 26/05/2025. PAGO FACT. NCF B1500000719, SEGUN O/S MIP-2025-00077, POR CONTRATACION DE SERVICIOS DE PUBLICIDAD INSTITUCIONAL DE ESTE MIP A TRAVES DE MEDIOS DIGITALES CORRESP. A FEBRERO, MARZO Y ABRIL 2025.</t>
  </si>
  <si>
    <t>B1500000719</t>
  </si>
  <si>
    <t>SBC Social Business, EIRL</t>
  </si>
  <si>
    <t>LIB:4308 d/f 26/05/2025. PAGO FACT. NCF.B1500002579, 1ER ABONO AL C/CONTRATO BS-0001795-2025, POR CONTRATACIÓN DE PUBLICIDAD EN MEDIOS RADIALES, CORRESP. A LOS MESES DE FEBRERO Y MARZO 2025.</t>
  </si>
  <si>
    <t>B1500002579</t>
  </si>
  <si>
    <t>Radio Cadena Comercial, SRL</t>
  </si>
  <si>
    <t>LIB:4309 d/f 26/05/2025. PAGO FACT. NCF. B1500000005, SEGUN O/S MIP-2025-00146, POR CONTRATACION DE PUBLICIDAD DE ESTE MIP, A TRAVES DE MEDIOS DE TELEVISION, POR LOS MESES DE FEBRERO, MARZO, Y ABRIL 2025 Y 3 CUÑAS DIARIAS POR EL PROG.THE FORUM Y COLOCACION EN DIF. REDES SOCIALES.</t>
  </si>
  <si>
    <t>B1500000005</t>
  </si>
  <si>
    <t>EAP COMUNICACIONES SRL</t>
  </si>
  <si>
    <t>LIB:4311 d/f 26/05/2025. PAGO VARIAS FACTURAS NCF, NIC. 8940062, POR SERVICIO DE ELECTRICIDAD A LA GOBERNACION PROVINCIAL DE LA VEGA, CORRESPONDIENTE AL PERÍODO DEL EL 01/02/2025 AL 01/05/2025.</t>
  </si>
  <si>
    <t>E450000033715</t>
  </si>
  <si>
    <t>E450000044386</t>
  </si>
  <si>
    <t>E450000049957</t>
  </si>
  <si>
    <t>LIB:4335 d/f 26/05/2025. PAGO FACT. NCF E450000000241, SEGUN O/S MIP-2025-00029, POR CONTRATACION DE PUBLICIDAD INSTITUCIONAL DE ESTE MINISTERIO A TRAVES DE MEDIOS DE TELEVISION CORRESPONDIENTE A LOS MESES FEBRERO, MARZO Y ABRIL 2025</t>
  </si>
  <si>
    <t>E450000000241</t>
  </si>
  <si>
    <t>Corporación Dominicana de Radio y Televisión, SRL (Color Visión)</t>
  </si>
  <si>
    <t>LIB:4337 d/f 26/05/2025. PAGO FACT. NCF. B1500000155, SGUN O/S MIP-2025-00085, POR CONTRATACIÓN DE PUBLICIDAD INSTITUCIONAL A TRAVÉS DE MEDIOS DIGITALES,CORRESP. A LOS MESES FEBRERO, MARZO Y ABRIL 2025.</t>
  </si>
  <si>
    <t>B1500000155</t>
  </si>
  <si>
    <t>DENNY RAFAEL MENDEZ ALMONTE</t>
  </si>
  <si>
    <t>LIB:4339 d/f 26/05/2025. PAGO FACT E450000000557, SEGUN O/S MIP-2025-00214, POR CONTRATACION DE PUBLICIDAD INSTITUCIONAL A TRAVEZ DE MEDIOS DIGITALES CORRESPONDIENTE A LOS MESES FEBRERO, MARZO Y ABRIL 2025.</t>
  </si>
  <si>
    <t>E450000000557</t>
  </si>
  <si>
    <t>LIB:4340 d/f 26/05/2025. PAGO FACT. NCF. B1500000795, SEGUN O/S MIP-2025-00040, POR CONTRATACIÓN DE PUBLICIDAD INSTITUCIONAL A TRAVÉS DE MEDIOS RADIALES (4), CORRESP. A LOS MESES DE FEBRERO, MARZO Y ABRIL 2025.</t>
  </si>
  <si>
    <t>B1500000795</t>
  </si>
  <si>
    <t>PRODUCTORA LMO, SRL</t>
  </si>
  <si>
    <t>LIB:4341 d/f 26/05/2025. PAGO FACT. NCF. B1500002670, SALDO AL C/CONTRATO BS-0001795-2025, POR CONTRATACIÓN DE PUBLICIDAD EN MEDIOS RADIALES, CORRESP. AL MES DE ABRIL 2025.</t>
  </si>
  <si>
    <t>B1500002670</t>
  </si>
  <si>
    <t>LIB:4352 d/f 27/05/2025. PAGO FACT. B1500000285, SEGUN O/S MIP-2025-00027, POR CONTRATACION DE SERVICIO DE PUBLICIDAD INSTITUCIONAL DE ESTE MINISTERIO A TRAVES DE MEDIOS DE TELEVISION CORRESPONDIENTE A LOS MESES FEBRERO, MARZO Y ABRIL 2025.</t>
  </si>
  <si>
    <t>B1500000285</t>
  </si>
  <si>
    <t>Producciones Noa Noa, SRL</t>
  </si>
  <si>
    <t>LIB:4353 d/f 27/05/2025. PAGO FACT. NCF E450000049964, NIC 6001961, POR SERVICIO DE ELECTRICIDAD A LA GOBERNACIÓN DE MARÍA TRINIDAD SÁNCHEZ, CORRESP. AL PERÍODO DEL 01/04/2025 AL 01/05/2025.</t>
  </si>
  <si>
    <t>E450000049964</t>
  </si>
  <si>
    <t>LIB:4354 d/f 27/05/2025. PAGO FACT. B1500000152, SEGUN O/S MIP-2025-00170, POR CONTRATACION DE PUBLICIDAD INSTITUCIONAL DE ESTE MINISTERIO A TRAVES DE MEDIOS DE TELEVISION CORRESPONDIENTE A LOS MESES FEBRERO, MARZO Y ABRIL 2025.</t>
  </si>
  <si>
    <t>B1500000152</t>
  </si>
  <si>
    <t>LIB:4356 d/f 27/05/2025. PAGO FACT. NCF B1500000180, SEGUN O/S MIP-2025-00143, POR CONTRATACION DE PUBLICIDAD INSTITUCIONAL DE ESTE MINISTERIO A TRAVES DE MEDIOS DE TELEVISION CORRESPONDIENTE A LOS MESES DE FEBRERO, MARZO Y ABRIL 2025.</t>
  </si>
  <si>
    <t>B1500000180</t>
  </si>
  <si>
    <t>Panoramica Con Luciano Aybar, SRL</t>
  </si>
  <si>
    <t>LIB:4364 d/f 27/05/2025. PAGO FACT. NCF B1500001218, SEGUN O/C MIP-2025-00291, POR ADQUISICION DE CINTA DE IMPRESION DE COLOR PARA CARNET LA CUAL SERA USADA EN LA ELABORACION DE CARNET DE LOS EMPLEADOS DEL MIP.</t>
  </si>
  <si>
    <t>B1500001218</t>
  </si>
  <si>
    <t>Identificaciones JMB, SRL</t>
  </si>
  <si>
    <t>LIB:4365 d/f 27/05/2025. PAGO FACT. NCF B1500000500, SEGUN MIP-2025-00126, POR CONTRATACION DE PUBLICIDAD INSTITUCIONAL DE ESTE MINISTERIO A TRAVES DE MEDIOS DE TELEVISION CORRESPONDIENTE FEBRERO, MARZO Y ABRIL 2025.</t>
  </si>
  <si>
    <t>B1500000500</t>
  </si>
  <si>
    <t>Producciones Ommc, SRL</t>
  </si>
  <si>
    <t>LIB:4366 d/f 27/05/2025. PAGO FACT. NCF. E450000000011, SEGUN O/S MIP-2025-00159, POR SERVICIO PUBLICIDAD INSTITUCIONAL, MEDIO TV, CORRESP. A LOS MESES DE FEBRERO, MARZO Y ABRIL 2025.</t>
  </si>
  <si>
    <t>E450000000011</t>
  </si>
  <si>
    <t>Servicios Informativos Nacionales - Noticias SIN, SRL</t>
  </si>
  <si>
    <t>LIB:4367 d/f 27/05/2025 .PAGO FACT. NCF. B1500000003, SEGUN O/S MIP-2025-00158, POR CONTRATACION DE PUBLICIDAD INSTITUCIONAL A TRAVES DE MEDIOS TELEVISIVOS, CORRESP. A LOS MESES DE FEBRERO, MARZO Y ABRIL 2025.</t>
  </si>
  <si>
    <t>B1500000003</t>
  </si>
  <si>
    <t>El Cafecito Con Solimán, SRL</t>
  </si>
  <si>
    <t>LIB:4380 d/f 27/05/2025. PAGO FACT. B1500000024, SEGUN O/C MIP-2025-00201, POR CONFECCIÓN DE CHAQUETAS PARA EL PERSONAL EJECUTIVO DE ESTE MINISTERIO.</t>
  </si>
  <si>
    <t>B1500000024</t>
  </si>
  <si>
    <t>Grupo Champey, SRL</t>
  </si>
  <si>
    <t>LIB:4391 d/f 27/05/2025. PAGO VARIAS FACTS. NCF, POR COMPRA DE COMBUSTIBLE (GASOLINA PREMIUM, GASOIL REGULAR Y LUBRICANTES) CORRESPONDIENTE A LOS MESES DE ENERO, FEBRERO Y MARZO 2025, PARA USO DE LA GOBERNACIÓN PROVINCIAL HATO MAYOR.</t>
  </si>
  <si>
    <t>GRUPO KRR, SRL</t>
  </si>
  <si>
    <t>B1500003396</t>
  </si>
  <si>
    <t>B1500003415</t>
  </si>
  <si>
    <t>B1500003449</t>
  </si>
  <si>
    <t>LIB:4392 d/f 27/05/2025. PAGO FACT.  NCF B1500007639, POR COMPRA DE COMBUSTIBLE (GASOLINA PREMIUM/GASOIL PREMIUM) PARA USO DE LA GOBERNACIÓN DE SAN JUAN, CORRESPONDIENTE AL MES DE ABRIL 2025.</t>
  </si>
  <si>
    <t>B1500007639</t>
  </si>
  <si>
    <t>LIB:4396 d/f 27/05/2025. PAGO FACT. NCF B1500006474 - 6510, POR COMPRA DE COMBUSTIBLE (GASOIL OPTIMO Y GASOLINA PREMIUM/REGULAR) CORRESPONDIENTE A LA 1RA QUINCENA DE ABRIL DEL 2025, PARA USO DE LA GOBERNACIÓN PROVINCIAL DE BARAHONA.</t>
  </si>
  <si>
    <t>B1500006474</t>
  </si>
  <si>
    <t>B1500006510</t>
  </si>
  <si>
    <t>LIB:4397 d/f 27/05/2025. PAGO FACT. NCF B1500003476, POR COMPRA DE COMBUSTIBLE (GASOIL REGULAR Y GASOLINA PREMIUM) CORRESPONDIENTE AL MES DE ABRIL DE 2025, PARA USO DE LA GOBERNACIÓN PROVINCIAL HATO MAYOR.</t>
  </si>
  <si>
    <t>B1500003476</t>
  </si>
  <si>
    <t>LIB:4400 d/f 27/05/2025. PAGO FACT. NCF. B1500000053, SEGUN O/S MIP-2025-00028, POR CONTRATACIÓN DE PUBLICIDAD INSTITUCIONAL A TRAVÉS DE MEDIOS DE TELEVISIÓN (7), CORRESP. A LOS MESES DE FEBRERO , MARZO Y ABRIL 2025.</t>
  </si>
  <si>
    <t>VICTOR NICOLAS LARA</t>
  </si>
  <si>
    <t>LIB:4401 d/f 27/05/2025. PAGO FACT. NCF. E450000000034, SEGUN O/S MIP-2025-00219, POR CONTRATACIÓN DE PUBLICIDAD INSTITUCIONAL A TRAVÉS DE MEDIOS DIGITALES.CORRESP. A LOS MESES DE FEBRERO, MARZO Y ABRIL 2025.</t>
  </si>
  <si>
    <t>E450000000034</t>
  </si>
  <si>
    <t>DIGO INTERATIVE MEDIA NETWORK, SAS</t>
  </si>
  <si>
    <t>LIB:4404 d/f 27/05/2025.PAGO FACT. NCF B1500000365, SEGUN O/C MIP-2024-00823, POR SERVICIO DE LLENADO DE BOTELLONES DE AGUA PARA EL USO DEL PERSONAL DE LA ESCUELA DE ENTRENAMIENTO POLICIAL CAMPUS GASPAR HERNANDEZ.</t>
  </si>
  <si>
    <t>B1500000365</t>
  </si>
  <si>
    <t>Joba Industrial, SRL</t>
  </si>
  <si>
    <t>LIB:4405 d/f 27/05/2025. PAGO FACT. B1500000219, SEGUN O/S MIP-2025-00167, POR CONTRATACION DE SERVICIOS DE PUBLICIDAD INSTITUCIONAL DE ESTE MINISTERIO, A TRAVES DE MEDIOS DE TELEVISION, CORRESPONDIENTE A LOS MESES DE FEBRERO, MARZO Y ABRIL 2025.</t>
  </si>
  <si>
    <t>B1500000219</t>
  </si>
  <si>
    <t>LIB:4408 d/f 27/05/2025. PAGO FACT. B1500000151, SEGUN O/S MIP-2025-00132, POR CONTRATACION DE SERVICIOS DE PUBLICIDAD INSTITUCIONAL DE ESTE MINISTERIO, A TRAVES DE MEDIOS DE TELEVISION, CORRESPONDIENTE A LOS MESES DE FEBRERO, MARZO Y ABRIL 2025.</t>
  </si>
  <si>
    <t>COMPANIA PUBLICITARIA OCA S A</t>
  </si>
  <si>
    <t>LIB:4446 d/f 28/05/2025. PAGO VARIAS FACTURAS NCF, CUENTAS NO. 793988284 Y 777672347, POR SERVICIO DE TELEFONO E INTERNET, A LA GOBERNACIÓN PROVINCIAL DE SAN CRISTOBAL, CORRESPONDIENTE AL MES DE ABRIL 2025.</t>
  </si>
  <si>
    <t>E450000074442</t>
  </si>
  <si>
    <t>E450000074685</t>
  </si>
  <si>
    <t>LIB:4450 d/f 28/05/2025. PAGO VARIAS FACTS. NCF, POR COMPRA DE COMBUSTIBLE (GASOLINA REGULAR/PREMIUM Y GASOIL REGULAR/OPTIMO) CORRESPONDIENTE A LOS MESES DE FEBRERO, MARZO Y MAYO DEL 2025, PARA USO DE LA GOBERNACIÓN PROVINCIAL DE LA ROMANA.</t>
  </si>
  <si>
    <t>Estacion De Servicios La Oriental, SRL</t>
  </si>
  <si>
    <t>B1500000802</t>
  </si>
  <si>
    <t>B1500000807</t>
  </si>
  <si>
    <t>B1500000826</t>
  </si>
  <si>
    <t>B1500000838</t>
  </si>
  <si>
    <t>LIB:4451 d/f 28/05/2025. PAGO FACT. B1500001460, SEGUN O/S MIP-2025-00136, POR CONTRATACION DE SERVICIOS DE PUBLICIDAD INSTITUCIONAL DE ESTE MINISTERIO, A TRAVES DE MEDIOS DE TELEVISION, CORRESPONDIENTE A LOS MESES DE FEBRERO, MARZO Y ABRIL 2025.</t>
  </si>
  <si>
    <t>B1500001460</t>
  </si>
  <si>
    <t>Teleradio America, S.A.</t>
  </si>
  <si>
    <t>LIB:4452 d/f 28/05/2025. PAGO CUENTA NO.740905228, NCF E450000074081, POR SERVICIO DE INTERNET Y TELEFONO, A LA GOBERNACION DE INDEPENDENCIA, CORRESPONDIENTE AL MES ABRIL 2025.</t>
  </si>
  <si>
    <t>E450000074081</t>
  </si>
  <si>
    <t>LIB:4454 d/f 28/05/2025. PAGO FACT. E450000000007, SEGUN O/S MIP-2025-00076, POR CONTRATACION DE SERVICIOS DE PUBLICIDAD INSTITUCIONAL DE ESTE MINISTERIO, A TRAVES DE MEDIOS DIGITALES, CORRESPONDIENTE A LOS MESES DE FEBRERO, MARZO Y ABRIL 2025.</t>
  </si>
  <si>
    <t>E450000000007</t>
  </si>
  <si>
    <t>Sarevat, SRL</t>
  </si>
  <si>
    <t>LIB:4455 d/f 28/05/2025. PAGO FACT. NCF B1500000299, SEGUN O/S MIP-2025-00161, POR CONTRATACION DE PUBLICIDAD INSTITUCIONAL DE ESTE MINISTERIO A TRAVES DE MEDIOS DE TELEVISION CORRESP. A LOS MESES FEBRERO, MARZO Y ABRIL 2025.</t>
  </si>
  <si>
    <t>B1500000299</t>
  </si>
  <si>
    <t>Vozz Media Network, SRL</t>
  </si>
  <si>
    <t>LIB:4493 d/f 29/05/2025. PAGO FACTURAS VARIAS NCF, POR COMPRA DE COMBUSTIBLE (GASOLINA PREMIUM/REGULAR Y GASOIL OPTIMO) CORRESPONDIENTE AL MES DE ABRIL DEL 2025, PARA USO DE LA GOBERNACIÓN DE PEDERNALES.</t>
  </si>
  <si>
    <t>Bigstar Coral, SRL</t>
  </si>
  <si>
    <t>B1500008634</t>
  </si>
  <si>
    <t>B1500008636</t>
  </si>
  <si>
    <t>B1500008643</t>
  </si>
  <si>
    <t>B1500008645</t>
  </si>
  <si>
    <t>B1500008648</t>
  </si>
  <si>
    <t>B1500008663</t>
  </si>
  <si>
    <t>B1500008664</t>
  </si>
  <si>
    <t>B1500008669</t>
  </si>
  <si>
    <t>B1500008672</t>
  </si>
  <si>
    <t>B1500008681</t>
  </si>
  <si>
    <t>B1500008685</t>
  </si>
  <si>
    <t>B1500008687</t>
  </si>
  <si>
    <t>B1500008693</t>
  </si>
  <si>
    <t>B1500008698</t>
  </si>
  <si>
    <t>B1500008716</t>
  </si>
  <si>
    <t>B1500008717</t>
  </si>
  <si>
    <t>B1500008721</t>
  </si>
  <si>
    <t>B1500008723</t>
  </si>
  <si>
    <t>LIB:4494 d/f 29/05/2025. PAGO FACT. NCF. B1500000143, SEGUN O/S MIP-2024-00737 CONTRATACION DE MEDIOS DE COMUNICACION PARA LA CAMPAÑA DE SENSIBLIZACION NAVIDAD CON GARANTIA DE PAZ (3)MEDIO RADIAL, CORRESP. AL MES DE DIC. 2024</t>
  </si>
  <si>
    <t>B1500000143</t>
  </si>
  <si>
    <t>Isidoro Antonio Núñez Fernández</t>
  </si>
  <si>
    <t>LIB:4495 d/f 29/05/2025. PAGO FACT. NCF. B1500000113, SEGUN O/S MIP-2025-00093, POR CONTRATACION DE PUBLICIDAD INSTITUCIONAL A TRAVES DE MEDIOS DIGITALES, CORRESP. A LOS MESES DE FEBRERO, MARZO Y ABRIL 2025.</t>
  </si>
  <si>
    <t>LIB:4497 d/f 29/05/2025. PAGO FACT. B1500000038, SEGUN O/S-MIP-2025-00140, POR CONTRATACION DE PUBLICIDAD INSTITUCIONAL DE ESTE MINISTERIO A TRAVES DE MEDIOS DE TELEVISION CORRESP. A LOS MESES DE FEBRERO, MARZO Y ABRIL 2025.</t>
  </si>
  <si>
    <t>B1500000038</t>
  </si>
  <si>
    <t>RENE SALVADOR TAVERAS TAVERAS</t>
  </si>
  <si>
    <t>LIB:4498 d/f 29/05/2025. PAGO FACT. B1500000300, SEGUN O/S MIP-2025-00154, POR CONTRATACION DE SERVICIOS DE PUBLICIDAD INSTITUCIONAL DE ESTE MINISTERIO, A TRAVES DE MEDIOS DE TELEVISION, CORRESPONDIENTE A LOS MESES DE FEBRERO, MARZO Y ABRIL 2025.</t>
  </si>
  <si>
    <t>B1500000300</t>
  </si>
  <si>
    <t>LIB:4499 d/f 29/05/2025. PAGO FACT. NCF B1500004391, POR COMPRA DE COMBUSTIBLE (GASOLINA REGULAR) CORRESPONDIENTE AL MES DE ABRIL 2025, PARA USO DE LA GOBERNACIÓN DE LA PROVINCIA DUARTE.</t>
  </si>
  <si>
    <t>B1500004391</t>
  </si>
  <si>
    <t>Estación De servicios La Primera AG, SRL</t>
  </si>
  <si>
    <t>LIB:4500 d/f 29/05/2025. PAGO FACT. B1500002094, SEGUN O/S MIP-2025-00039, POR CONTRATACION DE SERVICIOS DE PUBLICIDAD INSTITUCIONAL DE ESTE MINISTERIO, A TRAVES DE MEDIOS RADIALES, CORRESPONDIENTE A LOS MESES DE FEBRERO, MARZO Y ABRIL 2025.</t>
  </si>
  <si>
    <t>B1500002094</t>
  </si>
  <si>
    <t>LIB:4503 d/f 29/05/2025. PAGO FACT. B1500000060, SEGUN O/S MIP-2025-00048, POR CONTRATACION DE SERVICIOS DE PUBLICIDAD INSTITUCIONAL DE ESTE MINISTERIO, A TRAVES DE MEDIOS RADIALES, CORRESPONDIENTE A LOS MESES DE FEBRERO, MARZO Y ABRIL 2025.</t>
  </si>
  <si>
    <t>B1500000060</t>
  </si>
  <si>
    <t>PROACOMPEDO, Producción Y Asesoría De Comunicación Personalizada Dominicana, SRL</t>
  </si>
  <si>
    <t>LIB:4505 d/F 29/05/2025. PAGO FACT. NCF B1500000120, SEGUN O/S MIP-2025-00165, POR CONTRATACION DE PUBLICIDAD  INSTITUCIONAL  DE ESTE MINISTERIO A TRAVES DE MEDIOS DE TELEVISION CORRESP. A LOS MESES FEBRERO, MARZO Y ABRIL 2025.</t>
  </si>
  <si>
    <t>B1500000120</t>
  </si>
  <si>
    <t>ROBERTO DIAZ YAN</t>
  </si>
  <si>
    <t>LIB:4506 d/f 29/05/2025. PAGO FACT. B1500000128, SEGUN O/S MIP-2025-00142, POR CONTRATACION DE SERVICIOS DE PUBLICIDAD INSTITUCIONAL DE ESTE MINISTERIO, A TRAVES DE MEDIOS DE TELEVISION, CORRESPONDIENTE A LOS MESES DE FEBRERO, MARZO Y ABRIL 2025.</t>
  </si>
  <si>
    <t>B1500000128</t>
  </si>
  <si>
    <t>JUAN DE JESUS FERNANDEZ MARTINEZ</t>
  </si>
  <si>
    <t>LIB:4507 d/f 29/05/2025. PAGO FACT. B1500000475, SEGUN O/S MIP-2025-00163, POR CONTRATACION DE SERVICIOS DE PUBLICIDAD INSTITUCIONAL DE ESTE MINISTERIO, A TRAVES DE MEDIOS DE TELEVISION, CORRESPONDIENTE A LOS MESES DE FEBRERO, MARZO Y ABRIL 2025.</t>
  </si>
  <si>
    <t>B1500000475</t>
  </si>
  <si>
    <t>Dary Terrero Comunicaciones, SRL</t>
  </si>
  <si>
    <t>LIB:4508 d/f 29/05/2025. PAGO FACT. NCF B1500000896, POR COMPRA DE COMBUSTIBLE (GASOLINA PREMIUM Y GASOIL OPTIMO) CORRESPONDIENTE AL MES DE ABRIL 2025, PARA USO DE LA GOBERNACIÓN DE HERMANAS MIRABAL</t>
  </si>
  <si>
    <t>B1500000896</t>
  </si>
  <si>
    <t>Estacion De Servicios Conuco, EIRL</t>
  </si>
  <si>
    <t>LIB:4509 d/f 29/05/2025. PAGO FACT. NCF B1500000298, SEGUN O/S MIP-2025-00153, POR CONTRATACION DE PUBLICIDAD INSTITUCIONAL DE ESTE MINISTERIO A TRAVES DE MEDIOS DE TELEVISION CORRESP. A LOS MESES FEBRERO, MARZO Y ABRIL 2025.</t>
  </si>
  <si>
    <t>B1500000298</t>
  </si>
  <si>
    <t>LIB:4510 d/f 29/05/2025. PAGO FACT. NCF E450000073248, CUENTA 730362322, POR SERVICIO DE INTERNET Y TELEFONO A LA GOBERNACIÓN PROVINCIAL DE SAN JOSE DE OCOA, CORRESPONDIENTE AL MES DE ABRIL 2025.</t>
  </si>
  <si>
    <t>E450000073248</t>
  </si>
  <si>
    <t>LIB:4511 d/f 29/05/2025. PAGO FACT. NCF B1500000197, SEGUN O/S MIP-2025-00134, POR CONTRATACION DE PUBLICIDAD INSTITUCIONAL DE ESTE MINISTERIO A TRAVES DE MEDIOS DE TELEVISION CORRESP. A LOS MESES FEBRERO, MARZO Y  ABRIL 2025.</t>
  </si>
  <si>
    <t>B1500000197</t>
  </si>
  <si>
    <t>OEPM Televisión, SRL</t>
  </si>
  <si>
    <t>LIB:4512 d/f 29/05/2025. PAGO FACT. NCF B1500000075, SEGUN O/S MIP-2024-00816, POR CONTRATACION DE PUBLICIDAD EN MEDIOS DIGITALES PARA LA CAMPAÑA DE SENSIBILIZACION NAVIDAD CON GARANTIA DE PAZ DE ESTE MINISTERIO CORRESP. AL MES DE DICIEMBRE 2024.</t>
  </si>
  <si>
    <t>B1500000075</t>
  </si>
  <si>
    <t>Manuel De Jesus Mendez Volquez</t>
  </si>
  <si>
    <t>LIB.4513 d/f 29/05/2025. PAGO FACT. NCF B1500000051, SEGUN O/S MIP-2025-00080, POR CONTRATACION DE PUBLICIDAD INSTITUCIONAL DE ESTE MINISTERIO A TRAVES DE MEDIOS DIGITALES CORRESP. A FEBRERO, MARZO Y ABRIL 2025.</t>
  </si>
  <si>
    <t>B1500000051</t>
  </si>
  <si>
    <t>ARIEL EDUARDO CABRAL PIMENTEL</t>
  </si>
  <si>
    <t>LIB:4515 d/f 29/05/2025. PAGO FACT. NCF B1500001820, SEGUN O/S MIP-2024-00811, POR CONTRATACION DE PUBLICIDAD EN MEDIOS DE RADIO PARA LA CAMPAÑA DE SENSIBILIZACION NAVIDAD CON GARANTIA DE PAZ DE ESTE MINISTERIO CORRESP. AL MES DE DICIEMBRE 2024.</t>
  </si>
  <si>
    <t>B1500001820</t>
  </si>
  <si>
    <t>TELEANTILLAS, SAS</t>
  </si>
  <si>
    <t>LIB:4516 d/f 29/05/2025. PAGO FACT. NCF B1500000134, SEGUN O/C MIP-2025-00078, POR CONTRATACION DE PUBLICIDAD INSTITUCIONAL DE ESTE MINISTERIO A TRAVES DE MEDIOS DIGITALES CORRESP. A LOS MESES FEBRERO, MARZO Y ABRIL 2025</t>
  </si>
  <si>
    <t>B1500000134</t>
  </si>
  <si>
    <t>Potenciart, SRL</t>
  </si>
  <si>
    <t>LIB:4517 d/f 29/05/2025. PAGO FACT. NCF. B1500000374, SEGUN O/S MIP-2025-00044, POR CONTRATACIÓN DE PUBLICIDAD INSTITUCIONAL A TRAVÉS DE MEDIOS RADIALES , CORRESP. A LOS MESES DE FEBRERO, MARZO Y ABRIL 2025.</t>
  </si>
  <si>
    <t>B1500000374</t>
  </si>
  <si>
    <t>DIRCOM, SRL</t>
  </si>
  <si>
    <t>LIB:4518 d/f 29/05/2025. PAGO FACT. NCF B1500000099, SEGUN O/S MIP-2025-00151, POR CONTRATACION DE PUBLICIDAD INSTITUCIONAL DE ESTE MINISTERIO A TRAVES  DE MEDIOS DE TELEVISION CORRESPONDIENTE A LOS MESES DE FEBRERO, MARZO Y ABRIL 2025.</t>
  </si>
  <si>
    <t>Productora Caribeña de Television y Medios, PROCATEL, SRL</t>
  </si>
  <si>
    <t>B1500000099</t>
  </si>
  <si>
    <t>LIB:4552 d/f 30/05/2025. PAGO FACT. NCF. B1500000045, 2DO ABONO AL C/CONTRATO BS-0000763-2025 POR CONTRATACIÓN DE CONSULTORÍA PARA LA ELABORACIÓN DEL PLAN ESTRATÉGICO INSTITUCIONAL (PEI) 2025-2028, CORRESP. AL PERIODO DESDE EL 10/03/2025 AL 10/04/2025.</t>
  </si>
  <si>
    <t>PEDRO LIVIO GUERRERO CARPIO</t>
  </si>
  <si>
    <t>LIB:4553 d/f 30/05/2025. PAGO FACT. NCF E450000028610, NIC.1511796, POR SERVICIO DE ELECTRICIDAD A LA GOBERNACIÓN DE SAN PEDRO DE MACORÍS, CORRESPONDIENTE AL PERÍODO DEL 17/04/2025 AL 17/05/2025.</t>
  </si>
  <si>
    <t>E450000028610</t>
  </si>
  <si>
    <t>LIB:4554 d/f 30/05/2025. PAGO FACTS. NCF E450000002669 Y 2663, 2DO ABONO AL CERTIFICADO DE CONTRATO BS-0003323-2025, POR SERVICIOS DE MANTENIMIENTO Y REPARACION DE VEHICULOS PERTENECIENTE A LA FLOTILLA VEHICULAR DE ESTE MINISTERIO.</t>
  </si>
  <si>
    <t>E450000002663</t>
  </si>
  <si>
    <t>E450000002669</t>
  </si>
  <si>
    <t>LIB:4555 d/f 30/05/2025. PAGO FACT. B1500000106, SEGUN O/S MIP-2025-00095, POR CONTRATACION DE PUBLICIDAD INSTITUCIONAL DE ESTE MINISTERIO A TRAVES DE MEDIOS DIGITALES CORRESP. A FEBRERO, MARZO Y ABRIL 2025.</t>
  </si>
  <si>
    <t>B1500000106</t>
  </si>
  <si>
    <t>Clic Dom, SRL</t>
  </si>
  <si>
    <t>LIB:4556 d/f 30/05/2025. PAGO FACT. NCF B1500000256, SEGUN O/S MIP-2025-00171, POR CONTRATACION DE PUBLICIDAD INSTITUCIONAL DE ESTE MINISTERIO A TRAVES DE MEDIOS DE TELEVISION CORRESPONDIENTE A LOS MESES FEBRERO, MARZO Y ABRIL 2025.</t>
  </si>
  <si>
    <t>B1500000256</t>
  </si>
  <si>
    <t>A-1 Productions, SRL</t>
  </si>
  <si>
    <t>LIB:4557 d/f 30/05/2025. PAGO FACT. B1500000605, SEGUN O/S MIP-2025-00169, POR CONTRATACION DE PUBLICIDAD INSTITUCIONAL DE ESTE MINISTERIO A TRAVES DE MEDIOS DE TELEVISION CORRESP. A LOS MESES FEBRERO, MARZO Y ABRIL 2025.</t>
  </si>
  <si>
    <t>B1500000605</t>
  </si>
  <si>
    <t>JOSE MARIA REYES PEREZ</t>
  </si>
  <si>
    <t>LIB:4558 d/f 30/05/2025. PAGO FACT. B1500000181, SEGUN O/S MIP-2025-00047, POR CONTRATACION DE PUBLICIDAD INSTITUCIONAL DE ESTE MINISTERIO A TRAVES DE MEDIOS RADIALES CORRESP. A LOS MESES DE FEBRERO, MARZO Y ABRIL 2025.</t>
  </si>
  <si>
    <t>B1500000181</t>
  </si>
  <si>
    <t>La Salsa Musical LSM, SRL</t>
  </si>
  <si>
    <t>LIB: 4559 d/f 30/05/2025. PAGO FACT. NCF. B1500000149, SEGUN O/S MIP-2025-00224, POR CONTRATACIÓN DE PUBLICIDAD INSTITUCIONAL A TRAVÉS DE MEDIOS DIGITALES, CORRESP A LOS MESE DE FEBRERO, MARZO Y ABRIL 2025.</t>
  </si>
  <si>
    <t>B1500000149</t>
  </si>
  <si>
    <t>YANURIA ILUMINADA MUÑOZ DE ARRIBAS</t>
  </si>
  <si>
    <t>LIB:4560 d/f 30/05/2025. PAGO FACT. NCF. B1500001913, SEGUN O/S MIP-2025-00036, POR CONTRATACIÓN DE PUBLICIDAD INSTITUCIONAL A TRAVÉS DE MEDIOS RADIALES (4), CORRESP. A LOS MESES DE FEBRERO, MARZO Y ABRIL 2025.</t>
  </si>
  <si>
    <t>B1500001913</t>
  </si>
  <si>
    <t>LIB:4561 d/f 30/05/2025. PAGO FACT. NCF. E450000000069, SEGUN O/S MIP-2025-00157,POR CONTRATACIÓN DE PUBLICIDAD INSTITUCIONAL A TRAVÉS DE MEDIOS TV, CORRESP. A LOS MESES DE FEBRERO. MARZO Y ABRIL 2025.</t>
  </si>
  <si>
    <t>E450000000069</t>
  </si>
  <si>
    <t>TELESISTEMA DOMINICANO, SAS</t>
  </si>
  <si>
    <t>LIB:4563 d/f 30/05/2025. PAGO FACT. NCF. B1500000013, SEGUN O/S MIP-2024-00817, SEGUN CONTRATACION DE MEDIOS DE COMUNICACION PARA LA CAMPAÑA DE SENSIBILIZACION NAVIDAD CON GARANTIA DE PAZ , MEDIOS DIGITALES, CORRESP. AL MES DE DIC. 2024.</t>
  </si>
  <si>
    <t>B1500000013</t>
  </si>
  <si>
    <t>Noti Impacto, SRL</t>
  </si>
  <si>
    <t>LIB:4564 d/f 30/05/2025. PAGO FACT. NCF B1500062762, POR SERVICIO DE RECOGIDA DE BASURA EN EL EDIF. QUE ALOJA LA DIRECCION CENTRAL DE LA POLICIA AUXILIAR CORRESPONDIENTE AL MES MAYO 2025.</t>
  </si>
  <si>
    <t>B1500062762</t>
  </si>
  <si>
    <t>AYUNTAMIENTO DEL DISTRITO NACIONAL</t>
  </si>
  <si>
    <t>LIB:4566 d/f 30/05/2025. PAGO FACT. NCF B1500000035, SEGUN O/S MIP-2025-00082, POR CONTRATACION DE PUBLICIDAD INSTITUCIONAL DE ESTE MINISTERIO A TRAVES DE MEDIOS DIGITALES CORRESP. A LOS MESES FEBRERO, MARZO Y ABRIL 2025.</t>
  </si>
  <si>
    <t>Madison Inversiones,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</si>
</sst>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1">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14" fontId="16" fillId="0" borderId="1" xfId="0" applyNumberFormat="1" applyFont="1" applyFill="1" applyBorder="1" applyAlignment="1">
      <alignment horizontal="center"/>
    </xf>
    <xf numFmtId="49" fontId="26" fillId="0" borderId="7" xfId="0" applyNumberFormat="1" applyFont="1" applyFill="1" applyBorder="1" applyAlignment="1">
      <alignment wrapText="1"/>
    </xf>
    <xf numFmtId="49" fontId="26" fillId="0" borderId="1" xfId="0" applyNumberFormat="1" applyFont="1" applyFill="1" applyBorder="1" applyAlignment="1">
      <alignmen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6" fillId="0" borderId="7"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8" t="s">
        <v>105</v>
      </c>
      <c r="C9" s="78"/>
      <c r="D9" s="78"/>
      <c r="E9" s="78"/>
      <c r="F9" s="78"/>
      <c r="G9" s="78"/>
      <c r="H9" s="78"/>
      <c r="I9" s="78"/>
      <c r="J9" s="78"/>
      <c r="K9" s="8"/>
    </row>
    <row r="10" spans="2:11" customFormat="1" ht="14.25" customHeight="1" x14ac:dyDescent="0.25">
      <c r="C10" s="9"/>
      <c r="D10" s="9"/>
      <c r="E10" s="9"/>
      <c r="F10" s="9"/>
      <c r="G10" s="9"/>
      <c r="H10" s="8"/>
      <c r="I10" s="8"/>
      <c r="J10" s="8"/>
      <c r="K10" s="8"/>
    </row>
    <row r="11" spans="2:11" customFormat="1" ht="21" customHeight="1" x14ac:dyDescent="0.25">
      <c r="B11" s="80" t="s">
        <v>106</v>
      </c>
      <c r="C11" s="80"/>
      <c r="D11" s="80"/>
      <c r="E11" s="80"/>
      <c r="F11" s="80"/>
      <c r="G11" s="80"/>
      <c r="H11" s="80"/>
      <c r="I11" s="80"/>
      <c r="J11" s="80"/>
      <c r="K11" s="8"/>
    </row>
    <row r="12" spans="2:11" customFormat="1" ht="26.25" customHeight="1" x14ac:dyDescent="0.25">
      <c r="B12" s="80" t="s">
        <v>107</v>
      </c>
      <c r="C12" s="80"/>
      <c r="D12" s="80"/>
      <c r="E12" s="80"/>
      <c r="F12" s="80"/>
      <c r="G12" s="80"/>
      <c r="H12" s="80"/>
      <c r="I12" s="80"/>
      <c r="J12" s="8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1"/>
      <c r="D56" s="81"/>
    </row>
    <row r="57" spans="2:10" ht="15.75" x14ac:dyDescent="0.25">
      <c r="C57" s="7" t="s">
        <v>101</v>
      </c>
      <c r="D57" s="7"/>
      <c r="E57" s="2" t="s">
        <v>102</v>
      </c>
    </row>
    <row r="58" spans="2:10" ht="18.75" customHeight="1" x14ac:dyDescent="0.25">
      <c r="C58" s="39" t="s">
        <v>154</v>
      </c>
      <c r="D58" s="5"/>
      <c r="E58" s="3" t="s">
        <v>103</v>
      </c>
    </row>
    <row r="59" spans="2:10" ht="18.75" x14ac:dyDescent="0.3">
      <c r="B59" s="79" t="s">
        <v>155</v>
      </c>
      <c r="C59" s="7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51"/>
  <sheetViews>
    <sheetView tabSelected="1" view="pageBreakPreview" topLeftCell="A25" zoomScaleNormal="90" zoomScaleSheetLayoutView="100" workbookViewId="0">
      <selection activeCell="A347" sqref="A344:I347"/>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5" t="s">
        <v>105</v>
      </c>
      <c r="B8" s="85"/>
      <c r="C8" s="85"/>
      <c r="D8" s="85"/>
      <c r="E8" s="85"/>
      <c r="F8" s="85"/>
      <c r="G8" s="85"/>
      <c r="H8" s="85"/>
      <c r="I8" s="85"/>
    </row>
    <row r="9" spans="1:9" x14ac:dyDescent="0.2">
      <c r="B9" s="59"/>
      <c r="C9" s="60"/>
      <c r="D9" s="61"/>
      <c r="E9" s="62"/>
      <c r="F9" s="63"/>
      <c r="G9" s="64"/>
      <c r="H9" s="64"/>
      <c r="I9" s="64"/>
    </row>
    <row r="10" spans="1:9" x14ac:dyDescent="0.2">
      <c r="A10" s="85" t="s">
        <v>106</v>
      </c>
      <c r="B10" s="85"/>
      <c r="C10" s="85"/>
      <c r="D10" s="85"/>
      <c r="E10" s="85"/>
      <c r="F10" s="85"/>
      <c r="G10" s="85"/>
      <c r="H10" s="85"/>
      <c r="I10" s="85"/>
    </row>
    <row r="11" spans="1:9" x14ac:dyDescent="0.2">
      <c r="A11" s="85" t="s">
        <v>171</v>
      </c>
      <c r="B11" s="85"/>
      <c r="C11" s="85"/>
      <c r="D11" s="85"/>
      <c r="E11" s="85"/>
      <c r="F11" s="85"/>
      <c r="G11" s="85"/>
      <c r="H11" s="85"/>
      <c r="I11" s="85"/>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22.5" customHeight="1" x14ac:dyDescent="0.2">
      <c r="A14" s="82" t="s">
        <v>173</v>
      </c>
      <c r="B14" s="82" t="s">
        <v>172</v>
      </c>
      <c r="C14" s="74" t="s">
        <v>174</v>
      </c>
      <c r="D14" s="75">
        <v>45665</v>
      </c>
      <c r="E14" s="70">
        <v>51105</v>
      </c>
      <c r="F14" s="69">
        <f>30+D14</f>
        <v>45695</v>
      </c>
      <c r="G14" s="70">
        <f>+E14</f>
        <v>51105</v>
      </c>
      <c r="H14" s="71">
        <v>0</v>
      </c>
      <c r="I14" s="72" t="s">
        <v>33</v>
      </c>
    </row>
    <row r="15" spans="1:9" s="73" customFormat="1" ht="22.5" customHeight="1" x14ac:dyDescent="0.2">
      <c r="A15" s="84"/>
      <c r="B15" s="84"/>
      <c r="C15" s="74" t="s">
        <v>175</v>
      </c>
      <c r="D15" s="75">
        <v>45720</v>
      </c>
      <c r="E15" s="70">
        <v>1500</v>
      </c>
      <c r="F15" s="69">
        <f>30+D15</f>
        <v>45750</v>
      </c>
      <c r="G15" s="70">
        <f>+E15</f>
        <v>1500</v>
      </c>
      <c r="H15" s="71">
        <v>0</v>
      </c>
      <c r="I15" s="72" t="s">
        <v>33</v>
      </c>
    </row>
    <row r="16" spans="1:9" s="73" customFormat="1" ht="22.5" customHeight="1" x14ac:dyDescent="0.2">
      <c r="A16" s="83"/>
      <c r="B16" s="83"/>
      <c r="C16" s="74" t="s">
        <v>176</v>
      </c>
      <c r="D16" s="75">
        <v>45720</v>
      </c>
      <c r="E16" s="70">
        <v>38818</v>
      </c>
      <c r="F16" s="69">
        <f>30+D16</f>
        <v>45750</v>
      </c>
      <c r="G16" s="70">
        <f>+E16</f>
        <v>38818</v>
      </c>
      <c r="H16" s="71">
        <v>0</v>
      </c>
      <c r="I16" s="72" t="s">
        <v>33</v>
      </c>
    </row>
    <row r="17" spans="1:9" s="73" customFormat="1" ht="91.5" customHeight="1" x14ac:dyDescent="0.2">
      <c r="A17" s="76" t="s">
        <v>165</v>
      </c>
      <c r="B17" s="76" t="s">
        <v>177</v>
      </c>
      <c r="C17" s="74" t="s">
        <v>178</v>
      </c>
      <c r="D17" s="75">
        <v>45731</v>
      </c>
      <c r="E17" s="70">
        <v>10000</v>
      </c>
      <c r="F17" s="69">
        <f t="shared" ref="F17:F86" si="0">30+D17</f>
        <v>45761</v>
      </c>
      <c r="G17" s="70">
        <f t="shared" ref="G17:G86" si="1">+E17</f>
        <v>10000</v>
      </c>
      <c r="H17" s="71">
        <v>0</v>
      </c>
      <c r="I17" s="72" t="s">
        <v>33</v>
      </c>
    </row>
    <row r="18" spans="1:9" s="73" customFormat="1" ht="65.25" customHeight="1" x14ac:dyDescent="0.2">
      <c r="A18" s="76" t="s">
        <v>181</v>
      </c>
      <c r="B18" s="76" t="s">
        <v>179</v>
      </c>
      <c r="C18" s="74" t="s">
        <v>180</v>
      </c>
      <c r="D18" s="75">
        <v>45748</v>
      </c>
      <c r="E18" s="70">
        <v>21500</v>
      </c>
      <c r="F18" s="69">
        <f t="shared" si="0"/>
        <v>45778</v>
      </c>
      <c r="G18" s="70">
        <f t="shared" si="1"/>
        <v>21500</v>
      </c>
      <c r="H18" s="71">
        <v>0</v>
      </c>
      <c r="I18" s="72" t="s">
        <v>33</v>
      </c>
    </row>
    <row r="19" spans="1:9" s="73" customFormat="1" ht="67.5" customHeight="1" x14ac:dyDescent="0.2">
      <c r="A19" s="76" t="s">
        <v>11</v>
      </c>
      <c r="B19" s="76" t="s">
        <v>182</v>
      </c>
      <c r="C19" s="74" t="s">
        <v>183</v>
      </c>
      <c r="D19" s="75">
        <v>45742</v>
      </c>
      <c r="E19" s="70">
        <v>2324000</v>
      </c>
      <c r="F19" s="69">
        <f t="shared" si="0"/>
        <v>45772</v>
      </c>
      <c r="G19" s="70">
        <f t="shared" si="1"/>
        <v>2324000</v>
      </c>
      <c r="H19" s="71">
        <v>0</v>
      </c>
      <c r="I19" s="72" t="s">
        <v>33</v>
      </c>
    </row>
    <row r="20" spans="1:9" s="73" customFormat="1" ht="76.5" customHeight="1" x14ac:dyDescent="0.2">
      <c r="A20" s="76" t="s">
        <v>11</v>
      </c>
      <c r="B20" s="76" t="s">
        <v>184</v>
      </c>
      <c r="C20" s="74" t="s">
        <v>185</v>
      </c>
      <c r="D20" s="75">
        <v>45742</v>
      </c>
      <c r="E20" s="70">
        <v>13467.98</v>
      </c>
      <c r="F20" s="69">
        <f t="shared" si="0"/>
        <v>45772</v>
      </c>
      <c r="G20" s="70">
        <f t="shared" si="1"/>
        <v>13467.98</v>
      </c>
      <c r="H20" s="71">
        <v>0</v>
      </c>
      <c r="I20" s="72" t="s">
        <v>33</v>
      </c>
    </row>
    <row r="21" spans="1:9" s="73" customFormat="1" ht="32.25" customHeight="1" x14ac:dyDescent="0.2">
      <c r="A21" s="82" t="s">
        <v>166</v>
      </c>
      <c r="B21" s="82" t="s">
        <v>186</v>
      </c>
      <c r="C21" s="74" t="s">
        <v>187</v>
      </c>
      <c r="D21" s="75">
        <v>45748</v>
      </c>
      <c r="E21" s="70">
        <v>127.18</v>
      </c>
      <c r="F21" s="69">
        <f t="shared" si="0"/>
        <v>45778</v>
      </c>
      <c r="G21" s="70">
        <f t="shared" si="1"/>
        <v>127.18</v>
      </c>
      <c r="H21" s="71">
        <v>0</v>
      </c>
      <c r="I21" s="72" t="s">
        <v>33</v>
      </c>
    </row>
    <row r="22" spans="1:9" s="73" customFormat="1" ht="32.25" customHeight="1" x14ac:dyDescent="0.2">
      <c r="A22" s="83"/>
      <c r="B22" s="83"/>
      <c r="C22" s="74" t="s">
        <v>188</v>
      </c>
      <c r="D22" s="75">
        <v>45749</v>
      </c>
      <c r="E22" s="70">
        <v>31363.29</v>
      </c>
      <c r="F22" s="69">
        <f t="shared" si="0"/>
        <v>45779</v>
      </c>
      <c r="G22" s="70">
        <f t="shared" si="1"/>
        <v>31363.29</v>
      </c>
      <c r="H22" s="71">
        <v>0</v>
      </c>
      <c r="I22" s="72" t="s">
        <v>33</v>
      </c>
    </row>
    <row r="23" spans="1:9" s="73" customFormat="1" ht="67.5" customHeight="1" x14ac:dyDescent="0.2">
      <c r="A23" s="76" t="s">
        <v>190</v>
      </c>
      <c r="B23" s="76" t="s">
        <v>189</v>
      </c>
      <c r="C23" s="74" t="s">
        <v>169</v>
      </c>
      <c r="D23" s="75">
        <v>45758</v>
      </c>
      <c r="E23" s="70">
        <v>67850</v>
      </c>
      <c r="F23" s="69">
        <f t="shared" si="0"/>
        <v>45788</v>
      </c>
      <c r="G23" s="70">
        <f t="shared" si="1"/>
        <v>67850</v>
      </c>
      <c r="H23" s="71">
        <v>0</v>
      </c>
      <c r="I23" s="72" t="s">
        <v>33</v>
      </c>
    </row>
    <row r="24" spans="1:9" s="73" customFormat="1" ht="53.25" customHeight="1" x14ac:dyDescent="0.2">
      <c r="A24" s="76" t="s">
        <v>11</v>
      </c>
      <c r="B24" s="76" t="s">
        <v>191</v>
      </c>
      <c r="C24" s="74" t="s">
        <v>192</v>
      </c>
      <c r="D24" s="75">
        <v>45742</v>
      </c>
      <c r="E24" s="70">
        <v>643074.5</v>
      </c>
      <c r="F24" s="69">
        <f t="shared" si="0"/>
        <v>45772</v>
      </c>
      <c r="G24" s="70">
        <f t="shared" si="1"/>
        <v>643074.5</v>
      </c>
      <c r="H24" s="71">
        <v>0</v>
      </c>
      <c r="I24" s="72" t="s">
        <v>33</v>
      </c>
    </row>
    <row r="25" spans="1:9" s="73" customFormat="1" ht="78" customHeight="1" x14ac:dyDescent="0.2">
      <c r="A25" s="76" t="s">
        <v>163</v>
      </c>
      <c r="B25" s="76" t="s">
        <v>193</v>
      </c>
      <c r="C25" s="74" t="s">
        <v>194</v>
      </c>
      <c r="D25" s="75">
        <v>45749</v>
      </c>
      <c r="E25" s="70">
        <v>51372.17</v>
      </c>
      <c r="F25" s="69">
        <f t="shared" si="0"/>
        <v>45779</v>
      </c>
      <c r="G25" s="70">
        <f t="shared" si="1"/>
        <v>51372.17</v>
      </c>
      <c r="H25" s="71">
        <v>0</v>
      </c>
      <c r="I25" s="72" t="s">
        <v>33</v>
      </c>
    </row>
    <row r="26" spans="1:9" s="73" customFormat="1" ht="89.25" customHeight="1" x14ac:dyDescent="0.2">
      <c r="A26" s="76" t="s">
        <v>197</v>
      </c>
      <c r="B26" s="76" t="s">
        <v>195</v>
      </c>
      <c r="C26" s="74" t="s">
        <v>196</v>
      </c>
      <c r="D26" s="75">
        <v>45758</v>
      </c>
      <c r="E26" s="70">
        <v>5418750</v>
      </c>
      <c r="F26" s="69">
        <f t="shared" si="0"/>
        <v>45788</v>
      </c>
      <c r="G26" s="70">
        <f t="shared" si="1"/>
        <v>5418750</v>
      </c>
      <c r="H26" s="71">
        <v>0</v>
      </c>
      <c r="I26" s="72" t="s">
        <v>33</v>
      </c>
    </row>
    <row r="27" spans="1:9" s="73" customFormat="1" ht="57.75" customHeight="1" x14ac:dyDescent="0.2">
      <c r="A27" s="47" t="s">
        <v>0</v>
      </c>
      <c r="B27" s="47" t="s">
        <v>1</v>
      </c>
      <c r="C27" s="47" t="s">
        <v>3</v>
      </c>
      <c r="D27" s="47" t="s">
        <v>2</v>
      </c>
      <c r="E27" s="48" t="s">
        <v>4</v>
      </c>
      <c r="F27" s="47" t="s">
        <v>5</v>
      </c>
      <c r="G27" s="47" t="s">
        <v>6</v>
      </c>
      <c r="H27" s="47" t="s">
        <v>7</v>
      </c>
      <c r="I27" s="47" t="s">
        <v>8</v>
      </c>
    </row>
    <row r="28" spans="1:9" s="73" customFormat="1" ht="51.75" customHeight="1" x14ac:dyDescent="0.2">
      <c r="A28" s="76" t="s">
        <v>200</v>
      </c>
      <c r="B28" s="76" t="s">
        <v>198</v>
      </c>
      <c r="C28" s="74" t="s">
        <v>199</v>
      </c>
      <c r="D28" s="75">
        <v>45747</v>
      </c>
      <c r="E28" s="70">
        <v>1732299.96</v>
      </c>
      <c r="F28" s="69">
        <f t="shared" si="0"/>
        <v>45777</v>
      </c>
      <c r="G28" s="70">
        <f t="shared" si="1"/>
        <v>1732299.96</v>
      </c>
      <c r="H28" s="71">
        <v>0</v>
      </c>
      <c r="I28" s="72" t="s">
        <v>33</v>
      </c>
    </row>
    <row r="29" spans="1:9" s="73" customFormat="1" ht="66" customHeight="1" x14ac:dyDescent="0.2">
      <c r="A29" s="76" t="s">
        <v>167</v>
      </c>
      <c r="B29" s="76" t="s">
        <v>201</v>
      </c>
      <c r="C29" s="74" t="s">
        <v>202</v>
      </c>
      <c r="D29" s="75">
        <v>45772</v>
      </c>
      <c r="E29" s="70">
        <v>152758.95000000001</v>
      </c>
      <c r="F29" s="69">
        <f t="shared" si="0"/>
        <v>45802</v>
      </c>
      <c r="G29" s="70">
        <f t="shared" si="1"/>
        <v>152758.95000000001</v>
      </c>
      <c r="H29" s="71">
        <v>0</v>
      </c>
      <c r="I29" s="72" t="s">
        <v>33</v>
      </c>
    </row>
    <row r="30" spans="1:9" s="73" customFormat="1" ht="64.5" customHeight="1" x14ac:dyDescent="0.2">
      <c r="A30" s="76" t="s">
        <v>205</v>
      </c>
      <c r="B30" s="76" t="s">
        <v>203</v>
      </c>
      <c r="C30" s="74" t="s">
        <v>204</v>
      </c>
      <c r="D30" s="75">
        <v>45734</v>
      </c>
      <c r="E30" s="70">
        <v>139750</v>
      </c>
      <c r="F30" s="69">
        <f t="shared" si="0"/>
        <v>45764</v>
      </c>
      <c r="G30" s="70">
        <f t="shared" si="1"/>
        <v>139750</v>
      </c>
      <c r="H30" s="71">
        <v>0</v>
      </c>
      <c r="I30" s="72" t="s">
        <v>33</v>
      </c>
    </row>
    <row r="31" spans="1:9" s="73" customFormat="1" ht="63.75" customHeight="1" x14ac:dyDescent="0.2">
      <c r="A31" s="76" t="s">
        <v>170</v>
      </c>
      <c r="B31" s="76" t="s">
        <v>206</v>
      </c>
      <c r="C31" s="74" t="s">
        <v>207</v>
      </c>
      <c r="D31" s="75">
        <v>45744</v>
      </c>
      <c r="E31" s="70">
        <v>5900</v>
      </c>
      <c r="F31" s="69">
        <f t="shared" si="0"/>
        <v>45774</v>
      </c>
      <c r="G31" s="70">
        <f t="shared" si="1"/>
        <v>5900</v>
      </c>
      <c r="H31" s="71">
        <v>0</v>
      </c>
      <c r="I31" s="72" t="s">
        <v>33</v>
      </c>
    </row>
    <row r="32" spans="1:9" s="73" customFormat="1" ht="38.25" customHeight="1" x14ac:dyDescent="0.2">
      <c r="A32" s="82" t="s">
        <v>209</v>
      </c>
      <c r="B32" s="82" t="s">
        <v>208</v>
      </c>
      <c r="C32" s="74" t="s">
        <v>210</v>
      </c>
      <c r="D32" s="75">
        <v>45727</v>
      </c>
      <c r="E32" s="70">
        <v>33376264.34</v>
      </c>
      <c r="F32" s="69">
        <f t="shared" si="0"/>
        <v>45757</v>
      </c>
      <c r="G32" s="70">
        <f t="shared" si="1"/>
        <v>33376264.34</v>
      </c>
      <c r="H32" s="71">
        <v>0</v>
      </c>
      <c r="I32" s="72" t="s">
        <v>33</v>
      </c>
    </row>
    <row r="33" spans="1:9" s="73" customFormat="1" ht="38.25" customHeight="1" x14ac:dyDescent="0.2">
      <c r="A33" s="83"/>
      <c r="B33" s="83"/>
      <c r="C33" s="74" t="s">
        <v>211</v>
      </c>
      <c r="D33" s="75">
        <v>45728</v>
      </c>
      <c r="E33" s="70">
        <v>679110.4</v>
      </c>
      <c r="F33" s="69">
        <f t="shared" si="0"/>
        <v>45758</v>
      </c>
      <c r="G33" s="70">
        <f t="shared" si="1"/>
        <v>679110.4</v>
      </c>
      <c r="H33" s="71">
        <v>0</v>
      </c>
      <c r="I33" s="72" t="s">
        <v>33</v>
      </c>
    </row>
    <row r="34" spans="1:9" s="73" customFormat="1" ht="66" customHeight="1" x14ac:dyDescent="0.2">
      <c r="A34" s="76" t="s">
        <v>214</v>
      </c>
      <c r="B34" s="76" t="s">
        <v>212</v>
      </c>
      <c r="C34" s="74" t="s">
        <v>213</v>
      </c>
      <c r="D34" s="75">
        <v>45727</v>
      </c>
      <c r="E34" s="70">
        <v>164214</v>
      </c>
      <c r="F34" s="69">
        <f t="shared" si="0"/>
        <v>45757</v>
      </c>
      <c r="G34" s="70">
        <f t="shared" si="1"/>
        <v>164214</v>
      </c>
      <c r="H34" s="71">
        <v>0</v>
      </c>
      <c r="I34" s="72" t="s">
        <v>33</v>
      </c>
    </row>
    <row r="35" spans="1:9" s="73" customFormat="1" ht="66.75" customHeight="1" x14ac:dyDescent="0.2">
      <c r="A35" s="76" t="s">
        <v>216</v>
      </c>
      <c r="B35" s="76" t="s">
        <v>217</v>
      </c>
      <c r="C35" s="74" t="s">
        <v>215</v>
      </c>
      <c r="D35" s="75">
        <v>45755</v>
      </c>
      <c r="E35" s="70">
        <v>1700000</v>
      </c>
      <c r="F35" s="69">
        <f t="shared" si="0"/>
        <v>45785</v>
      </c>
      <c r="G35" s="70">
        <f t="shared" si="1"/>
        <v>1700000</v>
      </c>
      <c r="H35" s="71">
        <v>0</v>
      </c>
      <c r="I35" s="72" t="s">
        <v>33</v>
      </c>
    </row>
    <row r="36" spans="1:9" s="73" customFormat="1" ht="62.25" customHeight="1" x14ac:dyDescent="0.2">
      <c r="A36" s="76" t="s">
        <v>173</v>
      </c>
      <c r="B36" s="76" t="s">
        <v>218</v>
      </c>
      <c r="C36" s="74" t="s">
        <v>219</v>
      </c>
      <c r="D36" s="75">
        <v>45720</v>
      </c>
      <c r="E36" s="70">
        <v>59998</v>
      </c>
      <c r="F36" s="69">
        <f t="shared" si="0"/>
        <v>45750</v>
      </c>
      <c r="G36" s="70">
        <f t="shared" si="1"/>
        <v>59998</v>
      </c>
      <c r="H36" s="71">
        <v>0</v>
      </c>
      <c r="I36" s="72" t="s">
        <v>33</v>
      </c>
    </row>
    <row r="37" spans="1:9" s="73" customFormat="1" ht="76.5" customHeight="1" x14ac:dyDescent="0.2">
      <c r="A37" s="76" t="s">
        <v>222</v>
      </c>
      <c r="B37" s="76" t="s">
        <v>220</v>
      </c>
      <c r="C37" s="74" t="s">
        <v>221</v>
      </c>
      <c r="D37" s="75">
        <v>45748</v>
      </c>
      <c r="E37" s="70">
        <v>97190</v>
      </c>
      <c r="F37" s="69">
        <f t="shared" si="0"/>
        <v>45778</v>
      </c>
      <c r="G37" s="70">
        <f t="shared" si="1"/>
        <v>97190</v>
      </c>
      <c r="H37" s="71">
        <v>0</v>
      </c>
      <c r="I37" s="72" t="s">
        <v>33</v>
      </c>
    </row>
    <row r="38" spans="1:9" s="73" customFormat="1" ht="66" customHeight="1" x14ac:dyDescent="0.2">
      <c r="A38" s="76" t="s">
        <v>168</v>
      </c>
      <c r="B38" s="76" t="s">
        <v>223</v>
      </c>
      <c r="C38" s="74" t="s">
        <v>224</v>
      </c>
      <c r="D38" s="75">
        <v>45686</v>
      </c>
      <c r="E38" s="70">
        <v>125000</v>
      </c>
      <c r="F38" s="69">
        <f t="shared" si="0"/>
        <v>45716</v>
      </c>
      <c r="G38" s="70">
        <f t="shared" si="1"/>
        <v>125000</v>
      </c>
      <c r="H38" s="71">
        <v>0</v>
      </c>
      <c r="I38" s="72" t="s">
        <v>33</v>
      </c>
    </row>
    <row r="39" spans="1:9" s="73" customFormat="1" x14ac:dyDescent="0.2">
      <c r="A39" s="82" t="s">
        <v>168</v>
      </c>
      <c r="B39" s="82" t="s">
        <v>225</v>
      </c>
      <c r="C39" s="74" t="s">
        <v>226</v>
      </c>
      <c r="D39" s="75">
        <v>45666</v>
      </c>
      <c r="E39" s="70">
        <v>125000</v>
      </c>
      <c r="F39" s="69">
        <f t="shared" si="0"/>
        <v>45696</v>
      </c>
      <c r="G39" s="70">
        <f t="shared" si="1"/>
        <v>125000</v>
      </c>
      <c r="H39" s="71">
        <v>0</v>
      </c>
      <c r="I39" s="72" t="s">
        <v>33</v>
      </c>
    </row>
    <row r="40" spans="1:9" s="73" customFormat="1" x14ac:dyDescent="0.2">
      <c r="A40" s="84"/>
      <c r="B40" s="84"/>
      <c r="C40" s="74" t="s">
        <v>227</v>
      </c>
      <c r="D40" s="75">
        <v>45701</v>
      </c>
      <c r="E40" s="70">
        <v>125000</v>
      </c>
      <c r="F40" s="69">
        <f t="shared" si="0"/>
        <v>45731</v>
      </c>
      <c r="G40" s="70">
        <f t="shared" si="1"/>
        <v>125000</v>
      </c>
      <c r="H40" s="71">
        <v>0</v>
      </c>
      <c r="I40" s="72" t="s">
        <v>33</v>
      </c>
    </row>
    <row r="41" spans="1:9" s="73" customFormat="1" x14ac:dyDescent="0.2">
      <c r="A41" s="84"/>
      <c r="B41" s="84"/>
      <c r="C41" s="74" t="s">
        <v>228</v>
      </c>
      <c r="D41" s="75">
        <v>45705</v>
      </c>
      <c r="E41" s="70">
        <v>125000</v>
      </c>
      <c r="F41" s="69">
        <f t="shared" si="0"/>
        <v>45735</v>
      </c>
      <c r="G41" s="70">
        <f t="shared" si="1"/>
        <v>125000</v>
      </c>
      <c r="H41" s="71">
        <v>0</v>
      </c>
      <c r="I41" s="72" t="s">
        <v>33</v>
      </c>
    </row>
    <row r="42" spans="1:9" s="73" customFormat="1" x14ac:dyDescent="0.2">
      <c r="A42" s="84"/>
      <c r="B42" s="84"/>
      <c r="C42" s="74" t="s">
        <v>229</v>
      </c>
      <c r="D42" s="75">
        <v>45695</v>
      </c>
      <c r="E42" s="70">
        <v>93750</v>
      </c>
      <c r="F42" s="69">
        <f t="shared" si="0"/>
        <v>45725</v>
      </c>
      <c r="G42" s="70">
        <f t="shared" si="1"/>
        <v>93750</v>
      </c>
      <c r="H42" s="71">
        <v>0</v>
      </c>
      <c r="I42" s="72" t="s">
        <v>33</v>
      </c>
    </row>
    <row r="43" spans="1:9" s="73" customFormat="1" x14ac:dyDescent="0.2">
      <c r="A43" s="84"/>
      <c r="B43" s="84"/>
      <c r="C43" s="74" t="s">
        <v>230</v>
      </c>
      <c r="D43" s="75">
        <v>45688</v>
      </c>
      <c r="E43" s="70">
        <v>93750</v>
      </c>
      <c r="F43" s="69">
        <f t="shared" si="0"/>
        <v>45718</v>
      </c>
      <c r="G43" s="70">
        <f t="shared" si="1"/>
        <v>93750</v>
      </c>
      <c r="H43" s="71">
        <v>0</v>
      </c>
      <c r="I43" s="72" t="s">
        <v>33</v>
      </c>
    </row>
    <row r="44" spans="1:9" s="73" customFormat="1" x14ac:dyDescent="0.2">
      <c r="A44" s="83"/>
      <c r="B44" s="83"/>
      <c r="C44" s="74" t="s">
        <v>231</v>
      </c>
      <c r="D44" s="75">
        <v>45688</v>
      </c>
      <c r="E44" s="70">
        <v>93750</v>
      </c>
      <c r="F44" s="69">
        <f t="shared" si="0"/>
        <v>45718</v>
      </c>
      <c r="G44" s="70">
        <f t="shared" si="1"/>
        <v>93750</v>
      </c>
      <c r="H44" s="71">
        <v>0</v>
      </c>
      <c r="I44" s="72" t="s">
        <v>33</v>
      </c>
    </row>
    <row r="45" spans="1:9" s="73" customFormat="1" ht="66.75" customHeight="1" x14ac:dyDescent="0.2">
      <c r="A45" s="76" t="s">
        <v>164</v>
      </c>
      <c r="B45" s="76" t="s">
        <v>232</v>
      </c>
      <c r="C45" s="74" t="s">
        <v>233</v>
      </c>
      <c r="D45" s="75">
        <v>45775</v>
      </c>
      <c r="E45" s="70">
        <v>4714.3900000000003</v>
      </c>
      <c r="F45" s="69">
        <f t="shared" si="0"/>
        <v>45805</v>
      </c>
      <c r="G45" s="70">
        <f t="shared" si="1"/>
        <v>4714.3900000000003</v>
      </c>
      <c r="H45" s="71">
        <v>0</v>
      </c>
      <c r="I45" s="72" t="s">
        <v>33</v>
      </c>
    </row>
    <row r="46" spans="1:9" s="73" customFormat="1" ht="61.5" customHeight="1" x14ac:dyDescent="0.2">
      <c r="A46" s="76" t="s">
        <v>236</v>
      </c>
      <c r="B46" s="76" t="s">
        <v>234</v>
      </c>
      <c r="C46" s="74" t="s">
        <v>235</v>
      </c>
      <c r="D46" s="75">
        <v>45717</v>
      </c>
      <c r="E46" s="70">
        <v>451704</v>
      </c>
      <c r="F46" s="69">
        <f t="shared" si="0"/>
        <v>45747</v>
      </c>
      <c r="G46" s="70">
        <f t="shared" si="1"/>
        <v>451704</v>
      </c>
      <c r="H46" s="71">
        <v>0</v>
      </c>
      <c r="I46" s="72" t="s">
        <v>33</v>
      </c>
    </row>
    <row r="47" spans="1:9" s="73" customFormat="1" ht="57" customHeight="1" x14ac:dyDescent="0.2">
      <c r="A47" s="47" t="s">
        <v>0</v>
      </c>
      <c r="B47" s="47" t="s">
        <v>1</v>
      </c>
      <c r="C47" s="47" t="s">
        <v>3</v>
      </c>
      <c r="D47" s="47" t="s">
        <v>2</v>
      </c>
      <c r="E47" s="48" t="s">
        <v>4</v>
      </c>
      <c r="F47" s="47" t="s">
        <v>5</v>
      </c>
      <c r="G47" s="47" t="s">
        <v>6</v>
      </c>
      <c r="H47" s="47" t="s">
        <v>7</v>
      </c>
      <c r="I47" s="47" t="s">
        <v>8</v>
      </c>
    </row>
    <row r="48" spans="1:9" s="73" customFormat="1" ht="65.25" customHeight="1" x14ac:dyDescent="0.2">
      <c r="A48" s="76" t="s">
        <v>239</v>
      </c>
      <c r="B48" s="76" t="s">
        <v>237</v>
      </c>
      <c r="C48" s="74" t="s">
        <v>238</v>
      </c>
      <c r="D48" s="75">
        <v>45754</v>
      </c>
      <c r="E48" s="70">
        <v>40097.800000000003</v>
      </c>
      <c r="F48" s="69">
        <f t="shared" si="0"/>
        <v>45784</v>
      </c>
      <c r="G48" s="70">
        <f t="shared" si="1"/>
        <v>40097.800000000003</v>
      </c>
      <c r="H48" s="71">
        <v>0</v>
      </c>
      <c r="I48" s="72" t="s">
        <v>33</v>
      </c>
    </row>
    <row r="49" spans="1:9" s="73" customFormat="1" ht="60.75" customHeight="1" x14ac:dyDescent="0.2">
      <c r="A49" s="76" t="s">
        <v>242</v>
      </c>
      <c r="B49" s="76" t="s">
        <v>240</v>
      </c>
      <c r="C49" s="74" t="s">
        <v>241</v>
      </c>
      <c r="D49" s="75">
        <v>45754</v>
      </c>
      <c r="E49" s="70">
        <v>1185852.8</v>
      </c>
      <c r="F49" s="69">
        <f t="shared" si="0"/>
        <v>45784</v>
      </c>
      <c r="G49" s="70">
        <f t="shared" si="1"/>
        <v>1185852.8</v>
      </c>
      <c r="H49" s="71">
        <v>0</v>
      </c>
      <c r="I49" s="72" t="s">
        <v>33</v>
      </c>
    </row>
    <row r="50" spans="1:9" s="73" customFormat="1" ht="64.5" customHeight="1" x14ac:dyDescent="0.2">
      <c r="A50" s="76" t="s">
        <v>245</v>
      </c>
      <c r="B50" s="76" t="s">
        <v>243</v>
      </c>
      <c r="C50" s="74" t="s">
        <v>244</v>
      </c>
      <c r="D50" s="75">
        <v>45768</v>
      </c>
      <c r="E50" s="70">
        <v>11800</v>
      </c>
      <c r="F50" s="69">
        <f t="shared" si="0"/>
        <v>45798</v>
      </c>
      <c r="G50" s="70">
        <f t="shared" si="1"/>
        <v>11800</v>
      </c>
      <c r="H50" s="71">
        <v>0</v>
      </c>
      <c r="I50" s="72" t="s">
        <v>33</v>
      </c>
    </row>
    <row r="51" spans="1:9" s="73" customFormat="1" ht="92.25" customHeight="1" x14ac:dyDescent="0.2">
      <c r="A51" s="76" t="s">
        <v>248</v>
      </c>
      <c r="B51" s="76" t="s">
        <v>246</v>
      </c>
      <c r="C51" s="74" t="s">
        <v>247</v>
      </c>
      <c r="D51" s="75">
        <v>45761</v>
      </c>
      <c r="E51" s="70">
        <v>100300</v>
      </c>
      <c r="F51" s="69">
        <f t="shared" si="0"/>
        <v>45791</v>
      </c>
      <c r="G51" s="70">
        <f t="shared" si="1"/>
        <v>100300</v>
      </c>
      <c r="H51" s="71">
        <v>0</v>
      </c>
      <c r="I51" s="72" t="s">
        <v>33</v>
      </c>
    </row>
    <row r="52" spans="1:9" s="73" customFormat="1" ht="63" customHeight="1" x14ac:dyDescent="0.2">
      <c r="A52" s="76" t="s">
        <v>167</v>
      </c>
      <c r="B52" s="76" t="s">
        <v>249</v>
      </c>
      <c r="C52" s="74" t="s">
        <v>250</v>
      </c>
      <c r="D52" s="75">
        <v>45775</v>
      </c>
      <c r="E52" s="70">
        <v>44992.43</v>
      </c>
      <c r="F52" s="69">
        <f t="shared" si="0"/>
        <v>45805</v>
      </c>
      <c r="G52" s="70">
        <f t="shared" si="1"/>
        <v>44992.43</v>
      </c>
      <c r="H52" s="71">
        <v>0</v>
      </c>
      <c r="I52" s="72" t="s">
        <v>33</v>
      </c>
    </row>
    <row r="53" spans="1:9" s="73" customFormat="1" ht="64.5" customHeight="1" x14ac:dyDescent="0.2">
      <c r="A53" s="76" t="s">
        <v>164</v>
      </c>
      <c r="B53" s="76" t="s">
        <v>251</v>
      </c>
      <c r="C53" s="74" t="s">
        <v>252</v>
      </c>
      <c r="D53" s="75">
        <v>45751</v>
      </c>
      <c r="E53" s="70">
        <v>8224.76</v>
      </c>
      <c r="F53" s="69">
        <f t="shared" si="0"/>
        <v>45781</v>
      </c>
      <c r="G53" s="70">
        <f t="shared" si="1"/>
        <v>8224.76</v>
      </c>
      <c r="H53" s="71">
        <v>0</v>
      </c>
      <c r="I53" s="72" t="s">
        <v>33</v>
      </c>
    </row>
    <row r="54" spans="1:9" s="73" customFormat="1" ht="39.75" customHeight="1" x14ac:dyDescent="0.2">
      <c r="A54" s="82" t="s">
        <v>254</v>
      </c>
      <c r="B54" s="82" t="s">
        <v>253</v>
      </c>
      <c r="C54" s="74" t="s">
        <v>255</v>
      </c>
      <c r="D54" s="75">
        <v>45748</v>
      </c>
      <c r="E54" s="70">
        <v>80924.649999999994</v>
      </c>
      <c r="F54" s="69">
        <f t="shared" si="0"/>
        <v>45778</v>
      </c>
      <c r="G54" s="70">
        <f t="shared" si="1"/>
        <v>80924.649999999994</v>
      </c>
      <c r="H54" s="71">
        <v>0</v>
      </c>
      <c r="I54" s="72" t="s">
        <v>33</v>
      </c>
    </row>
    <row r="55" spans="1:9" s="73" customFormat="1" ht="39.75" customHeight="1" x14ac:dyDescent="0.2">
      <c r="A55" s="83"/>
      <c r="B55" s="83"/>
      <c r="C55" s="74" t="s">
        <v>256</v>
      </c>
      <c r="D55" s="75">
        <v>45748</v>
      </c>
      <c r="E55" s="70">
        <v>34633</v>
      </c>
      <c r="F55" s="69">
        <f t="shared" si="0"/>
        <v>45778</v>
      </c>
      <c r="G55" s="70">
        <f t="shared" si="1"/>
        <v>34633</v>
      </c>
      <c r="H55" s="71">
        <v>0</v>
      </c>
      <c r="I55" s="72" t="s">
        <v>33</v>
      </c>
    </row>
    <row r="56" spans="1:9" s="73" customFormat="1" ht="88.5" customHeight="1" x14ac:dyDescent="0.2">
      <c r="A56" s="76" t="s">
        <v>91</v>
      </c>
      <c r="B56" s="76" t="s">
        <v>257</v>
      </c>
      <c r="C56" s="74" t="s">
        <v>258</v>
      </c>
      <c r="D56" s="75">
        <v>45748</v>
      </c>
      <c r="E56" s="70">
        <v>1929059.89</v>
      </c>
      <c r="F56" s="69">
        <f t="shared" si="0"/>
        <v>45778</v>
      </c>
      <c r="G56" s="70">
        <f t="shared" si="1"/>
        <v>1929059.89</v>
      </c>
      <c r="H56" s="71">
        <v>0</v>
      </c>
      <c r="I56" s="72" t="s">
        <v>33</v>
      </c>
    </row>
    <row r="57" spans="1:9" s="73" customFormat="1" ht="39" customHeight="1" x14ac:dyDescent="0.2">
      <c r="A57" s="82" t="s">
        <v>260</v>
      </c>
      <c r="B57" s="82" t="s">
        <v>259</v>
      </c>
      <c r="C57" s="74" t="s">
        <v>261</v>
      </c>
      <c r="D57" s="75">
        <v>45751</v>
      </c>
      <c r="E57" s="70">
        <v>13737.2</v>
      </c>
      <c r="F57" s="69">
        <f t="shared" si="0"/>
        <v>45781</v>
      </c>
      <c r="G57" s="70">
        <f t="shared" si="1"/>
        <v>13737.2</v>
      </c>
      <c r="H57" s="71">
        <v>0</v>
      </c>
      <c r="I57" s="72" t="s">
        <v>33</v>
      </c>
    </row>
    <row r="58" spans="1:9" s="73" customFormat="1" ht="39" customHeight="1" x14ac:dyDescent="0.2">
      <c r="A58" s="83"/>
      <c r="B58" s="83"/>
      <c r="C58" s="74" t="s">
        <v>262</v>
      </c>
      <c r="D58" s="75">
        <v>45755</v>
      </c>
      <c r="E58" s="70">
        <v>23618.54</v>
      </c>
      <c r="F58" s="69">
        <f t="shared" si="0"/>
        <v>45785</v>
      </c>
      <c r="G58" s="70">
        <f t="shared" si="1"/>
        <v>23618.54</v>
      </c>
      <c r="H58" s="71">
        <v>0</v>
      </c>
      <c r="I58" s="72" t="s">
        <v>33</v>
      </c>
    </row>
    <row r="59" spans="1:9" s="73" customFormat="1" x14ac:dyDescent="0.2">
      <c r="A59" s="82" t="s">
        <v>164</v>
      </c>
      <c r="B59" s="82" t="s">
        <v>263</v>
      </c>
      <c r="C59" s="74" t="s">
        <v>264</v>
      </c>
      <c r="D59" s="75">
        <v>45715</v>
      </c>
      <c r="E59" s="70">
        <v>12202.77</v>
      </c>
      <c r="F59" s="69">
        <f t="shared" si="0"/>
        <v>45745</v>
      </c>
      <c r="G59" s="70">
        <f t="shared" si="1"/>
        <v>12202.77</v>
      </c>
      <c r="H59" s="71">
        <v>0</v>
      </c>
      <c r="I59" s="72" t="s">
        <v>33</v>
      </c>
    </row>
    <row r="60" spans="1:9" s="73" customFormat="1" x14ac:dyDescent="0.2">
      <c r="A60" s="84"/>
      <c r="B60" s="84"/>
      <c r="C60" s="74" t="s">
        <v>265</v>
      </c>
      <c r="D60" s="75">
        <v>45715</v>
      </c>
      <c r="E60" s="70">
        <v>3438.5</v>
      </c>
      <c r="F60" s="69">
        <f t="shared" si="0"/>
        <v>45745</v>
      </c>
      <c r="G60" s="70">
        <f t="shared" si="1"/>
        <v>3438.5</v>
      </c>
      <c r="H60" s="71">
        <v>0</v>
      </c>
      <c r="I60" s="72" t="s">
        <v>33</v>
      </c>
    </row>
    <row r="61" spans="1:9" s="73" customFormat="1" x14ac:dyDescent="0.2">
      <c r="A61" s="84"/>
      <c r="B61" s="84"/>
      <c r="C61" s="74" t="s">
        <v>266</v>
      </c>
      <c r="D61" s="75">
        <v>45732</v>
      </c>
      <c r="E61" s="70">
        <v>9348.4</v>
      </c>
      <c r="F61" s="69">
        <f t="shared" si="0"/>
        <v>45762</v>
      </c>
      <c r="G61" s="70">
        <f t="shared" si="1"/>
        <v>9348.4</v>
      </c>
      <c r="H61" s="71">
        <v>0</v>
      </c>
      <c r="I61" s="72" t="s">
        <v>33</v>
      </c>
    </row>
    <row r="62" spans="1:9" s="73" customFormat="1" x14ac:dyDescent="0.2">
      <c r="A62" s="84"/>
      <c r="B62" s="84"/>
      <c r="C62" s="74" t="s">
        <v>267</v>
      </c>
      <c r="D62" s="75">
        <v>45743</v>
      </c>
      <c r="E62" s="70">
        <v>12540.18</v>
      </c>
      <c r="F62" s="69">
        <f t="shared" si="0"/>
        <v>45773</v>
      </c>
      <c r="G62" s="70">
        <f t="shared" si="1"/>
        <v>12540.18</v>
      </c>
      <c r="H62" s="71">
        <v>0</v>
      </c>
      <c r="I62" s="72" t="s">
        <v>33</v>
      </c>
    </row>
    <row r="63" spans="1:9" s="73" customFormat="1" x14ac:dyDescent="0.2">
      <c r="A63" s="84"/>
      <c r="B63" s="84"/>
      <c r="C63" s="74" t="s">
        <v>268</v>
      </c>
      <c r="D63" s="75">
        <v>45743</v>
      </c>
      <c r="E63" s="70">
        <v>3539.39</v>
      </c>
      <c r="F63" s="69">
        <f t="shared" si="0"/>
        <v>45773</v>
      </c>
      <c r="G63" s="70">
        <f t="shared" si="1"/>
        <v>3539.39</v>
      </c>
      <c r="H63" s="71">
        <v>0</v>
      </c>
      <c r="I63" s="72" t="s">
        <v>33</v>
      </c>
    </row>
    <row r="64" spans="1:9" s="73" customFormat="1" x14ac:dyDescent="0.2">
      <c r="A64" s="83"/>
      <c r="B64" s="83"/>
      <c r="C64" s="74" t="s">
        <v>269</v>
      </c>
      <c r="D64" s="75">
        <v>45763</v>
      </c>
      <c r="E64" s="70">
        <v>9647.48</v>
      </c>
      <c r="F64" s="69">
        <f t="shared" si="0"/>
        <v>45793</v>
      </c>
      <c r="G64" s="70">
        <f t="shared" si="1"/>
        <v>9647.48</v>
      </c>
      <c r="H64" s="71">
        <v>0</v>
      </c>
      <c r="I64" s="72" t="s">
        <v>33</v>
      </c>
    </row>
    <row r="65" spans="1:9" s="73" customFormat="1" ht="32.25" customHeight="1" x14ac:dyDescent="0.2">
      <c r="A65" s="82" t="s">
        <v>166</v>
      </c>
      <c r="B65" s="82" t="s">
        <v>270</v>
      </c>
      <c r="C65" s="74" t="s">
        <v>271</v>
      </c>
      <c r="D65" s="75">
        <v>45717</v>
      </c>
      <c r="E65" s="70">
        <v>21193.88</v>
      </c>
      <c r="F65" s="69">
        <f t="shared" si="0"/>
        <v>45747</v>
      </c>
      <c r="G65" s="70">
        <f t="shared" si="1"/>
        <v>21193.88</v>
      </c>
      <c r="H65" s="71">
        <v>0</v>
      </c>
      <c r="I65" s="72" t="s">
        <v>33</v>
      </c>
    </row>
    <row r="66" spans="1:9" s="73" customFormat="1" ht="32.25" customHeight="1" x14ac:dyDescent="0.2">
      <c r="A66" s="83"/>
      <c r="B66" s="83"/>
      <c r="C66" s="74" t="s">
        <v>272</v>
      </c>
      <c r="D66" s="75">
        <v>45748</v>
      </c>
      <c r="E66" s="70">
        <v>33560.68</v>
      </c>
      <c r="F66" s="69">
        <f t="shared" si="0"/>
        <v>45778</v>
      </c>
      <c r="G66" s="70">
        <f t="shared" si="1"/>
        <v>33560.68</v>
      </c>
      <c r="H66" s="71">
        <v>0</v>
      </c>
      <c r="I66" s="72" t="s">
        <v>33</v>
      </c>
    </row>
    <row r="67" spans="1:9" s="73" customFormat="1" ht="75" customHeight="1" x14ac:dyDescent="0.2">
      <c r="A67" s="76" t="s">
        <v>275</v>
      </c>
      <c r="B67" s="76" t="s">
        <v>273</v>
      </c>
      <c r="C67" s="74" t="s">
        <v>274</v>
      </c>
      <c r="D67" s="75">
        <v>45761</v>
      </c>
      <c r="E67" s="70">
        <v>1800000</v>
      </c>
      <c r="F67" s="69">
        <f t="shared" si="0"/>
        <v>45791</v>
      </c>
      <c r="G67" s="70">
        <f t="shared" si="1"/>
        <v>1800000</v>
      </c>
      <c r="H67" s="71">
        <v>0</v>
      </c>
      <c r="I67" s="72" t="s">
        <v>33</v>
      </c>
    </row>
    <row r="68" spans="1:9" s="73" customFormat="1" ht="56.25" customHeight="1" x14ac:dyDescent="0.2">
      <c r="A68" s="47" t="s">
        <v>0</v>
      </c>
      <c r="B68" s="47" t="s">
        <v>1</v>
      </c>
      <c r="C68" s="47" t="s">
        <v>3</v>
      </c>
      <c r="D68" s="47" t="s">
        <v>2</v>
      </c>
      <c r="E68" s="48" t="s">
        <v>4</v>
      </c>
      <c r="F68" s="47" t="s">
        <v>5</v>
      </c>
      <c r="G68" s="47" t="s">
        <v>6</v>
      </c>
      <c r="H68" s="47" t="s">
        <v>7</v>
      </c>
      <c r="I68" s="47" t="s">
        <v>8</v>
      </c>
    </row>
    <row r="69" spans="1:9" s="73" customFormat="1" ht="34.5" customHeight="1" x14ac:dyDescent="0.2">
      <c r="A69" s="82" t="s">
        <v>166</v>
      </c>
      <c r="B69" s="82" t="s">
        <v>276</v>
      </c>
      <c r="C69" s="74" t="s">
        <v>277</v>
      </c>
      <c r="D69" s="75">
        <v>45722</v>
      </c>
      <c r="E69" s="70">
        <v>21337.68</v>
      </c>
      <c r="F69" s="69">
        <f t="shared" si="0"/>
        <v>45752</v>
      </c>
      <c r="G69" s="70">
        <f t="shared" si="1"/>
        <v>21337.68</v>
      </c>
      <c r="H69" s="71">
        <v>0</v>
      </c>
      <c r="I69" s="72" t="s">
        <v>33</v>
      </c>
    </row>
    <row r="70" spans="1:9" s="73" customFormat="1" ht="34.5" customHeight="1" x14ac:dyDescent="0.2">
      <c r="A70" s="83"/>
      <c r="B70" s="83"/>
      <c r="C70" s="74" t="s">
        <v>278</v>
      </c>
      <c r="D70" s="75">
        <v>45748</v>
      </c>
      <c r="E70" s="70">
        <v>30452.02</v>
      </c>
      <c r="F70" s="69">
        <f t="shared" si="0"/>
        <v>45778</v>
      </c>
      <c r="G70" s="70">
        <f t="shared" si="1"/>
        <v>30452.02</v>
      </c>
      <c r="H70" s="71">
        <v>0</v>
      </c>
      <c r="I70" s="72" t="s">
        <v>33</v>
      </c>
    </row>
    <row r="71" spans="1:9" s="73" customFormat="1" ht="79.5" customHeight="1" x14ac:dyDescent="0.2">
      <c r="A71" s="76" t="s">
        <v>281</v>
      </c>
      <c r="B71" s="76" t="s">
        <v>279</v>
      </c>
      <c r="C71" s="74" t="s">
        <v>280</v>
      </c>
      <c r="D71" s="75">
        <v>45749</v>
      </c>
      <c r="E71" s="70">
        <v>253500</v>
      </c>
      <c r="F71" s="69">
        <f t="shared" si="0"/>
        <v>45779</v>
      </c>
      <c r="G71" s="70">
        <f t="shared" si="1"/>
        <v>253500</v>
      </c>
      <c r="H71" s="71">
        <v>0</v>
      </c>
      <c r="I71" s="72" t="s">
        <v>33</v>
      </c>
    </row>
    <row r="72" spans="1:9" s="73" customFormat="1" ht="65.25" customHeight="1" x14ac:dyDescent="0.2">
      <c r="A72" s="76" t="s">
        <v>164</v>
      </c>
      <c r="B72" s="76" t="s">
        <v>282</v>
      </c>
      <c r="C72" s="74" t="s">
        <v>283</v>
      </c>
      <c r="D72" s="75">
        <v>45772</v>
      </c>
      <c r="E72" s="70">
        <v>6190.85</v>
      </c>
      <c r="F72" s="69">
        <f t="shared" si="0"/>
        <v>45802</v>
      </c>
      <c r="G72" s="70">
        <f t="shared" si="1"/>
        <v>6190.85</v>
      </c>
      <c r="H72" s="71">
        <v>0</v>
      </c>
      <c r="I72" s="72" t="s">
        <v>33</v>
      </c>
    </row>
    <row r="73" spans="1:9" s="73" customFormat="1" ht="75" customHeight="1" x14ac:dyDescent="0.2">
      <c r="A73" s="76" t="s">
        <v>286</v>
      </c>
      <c r="B73" s="76" t="s">
        <v>284</v>
      </c>
      <c r="C73" s="74" t="s">
        <v>285</v>
      </c>
      <c r="D73" s="75">
        <v>45768</v>
      </c>
      <c r="E73" s="70">
        <v>149866.79999999999</v>
      </c>
      <c r="F73" s="69">
        <f t="shared" si="0"/>
        <v>45798</v>
      </c>
      <c r="G73" s="70">
        <f t="shared" si="1"/>
        <v>149866.79999999999</v>
      </c>
      <c r="H73" s="71">
        <v>0</v>
      </c>
      <c r="I73" s="72" t="s">
        <v>33</v>
      </c>
    </row>
    <row r="74" spans="1:9" s="73" customFormat="1" ht="90" customHeight="1" x14ac:dyDescent="0.2">
      <c r="A74" s="76" t="s">
        <v>289</v>
      </c>
      <c r="B74" s="76" t="s">
        <v>287</v>
      </c>
      <c r="C74" s="74" t="s">
        <v>288</v>
      </c>
      <c r="D74" s="75">
        <v>45762</v>
      </c>
      <c r="E74" s="70">
        <v>101118.9</v>
      </c>
      <c r="F74" s="69">
        <f t="shared" si="0"/>
        <v>45792</v>
      </c>
      <c r="G74" s="70">
        <f t="shared" si="1"/>
        <v>101118.9</v>
      </c>
      <c r="H74" s="71">
        <v>0</v>
      </c>
      <c r="I74" s="72" t="s">
        <v>33</v>
      </c>
    </row>
    <row r="75" spans="1:9" s="73" customFormat="1" ht="80.25" customHeight="1" x14ac:dyDescent="0.2">
      <c r="A75" s="76" t="s">
        <v>292</v>
      </c>
      <c r="B75" s="76" t="s">
        <v>290</v>
      </c>
      <c r="C75" s="74" t="s">
        <v>291</v>
      </c>
      <c r="D75" s="75">
        <v>45747</v>
      </c>
      <c r="E75" s="70">
        <v>28200</v>
      </c>
      <c r="F75" s="69">
        <f t="shared" si="0"/>
        <v>45777</v>
      </c>
      <c r="G75" s="70">
        <f t="shared" si="1"/>
        <v>28200</v>
      </c>
      <c r="H75" s="71">
        <v>0</v>
      </c>
      <c r="I75" s="72" t="s">
        <v>33</v>
      </c>
    </row>
    <row r="76" spans="1:9" s="73" customFormat="1" ht="34.5" customHeight="1" x14ac:dyDescent="0.2">
      <c r="A76" s="82" t="s">
        <v>166</v>
      </c>
      <c r="B76" s="82" t="s">
        <v>293</v>
      </c>
      <c r="C76" s="74" t="s">
        <v>294</v>
      </c>
      <c r="D76" s="75">
        <v>45689</v>
      </c>
      <c r="E76" s="70">
        <v>18547.96</v>
      </c>
      <c r="F76" s="69">
        <f t="shared" si="0"/>
        <v>45719</v>
      </c>
      <c r="G76" s="70">
        <f t="shared" si="1"/>
        <v>18547.96</v>
      </c>
      <c r="H76" s="71">
        <v>0</v>
      </c>
      <c r="I76" s="72" t="s">
        <v>33</v>
      </c>
    </row>
    <row r="77" spans="1:9" s="73" customFormat="1" ht="34.5" customHeight="1" x14ac:dyDescent="0.2">
      <c r="A77" s="83"/>
      <c r="B77" s="83"/>
      <c r="C77" s="74" t="s">
        <v>295</v>
      </c>
      <c r="D77" s="75">
        <v>45717</v>
      </c>
      <c r="E77" s="70">
        <v>23048.9</v>
      </c>
      <c r="F77" s="69">
        <f t="shared" si="0"/>
        <v>45747</v>
      </c>
      <c r="G77" s="70">
        <f t="shared" si="1"/>
        <v>23048.9</v>
      </c>
      <c r="H77" s="71">
        <v>0</v>
      </c>
      <c r="I77" s="72" t="s">
        <v>33</v>
      </c>
    </row>
    <row r="78" spans="1:9" s="73" customFormat="1" ht="39" customHeight="1" x14ac:dyDescent="0.2">
      <c r="A78" s="82" t="s">
        <v>297</v>
      </c>
      <c r="B78" s="82" t="s">
        <v>296</v>
      </c>
      <c r="C78" s="74" t="s">
        <v>298</v>
      </c>
      <c r="D78" s="75">
        <v>45717</v>
      </c>
      <c r="E78" s="70">
        <v>1000</v>
      </c>
      <c r="F78" s="69">
        <f t="shared" si="0"/>
        <v>45747</v>
      </c>
      <c r="G78" s="70">
        <f t="shared" si="1"/>
        <v>1000</v>
      </c>
      <c r="H78" s="71">
        <v>0</v>
      </c>
      <c r="I78" s="72" t="s">
        <v>33</v>
      </c>
    </row>
    <row r="79" spans="1:9" s="73" customFormat="1" ht="39" customHeight="1" x14ac:dyDescent="0.2">
      <c r="A79" s="83"/>
      <c r="B79" s="83"/>
      <c r="C79" s="74" t="s">
        <v>299</v>
      </c>
      <c r="D79" s="75">
        <v>45748</v>
      </c>
      <c r="E79" s="70">
        <v>1000</v>
      </c>
      <c r="F79" s="69">
        <f t="shared" si="0"/>
        <v>45778</v>
      </c>
      <c r="G79" s="70">
        <f t="shared" si="1"/>
        <v>1000</v>
      </c>
      <c r="H79" s="71">
        <v>0</v>
      </c>
      <c r="I79" s="72" t="s">
        <v>33</v>
      </c>
    </row>
    <row r="80" spans="1:9" s="73" customFormat="1" ht="38.25" customHeight="1" x14ac:dyDescent="0.2">
      <c r="A80" s="82" t="s">
        <v>164</v>
      </c>
      <c r="B80" s="82" t="s">
        <v>300</v>
      </c>
      <c r="C80" s="74" t="s">
        <v>301</v>
      </c>
      <c r="D80" s="75">
        <v>45743</v>
      </c>
      <c r="E80" s="70">
        <v>13052</v>
      </c>
      <c r="F80" s="69">
        <f t="shared" si="0"/>
        <v>45773</v>
      </c>
      <c r="G80" s="70">
        <f t="shared" si="1"/>
        <v>13052</v>
      </c>
      <c r="H80" s="71">
        <v>0</v>
      </c>
      <c r="I80" s="72" t="s">
        <v>33</v>
      </c>
    </row>
    <row r="81" spans="1:9" s="73" customFormat="1" ht="38.25" customHeight="1" x14ac:dyDescent="0.2">
      <c r="A81" s="83"/>
      <c r="B81" s="83"/>
      <c r="C81" s="74" t="s">
        <v>302</v>
      </c>
      <c r="D81" s="75">
        <v>45774</v>
      </c>
      <c r="E81" s="70">
        <v>13434.96</v>
      </c>
      <c r="F81" s="69">
        <f t="shared" si="0"/>
        <v>45804</v>
      </c>
      <c r="G81" s="70">
        <f t="shared" si="1"/>
        <v>13434.96</v>
      </c>
      <c r="H81" s="71">
        <v>0</v>
      </c>
      <c r="I81" s="72" t="s">
        <v>33</v>
      </c>
    </row>
    <row r="82" spans="1:9" s="73" customFormat="1" ht="89.25" customHeight="1" x14ac:dyDescent="0.2">
      <c r="A82" s="76" t="s">
        <v>305</v>
      </c>
      <c r="B82" s="76" t="s">
        <v>303</v>
      </c>
      <c r="C82" s="74" t="s">
        <v>304</v>
      </c>
      <c r="D82" s="75">
        <v>45774</v>
      </c>
      <c r="E82" s="70">
        <v>384000</v>
      </c>
      <c r="F82" s="69">
        <f t="shared" si="0"/>
        <v>45804</v>
      </c>
      <c r="G82" s="70">
        <f t="shared" si="1"/>
        <v>384000</v>
      </c>
      <c r="H82" s="71">
        <v>0</v>
      </c>
      <c r="I82" s="72" t="s">
        <v>33</v>
      </c>
    </row>
    <row r="83" spans="1:9" s="73" customFormat="1" ht="103.5" customHeight="1" x14ac:dyDescent="0.2">
      <c r="A83" s="76" t="s">
        <v>308</v>
      </c>
      <c r="B83" s="76" t="s">
        <v>306</v>
      </c>
      <c r="C83" s="74" t="s">
        <v>307</v>
      </c>
      <c r="D83" s="75">
        <v>45282</v>
      </c>
      <c r="E83" s="70">
        <v>1180000</v>
      </c>
      <c r="F83" s="69">
        <f t="shared" si="0"/>
        <v>45312</v>
      </c>
      <c r="G83" s="70">
        <f t="shared" si="1"/>
        <v>1180000</v>
      </c>
      <c r="H83" s="71">
        <v>0</v>
      </c>
      <c r="I83" s="72" t="s">
        <v>108</v>
      </c>
    </row>
    <row r="84" spans="1:9" s="73" customFormat="1" ht="57.75" customHeight="1" x14ac:dyDescent="0.2">
      <c r="A84" s="47" t="s">
        <v>0</v>
      </c>
      <c r="B84" s="47" t="s">
        <v>1</v>
      </c>
      <c r="C84" s="47" t="s">
        <v>3</v>
      </c>
      <c r="D84" s="47" t="s">
        <v>2</v>
      </c>
      <c r="E84" s="48" t="s">
        <v>4</v>
      </c>
      <c r="F84" s="47" t="s">
        <v>5</v>
      </c>
      <c r="G84" s="47" t="s">
        <v>6</v>
      </c>
      <c r="H84" s="47" t="s">
        <v>7</v>
      </c>
      <c r="I84" s="47" t="s">
        <v>8</v>
      </c>
    </row>
    <row r="85" spans="1:9" s="73" customFormat="1" ht="76.5" customHeight="1" x14ac:dyDescent="0.2">
      <c r="A85" s="76" t="s">
        <v>163</v>
      </c>
      <c r="B85" s="76" t="s">
        <v>309</v>
      </c>
      <c r="C85" s="74" t="s">
        <v>310</v>
      </c>
      <c r="D85" s="75">
        <v>45777</v>
      </c>
      <c r="E85" s="70">
        <v>5836.64</v>
      </c>
      <c r="F85" s="69">
        <f t="shared" si="0"/>
        <v>45807</v>
      </c>
      <c r="G85" s="70">
        <f t="shared" si="1"/>
        <v>5836.64</v>
      </c>
      <c r="H85" s="71">
        <v>0</v>
      </c>
      <c r="I85" s="72" t="s">
        <v>33</v>
      </c>
    </row>
    <row r="86" spans="1:9" s="73" customFormat="1" ht="30.75" customHeight="1" x14ac:dyDescent="0.2">
      <c r="A86" s="82" t="s">
        <v>164</v>
      </c>
      <c r="B86" s="82" t="s">
        <v>311</v>
      </c>
      <c r="C86" s="74" t="s">
        <v>312</v>
      </c>
      <c r="D86" s="75">
        <v>45772</v>
      </c>
      <c r="E86" s="70">
        <v>14377.16</v>
      </c>
      <c r="F86" s="69">
        <f t="shared" si="0"/>
        <v>45802</v>
      </c>
      <c r="G86" s="70">
        <f t="shared" si="1"/>
        <v>14377.16</v>
      </c>
      <c r="H86" s="71">
        <v>0</v>
      </c>
      <c r="I86" s="72" t="s">
        <v>33</v>
      </c>
    </row>
    <row r="87" spans="1:9" s="73" customFormat="1" ht="30.75" customHeight="1" x14ac:dyDescent="0.2">
      <c r="A87" s="83"/>
      <c r="B87" s="83"/>
      <c r="C87" s="74" t="s">
        <v>313</v>
      </c>
      <c r="D87" s="75">
        <v>45772</v>
      </c>
      <c r="E87" s="70">
        <v>25273.59</v>
      </c>
      <c r="F87" s="69">
        <f t="shared" ref="F87:F228" si="2">30+D87</f>
        <v>45802</v>
      </c>
      <c r="G87" s="70">
        <f t="shared" ref="G87:G228" si="3">+E87</f>
        <v>25273.59</v>
      </c>
      <c r="H87" s="71">
        <v>0</v>
      </c>
      <c r="I87" s="72" t="s">
        <v>33</v>
      </c>
    </row>
    <row r="88" spans="1:9" s="73" customFormat="1" ht="63" customHeight="1" x14ac:dyDescent="0.2">
      <c r="A88" s="76" t="s">
        <v>316</v>
      </c>
      <c r="B88" s="76" t="s">
        <v>314</v>
      </c>
      <c r="C88" s="74" t="s">
        <v>315</v>
      </c>
      <c r="D88" s="75">
        <v>45775</v>
      </c>
      <c r="E88" s="70">
        <v>16463.38</v>
      </c>
      <c r="F88" s="69">
        <f t="shared" si="2"/>
        <v>45805</v>
      </c>
      <c r="G88" s="70">
        <f t="shared" si="3"/>
        <v>16463.38</v>
      </c>
      <c r="H88" s="71">
        <v>0</v>
      </c>
      <c r="I88" s="72" t="s">
        <v>33</v>
      </c>
    </row>
    <row r="89" spans="1:9" s="73" customFormat="1" ht="78.75" customHeight="1" x14ac:dyDescent="0.2">
      <c r="A89" s="76" t="s">
        <v>316</v>
      </c>
      <c r="B89" s="76" t="s">
        <v>317</v>
      </c>
      <c r="C89" s="74" t="s">
        <v>318</v>
      </c>
      <c r="D89" s="75">
        <v>45764</v>
      </c>
      <c r="E89" s="70">
        <v>28878.35</v>
      </c>
      <c r="F89" s="69">
        <f t="shared" si="2"/>
        <v>45794</v>
      </c>
      <c r="G89" s="70">
        <f t="shared" si="3"/>
        <v>28878.35</v>
      </c>
      <c r="H89" s="71">
        <v>0</v>
      </c>
      <c r="I89" s="72" t="s">
        <v>33</v>
      </c>
    </row>
    <row r="90" spans="1:9" s="73" customFormat="1" ht="25.5" customHeight="1" x14ac:dyDescent="0.2">
      <c r="A90" s="82" t="s">
        <v>316</v>
      </c>
      <c r="B90" s="82" t="s">
        <v>319</v>
      </c>
      <c r="C90" s="74" t="s">
        <v>320</v>
      </c>
      <c r="D90" s="75">
        <v>45764</v>
      </c>
      <c r="E90" s="70">
        <v>155.41</v>
      </c>
      <c r="F90" s="69">
        <f t="shared" si="2"/>
        <v>45794</v>
      </c>
      <c r="G90" s="70">
        <f t="shared" si="3"/>
        <v>155.41</v>
      </c>
      <c r="H90" s="71">
        <v>0</v>
      </c>
      <c r="I90" s="72" t="s">
        <v>33</v>
      </c>
    </row>
    <row r="91" spans="1:9" s="73" customFormat="1" ht="25.5" customHeight="1" x14ac:dyDescent="0.2">
      <c r="A91" s="84"/>
      <c r="B91" s="84"/>
      <c r="C91" s="74" t="s">
        <v>321</v>
      </c>
      <c r="D91" s="75">
        <v>45768</v>
      </c>
      <c r="E91" s="70">
        <v>348.37</v>
      </c>
      <c r="F91" s="69">
        <f t="shared" si="2"/>
        <v>45798</v>
      </c>
      <c r="G91" s="70">
        <f t="shared" si="3"/>
        <v>348.37</v>
      </c>
      <c r="H91" s="71">
        <v>0</v>
      </c>
      <c r="I91" s="72" t="s">
        <v>33</v>
      </c>
    </row>
    <row r="92" spans="1:9" s="73" customFormat="1" ht="25.5" customHeight="1" x14ac:dyDescent="0.2">
      <c r="A92" s="83"/>
      <c r="B92" s="83"/>
      <c r="C92" s="74" t="s">
        <v>322</v>
      </c>
      <c r="D92" s="75">
        <v>45768</v>
      </c>
      <c r="E92" s="70">
        <v>26619.49</v>
      </c>
      <c r="F92" s="69">
        <f t="shared" si="2"/>
        <v>45798</v>
      </c>
      <c r="G92" s="70">
        <f t="shared" si="3"/>
        <v>26619.49</v>
      </c>
      <c r="H92" s="71">
        <v>0</v>
      </c>
      <c r="I92" s="72" t="s">
        <v>33</v>
      </c>
    </row>
    <row r="93" spans="1:9" s="73" customFormat="1" ht="78.75" customHeight="1" x14ac:dyDescent="0.2">
      <c r="A93" s="76" t="s">
        <v>325</v>
      </c>
      <c r="B93" s="76" t="s">
        <v>323</v>
      </c>
      <c r="C93" s="74" t="s">
        <v>324</v>
      </c>
      <c r="D93" s="75">
        <v>45778</v>
      </c>
      <c r="E93" s="70">
        <v>540</v>
      </c>
      <c r="F93" s="69">
        <f t="shared" si="2"/>
        <v>45808</v>
      </c>
      <c r="G93" s="70">
        <f t="shared" si="3"/>
        <v>540</v>
      </c>
      <c r="H93" s="71">
        <v>0</v>
      </c>
      <c r="I93" s="72" t="s">
        <v>33</v>
      </c>
    </row>
    <row r="94" spans="1:9" s="73" customFormat="1" ht="63" customHeight="1" x14ac:dyDescent="0.2">
      <c r="A94" s="76" t="s">
        <v>328</v>
      </c>
      <c r="B94" s="76" t="s">
        <v>326</v>
      </c>
      <c r="C94" s="74" t="s">
        <v>327</v>
      </c>
      <c r="D94" s="75">
        <v>45756</v>
      </c>
      <c r="E94" s="70">
        <v>32183.599999999999</v>
      </c>
      <c r="F94" s="69">
        <f t="shared" si="2"/>
        <v>45786</v>
      </c>
      <c r="G94" s="70">
        <f t="shared" si="3"/>
        <v>32183.599999999999</v>
      </c>
      <c r="H94" s="71">
        <v>0</v>
      </c>
      <c r="I94" s="72" t="s">
        <v>33</v>
      </c>
    </row>
    <row r="95" spans="1:9" s="73" customFormat="1" ht="77.25" customHeight="1" x14ac:dyDescent="0.2">
      <c r="A95" s="76" t="s">
        <v>331</v>
      </c>
      <c r="B95" s="76" t="s">
        <v>329</v>
      </c>
      <c r="C95" s="74" t="s">
        <v>330</v>
      </c>
      <c r="D95" s="75">
        <v>45748</v>
      </c>
      <c r="E95" s="70">
        <v>30850</v>
      </c>
      <c r="F95" s="69">
        <f t="shared" si="2"/>
        <v>45778</v>
      </c>
      <c r="G95" s="70">
        <f t="shared" si="3"/>
        <v>30850</v>
      </c>
      <c r="H95" s="71">
        <v>0</v>
      </c>
      <c r="I95" s="72" t="s">
        <v>33</v>
      </c>
    </row>
    <row r="96" spans="1:9" s="73" customFormat="1" ht="74.25" customHeight="1" x14ac:dyDescent="0.2">
      <c r="A96" s="76" t="s">
        <v>316</v>
      </c>
      <c r="B96" s="76" t="s">
        <v>332</v>
      </c>
      <c r="C96" s="74" t="s">
        <v>333</v>
      </c>
      <c r="D96" s="75">
        <v>45773</v>
      </c>
      <c r="E96" s="70">
        <v>22775.26</v>
      </c>
      <c r="F96" s="69">
        <f t="shared" si="2"/>
        <v>45803</v>
      </c>
      <c r="G96" s="70">
        <f t="shared" si="3"/>
        <v>22775.26</v>
      </c>
      <c r="H96" s="71">
        <v>0</v>
      </c>
      <c r="I96" s="72" t="s">
        <v>33</v>
      </c>
    </row>
    <row r="97" spans="1:9" s="73" customFormat="1" ht="64.5" customHeight="1" x14ac:dyDescent="0.2">
      <c r="A97" s="76" t="s">
        <v>164</v>
      </c>
      <c r="B97" s="76" t="s">
        <v>334</v>
      </c>
      <c r="C97" s="74" t="s">
        <v>335</v>
      </c>
      <c r="D97" s="75">
        <v>45774</v>
      </c>
      <c r="E97" s="70">
        <v>4256.17</v>
      </c>
      <c r="F97" s="69">
        <f t="shared" si="2"/>
        <v>45804</v>
      </c>
      <c r="G97" s="70">
        <f t="shared" si="3"/>
        <v>4256.17</v>
      </c>
      <c r="H97" s="71">
        <v>0</v>
      </c>
      <c r="I97" s="72" t="s">
        <v>33</v>
      </c>
    </row>
    <row r="98" spans="1:9" s="73" customFormat="1" ht="90.75" customHeight="1" x14ac:dyDescent="0.2">
      <c r="A98" s="76" t="s">
        <v>338</v>
      </c>
      <c r="B98" s="76" t="s">
        <v>336</v>
      </c>
      <c r="C98" s="74" t="s">
        <v>337</v>
      </c>
      <c r="D98" s="75">
        <v>45736</v>
      </c>
      <c r="E98" s="70">
        <v>2436817.5299999998</v>
      </c>
      <c r="F98" s="69">
        <f t="shared" si="2"/>
        <v>45766</v>
      </c>
      <c r="G98" s="70">
        <f t="shared" si="3"/>
        <v>2436817.5299999998</v>
      </c>
      <c r="H98" s="71">
        <v>0</v>
      </c>
      <c r="I98" s="72" t="s">
        <v>33</v>
      </c>
    </row>
    <row r="99" spans="1:9" s="73" customFormat="1" ht="61.5" customHeight="1" x14ac:dyDescent="0.2">
      <c r="A99" s="76" t="s">
        <v>341</v>
      </c>
      <c r="B99" s="76" t="s">
        <v>339</v>
      </c>
      <c r="C99" s="74" t="s">
        <v>340</v>
      </c>
      <c r="D99" s="75">
        <v>45770</v>
      </c>
      <c r="E99" s="70">
        <v>135700</v>
      </c>
      <c r="F99" s="69">
        <f t="shared" si="2"/>
        <v>45800</v>
      </c>
      <c r="G99" s="70">
        <f t="shared" si="3"/>
        <v>135700</v>
      </c>
      <c r="H99" s="71">
        <v>0</v>
      </c>
      <c r="I99" s="72" t="s">
        <v>33</v>
      </c>
    </row>
    <row r="100" spans="1:9" s="73" customFormat="1" ht="61.5" customHeight="1" x14ac:dyDescent="0.2">
      <c r="A100" s="47" t="s">
        <v>0</v>
      </c>
      <c r="B100" s="47" t="s">
        <v>1</v>
      </c>
      <c r="C100" s="47" t="s">
        <v>3</v>
      </c>
      <c r="D100" s="47" t="s">
        <v>2</v>
      </c>
      <c r="E100" s="48" t="s">
        <v>4</v>
      </c>
      <c r="F100" s="47" t="s">
        <v>5</v>
      </c>
      <c r="G100" s="47" t="s">
        <v>6</v>
      </c>
      <c r="H100" s="47" t="s">
        <v>7</v>
      </c>
      <c r="I100" s="47" t="s">
        <v>8</v>
      </c>
    </row>
    <row r="101" spans="1:9" s="73" customFormat="1" ht="74.25" customHeight="1" x14ac:dyDescent="0.2">
      <c r="A101" s="76" t="s">
        <v>165</v>
      </c>
      <c r="B101" s="76" t="s">
        <v>342</v>
      </c>
      <c r="C101" s="74" t="s">
        <v>343</v>
      </c>
      <c r="D101" s="75">
        <v>45747</v>
      </c>
      <c r="E101" s="70">
        <v>35035</v>
      </c>
      <c r="F101" s="69">
        <f t="shared" si="2"/>
        <v>45777</v>
      </c>
      <c r="G101" s="70">
        <f t="shared" si="3"/>
        <v>35035</v>
      </c>
      <c r="H101" s="71">
        <v>0</v>
      </c>
      <c r="I101" s="72" t="s">
        <v>33</v>
      </c>
    </row>
    <row r="102" spans="1:9" s="73" customFormat="1" ht="21.75" customHeight="1" x14ac:dyDescent="0.2">
      <c r="A102" s="82" t="s">
        <v>164</v>
      </c>
      <c r="B102" s="82" t="s">
        <v>344</v>
      </c>
      <c r="C102" s="74" t="s">
        <v>345</v>
      </c>
      <c r="D102" s="75">
        <v>45713</v>
      </c>
      <c r="E102" s="70">
        <v>4388.04</v>
      </c>
      <c r="F102" s="69">
        <f t="shared" si="2"/>
        <v>45743</v>
      </c>
      <c r="G102" s="70">
        <f t="shared" si="3"/>
        <v>4388.04</v>
      </c>
      <c r="H102" s="71">
        <v>0</v>
      </c>
      <c r="I102" s="72" t="s">
        <v>33</v>
      </c>
    </row>
    <row r="103" spans="1:9" s="73" customFormat="1" ht="21.75" customHeight="1" x14ac:dyDescent="0.2">
      <c r="A103" s="84"/>
      <c r="B103" s="84"/>
      <c r="C103" s="74" t="s">
        <v>346</v>
      </c>
      <c r="D103" s="75">
        <v>45741</v>
      </c>
      <c r="E103" s="70">
        <v>4604.1499999999996</v>
      </c>
      <c r="F103" s="69">
        <f t="shared" si="2"/>
        <v>45771</v>
      </c>
      <c r="G103" s="70">
        <f t="shared" si="3"/>
        <v>4604.1499999999996</v>
      </c>
      <c r="H103" s="71">
        <v>0</v>
      </c>
      <c r="I103" s="72" t="s">
        <v>33</v>
      </c>
    </row>
    <row r="104" spans="1:9" s="73" customFormat="1" ht="21.75" customHeight="1" x14ac:dyDescent="0.2">
      <c r="A104" s="83"/>
      <c r="B104" s="83"/>
      <c r="C104" s="74" t="s">
        <v>347</v>
      </c>
      <c r="D104" s="75">
        <v>45772</v>
      </c>
      <c r="E104" s="70">
        <v>4866.9399999999996</v>
      </c>
      <c r="F104" s="69">
        <f t="shared" si="2"/>
        <v>45802</v>
      </c>
      <c r="G104" s="70">
        <f t="shared" si="3"/>
        <v>4866.9399999999996</v>
      </c>
      <c r="H104" s="71">
        <v>0</v>
      </c>
      <c r="I104" s="72" t="s">
        <v>33</v>
      </c>
    </row>
    <row r="105" spans="1:9" s="73" customFormat="1" ht="66" customHeight="1" x14ac:dyDescent="0.2">
      <c r="A105" s="76" t="s">
        <v>164</v>
      </c>
      <c r="B105" s="76" t="s">
        <v>348</v>
      </c>
      <c r="C105" s="74" t="s">
        <v>349</v>
      </c>
      <c r="D105" s="75">
        <v>45774</v>
      </c>
      <c r="E105" s="70">
        <v>71883.5</v>
      </c>
      <c r="F105" s="69">
        <f t="shared" si="2"/>
        <v>45804</v>
      </c>
      <c r="G105" s="70">
        <f t="shared" si="3"/>
        <v>71883.5</v>
      </c>
      <c r="H105" s="71">
        <v>0</v>
      </c>
      <c r="I105" s="72" t="s">
        <v>33</v>
      </c>
    </row>
    <row r="106" spans="1:9" s="73" customFormat="1" ht="76.5" customHeight="1" x14ac:dyDescent="0.2">
      <c r="A106" s="76" t="s">
        <v>352</v>
      </c>
      <c r="B106" s="76" t="s">
        <v>350</v>
      </c>
      <c r="C106" s="74" t="s">
        <v>351</v>
      </c>
      <c r="D106" s="75">
        <v>45775</v>
      </c>
      <c r="E106" s="70">
        <v>59000</v>
      </c>
      <c r="F106" s="69">
        <f t="shared" si="2"/>
        <v>45805</v>
      </c>
      <c r="G106" s="70">
        <f t="shared" si="3"/>
        <v>59000</v>
      </c>
      <c r="H106" s="71">
        <v>0</v>
      </c>
      <c r="I106" s="72" t="s">
        <v>108</v>
      </c>
    </row>
    <row r="107" spans="1:9" s="73" customFormat="1" ht="78" customHeight="1" x14ac:dyDescent="0.2">
      <c r="A107" s="76" t="s">
        <v>163</v>
      </c>
      <c r="B107" s="76" t="s">
        <v>353</v>
      </c>
      <c r="C107" s="74" t="s">
        <v>354</v>
      </c>
      <c r="D107" s="75">
        <v>45783</v>
      </c>
      <c r="E107" s="70">
        <v>40971.97</v>
      </c>
      <c r="F107" s="69">
        <f t="shared" si="2"/>
        <v>45813</v>
      </c>
      <c r="G107" s="70">
        <f t="shared" si="3"/>
        <v>40971.97</v>
      </c>
      <c r="H107" s="71">
        <v>0</v>
      </c>
      <c r="I107" s="72" t="s">
        <v>33</v>
      </c>
    </row>
    <row r="108" spans="1:9" s="73" customFormat="1" ht="78.75" customHeight="1" x14ac:dyDescent="0.2">
      <c r="A108" s="76" t="s">
        <v>164</v>
      </c>
      <c r="B108" s="76" t="s">
        <v>355</v>
      </c>
      <c r="C108" s="74" t="s">
        <v>356</v>
      </c>
      <c r="D108" s="75">
        <v>45774</v>
      </c>
      <c r="E108" s="70">
        <v>2515167.7999999998</v>
      </c>
      <c r="F108" s="69">
        <f t="shared" si="2"/>
        <v>45804</v>
      </c>
      <c r="G108" s="70">
        <f t="shared" si="3"/>
        <v>2515167.7999999998</v>
      </c>
      <c r="H108" s="71">
        <v>0</v>
      </c>
      <c r="I108" s="72" t="s">
        <v>33</v>
      </c>
    </row>
    <row r="109" spans="1:9" s="73" customFormat="1" ht="57" customHeight="1" x14ac:dyDescent="0.2">
      <c r="A109" s="76" t="s">
        <v>164</v>
      </c>
      <c r="B109" s="76" t="s">
        <v>357</v>
      </c>
      <c r="C109" s="74" t="s">
        <v>358</v>
      </c>
      <c r="D109" s="75">
        <v>45774</v>
      </c>
      <c r="E109" s="70">
        <v>2524418.9</v>
      </c>
      <c r="F109" s="69">
        <f t="shared" si="2"/>
        <v>45804</v>
      </c>
      <c r="G109" s="70">
        <f t="shared" si="3"/>
        <v>2524418.9</v>
      </c>
      <c r="H109" s="71">
        <v>0</v>
      </c>
      <c r="I109" s="72" t="s">
        <v>33</v>
      </c>
    </row>
    <row r="110" spans="1:9" s="73" customFormat="1" ht="39.75" customHeight="1" x14ac:dyDescent="0.2">
      <c r="A110" s="82" t="s">
        <v>362</v>
      </c>
      <c r="B110" s="82" t="s">
        <v>359</v>
      </c>
      <c r="C110" s="74" t="s">
        <v>360</v>
      </c>
      <c r="D110" s="75">
        <v>45778</v>
      </c>
      <c r="E110" s="70">
        <v>79950</v>
      </c>
      <c r="F110" s="69">
        <f t="shared" si="2"/>
        <v>45808</v>
      </c>
      <c r="G110" s="70">
        <f t="shared" si="3"/>
        <v>79950</v>
      </c>
      <c r="H110" s="71">
        <v>0</v>
      </c>
      <c r="I110" s="72" t="s">
        <v>33</v>
      </c>
    </row>
    <row r="111" spans="1:9" s="73" customFormat="1" ht="39.75" customHeight="1" x14ac:dyDescent="0.2">
      <c r="A111" s="83"/>
      <c r="B111" s="83"/>
      <c r="C111" s="74" t="s">
        <v>361</v>
      </c>
      <c r="D111" s="75">
        <v>45778</v>
      </c>
      <c r="E111" s="70">
        <v>179178.78</v>
      </c>
      <c r="F111" s="69">
        <f t="shared" si="2"/>
        <v>45808</v>
      </c>
      <c r="G111" s="70">
        <f t="shared" si="3"/>
        <v>179178.78</v>
      </c>
      <c r="H111" s="71">
        <v>0</v>
      </c>
      <c r="I111" s="72" t="s">
        <v>33</v>
      </c>
    </row>
    <row r="112" spans="1:9" s="73" customFormat="1" ht="85.5" customHeight="1" x14ac:dyDescent="0.2">
      <c r="A112" s="76" t="s">
        <v>365</v>
      </c>
      <c r="B112" s="76" t="s">
        <v>363</v>
      </c>
      <c r="C112" s="74" t="s">
        <v>364</v>
      </c>
      <c r="D112" s="75">
        <v>45749</v>
      </c>
      <c r="E112" s="70">
        <v>1163008</v>
      </c>
      <c r="F112" s="69">
        <f t="shared" si="2"/>
        <v>45779</v>
      </c>
      <c r="G112" s="70">
        <f t="shared" si="3"/>
        <v>1163008</v>
      </c>
      <c r="H112" s="71">
        <v>0</v>
      </c>
      <c r="I112" s="72" t="s">
        <v>33</v>
      </c>
    </row>
    <row r="113" spans="1:9" s="73" customFormat="1" ht="62.25" customHeight="1" x14ac:dyDescent="0.2">
      <c r="A113" s="76" t="s">
        <v>163</v>
      </c>
      <c r="B113" s="76" t="s">
        <v>366</v>
      </c>
      <c r="C113" s="74" t="s">
        <v>367</v>
      </c>
      <c r="D113" s="75">
        <v>45784</v>
      </c>
      <c r="E113" s="70">
        <v>34485.26</v>
      </c>
      <c r="F113" s="69">
        <f t="shared" si="2"/>
        <v>45814</v>
      </c>
      <c r="G113" s="70">
        <f t="shared" si="3"/>
        <v>34485.26</v>
      </c>
      <c r="H113" s="71">
        <v>0</v>
      </c>
      <c r="I113" s="72" t="s">
        <v>33</v>
      </c>
    </row>
    <row r="114" spans="1:9" s="73" customFormat="1" ht="27" customHeight="1" x14ac:dyDescent="0.2">
      <c r="A114" s="82" t="s">
        <v>369</v>
      </c>
      <c r="B114" s="82" t="s">
        <v>368</v>
      </c>
      <c r="C114" s="74" t="s">
        <v>370</v>
      </c>
      <c r="D114" s="75">
        <v>45748</v>
      </c>
      <c r="E114" s="70">
        <v>1003</v>
      </c>
      <c r="F114" s="69">
        <f t="shared" si="2"/>
        <v>45778</v>
      </c>
      <c r="G114" s="70">
        <f t="shared" si="3"/>
        <v>1003</v>
      </c>
      <c r="H114" s="71">
        <v>0</v>
      </c>
      <c r="I114" s="72" t="s">
        <v>33</v>
      </c>
    </row>
    <row r="115" spans="1:9" s="73" customFormat="1" ht="27" customHeight="1" x14ac:dyDescent="0.2">
      <c r="A115" s="83"/>
      <c r="B115" s="83"/>
      <c r="C115" s="74" t="s">
        <v>371</v>
      </c>
      <c r="D115" s="75">
        <v>45748</v>
      </c>
      <c r="E115" s="70">
        <v>12672</v>
      </c>
      <c r="F115" s="69">
        <f t="shared" si="2"/>
        <v>45778</v>
      </c>
      <c r="G115" s="70">
        <f t="shared" si="3"/>
        <v>12672</v>
      </c>
      <c r="H115" s="71">
        <v>0</v>
      </c>
      <c r="I115" s="72" t="s">
        <v>33</v>
      </c>
    </row>
    <row r="116" spans="1:9" s="73" customFormat="1" ht="67.5" customHeight="1" x14ac:dyDescent="0.2">
      <c r="A116" s="76" t="s">
        <v>374</v>
      </c>
      <c r="B116" s="76" t="s">
        <v>372</v>
      </c>
      <c r="C116" s="74" t="s">
        <v>373</v>
      </c>
      <c r="D116" s="75">
        <v>45772</v>
      </c>
      <c r="E116" s="70">
        <v>235100.25</v>
      </c>
      <c r="F116" s="69">
        <f t="shared" si="2"/>
        <v>45802</v>
      </c>
      <c r="G116" s="70">
        <f t="shared" si="3"/>
        <v>235100.25</v>
      </c>
      <c r="H116" s="71">
        <v>0</v>
      </c>
      <c r="I116" s="72" t="s">
        <v>108</v>
      </c>
    </row>
    <row r="117" spans="1:9" s="73" customFormat="1" ht="60.75" customHeight="1" x14ac:dyDescent="0.2">
      <c r="A117" s="47" t="s">
        <v>0</v>
      </c>
      <c r="B117" s="47" t="s">
        <v>1</v>
      </c>
      <c r="C117" s="47" t="s">
        <v>3</v>
      </c>
      <c r="D117" s="47" t="s">
        <v>2</v>
      </c>
      <c r="E117" s="48" t="s">
        <v>4</v>
      </c>
      <c r="F117" s="47" t="s">
        <v>5</v>
      </c>
      <c r="G117" s="47" t="s">
        <v>6</v>
      </c>
      <c r="H117" s="47" t="s">
        <v>7</v>
      </c>
      <c r="I117" s="47" t="s">
        <v>8</v>
      </c>
    </row>
    <row r="118" spans="1:9" s="73" customFormat="1" ht="56.25" customHeight="1" x14ac:dyDescent="0.2">
      <c r="A118" s="76" t="s">
        <v>377</v>
      </c>
      <c r="B118" s="76" t="s">
        <v>375</v>
      </c>
      <c r="C118" s="74" t="s">
        <v>376</v>
      </c>
      <c r="D118" s="75">
        <v>45772</v>
      </c>
      <c r="E118" s="70">
        <v>30000.01</v>
      </c>
      <c r="F118" s="69">
        <f t="shared" si="2"/>
        <v>45802</v>
      </c>
      <c r="G118" s="70">
        <f t="shared" si="3"/>
        <v>30000.01</v>
      </c>
      <c r="H118" s="71">
        <v>0</v>
      </c>
      <c r="I118" s="72" t="s">
        <v>33</v>
      </c>
    </row>
    <row r="119" spans="1:9" s="73" customFormat="1" ht="64.5" customHeight="1" x14ac:dyDescent="0.2">
      <c r="A119" s="76" t="s">
        <v>379</v>
      </c>
      <c r="B119" s="76" t="s">
        <v>378</v>
      </c>
      <c r="C119" s="74" t="s">
        <v>304</v>
      </c>
      <c r="D119" s="75">
        <v>45775</v>
      </c>
      <c r="E119" s="70">
        <v>519554</v>
      </c>
      <c r="F119" s="69">
        <f t="shared" si="2"/>
        <v>45805</v>
      </c>
      <c r="G119" s="70">
        <f t="shared" si="3"/>
        <v>519554</v>
      </c>
      <c r="H119" s="71">
        <v>0</v>
      </c>
      <c r="I119" s="72" t="s">
        <v>33</v>
      </c>
    </row>
    <row r="120" spans="1:9" s="73" customFormat="1" ht="66" customHeight="1" x14ac:dyDescent="0.2">
      <c r="A120" s="76" t="s">
        <v>164</v>
      </c>
      <c r="B120" s="76" t="s">
        <v>380</v>
      </c>
      <c r="C120" s="74" t="s">
        <v>381</v>
      </c>
      <c r="D120" s="75">
        <v>45760</v>
      </c>
      <c r="E120" s="70">
        <v>324490.96000000002</v>
      </c>
      <c r="F120" s="69">
        <f t="shared" si="2"/>
        <v>45790</v>
      </c>
      <c r="G120" s="70">
        <f t="shared" si="3"/>
        <v>324490.96000000002</v>
      </c>
      <c r="H120" s="71">
        <v>0</v>
      </c>
      <c r="I120" s="72" t="s">
        <v>33</v>
      </c>
    </row>
    <row r="121" spans="1:9" s="73" customFormat="1" ht="57" customHeight="1" x14ac:dyDescent="0.2">
      <c r="A121" s="76" t="s">
        <v>164</v>
      </c>
      <c r="B121" s="76" t="s">
        <v>382</v>
      </c>
      <c r="C121" s="74" t="s">
        <v>383</v>
      </c>
      <c r="D121" s="75">
        <v>45774</v>
      </c>
      <c r="E121" s="70">
        <v>2631092.66</v>
      </c>
      <c r="F121" s="69">
        <f t="shared" ref="F121:F186" si="4">30+D121</f>
        <v>45804</v>
      </c>
      <c r="G121" s="70">
        <f t="shared" ref="G121:G186" si="5">+E121</f>
        <v>2631092.66</v>
      </c>
      <c r="H121" s="71">
        <v>0</v>
      </c>
      <c r="I121" s="72" t="s">
        <v>33</v>
      </c>
    </row>
    <row r="122" spans="1:9" s="73" customFormat="1" ht="102" customHeight="1" x14ac:dyDescent="0.2">
      <c r="A122" s="76" t="s">
        <v>164</v>
      </c>
      <c r="B122" s="76" t="s">
        <v>384</v>
      </c>
      <c r="C122" s="74" t="s">
        <v>385</v>
      </c>
      <c r="D122" s="75">
        <v>45774</v>
      </c>
      <c r="E122" s="70">
        <v>625655.06999999995</v>
      </c>
      <c r="F122" s="69">
        <f t="shared" si="4"/>
        <v>45804</v>
      </c>
      <c r="G122" s="70">
        <f t="shared" si="5"/>
        <v>625655.06999999995</v>
      </c>
      <c r="H122" s="71">
        <v>0</v>
      </c>
      <c r="I122" s="72" t="s">
        <v>33</v>
      </c>
    </row>
    <row r="123" spans="1:9" s="73" customFormat="1" ht="65.25" customHeight="1" x14ac:dyDescent="0.2">
      <c r="A123" s="76" t="s">
        <v>163</v>
      </c>
      <c r="B123" s="76" t="s">
        <v>386</v>
      </c>
      <c r="C123" s="74" t="s">
        <v>387</v>
      </c>
      <c r="D123" s="75">
        <v>45781</v>
      </c>
      <c r="E123" s="70">
        <v>6160.6</v>
      </c>
      <c r="F123" s="69">
        <f t="shared" si="4"/>
        <v>45811</v>
      </c>
      <c r="G123" s="70">
        <f t="shared" si="5"/>
        <v>6160.6</v>
      </c>
      <c r="H123" s="71">
        <v>0</v>
      </c>
      <c r="I123" s="72" t="s">
        <v>33</v>
      </c>
    </row>
    <row r="124" spans="1:9" s="73" customFormat="1" ht="75.75" customHeight="1" x14ac:dyDescent="0.2">
      <c r="A124" s="76" t="s">
        <v>167</v>
      </c>
      <c r="B124" s="76" t="s">
        <v>388</v>
      </c>
      <c r="C124" s="74" t="s">
        <v>389</v>
      </c>
      <c r="D124" s="75">
        <v>45782</v>
      </c>
      <c r="E124" s="70">
        <v>146775</v>
      </c>
      <c r="F124" s="69">
        <f t="shared" si="4"/>
        <v>45812</v>
      </c>
      <c r="G124" s="70">
        <f t="shared" si="5"/>
        <v>146775</v>
      </c>
      <c r="H124" s="71">
        <v>0</v>
      </c>
      <c r="I124" s="72" t="s">
        <v>33</v>
      </c>
    </row>
    <row r="125" spans="1:9" s="73" customFormat="1" ht="82.5" customHeight="1" x14ac:dyDescent="0.2">
      <c r="A125" s="76" t="s">
        <v>166</v>
      </c>
      <c r="B125" s="76" t="s">
        <v>390</v>
      </c>
      <c r="C125" s="74" t="s">
        <v>391</v>
      </c>
      <c r="D125" s="75">
        <v>45778</v>
      </c>
      <c r="E125" s="70">
        <v>6457.12</v>
      </c>
      <c r="F125" s="69">
        <f t="shared" si="4"/>
        <v>45808</v>
      </c>
      <c r="G125" s="70">
        <f t="shared" si="5"/>
        <v>6457.12</v>
      </c>
      <c r="H125" s="71">
        <v>0</v>
      </c>
      <c r="I125" s="72" t="s">
        <v>33</v>
      </c>
    </row>
    <row r="126" spans="1:9" s="73" customFormat="1" ht="78.75" customHeight="1" x14ac:dyDescent="0.2">
      <c r="A126" s="76" t="s">
        <v>394</v>
      </c>
      <c r="B126" s="76" t="s">
        <v>392</v>
      </c>
      <c r="C126" s="74" t="s">
        <v>393</v>
      </c>
      <c r="D126" s="75">
        <v>45779</v>
      </c>
      <c r="E126" s="70">
        <v>4614000</v>
      </c>
      <c r="F126" s="69">
        <f t="shared" si="4"/>
        <v>45809</v>
      </c>
      <c r="G126" s="70">
        <f t="shared" si="5"/>
        <v>4614000</v>
      </c>
      <c r="H126" s="71">
        <v>0</v>
      </c>
      <c r="I126" s="72" t="s">
        <v>33</v>
      </c>
    </row>
    <row r="127" spans="1:9" s="73" customFormat="1" ht="77.25" customHeight="1" x14ac:dyDescent="0.2">
      <c r="A127" s="76" t="s">
        <v>397</v>
      </c>
      <c r="B127" s="76" t="s">
        <v>395</v>
      </c>
      <c r="C127" s="74" t="s">
        <v>396</v>
      </c>
      <c r="D127" s="75">
        <v>45778</v>
      </c>
      <c r="E127" s="70">
        <v>997315.26</v>
      </c>
      <c r="F127" s="69">
        <f t="shared" si="4"/>
        <v>45808</v>
      </c>
      <c r="G127" s="70">
        <f t="shared" si="5"/>
        <v>997315.26</v>
      </c>
      <c r="H127" s="71">
        <v>0</v>
      </c>
      <c r="I127" s="72" t="s">
        <v>33</v>
      </c>
    </row>
    <row r="128" spans="1:9" s="73" customFormat="1" ht="19.5" customHeight="1" x14ac:dyDescent="0.2">
      <c r="A128" s="82" t="s">
        <v>399</v>
      </c>
      <c r="B128" s="82" t="s">
        <v>398</v>
      </c>
      <c r="C128" s="74" t="s">
        <v>400</v>
      </c>
      <c r="D128" s="75">
        <v>45749</v>
      </c>
      <c r="E128" s="70">
        <v>13105.34</v>
      </c>
      <c r="F128" s="69">
        <f t="shared" si="4"/>
        <v>45779</v>
      </c>
      <c r="G128" s="70">
        <f t="shared" si="5"/>
        <v>13105.34</v>
      </c>
      <c r="H128" s="71">
        <v>0</v>
      </c>
      <c r="I128" s="72" t="s">
        <v>33</v>
      </c>
    </row>
    <row r="129" spans="1:9" s="73" customFormat="1" ht="19.5" customHeight="1" x14ac:dyDescent="0.2">
      <c r="A129" s="84"/>
      <c r="B129" s="84"/>
      <c r="C129" s="74" t="s">
        <v>401</v>
      </c>
      <c r="D129" s="75">
        <v>45750</v>
      </c>
      <c r="E129" s="70">
        <v>7867.13</v>
      </c>
      <c r="F129" s="69">
        <f t="shared" si="4"/>
        <v>45780</v>
      </c>
      <c r="G129" s="70">
        <f t="shared" si="5"/>
        <v>7867.13</v>
      </c>
      <c r="H129" s="71">
        <v>0</v>
      </c>
      <c r="I129" s="72" t="s">
        <v>33</v>
      </c>
    </row>
    <row r="130" spans="1:9" s="73" customFormat="1" ht="19.5" customHeight="1" x14ac:dyDescent="0.2">
      <c r="A130" s="84"/>
      <c r="B130" s="84"/>
      <c r="C130" s="74" t="s">
        <v>402</v>
      </c>
      <c r="D130" s="75">
        <v>45756</v>
      </c>
      <c r="E130" s="70">
        <v>9912.2099999999991</v>
      </c>
      <c r="F130" s="69">
        <f t="shared" si="4"/>
        <v>45786</v>
      </c>
      <c r="G130" s="70">
        <f t="shared" si="5"/>
        <v>9912.2099999999991</v>
      </c>
      <c r="H130" s="71">
        <v>0</v>
      </c>
      <c r="I130" s="72" t="s">
        <v>33</v>
      </c>
    </row>
    <row r="131" spans="1:9" s="73" customFormat="1" ht="19.5" customHeight="1" x14ac:dyDescent="0.2">
      <c r="A131" s="83"/>
      <c r="B131" s="83"/>
      <c r="C131" s="74" t="s">
        <v>403</v>
      </c>
      <c r="D131" s="75">
        <v>45762</v>
      </c>
      <c r="E131" s="70">
        <v>8183.87</v>
      </c>
      <c r="F131" s="69">
        <f t="shared" si="4"/>
        <v>45792</v>
      </c>
      <c r="G131" s="70">
        <f t="shared" si="5"/>
        <v>8183.87</v>
      </c>
      <c r="H131" s="71">
        <v>0</v>
      </c>
      <c r="I131" s="72" t="s">
        <v>33</v>
      </c>
    </row>
    <row r="132" spans="1:9" s="73" customFormat="1" ht="91.5" customHeight="1" x14ac:dyDescent="0.2">
      <c r="A132" s="76" t="s">
        <v>406</v>
      </c>
      <c r="B132" s="76" t="s">
        <v>404</v>
      </c>
      <c r="C132" s="74" t="s">
        <v>405</v>
      </c>
      <c r="D132" s="75">
        <v>45649</v>
      </c>
      <c r="E132" s="70">
        <v>118000</v>
      </c>
      <c r="F132" s="69">
        <f t="shared" si="4"/>
        <v>45679</v>
      </c>
      <c r="G132" s="70">
        <f t="shared" si="5"/>
        <v>118000</v>
      </c>
      <c r="H132" s="71">
        <v>0</v>
      </c>
      <c r="I132" s="72" t="s">
        <v>33</v>
      </c>
    </row>
    <row r="133" spans="1:9" s="73" customFormat="1" ht="54.75" customHeight="1" x14ac:dyDescent="0.2">
      <c r="A133" s="47" t="s">
        <v>0</v>
      </c>
      <c r="B133" s="47" t="s">
        <v>1</v>
      </c>
      <c r="C133" s="47" t="s">
        <v>3</v>
      </c>
      <c r="D133" s="47" t="s">
        <v>2</v>
      </c>
      <c r="E133" s="48" t="s">
        <v>4</v>
      </c>
      <c r="F133" s="47" t="s">
        <v>5</v>
      </c>
      <c r="G133" s="47" t="s">
        <v>6</v>
      </c>
      <c r="H133" s="47" t="s">
        <v>7</v>
      </c>
      <c r="I133" s="47" t="s">
        <v>8</v>
      </c>
    </row>
    <row r="134" spans="1:9" s="73" customFormat="1" x14ac:dyDescent="0.2">
      <c r="A134" s="82" t="s">
        <v>408</v>
      </c>
      <c r="B134" s="82" t="s">
        <v>407</v>
      </c>
      <c r="C134" s="74" t="s">
        <v>409</v>
      </c>
      <c r="D134" s="75">
        <v>45730</v>
      </c>
      <c r="E134" s="70">
        <v>63926.02</v>
      </c>
      <c r="F134" s="69">
        <f t="shared" si="4"/>
        <v>45760</v>
      </c>
      <c r="G134" s="70">
        <f t="shared" si="5"/>
        <v>63926.02</v>
      </c>
      <c r="H134" s="71">
        <v>0</v>
      </c>
      <c r="I134" s="72" t="s">
        <v>33</v>
      </c>
    </row>
    <row r="135" spans="1:9" s="73" customFormat="1" x14ac:dyDescent="0.2">
      <c r="A135" s="84"/>
      <c r="B135" s="84"/>
      <c r="C135" s="74" t="s">
        <v>410</v>
      </c>
      <c r="D135" s="75">
        <v>45733</v>
      </c>
      <c r="E135" s="70">
        <v>208497.6</v>
      </c>
      <c r="F135" s="69">
        <f t="shared" si="4"/>
        <v>45763</v>
      </c>
      <c r="G135" s="70">
        <f t="shared" si="5"/>
        <v>208497.6</v>
      </c>
      <c r="H135" s="71">
        <v>0</v>
      </c>
      <c r="I135" s="72" t="s">
        <v>33</v>
      </c>
    </row>
    <row r="136" spans="1:9" s="73" customFormat="1" x14ac:dyDescent="0.2">
      <c r="A136" s="84"/>
      <c r="B136" s="84"/>
      <c r="C136" s="74" t="s">
        <v>411</v>
      </c>
      <c r="D136" s="75">
        <v>45733</v>
      </c>
      <c r="E136" s="70">
        <v>20413.72</v>
      </c>
      <c r="F136" s="69">
        <f t="shared" si="4"/>
        <v>45763</v>
      </c>
      <c r="G136" s="70">
        <f t="shared" si="5"/>
        <v>20413.72</v>
      </c>
      <c r="H136" s="71">
        <v>0</v>
      </c>
      <c r="I136" s="72" t="s">
        <v>33</v>
      </c>
    </row>
    <row r="137" spans="1:9" s="73" customFormat="1" x14ac:dyDescent="0.2">
      <c r="A137" s="84"/>
      <c r="B137" s="84"/>
      <c r="C137" s="74" t="s">
        <v>412</v>
      </c>
      <c r="D137" s="75">
        <v>45740</v>
      </c>
      <c r="E137" s="70">
        <v>42216.23</v>
      </c>
      <c r="F137" s="69">
        <f t="shared" si="4"/>
        <v>45770</v>
      </c>
      <c r="G137" s="70">
        <f t="shared" si="5"/>
        <v>42216.23</v>
      </c>
      <c r="H137" s="71">
        <v>0</v>
      </c>
      <c r="I137" s="72" t="s">
        <v>33</v>
      </c>
    </row>
    <row r="138" spans="1:9" s="73" customFormat="1" x14ac:dyDescent="0.2">
      <c r="A138" s="84"/>
      <c r="B138" s="84"/>
      <c r="C138" s="74" t="s">
        <v>413</v>
      </c>
      <c r="D138" s="75">
        <v>45751</v>
      </c>
      <c r="E138" s="70">
        <v>54369.9</v>
      </c>
      <c r="F138" s="69">
        <f t="shared" si="4"/>
        <v>45781</v>
      </c>
      <c r="G138" s="70">
        <f t="shared" si="5"/>
        <v>54369.9</v>
      </c>
      <c r="H138" s="71">
        <v>0</v>
      </c>
      <c r="I138" s="72" t="s">
        <v>33</v>
      </c>
    </row>
    <row r="139" spans="1:9" s="73" customFormat="1" ht="12.75" customHeight="1" x14ac:dyDescent="0.2">
      <c r="A139" s="84"/>
      <c r="B139" s="84"/>
      <c r="C139" s="74" t="s">
        <v>414</v>
      </c>
      <c r="D139" s="75">
        <v>45751</v>
      </c>
      <c r="E139" s="70">
        <v>19750.27</v>
      </c>
      <c r="F139" s="69">
        <f t="shared" si="4"/>
        <v>45781</v>
      </c>
      <c r="G139" s="70">
        <f t="shared" si="5"/>
        <v>19750.27</v>
      </c>
      <c r="H139" s="71">
        <v>0</v>
      </c>
      <c r="I139" s="72" t="s">
        <v>33</v>
      </c>
    </row>
    <row r="140" spans="1:9" s="73" customFormat="1" ht="15" customHeight="1" x14ac:dyDescent="0.2">
      <c r="A140" s="84"/>
      <c r="B140" s="84"/>
      <c r="C140" s="74" t="s">
        <v>415</v>
      </c>
      <c r="D140" s="75">
        <v>45754</v>
      </c>
      <c r="E140" s="70">
        <v>215140.11</v>
      </c>
      <c r="F140" s="69">
        <f t="shared" si="4"/>
        <v>45784</v>
      </c>
      <c r="G140" s="70">
        <f t="shared" si="5"/>
        <v>215140.11</v>
      </c>
      <c r="H140" s="71">
        <v>0</v>
      </c>
      <c r="I140" s="72" t="s">
        <v>33</v>
      </c>
    </row>
    <row r="141" spans="1:9" s="73" customFormat="1" ht="15" customHeight="1" x14ac:dyDescent="0.2">
      <c r="A141" s="84"/>
      <c r="B141" s="84"/>
      <c r="C141" s="74" t="s">
        <v>416</v>
      </c>
      <c r="D141" s="75">
        <v>45755</v>
      </c>
      <c r="E141" s="70">
        <v>52280.27</v>
      </c>
      <c r="F141" s="69">
        <f t="shared" si="4"/>
        <v>45785</v>
      </c>
      <c r="G141" s="70">
        <f t="shared" si="5"/>
        <v>52280.27</v>
      </c>
      <c r="H141" s="71">
        <v>0</v>
      </c>
      <c r="I141" s="72" t="s">
        <v>33</v>
      </c>
    </row>
    <row r="142" spans="1:9" s="73" customFormat="1" ht="15" customHeight="1" x14ac:dyDescent="0.2">
      <c r="A142" s="84"/>
      <c r="B142" s="84"/>
      <c r="C142" s="74" t="s">
        <v>417</v>
      </c>
      <c r="D142" s="75">
        <v>45755</v>
      </c>
      <c r="E142" s="70">
        <v>34755.199999999997</v>
      </c>
      <c r="F142" s="69">
        <f t="shared" si="4"/>
        <v>45785</v>
      </c>
      <c r="G142" s="70">
        <f t="shared" si="5"/>
        <v>34755.199999999997</v>
      </c>
      <c r="H142" s="71">
        <v>0</v>
      </c>
      <c r="I142" s="72" t="s">
        <v>33</v>
      </c>
    </row>
    <row r="143" spans="1:9" s="73" customFormat="1" ht="15" customHeight="1" x14ac:dyDescent="0.2">
      <c r="A143" s="83"/>
      <c r="B143" s="83"/>
      <c r="C143" s="74" t="s">
        <v>418</v>
      </c>
      <c r="D143" s="75">
        <v>45769</v>
      </c>
      <c r="E143" s="70">
        <v>36718.85</v>
      </c>
      <c r="F143" s="69">
        <f t="shared" si="4"/>
        <v>45799</v>
      </c>
      <c r="G143" s="70">
        <f t="shared" si="5"/>
        <v>36718.85</v>
      </c>
      <c r="H143" s="71">
        <v>0</v>
      </c>
      <c r="I143" s="72" t="s">
        <v>33</v>
      </c>
    </row>
    <row r="144" spans="1:9" s="73" customFormat="1" ht="32.25" customHeight="1" x14ac:dyDescent="0.2">
      <c r="A144" s="82" t="s">
        <v>316</v>
      </c>
      <c r="B144" s="82" t="s">
        <v>419</v>
      </c>
      <c r="C144" s="74" t="s">
        <v>420</v>
      </c>
      <c r="D144" s="75">
        <v>45734</v>
      </c>
      <c r="E144" s="70">
        <v>28138.75</v>
      </c>
      <c r="F144" s="69">
        <f t="shared" si="4"/>
        <v>45764</v>
      </c>
      <c r="G144" s="70">
        <f t="shared" si="5"/>
        <v>28138.75</v>
      </c>
      <c r="H144" s="71">
        <v>0</v>
      </c>
      <c r="I144" s="72" t="s">
        <v>33</v>
      </c>
    </row>
    <row r="145" spans="1:9" s="73" customFormat="1" ht="32.25" customHeight="1" x14ac:dyDescent="0.2">
      <c r="A145" s="83"/>
      <c r="B145" s="83"/>
      <c r="C145" s="74" t="s">
        <v>421</v>
      </c>
      <c r="D145" s="75">
        <v>45764</v>
      </c>
      <c r="E145" s="70">
        <v>28487.09</v>
      </c>
      <c r="F145" s="69">
        <f t="shared" si="4"/>
        <v>45794</v>
      </c>
      <c r="G145" s="70">
        <f t="shared" si="5"/>
        <v>28487.09</v>
      </c>
      <c r="H145" s="71">
        <v>0</v>
      </c>
      <c r="I145" s="72" t="s">
        <v>33</v>
      </c>
    </row>
    <row r="146" spans="1:9" s="73" customFormat="1" ht="81.75" customHeight="1" x14ac:dyDescent="0.2">
      <c r="A146" s="76" t="s">
        <v>423</v>
      </c>
      <c r="B146" s="76" t="s">
        <v>422</v>
      </c>
      <c r="C146" s="74" t="s">
        <v>424</v>
      </c>
      <c r="D146" s="75">
        <v>45777</v>
      </c>
      <c r="E146" s="70">
        <v>34250</v>
      </c>
      <c r="F146" s="69">
        <f t="shared" si="4"/>
        <v>45807</v>
      </c>
      <c r="G146" s="70">
        <f t="shared" si="5"/>
        <v>34250</v>
      </c>
      <c r="H146" s="71">
        <v>0</v>
      </c>
      <c r="I146" s="72" t="s">
        <v>33</v>
      </c>
    </row>
    <row r="147" spans="1:9" s="73" customFormat="1" ht="69.75" customHeight="1" x14ac:dyDescent="0.2">
      <c r="A147" s="76" t="s">
        <v>164</v>
      </c>
      <c r="B147" s="76" t="s">
        <v>425</v>
      </c>
      <c r="C147" s="74" t="s">
        <v>426</v>
      </c>
      <c r="D147" s="75">
        <v>45774</v>
      </c>
      <c r="E147" s="70">
        <v>58288.27</v>
      </c>
      <c r="F147" s="69">
        <f t="shared" si="4"/>
        <v>45804</v>
      </c>
      <c r="G147" s="70">
        <f t="shared" si="5"/>
        <v>58288.27</v>
      </c>
      <c r="H147" s="71">
        <v>0</v>
      </c>
      <c r="I147" s="72" t="s">
        <v>33</v>
      </c>
    </row>
    <row r="148" spans="1:9" s="73" customFormat="1" ht="90.75" customHeight="1" x14ac:dyDescent="0.2">
      <c r="A148" s="76" t="s">
        <v>428</v>
      </c>
      <c r="B148" s="76" t="s">
        <v>427</v>
      </c>
      <c r="C148" s="74" t="s">
        <v>429</v>
      </c>
      <c r="D148" s="75">
        <v>45752</v>
      </c>
      <c r="E148" s="70">
        <v>188800</v>
      </c>
      <c r="F148" s="69">
        <f t="shared" si="4"/>
        <v>45782</v>
      </c>
      <c r="G148" s="70">
        <f t="shared" si="5"/>
        <v>188800</v>
      </c>
      <c r="H148" s="71">
        <v>0</v>
      </c>
      <c r="I148" s="72" t="s">
        <v>33</v>
      </c>
    </row>
    <row r="149" spans="1:9" s="73" customFormat="1" x14ac:dyDescent="0.2">
      <c r="A149" s="82" t="s">
        <v>431</v>
      </c>
      <c r="B149" s="82" t="s">
        <v>430</v>
      </c>
      <c r="C149" s="74" t="s">
        <v>432</v>
      </c>
      <c r="D149" s="75">
        <v>45597</v>
      </c>
      <c r="E149" s="70">
        <v>16500</v>
      </c>
      <c r="F149" s="69">
        <f t="shared" si="4"/>
        <v>45627</v>
      </c>
      <c r="G149" s="70">
        <f t="shared" si="5"/>
        <v>16500</v>
      </c>
      <c r="H149" s="71">
        <v>0</v>
      </c>
      <c r="I149" s="72" t="s">
        <v>33</v>
      </c>
    </row>
    <row r="150" spans="1:9" s="73" customFormat="1" x14ac:dyDescent="0.2">
      <c r="A150" s="84"/>
      <c r="B150" s="84"/>
      <c r="C150" s="74" t="s">
        <v>433</v>
      </c>
      <c r="D150" s="75">
        <v>45628</v>
      </c>
      <c r="E150" s="70">
        <v>16500</v>
      </c>
      <c r="F150" s="69">
        <f t="shared" si="4"/>
        <v>45658</v>
      </c>
      <c r="G150" s="70">
        <f t="shared" si="5"/>
        <v>16500</v>
      </c>
      <c r="H150" s="71">
        <v>0</v>
      </c>
      <c r="I150" s="72" t="s">
        <v>33</v>
      </c>
    </row>
    <row r="151" spans="1:9" s="73" customFormat="1" x14ac:dyDescent="0.2">
      <c r="A151" s="84"/>
      <c r="B151" s="84"/>
      <c r="C151" s="74" t="s">
        <v>434</v>
      </c>
      <c r="D151" s="75">
        <v>45659</v>
      </c>
      <c r="E151" s="70">
        <v>16500</v>
      </c>
      <c r="F151" s="69">
        <f t="shared" si="4"/>
        <v>45689</v>
      </c>
      <c r="G151" s="70">
        <f t="shared" si="5"/>
        <v>16500</v>
      </c>
      <c r="H151" s="71">
        <v>0</v>
      </c>
      <c r="I151" s="72" t="s">
        <v>33</v>
      </c>
    </row>
    <row r="152" spans="1:9" s="73" customFormat="1" x14ac:dyDescent="0.2">
      <c r="A152" s="84"/>
      <c r="B152" s="84"/>
      <c r="C152" s="74" t="s">
        <v>435</v>
      </c>
      <c r="D152" s="75">
        <v>45691</v>
      </c>
      <c r="E152" s="70">
        <v>16500</v>
      </c>
      <c r="F152" s="69">
        <f t="shared" si="4"/>
        <v>45721</v>
      </c>
      <c r="G152" s="70">
        <f t="shared" si="5"/>
        <v>16500</v>
      </c>
      <c r="H152" s="71">
        <v>0</v>
      </c>
      <c r="I152" s="72" t="s">
        <v>33</v>
      </c>
    </row>
    <row r="153" spans="1:9" s="73" customFormat="1" x14ac:dyDescent="0.2">
      <c r="A153" s="84"/>
      <c r="B153" s="84"/>
      <c r="C153" s="74" t="s">
        <v>436</v>
      </c>
      <c r="D153" s="75">
        <v>45719</v>
      </c>
      <c r="E153" s="70">
        <v>16500</v>
      </c>
      <c r="F153" s="69">
        <f t="shared" si="4"/>
        <v>45749</v>
      </c>
      <c r="G153" s="70">
        <f t="shared" si="5"/>
        <v>16500</v>
      </c>
      <c r="H153" s="71">
        <v>0</v>
      </c>
      <c r="I153" s="72" t="s">
        <v>33</v>
      </c>
    </row>
    <row r="154" spans="1:9" s="73" customFormat="1" x14ac:dyDescent="0.2">
      <c r="A154" s="84"/>
      <c r="B154" s="84"/>
      <c r="C154" s="74" t="s">
        <v>437</v>
      </c>
      <c r="D154" s="75">
        <v>45748</v>
      </c>
      <c r="E154" s="70">
        <v>16500</v>
      </c>
      <c r="F154" s="69">
        <f t="shared" si="4"/>
        <v>45778</v>
      </c>
      <c r="G154" s="70">
        <f t="shared" si="5"/>
        <v>16500</v>
      </c>
      <c r="H154" s="71">
        <v>0</v>
      </c>
      <c r="I154" s="72" t="s">
        <v>33</v>
      </c>
    </row>
    <row r="155" spans="1:9" s="73" customFormat="1" x14ac:dyDescent="0.2">
      <c r="A155" s="83"/>
      <c r="B155" s="83"/>
      <c r="C155" s="74" t="s">
        <v>438</v>
      </c>
      <c r="D155" s="75">
        <v>45778</v>
      </c>
      <c r="E155" s="70">
        <v>16500</v>
      </c>
      <c r="F155" s="69">
        <f t="shared" si="4"/>
        <v>45808</v>
      </c>
      <c r="G155" s="70">
        <f t="shared" si="5"/>
        <v>16500</v>
      </c>
      <c r="H155" s="71">
        <v>0</v>
      </c>
      <c r="I155" s="72" t="s">
        <v>33</v>
      </c>
    </row>
    <row r="156" spans="1:9" s="73" customFormat="1" ht="31.5" customHeight="1" x14ac:dyDescent="0.2">
      <c r="A156" s="82" t="s">
        <v>166</v>
      </c>
      <c r="B156" s="82" t="s">
        <v>439</v>
      </c>
      <c r="C156" s="74" t="s">
        <v>440</v>
      </c>
      <c r="D156" s="75">
        <v>45778</v>
      </c>
      <c r="E156" s="70">
        <v>48722.05</v>
      </c>
      <c r="F156" s="69">
        <f t="shared" si="4"/>
        <v>45808</v>
      </c>
      <c r="G156" s="70">
        <f t="shared" si="5"/>
        <v>48722.05</v>
      </c>
      <c r="H156" s="71">
        <v>0</v>
      </c>
      <c r="I156" s="72" t="s">
        <v>33</v>
      </c>
    </row>
    <row r="157" spans="1:9" s="73" customFormat="1" ht="31.5" customHeight="1" x14ac:dyDescent="0.2">
      <c r="A157" s="84"/>
      <c r="B157" s="84"/>
      <c r="C157" s="74" t="s">
        <v>441</v>
      </c>
      <c r="D157" s="75">
        <v>45780</v>
      </c>
      <c r="E157" s="70">
        <v>4636.96</v>
      </c>
      <c r="F157" s="69">
        <f t="shared" si="4"/>
        <v>45810</v>
      </c>
      <c r="G157" s="70">
        <f t="shared" si="5"/>
        <v>4636.96</v>
      </c>
      <c r="H157" s="71">
        <v>0</v>
      </c>
      <c r="I157" s="72" t="s">
        <v>33</v>
      </c>
    </row>
    <row r="158" spans="1:9" s="73" customFormat="1" ht="31.5" customHeight="1" x14ac:dyDescent="0.2">
      <c r="A158" s="83"/>
      <c r="B158" s="83"/>
      <c r="C158" s="74" t="s">
        <v>442</v>
      </c>
      <c r="D158" s="75">
        <v>45783</v>
      </c>
      <c r="E158" s="70">
        <v>1676232.66</v>
      </c>
      <c r="F158" s="69">
        <f t="shared" si="4"/>
        <v>45813</v>
      </c>
      <c r="G158" s="70">
        <f t="shared" si="5"/>
        <v>1676232.66</v>
      </c>
      <c r="H158" s="71">
        <v>0</v>
      </c>
      <c r="I158" s="72" t="s">
        <v>33</v>
      </c>
    </row>
    <row r="159" spans="1:9" s="73" customFormat="1" ht="50.25" customHeight="1" x14ac:dyDescent="0.2">
      <c r="A159" s="82" t="s">
        <v>446</v>
      </c>
      <c r="B159" s="82" t="s">
        <v>443</v>
      </c>
      <c r="C159" s="74" t="s">
        <v>444</v>
      </c>
      <c r="D159" s="75">
        <v>45692</v>
      </c>
      <c r="E159" s="70">
        <v>33600</v>
      </c>
      <c r="F159" s="69">
        <f t="shared" si="4"/>
        <v>45722</v>
      </c>
      <c r="G159" s="70">
        <f t="shared" si="5"/>
        <v>33600</v>
      </c>
      <c r="H159" s="71">
        <v>0</v>
      </c>
      <c r="I159" s="72" t="s">
        <v>33</v>
      </c>
    </row>
    <row r="160" spans="1:9" s="73" customFormat="1" ht="50.25" customHeight="1" x14ac:dyDescent="0.2">
      <c r="A160" s="83"/>
      <c r="B160" s="83"/>
      <c r="C160" s="74" t="s">
        <v>445</v>
      </c>
      <c r="D160" s="75">
        <v>45719</v>
      </c>
      <c r="E160" s="70">
        <v>55800</v>
      </c>
      <c r="F160" s="69">
        <f t="shared" si="4"/>
        <v>45749</v>
      </c>
      <c r="G160" s="70">
        <f t="shared" si="5"/>
        <v>55800</v>
      </c>
      <c r="H160" s="71">
        <v>0</v>
      </c>
      <c r="I160" s="72" t="s">
        <v>33</v>
      </c>
    </row>
    <row r="161" spans="1:9" s="73" customFormat="1" x14ac:dyDescent="0.2">
      <c r="A161" s="82" t="s">
        <v>316</v>
      </c>
      <c r="B161" s="82" t="s">
        <v>447</v>
      </c>
      <c r="C161" s="74" t="s">
        <v>448</v>
      </c>
      <c r="D161" s="75">
        <v>45764</v>
      </c>
      <c r="E161" s="70">
        <v>512738.02</v>
      </c>
      <c r="F161" s="69">
        <f t="shared" si="4"/>
        <v>45794</v>
      </c>
      <c r="G161" s="70">
        <f t="shared" si="5"/>
        <v>512738.02</v>
      </c>
      <c r="H161" s="71">
        <v>0</v>
      </c>
      <c r="I161" s="72" t="s">
        <v>33</v>
      </c>
    </row>
    <row r="162" spans="1:9" s="73" customFormat="1" x14ac:dyDescent="0.2">
      <c r="A162" s="84"/>
      <c r="B162" s="84"/>
      <c r="C162" s="74" t="s">
        <v>449</v>
      </c>
      <c r="D162" s="75">
        <v>45764</v>
      </c>
      <c r="E162" s="70">
        <v>358636.63</v>
      </c>
      <c r="F162" s="69">
        <f t="shared" si="4"/>
        <v>45794</v>
      </c>
      <c r="G162" s="70">
        <f t="shared" si="5"/>
        <v>358636.63</v>
      </c>
      <c r="H162" s="71">
        <v>0</v>
      </c>
      <c r="I162" s="72" t="s">
        <v>33</v>
      </c>
    </row>
    <row r="163" spans="1:9" s="73" customFormat="1" x14ac:dyDescent="0.2">
      <c r="A163" s="84"/>
      <c r="B163" s="84"/>
      <c r="C163" s="74" t="s">
        <v>450</v>
      </c>
      <c r="D163" s="75">
        <v>45764</v>
      </c>
      <c r="E163" s="70">
        <v>63406.64</v>
      </c>
      <c r="F163" s="69">
        <f t="shared" si="4"/>
        <v>45794</v>
      </c>
      <c r="G163" s="70">
        <f t="shared" si="5"/>
        <v>63406.64</v>
      </c>
      <c r="H163" s="71">
        <v>0</v>
      </c>
      <c r="I163" s="72" t="s">
        <v>33</v>
      </c>
    </row>
    <row r="164" spans="1:9" s="73" customFormat="1" x14ac:dyDescent="0.2">
      <c r="A164" s="84"/>
      <c r="B164" s="84"/>
      <c r="C164" s="74" t="s">
        <v>451</v>
      </c>
      <c r="D164" s="75">
        <v>45764</v>
      </c>
      <c r="E164" s="70">
        <v>140879.82999999999</v>
      </c>
      <c r="F164" s="69">
        <f t="shared" si="4"/>
        <v>45794</v>
      </c>
      <c r="G164" s="70">
        <f t="shared" si="5"/>
        <v>140879.82999999999</v>
      </c>
      <c r="H164" s="71">
        <v>0</v>
      </c>
      <c r="I164" s="72" t="s">
        <v>33</v>
      </c>
    </row>
    <row r="165" spans="1:9" s="73" customFormat="1" x14ac:dyDescent="0.2">
      <c r="A165" s="84"/>
      <c r="B165" s="84"/>
      <c r="C165" s="74" t="s">
        <v>452</v>
      </c>
      <c r="D165" s="75">
        <v>45764</v>
      </c>
      <c r="E165" s="70">
        <v>91408.99</v>
      </c>
      <c r="F165" s="69">
        <f t="shared" si="4"/>
        <v>45794</v>
      </c>
      <c r="G165" s="70">
        <f t="shared" si="5"/>
        <v>91408.99</v>
      </c>
      <c r="H165" s="71">
        <v>0</v>
      </c>
      <c r="I165" s="72" t="s">
        <v>33</v>
      </c>
    </row>
    <row r="166" spans="1:9" s="73" customFormat="1" x14ac:dyDescent="0.2">
      <c r="A166" s="84"/>
      <c r="B166" s="84"/>
      <c r="C166" s="74" t="s">
        <v>453</v>
      </c>
      <c r="D166" s="75">
        <v>45764</v>
      </c>
      <c r="E166" s="70">
        <v>17346.73</v>
      </c>
      <c r="F166" s="69">
        <f t="shared" si="4"/>
        <v>45794</v>
      </c>
      <c r="G166" s="70">
        <f t="shared" si="5"/>
        <v>17346.73</v>
      </c>
      <c r="H166" s="71">
        <v>0</v>
      </c>
      <c r="I166" s="72" t="s">
        <v>33</v>
      </c>
    </row>
    <row r="167" spans="1:9" s="73" customFormat="1" x14ac:dyDescent="0.2">
      <c r="A167" s="84"/>
      <c r="B167" s="84"/>
      <c r="C167" s="74" t="s">
        <v>454</v>
      </c>
      <c r="D167" s="75">
        <v>45764</v>
      </c>
      <c r="E167" s="70">
        <v>30175.69</v>
      </c>
      <c r="F167" s="69">
        <f t="shared" si="4"/>
        <v>45794</v>
      </c>
      <c r="G167" s="70">
        <f t="shared" si="5"/>
        <v>30175.69</v>
      </c>
      <c r="H167" s="71">
        <v>0</v>
      </c>
      <c r="I167" s="72" t="s">
        <v>33</v>
      </c>
    </row>
    <row r="168" spans="1:9" s="73" customFormat="1" x14ac:dyDescent="0.2">
      <c r="A168" s="84"/>
      <c r="B168" s="84"/>
      <c r="C168" s="74" t="s">
        <v>455</v>
      </c>
      <c r="D168" s="75">
        <v>45768</v>
      </c>
      <c r="E168" s="70">
        <v>72912.3</v>
      </c>
      <c r="F168" s="69">
        <f t="shared" si="4"/>
        <v>45798</v>
      </c>
      <c r="G168" s="70">
        <f t="shared" si="5"/>
        <v>72912.3</v>
      </c>
      <c r="H168" s="71">
        <v>0</v>
      </c>
      <c r="I168" s="72" t="s">
        <v>33</v>
      </c>
    </row>
    <row r="169" spans="1:9" s="73" customFormat="1" x14ac:dyDescent="0.2">
      <c r="A169" s="83"/>
      <c r="B169" s="83"/>
      <c r="C169" s="74" t="s">
        <v>456</v>
      </c>
      <c r="D169" s="75">
        <v>45768</v>
      </c>
      <c r="E169" s="70">
        <v>629.23</v>
      </c>
      <c r="F169" s="69">
        <f t="shared" si="4"/>
        <v>45798</v>
      </c>
      <c r="G169" s="70">
        <f t="shared" si="5"/>
        <v>629.23</v>
      </c>
      <c r="H169" s="71">
        <v>0</v>
      </c>
      <c r="I169" s="72" t="s">
        <v>33</v>
      </c>
    </row>
    <row r="170" spans="1:9" s="73" customFormat="1" ht="68.25" customHeight="1" x14ac:dyDescent="0.2">
      <c r="A170" s="76" t="s">
        <v>200</v>
      </c>
      <c r="B170" s="76" t="s">
        <v>457</v>
      </c>
      <c r="C170" s="74" t="s">
        <v>458</v>
      </c>
      <c r="D170" s="75">
        <v>45784</v>
      </c>
      <c r="E170" s="70">
        <v>385330.7</v>
      </c>
      <c r="F170" s="69">
        <f t="shared" si="4"/>
        <v>45814</v>
      </c>
      <c r="G170" s="70">
        <f t="shared" si="5"/>
        <v>385330.7</v>
      </c>
      <c r="H170" s="71">
        <v>0</v>
      </c>
      <c r="I170" s="72" t="s">
        <v>33</v>
      </c>
    </row>
    <row r="171" spans="1:9" s="73" customFormat="1" ht="57" customHeight="1" x14ac:dyDescent="0.2">
      <c r="A171" s="47" t="s">
        <v>0</v>
      </c>
      <c r="B171" s="47" t="s">
        <v>1</v>
      </c>
      <c r="C171" s="47" t="s">
        <v>3</v>
      </c>
      <c r="D171" s="47" t="s">
        <v>2</v>
      </c>
      <c r="E171" s="48" t="s">
        <v>4</v>
      </c>
      <c r="F171" s="47" t="s">
        <v>5</v>
      </c>
      <c r="G171" s="47" t="s">
        <v>6</v>
      </c>
      <c r="H171" s="47" t="s">
        <v>7</v>
      </c>
      <c r="I171" s="47" t="s">
        <v>8</v>
      </c>
    </row>
    <row r="172" spans="1:9" s="73" customFormat="1" ht="64.5" customHeight="1" x14ac:dyDescent="0.2">
      <c r="A172" s="76" t="s">
        <v>164</v>
      </c>
      <c r="B172" s="76" t="s">
        <v>459</v>
      </c>
      <c r="C172" s="74" t="s">
        <v>460</v>
      </c>
      <c r="D172" s="75">
        <v>45781</v>
      </c>
      <c r="E172" s="70">
        <v>8279.5</v>
      </c>
      <c r="F172" s="69">
        <f t="shared" si="4"/>
        <v>45811</v>
      </c>
      <c r="G172" s="70">
        <f t="shared" si="5"/>
        <v>8279.5</v>
      </c>
      <c r="H172" s="71">
        <v>0</v>
      </c>
      <c r="I172" s="72" t="s">
        <v>33</v>
      </c>
    </row>
    <row r="173" spans="1:9" s="73" customFormat="1" ht="18.75" customHeight="1" x14ac:dyDescent="0.2">
      <c r="A173" s="82" t="s">
        <v>260</v>
      </c>
      <c r="B173" s="82" t="s">
        <v>461</v>
      </c>
      <c r="C173" s="74" t="s">
        <v>462</v>
      </c>
      <c r="D173" s="75">
        <v>45761</v>
      </c>
      <c r="E173" s="70">
        <v>25885.18</v>
      </c>
      <c r="F173" s="69">
        <f t="shared" si="4"/>
        <v>45791</v>
      </c>
      <c r="G173" s="70">
        <f t="shared" si="5"/>
        <v>25885.18</v>
      </c>
      <c r="H173" s="71">
        <v>0</v>
      </c>
      <c r="I173" s="72" t="s">
        <v>33</v>
      </c>
    </row>
    <row r="174" spans="1:9" s="73" customFormat="1" ht="18.75" customHeight="1" x14ac:dyDescent="0.2">
      <c r="A174" s="84"/>
      <c r="B174" s="84"/>
      <c r="C174" s="74" t="s">
        <v>463</v>
      </c>
      <c r="D174" s="75">
        <v>45772</v>
      </c>
      <c r="E174" s="70">
        <v>11172.26</v>
      </c>
      <c r="F174" s="69">
        <f t="shared" si="4"/>
        <v>45802</v>
      </c>
      <c r="G174" s="70">
        <f t="shared" si="5"/>
        <v>11172.26</v>
      </c>
      <c r="H174" s="71">
        <v>0</v>
      </c>
      <c r="I174" s="72" t="s">
        <v>33</v>
      </c>
    </row>
    <row r="175" spans="1:9" s="73" customFormat="1" ht="18.75" customHeight="1" x14ac:dyDescent="0.2">
      <c r="A175" s="84"/>
      <c r="B175" s="84"/>
      <c r="C175" s="74" t="s">
        <v>464</v>
      </c>
      <c r="D175" s="75">
        <v>45776</v>
      </c>
      <c r="E175" s="70">
        <v>77490.600000000006</v>
      </c>
      <c r="F175" s="69">
        <f t="shared" si="4"/>
        <v>45806</v>
      </c>
      <c r="G175" s="70">
        <f t="shared" si="5"/>
        <v>77490.600000000006</v>
      </c>
      <c r="H175" s="71">
        <v>0</v>
      </c>
      <c r="I175" s="72" t="s">
        <v>33</v>
      </c>
    </row>
    <row r="176" spans="1:9" s="73" customFormat="1" ht="18.75" customHeight="1" x14ac:dyDescent="0.2">
      <c r="A176" s="83"/>
      <c r="B176" s="83"/>
      <c r="C176" s="74" t="s">
        <v>465</v>
      </c>
      <c r="D176" s="75">
        <v>45777</v>
      </c>
      <c r="E176" s="70">
        <v>19716.54</v>
      </c>
      <c r="F176" s="69">
        <f t="shared" si="4"/>
        <v>45807</v>
      </c>
      <c r="G176" s="70">
        <f t="shared" si="5"/>
        <v>19716.54</v>
      </c>
      <c r="H176" s="71">
        <v>0</v>
      </c>
      <c r="I176" s="72" t="s">
        <v>33</v>
      </c>
    </row>
    <row r="177" spans="1:9" s="73" customFormat="1" ht="31.5" customHeight="1" x14ac:dyDescent="0.2">
      <c r="A177" s="82" t="s">
        <v>163</v>
      </c>
      <c r="B177" s="82" t="s">
        <v>466</v>
      </c>
      <c r="C177" s="74" t="s">
        <v>467</v>
      </c>
      <c r="D177" s="75">
        <v>45777</v>
      </c>
      <c r="E177" s="70">
        <v>42019.14</v>
      </c>
      <c r="F177" s="69">
        <f t="shared" si="4"/>
        <v>45807</v>
      </c>
      <c r="G177" s="70">
        <f t="shared" si="5"/>
        <v>42019.14</v>
      </c>
      <c r="H177" s="71">
        <v>0</v>
      </c>
      <c r="I177" s="72" t="s">
        <v>33</v>
      </c>
    </row>
    <row r="178" spans="1:9" s="73" customFormat="1" ht="31.5" customHeight="1" x14ac:dyDescent="0.2">
      <c r="A178" s="84"/>
      <c r="B178" s="84"/>
      <c r="C178" s="74" t="s">
        <v>468</v>
      </c>
      <c r="D178" s="75">
        <v>45777</v>
      </c>
      <c r="E178" s="70">
        <v>4457.09</v>
      </c>
      <c r="F178" s="69">
        <f t="shared" si="4"/>
        <v>45807</v>
      </c>
      <c r="G178" s="70">
        <f t="shared" si="5"/>
        <v>4457.09</v>
      </c>
      <c r="H178" s="71">
        <v>0</v>
      </c>
      <c r="I178" s="72" t="s">
        <v>33</v>
      </c>
    </row>
    <row r="179" spans="1:9" s="73" customFormat="1" ht="31.5" customHeight="1" x14ac:dyDescent="0.2">
      <c r="A179" s="83"/>
      <c r="B179" s="83"/>
      <c r="C179" s="74" t="s">
        <v>469</v>
      </c>
      <c r="D179" s="75">
        <v>45777</v>
      </c>
      <c r="E179" s="70">
        <v>4338.26</v>
      </c>
      <c r="F179" s="69">
        <f t="shared" si="4"/>
        <v>45807</v>
      </c>
      <c r="G179" s="70">
        <f t="shared" si="5"/>
        <v>4338.26</v>
      </c>
      <c r="H179" s="71">
        <v>0</v>
      </c>
      <c r="I179" s="72" t="s">
        <v>33</v>
      </c>
    </row>
    <row r="180" spans="1:9" s="73" customFormat="1" ht="66" customHeight="1" x14ac:dyDescent="0.2">
      <c r="A180" s="76" t="s">
        <v>163</v>
      </c>
      <c r="B180" s="76" t="s">
        <v>470</v>
      </c>
      <c r="C180" s="74" t="s">
        <v>471</v>
      </c>
      <c r="D180" s="75">
        <v>45781</v>
      </c>
      <c r="E180" s="70">
        <v>34222.28</v>
      </c>
      <c r="F180" s="69">
        <f t="shared" si="4"/>
        <v>45811</v>
      </c>
      <c r="G180" s="70">
        <f t="shared" si="5"/>
        <v>34222.28</v>
      </c>
      <c r="H180" s="71">
        <v>0</v>
      </c>
      <c r="I180" s="72" t="s">
        <v>33</v>
      </c>
    </row>
    <row r="181" spans="1:9" s="73" customFormat="1" ht="62.25" customHeight="1" x14ac:dyDescent="0.2">
      <c r="A181" s="76" t="s">
        <v>163</v>
      </c>
      <c r="B181" s="76" t="s">
        <v>472</v>
      </c>
      <c r="C181" s="74" t="s">
        <v>473</v>
      </c>
      <c r="D181" s="75">
        <v>45783</v>
      </c>
      <c r="E181" s="70">
        <v>58943.87</v>
      </c>
      <c r="F181" s="69">
        <f t="shared" si="4"/>
        <v>45813</v>
      </c>
      <c r="G181" s="70">
        <f t="shared" si="5"/>
        <v>58943.87</v>
      </c>
      <c r="H181" s="71">
        <v>0</v>
      </c>
      <c r="I181" s="72" t="s">
        <v>33</v>
      </c>
    </row>
    <row r="182" spans="1:9" s="73" customFormat="1" ht="68.25" customHeight="1" x14ac:dyDescent="0.2">
      <c r="A182" s="76" t="s">
        <v>164</v>
      </c>
      <c r="B182" s="76" t="s">
        <v>474</v>
      </c>
      <c r="C182" s="74" t="s">
        <v>475</v>
      </c>
      <c r="D182" s="75">
        <v>45774</v>
      </c>
      <c r="E182" s="70">
        <v>27163.5</v>
      </c>
      <c r="F182" s="69">
        <f t="shared" si="4"/>
        <v>45804</v>
      </c>
      <c r="G182" s="70">
        <f t="shared" si="5"/>
        <v>27163.5</v>
      </c>
      <c r="H182" s="71">
        <v>0</v>
      </c>
      <c r="I182" s="72" t="s">
        <v>33</v>
      </c>
    </row>
    <row r="183" spans="1:9" s="73" customFormat="1" ht="73.5" customHeight="1" x14ac:dyDescent="0.2">
      <c r="A183" s="76" t="s">
        <v>478</v>
      </c>
      <c r="B183" s="76" t="s">
        <v>476</v>
      </c>
      <c r="C183" s="74" t="s">
        <v>477</v>
      </c>
      <c r="D183" s="75">
        <v>45777</v>
      </c>
      <c r="E183" s="70">
        <v>356700</v>
      </c>
      <c r="F183" s="69">
        <f t="shared" si="4"/>
        <v>45807</v>
      </c>
      <c r="G183" s="70">
        <f t="shared" si="5"/>
        <v>356700</v>
      </c>
      <c r="H183" s="71">
        <v>0</v>
      </c>
      <c r="I183" s="72" t="s">
        <v>33</v>
      </c>
    </row>
    <row r="184" spans="1:9" s="73" customFormat="1" ht="68.25" customHeight="1" x14ac:dyDescent="0.2">
      <c r="A184" s="76" t="s">
        <v>163</v>
      </c>
      <c r="B184" s="76" t="s">
        <v>479</v>
      </c>
      <c r="C184" s="74" t="s">
        <v>480</v>
      </c>
      <c r="D184" s="75">
        <v>45777</v>
      </c>
      <c r="E184" s="70">
        <v>49187.29</v>
      </c>
      <c r="F184" s="69">
        <f t="shared" si="4"/>
        <v>45807</v>
      </c>
      <c r="G184" s="70">
        <f t="shared" si="5"/>
        <v>49187.29</v>
      </c>
      <c r="H184" s="71">
        <v>0</v>
      </c>
      <c r="I184" s="72" t="s">
        <v>33</v>
      </c>
    </row>
    <row r="185" spans="1:9" s="73" customFormat="1" ht="76.5" customHeight="1" x14ac:dyDescent="0.2">
      <c r="A185" s="76" t="s">
        <v>483</v>
      </c>
      <c r="B185" s="76" t="s">
        <v>481</v>
      </c>
      <c r="C185" s="74" t="s">
        <v>482</v>
      </c>
      <c r="D185" s="75">
        <v>45742</v>
      </c>
      <c r="E185" s="70">
        <v>1357000</v>
      </c>
      <c r="F185" s="69">
        <f t="shared" si="4"/>
        <v>45772</v>
      </c>
      <c r="G185" s="70">
        <f t="shared" si="5"/>
        <v>1357000</v>
      </c>
      <c r="H185" s="71">
        <v>0</v>
      </c>
      <c r="I185" s="72" t="s">
        <v>33</v>
      </c>
    </row>
    <row r="186" spans="1:9" s="73" customFormat="1" ht="54" customHeight="1" x14ac:dyDescent="0.2">
      <c r="A186" s="76" t="s">
        <v>486</v>
      </c>
      <c r="B186" s="76" t="s">
        <v>484</v>
      </c>
      <c r="C186" s="74" t="s">
        <v>485</v>
      </c>
      <c r="D186" s="75">
        <v>45783</v>
      </c>
      <c r="E186" s="70">
        <v>158766.51999999999</v>
      </c>
      <c r="F186" s="69">
        <f t="shared" si="4"/>
        <v>45813</v>
      </c>
      <c r="G186" s="70">
        <f t="shared" si="5"/>
        <v>158766.51999999999</v>
      </c>
      <c r="H186" s="71">
        <v>0</v>
      </c>
      <c r="I186" s="72" t="s">
        <v>33</v>
      </c>
    </row>
    <row r="187" spans="1:9" s="73" customFormat="1" ht="67.5" customHeight="1" x14ac:dyDescent="0.2">
      <c r="A187" s="76" t="s">
        <v>164</v>
      </c>
      <c r="B187" s="76" t="s">
        <v>487</v>
      </c>
      <c r="C187" s="74" t="s">
        <v>488</v>
      </c>
      <c r="D187" s="75">
        <v>45774</v>
      </c>
      <c r="E187" s="70">
        <v>2663.83</v>
      </c>
      <c r="F187" s="69">
        <f t="shared" ref="F187:F224" si="6">30+D187</f>
        <v>45804</v>
      </c>
      <c r="G187" s="70">
        <f t="shared" ref="G187:G224" si="7">+E187</f>
        <v>2663.83</v>
      </c>
      <c r="H187" s="71">
        <v>0</v>
      </c>
      <c r="I187" s="72" t="s">
        <v>33</v>
      </c>
    </row>
    <row r="188" spans="1:9" s="73" customFormat="1" ht="37.5" customHeight="1" x14ac:dyDescent="0.2">
      <c r="A188" s="82" t="s">
        <v>163</v>
      </c>
      <c r="B188" s="82" t="s">
        <v>489</v>
      </c>
      <c r="C188" s="74" t="s">
        <v>490</v>
      </c>
      <c r="D188" s="75">
        <v>45786</v>
      </c>
      <c r="E188" s="70">
        <v>2443.1799999999998</v>
      </c>
      <c r="F188" s="69">
        <f t="shared" si="6"/>
        <v>45816</v>
      </c>
      <c r="G188" s="70">
        <f t="shared" si="7"/>
        <v>2443.1799999999998</v>
      </c>
      <c r="H188" s="71">
        <v>0</v>
      </c>
      <c r="I188" s="72" t="s">
        <v>33</v>
      </c>
    </row>
    <row r="189" spans="1:9" s="73" customFormat="1" ht="37.5" customHeight="1" x14ac:dyDescent="0.2">
      <c r="A189" s="83"/>
      <c r="B189" s="83"/>
      <c r="C189" s="74" t="s">
        <v>491</v>
      </c>
      <c r="D189" s="75">
        <v>45787</v>
      </c>
      <c r="E189" s="70">
        <v>96398.93</v>
      </c>
      <c r="F189" s="69">
        <f t="shared" si="6"/>
        <v>45817</v>
      </c>
      <c r="G189" s="70">
        <f t="shared" si="7"/>
        <v>96398.93</v>
      </c>
      <c r="H189" s="71">
        <v>0</v>
      </c>
      <c r="I189" s="72" t="s">
        <v>33</v>
      </c>
    </row>
    <row r="190" spans="1:9" s="73" customFormat="1" ht="63.75" customHeight="1" x14ac:dyDescent="0.2">
      <c r="A190" s="47" t="s">
        <v>0</v>
      </c>
      <c r="B190" s="47" t="s">
        <v>1</v>
      </c>
      <c r="C190" s="47" t="s">
        <v>3</v>
      </c>
      <c r="D190" s="47" t="s">
        <v>2</v>
      </c>
      <c r="E190" s="48" t="s">
        <v>4</v>
      </c>
      <c r="F190" s="47" t="s">
        <v>5</v>
      </c>
      <c r="G190" s="47" t="s">
        <v>6</v>
      </c>
      <c r="H190" s="47" t="s">
        <v>7</v>
      </c>
      <c r="I190" s="47" t="s">
        <v>8</v>
      </c>
    </row>
    <row r="191" spans="1:9" s="73" customFormat="1" ht="68.25" customHeight="1" x14ac:dyDescent="0.2">
      <c r="A191" s="76" t="s">
        <v>167</v>
      </c>
      <c r="B191" s="76" t="s">
        <v>492</v>
      </c>
      <c r="C191" s="74" t="s">
        <v>493</v>
      </c>
      <c r="D191" s="75">
        <v>45782</v>
      </c>
      <c r="E191" s="70">
        <v>1427.31</v>
      </c>
      <c r="F191" s="69">
        <f t="shared" si="6"/>
        <v>45812</v>
      </c>
      <c r="G191" s="70">
        <f t="shared" si="7"/>
        <v>1427.31</v>
      </c>
      <c r="H191" s="71">
        <v>0</v>
      </c>
      <c r="I191" s="72" t="s">
        <v>33</v>
      </c>
    </row>
    <row r="192" spans="1:9" s="73" customFormat="1" ht="100.5" customHeight="1" x14ac:dyDescent="0.2">
      <c r="A192" s="76" t="s">
        <v>496</v>
      </c>
      <c r="B192" s="76" t="s">
        <v>494</v>
      </c>
      <c r="C192" s="74" t="s">
        <v>495</v>
      </c>
      <c r="D192" s="75">
        <v>45769</v>
      </c>
      <c r="E192" s="70">
        <v>332800</v>
      </c>
      <c r="F192" s="69">
        <f t="shared" si="6"/>
        <v>45799</v>
      </c>
      <c r="G192" s="70">
        <f t="shared" si="7"/>
        <v>332800</v>
      </c>
      <c r="H192" s="71">
        <v>0</v>
      </c>
      <c r="I192" s="72" t="s">
        <v>33</v>
      </c>
    </row>
    <row r="193" spans="1:9" s="73" customFormat="1" ht="66.75" customHeight="1" x14ac:dyDescent="0.2">
      <c r="A193" s="76" t="s">
        <v>499</v>
      </c>
      <c r="B193" s="76" t="s">
        <v>497</v>
      </c>
      <c r="C193" s="74" t="s">
        <v>498</v>
      </c>
      <c r="D193" s="75">
        <v>45768</v>
      </c>
      <c r="E193" s="70">
        <v>900576</v>
      </c>
      <c r="F193" s="69">
        <f t="shared" si="6"/>
        <v>45798</v>
      </c>
      <c r="G193" s="70">
        <f t="shared" si="7"/>
        <v>900576</v>
      </c>
      <c r="H193" s="71">
        <v>0</v>
      </c>
      <c r="I193" s="72" t="s">
        <v>108</v>
      </c>
    </row>
    <row r="194" spans="1:9" s="73" customFormat="1" x14ac:dyDescent="0.2">
      <c r="A194" s="82" t="s">
        <v>501</v>
      </c>
      <c r="B194" s="82" t="s">
        <v>500</v>
      </c>
      <c r="C194" s="74" t="s">
        <v>502</v>
      </c>
      <c r="D194" s="75">
        <v>45726</v>
      </c>
      <c r="E194" s="70">
        <v>16333.7</v>
      </c>
      <c r="F194" s="69">
        <f t="shared" si="6"/>
        <v>45756</v>
      </c>
      <c r="G194" s="70">
        <f t="shared" si="7"/>
        <v>16333.7</v>
      </c>
      <c r="H194" s="71">
        <v>0</v>
      </c>
      <c r="I194" s="72" t="s">
        <v>33</v>
      </c>
    </row>
    <row r="195" spans="1:9" s="73" customFormat="1" x14ac:dyDescent="0.2">
      <c r="A195" s="84"/>
      <c r="B195" s="84"/>
      <c r="C195" s="74" t="s">
        <v>503</v>
      </c>
      <c r="D195" s="75">
        <v>45728</v>
      </c>
      <c r="E195" s="70">
        <v>16097.94</v>
      </c>
      <c r="F195" s="69">
        <f t="shared" si="6"/>
        <v>45758</v>
      </c>
      <c r="G195" s="70">
        <f t="shared" si="7"/>
        <v>16097.94</v>
      </c>
      <c r="H195" s="71">
        <v>0</v>
      </c>
      <c r="I195" s="72" t="s">
        <v>33</v>
      </c>
    </row>
    <row r="196" spans="1:9" s="73" customFormat="1" x14ac:dyDescent="0.2">
      <c r="A196" s="84"/>
      <c r="B196" s="84"/>
      <c r="C196" s="74" t="s">
        <v>504</v>
      </c>
      <c r="D196" s="75">
        <v>45734</v>
      </c>
      <c r="E196" s="70">
        <v>74034.990000000005</v>
      </c>
      <c r="F196" s="69">
        <f t="shared" si="6"/>
        <v>45764</v>
      </c>
      <c r="G196" s="70">
        <f t="shared" si="7"/>
        <v>74034.990000000005</v>
      </c>
      <c r="H196" s="71">
        <v>0</v>
      </c>
      <c r="I196" s="72" t="s">
        <v>33</v>
      </c>
    </row>
    <row r="197" spans="1:9" s="73" customFormat="1" x14ac:dyDescent="0.2">
      <c r="A197" s="84"/>
      <c r="B197" s="84"/>
      <c r="C197" s="74" t="s">
        <v>505</v>
      </c>
      <c r="D197" s="75">
        <v>45741</v>
      </c>
      <c r="E197" s="70">
        <v>10369.290000000001</v>
      </c>
      <c r="F197" s="69">
        <f t="shared" si="6"/>
        <v>45771</v>
      </c>
      <c r="G197" s="70">
        <f t="shared" si="7"/>
        <v>10369.290000000001</v>
      </c>
      <c r="H197" s="71">
        <v>0</v>
      </c>
      <c r="I197" s="72" t="s">
        <v>33</v>
      </c>
    </row>
    <row r="198" spans="1:9" s="73" customFormat="1" x14ac:dyDescent="0.2">
      <c r="A198" s="84"/>
      <c r="B198" s="84"/>
      <c r="C198" s="74" t="s">
        <v>506</v>
      </c>
      <c r="D198" s="75">
        <v>45743</v>
      </c>
      <c r="E198" s="70">
        <v>47395.67</v>
      </c>
      <c r="F198" s="69">
        <f t="shared" si="6"/>
        <v>45773</v>
      </c>
      <c r="G198" s="70">
        <f t="shared" si="7"/>
        <v>47395.67</v>
      </c>
      <c r="H198" s="71">
        <v>0</v>
      </c>
      <c r="I198" s="72" t="s">
        <v>33</v>
      </c>
    </row>
    <row r="199" spans="1:9" s="73" customFormat="1" x14ac:dyDescent="0.2">
      <c r="A199" s="84"/>
      <c r="B199" s="84"/>
      <c r="C199" s="74" t="s">
        <v>507</v>
      </c>
      <c r="D199" s="75">
        <v>45743</v>
      </c>
      <c r="E199" s="70">
        <v>72792.899999999994</v>
      </c>
      <c r="F199" s="69">
        <f t="shared" si="6"/>
        <v>45773</v>
      </c>
      <c r="G199" s="70">
        <f t="shared" si="7"/>
        <v>72792.899999999994</v>
      </c>
      <c r="H199" s="71">
        <v>0</v>
      </c>
      <c r="I199" s="72" t="s">
        <v>33</v>
      </c>
    </row>
    <row r="200" spans="1:9" s="73" customFormat="1" x14ac:dyDescent="0.2">
      <c r="A200" s="84"/>
      <c r="B200" s="84"/>
      <c r="C200" s="74" t="s">
        <v>508</v>
      </c>
      <c r="D200" s="75">
        <v>45744</v>
      </c>
      <c r="E200" s="70">
        <v>11505.04</v>
      </c>
      <c r="F200" s="69">
        <f t="shared" si="6"/>
        <v>45774</v>
      </c>
      <c r="G200" s="70">
        <f t="shared" si="7"/>
        <v>11505.04</v>
      </c>
      <c r="H200" s="71">
        <v>0</v>
      </c>
      <c r="I200" s="72" t="s">
        <v>33</v>
      </c>
    </row>
    <row r="201" spans="1:9" s="73" customFormat="1" x14ac:dyDescent="0.2">
      <c r="A201" s="84"/>
      <c r="B201" s="84"/>
      <c r="C201" s="74" t="s">
        <v>509</v>
      </c>
      <c r="D201" s="75">
        <v>45744</v>
      </c>
      <c r="E201" s="70">
        <v>10155.82</v>
      </c>
      <c r="F201" s="69">
        <f t="shared" si="6"/>
        <v>45774</v>
      </c>
      <c r="G201" s="70">
        <f t="shared" si="7"/>
        <v>10155.82</v>
      </c>
      <c r="H201" s="71">
        <v>0</v>
      </c>
      <c r="I201" s="72" t="s">
        <v>33</v>
      </c>
    </row>
    <row r="202" spans="1:9" s="73" customFormat="1" x14ac:dyDescent="0.2">
      <c r="A202" s="84"/>
      <c r="B202" s="84"/>
      <c r="C202" s="74" t="s">
        <v>510</v>
      </c>
      <c r="D202" s="75">
        <v>45744</v>
      </c>
      <c r="E202" s="70">
        <v>8409.31</v>
      </c>
      <c r="F202" s="69">
        <f t="shared" si="6"/>
        <v>45774</v>
      </c>
      <c r="G202" s="70">
        <f t="shared" si="7"/>
        <v>8409.31</v>
      </c>
      <c r="H202" s="71">
        <v>0</v>
      </c>
      <c r="I202" s="72" t="s">
        <v>33</v>
      </c>
    </row>
    <row r="203" spans="1:9" s="73" customFormat="1" x14ac:dyDescent="0.2">
      <c r="A203" s="84"/>
      <c r="B203" s="84"/>
      <c r="C203" s="74" t="s">
        <v>511</v>
      </c>
      <c r="D203" s="75">
        <v>45754</v>
      </c>
      <c r="E203" s="70">
        <v>47288.95</v>
      </c>
      <c r="F203" s="69">
        <f t="shared" si="6"/>
        <v>45784</v>
      </c>
      <c r="G203" s="70">
        <f t="shared" si="7"/>
        <v>47288.95</v>
      </c>
      <c r="H203" s="71">
        <v>0</v>
      </c>
      <c r="I203" s="72" t="s">
        <v>33</v>
      </c>
    </row>
    <row r="204" spans="1:9" s="73" customFormat="1" x14ac:dyDescent="0.2">
      <c r="A204" s="84"/>
      <c r="B204" s="84"/>
      <c r="C204" s="74" t="s">
        <v>512</v>
      </c>
      <c r="D204" s="75">
        <v>45754</v>
      </c>
      <c r="E204" s="70">
        <v>15675.93</v>
      </c>
      <c r="F204" s="69">
        <f t="shared" si="6"/>
        <v>45784</v>
      </c>
      <c r="G204" s="70">
        <f t="shared" si="7"/>
        <v>15675.93</v>
      </c>
      <c r="H204" s="71">
        <v>0</v>
      </c>
      <c r="I204" s="72" t="s">
        <v>33</v>
      </c>
    </row>
    <row r="205" spans="1:9" s="73" customFormat="1" x14ac:dyDescent="0.2">
      <c r="A205" s="84"/>
      <c r="B205" s="84"/>
      <c r="C205" s="74" t="s">
        <v>513</v>
      </c>
      <c r="D205" s="75">
        <v>45755</v>
      </c>
      <c r="E205" s="70">
        <v>33100.910000000003</v>
      </c>
      <c r="F205" s="69">
        <f t="shared" si="6"/>
        <v>45785</v>
      </c>
      <c r="G205" s="70">
        <f t="shared" si="7"/>
        <v>33100.910000000003</v>
      </c>
      <c r="H205" s="71">
        <v>0</v>
      </c>
      <c r="I205" s="72" t="s">
        <v>33</v>
      </c>
    </row>
    <row r="206" spans="1:9" s="73" customFormat="1" x14ac:dyDescent="0.2">
      <c r="A206" s="84"/>
      <c r="B206" s="84"/>
      <c r="C206" s="74" t="s">
        <v>514</v>
      </c>
      <c r="D206" s="75">
        <v>45757</v>
      </c>
      <c r="E206" s="70">
        <v>91904.09</v>
      </c>
      <c r="F206" s="69">
        <f t="shared" si="6"/>
        <v>45787</v>
      </c>
      <c r="G206" s="70">
        <f t="shared" si="7"/>
        <v>91904.09</v>
      </c>
      <c r="H206" s="71">
        <v>0</v>
      </c>
      <c r="I206" s="72" t="s">
        <v>33</v>
      </c>
    </row>
    <row r="207" spans="1:9" s="73" customFormat="1" x14ac:dyDescent="0.2">
      <c r="A207" s="84"/>
      <c r="B207" s="84"/>
      <c r="C207" s="74" t="s">
        <v>515</v>
      </c>
      <c r="D207" s="75">
        <v>45762</v>
      </c>
      <c r="E207" s="70">
        <v>9483.0300000000007</v>
      </c>
      <c r="F207" s="69">
        <f t="shared" si="6"/>
        <v>45792</v>
      </c>
      <c r="G207" s="70">
        <f t="shared" si="7"/>
        <v>9483.0300000000007</v>
      </c>
      <c r="H207" s="71">
        <v>0</v>
      </c>
      <c r="I207" s="72" t="s">
        <v>33</v>
      </c>
    </row>
    <row r="208" spans="1:9" s="73" customFormat="1" x14ac:dyDescent="0.2">
      <c r="A208" s="84"/>
      <c r="B208" s="84"/>
      <c r="C208" s="74" t="s">
        <v>516</v>
      </c>
      <c r="D208" s="75">
        <v>45762</v>
      </c>
      <c r="E208" s="70">
        <v>7335.32</v>
      </c>
      <c r="F208" s="69">
        <f t="shared" si="6"/>
        <v>45792</v>
      </c>
      <c r="G208" s="70">
        <f t="shared" si="7"/>
        <v>7335.32</v>
      </c>
      <c r="H208" s="71">
        <v>0</v>
      </c>
      <c r="I208" s="72" t="s">
        <v>33</v>
      </c>
    </row>
    <row r="209" spans="1:9" s="73" customFormat="1" ht="12.75" customHeight="1" x14ac:dyDescent="0.2">
      <c r="A209" s="84"/>
      <c r="B209" s="84"/>
      <c r="C209" s="74" t="s">
        <v>517</v>
      </c>
      <c r="D209" s="75">
        <v>45768</v>
      </c>
      <c r="E209" s="70">
        <v>10880.15</v>
      </c>
      <c r="F209" s="69">
        <f t="shared" si="6"/>
        <v>45798</v>
      </c>
      <c r="G209" s="70">
        <f t="shared" si="7"/>
        <v>10880.15</v>
      </c>
      <c r="H209" s="71">
        <v>0</v>
      </c>
      <c r="I209" s="72" t="s">
        <v>33</v>
      </c>
    </row>
    <row r="210" spans="1:9" s="73" customFormat="1" x14ac:dyDescent="0.2">
      <c r="A210" s="84"/>
      <c r="B210" s="84"/>
      <c r="C210" s="74" t="s">
        <v>518</v>
      </c>
      <c r="D210" s="75">
        <v>45769</v>
      </c>
      <c r="E210" s="70">
        <v>15014.51</v>
      </c>
      <c r="F210" s="69">
        <f t="shared" si="6"/>
        <v>45799</v>
      </c>
      <c r="G210" s="70">
        <f t="shared" si="7"/>
        <v>15014.51</v>
      </c>
      <c r="H210" s="71">
        <v>0</v>
      </c>
      <c r="I210" s="72" t="s">
        <v>33</v>
      </c>
    </row>
    <row r="211" spans="1:9" s="73" customFormat="1" x14ac:dyDescent="0.2">
      <c r="A211" s="84"/>
      <c r="B211" s="84"/>
      <c r="C211" s="74" t="s">
        <v>519</v>
      </c>
      <c r="D211" s="75">
        <v>45772</v>
      </c>
      <c r="E211" s="70">
        <v>6023.82</v>
      </c>
      <c r="F211" s="69">
        <f t="shared" si="6"/>
        <v>45802</v>
      </c>
      <c r="G211" s="70">
        <f t="shared" si="7"/>
        <v>6023.82</v>
      </c>
      <c r="H211" s="71">
        <v>0</v>
      </c>
      <c r="I211" s="72" t="s">
        <v>33</v>
      </c>
    </row>
    <row r="212" spans="1:9" s="73" customFormat="1" x14ac:dyDescent="0.2">
      <c r="A212" s="84"/>
      <c r="B212" s="84"/>
      <c r="C212" s="74" t="s">
        <v>520</v>
      </c>
      <c r="D212" s="75">
        <v>45772</v>
      </c>
      <c r="E212" s="70">
        <v>29538.92</v>
      </c>
      <c r="F212" s="69">
        <f t="shared" si="6"/>
        <v>45802</v>
      </c>
      <c r="G212" s="70">
        <f t="shared" si="7"/>
        <v>29538.92</v>
      </c>
      <c r="H212" s="71">
        <v>0</v>
      </c>
      <c r="I212" s="72" t="s">
        <v>33</v>
      </c>
    </row>
    <row r="213" spans="1:9" s="73" customFormat="1" x14ac:dyDescent="0.2">
      <c r="A213" s="83"/>
      <c r="B213" s="83"/>
      <c r="C213" s="74" t="s">
        <v>521</v>
      </c>
      <c r="D213" s="75">
        <v>45775</v>
      </c>
      <c r="E213" s="70">
        <v>50365.7</v>
      </c>
      <c r="F213" s="69">
        <f t="shared" si="6"/>
        <v>45805</v>
      </c>
      <c r="G213" s="70">
        <f t="shared" si="7"/>
        <v>50365.7</v>
      </c>
      <c r="H213" s="71">
        <v>0</v>
      </c>
      <c r="I213" s="72" t="s">
        <v>33</v>
      </c>
    </row>
    <row r="214" spans="1:9" s="73" customFormat="1" ht="66" customHeight="1" x14ac:dyDescent="0.2">
      <c r="A214" s="76" t="s">
        <v>164</v>
      </c>
      <c r="B214" s="76" t="s">
        <v>522</v>
      </c>
      <c r="C214" s="74" t="s">
        <v>523</v>
      </c>
      <c r="D214" s="75">
        <v>45774</v>
      </c>
      <c r="E214" s="70">
        <v>5391.4</v>
      </c>
      <c r="F214" s="69">
        <f t="shared" si="6"/>
        <v>45804</v>
      </c>
      <c r="G214" s="70">
        <f t="shared" si="7"/>
        <v>5391.4</v>
      </c>
      <c r="H214" s="71">
        <v>0</v>
      </c>
      <c r="I214" s="72" t="s">
        <v>33</v>
      </c>
    </row>
    <row r="215" spans="1:9" s="73" customFormat="1" ht="96.75" customHeight="1" x14ac:dyDescent="0.2">
      <c r="A215" s="76" t="s">
        <v>526</v>
      </c>
      <c r="B215" s="76" t="s">
        <v>524</v>
      </c>
      <c r="C215" s="74" t="s">
        <v>525</v>
      </c>
      <c r="D215" s="75">
        <v>45649</v>
      </c>
      <c r="E215" s="70">
        <v>29500</v>
      </c>
      <c r="F215" s="69">
        <f t="shared" si="6"/>
        <v>45679</v>
      </c>
      <c r="G215" s="70">
        <f t="shared" si="7"/>
        <v>29500</v>
      </c>
      <c r="H215" s="71">
        <v>0</v>
      </c>
      <c r="I215" s="72" t="s">
        <v>33</v>
      </c>
    </row>
    <row r="216" spans="1:9" s="73" customFormat="1" ht="67.5" customHeight="1" x14ac:dyDescent="0.2">
      <c r="A216" s="76" t="s">
        <v>164</v>
      </c>
      <c r="B216" s="76" t="s">
        <v>527</v>
      </c>
      <c r="C216" s="74" t="s">
        <v>528</v>
      </c>
      <c r="D216" s="75">
        <v>45787</v>
      </c>
      <c r="E216" s="70">
        <v>4253.5</v>
      </c>
      <c r="F216" s="69">
        <f t="shared" si="6"/>
        <v>45817</v>
      </c>
      <c r="G216" s="70">
        <f t="shared" si="7"/>
        <v>4253.5</v>
      </c>
      <c r="H216" s="71">
        <v>0</v>
      </c>
      <c r="I216" s="72" t="s">
        <v>33</v>
      </c>
    </row>
    <row r="217" spans="1:9" s="73" customFormat="1" ht="53.25" customHeight="1" x14ac:dyDescent="0.2">
      <c r="A217" s="76" t="s">
        <v>531</v>
      </c>
      <c r="B217" s="76" t="s">
        <v>529</v>
      </c>
      <c r="C217" s="74" t="s">
        <v>530</v>
      </c>
      <c r="D217" s="75">
        <v>45761</v>
      </c>
      <c r="E217" s="70">
        <v>109740</v>
      </c>
      <c r="F217" s="69">
        <f t="shared" si="6"/>
        <v>45791</v>
      </c>
      <c r="G217" s="70">
        <f t="shared" si="7"/>
        <v>109740</v>
      </c>
      <c r="H217" s="71">
        <v>0</v>
      </c>
      <c r="I217" s="72" t="s">
        <v>33</v>
      </c>
    </row>
    <row r="218" spans="1:9" s="73" customFormat="1" ht="43.5" customHeight="1" x14ac:dyDescent="0.2">
      <c r="A218" s="82" t="s">
        <v>535</v>
      </c>
      <c r="B218" s="82" t="s">
        <v>532</v>
      </c>
      <c r="C218" s="74" t="s">
        <v>533</v>
      </c>
      <c r="D218" s="75">
        <v>45776</v>
      </c>
      <c r="E218" s="70">
        <v>68859.97</v>
      </c>
      <c r="F218" s="69">
        <f t="shared" si="6"/>
        <v>45806</v>
      </c>
      <c r="G218" s="70">
        <f t="shared" si="7"/>
        <v>68859.97</v>
      </c>
      <c r="H218" s="71">
        <v>0</v>
      </c>
      <c r="I218" s="72" t="s">
        <v>33</v>
      </c>
    </row>
    <row r="219" spans="1:9" s="73" customFormat="1" ht="43.5" customHeight="1" x14ac:dyDescent="0.2">
      <c r="A219" s="83"/>
      <c r="B219" s="83"/>
      <c r="C219" s="74" t="s">
        <v>534</v>
      </c>
      <c r="D219" s="75">
        <v>45776</v>
      </c>
      <c r="E219" s="70">
        <v>37450</v>
      </c>
      <c r="F219" s="69">
        <f t="shared" si="6"/>
        <v>45806</v>
      </c>
      <c r="G219" s="70">
        <f t="shared" si="7"/>
        <v>37450</v>
      </c>
      <c r="H219" s="71">
        <v>0</v>
      </c>
      <c r="I219" s="72" t="s">
        <v>33</v>
      </c>
    </row>
    <row r="220" spans="1:9" s="73" customFormat="1" ht="60" customHeight="1" x14ac:dyDescent="0.2">
      <c r="A220" s="47" t="s">
        <v>0</v>
      </c>
      <c r="B220" s="47" t="s">
        <v>1</v>
      </c>
      <c r="C220" s="47" t="s">
        <v>3</v>
      </c>
      <c r="D220" s="47" t="s">
        <v>2</v>
      </c>
      <c r="E220" s="48" t="s">
        <v>4</v>
      </c>
      <c r="F220" s="47" t="s">
        <v>5</v>
      </c>
      <c r="G220" s="47" t="s">
        <v>6</v>
      </c>
      <c r="H220" s="47" t="s">
        <v>7</v>
      </c>
      <c r="I220" s="47" t="s">
        <v>8</v>
      </c>
    </row>
    <row r="221" spans="1:9" s="73" customFormat="1" ht="92.25" customHeight="1" x14ac:dyDescent="0.2">
      <c r="A221" s="76" t="s">
        <v>538</v>
      </c>
      <c r="B221" s="76" t="s">
        <v>536</v>
      </c>
      <c r="C221" s="74" t="s">
        <v>537</v>
      </c>
      <c r="D221" s="75">
        <v>45657</v>
      </c>
      <c r="E221" s="70">
        <v>118000</v>
      </c>
      <c r="F221" s="69">
        <f t="shared" si="6"/>
        <v>45687</v>
      </c>
      <c r="G221" s="70">
        <f t="shared" si="7"/>
        <v>118000</v>
      </c>
      <c r="H221" s="71">
        <v>0</v>
      </c>
      <c r="I221" s="72" t="s">
        <v>33</v>
      </c>
    </row>
    <row r="222" spans="1:9" s="73" customFormat="1" ht="74.25" customHeight="1" x14ac:dyDescent="0.2">
      <c r="A222" s="76" t="s">
        <v>541</v>
      </c>
      <c r="B222" s="76" t="s">
        <v>539</v>
      </c>
      <c r="C222" s="74" t="s">
        <v>540</v>
      </c>
      <c r="D222" s="75">
        <v>45649</v>
      </c>
      <c r="E222" s="70">
        <v>47200</v>
      </c>
      <c r="F222" s="69">
        <f t="shared" si="6"/>
        <v>45679</v>
      </c>
      <c r="G222" s="70">
        <f t="shared" si="7"/>
        <v>47200</v>
      </c>
      <c r="H222" s="71">
        <v>0</v>
      </c>
      <c r="I222" s="72" t="s">
        <v>33</v>
      </c>
    </row>
    <row r="223" spans="1:9" s="73" customFormat="1" ht="33.75" customHeight="1" x14ac:dyDescent="0.2">
      <c r="A223" s="82" t="s">
        <v>543</v>
      </c>
      <c r="B223" s="82" t="s">
        <v>542</v>
      </c>
      <c r="C223" s="74" t="s">
        <v>544</v>
      </c>
      <c r="D223" s="75">
        <v>45560</v>
      </c>
      <c r="E223" s="70">
        <v>18585</v>
      </c>
      <c r="F223" s="69">
        <f t="shared" si="6"/>
        <v>45590</v>
      </c>
      <c r="G223" s="70">
        <f t="shared" si="7"/>
        <v>18585</v>
      </c>
      <c r="H223" s="71">
        <v>0</v>
      </c>
      <c r="I223" s="72" t="s">
        <v>33</v>
      </c>
    </row>
    <row r="224" spans="1:9" s="73" customFormat="1" ht="33.75" customHeight="1" x14ac:dyDescent="0.2">
      <c r="A224" s="83"/>
      <c r="B224" s="83"/>
      <c r="C224" s="74" t="s">
        <v>545</v>
      </c>
      <c r="D224" s="75">
        <v>45616</v>
      </c>
      <c r="E224" s="70">
        <v>3563.6</v>
      </c>
      <c r="F224" s="69">
        <f t="shared" si="6"/>
        <v>45646</v>
      </c>
      <c r="G224" s="70">
        <f t="shared" si="7"/>
        <v>3563.6</v>
      </c>
      <c r="H224" s="71">
        <v>0</v>
      </c>
      <c r="I224" s="72" t="s">
        <v>33</v>
      </c>
    </row>
    <row r="225" spans="1:9" s="73" customFormat="1" ht="79.5" customHeight="1" x14ac:dyDescent="0.2">
      <c r="A225" s="76" t="s">
        <v>547</v>
      </c>
      <c r="B225" s="76" t="s">
        <v>546</v>
      </c>
      <c r="C225" s="74" t="s">
        <v>548</v>
      </c>
      <c r="D225" s="75">
        <v>45779</v>
      </c>
      <c r="E225" s="70">
        <v>212400</v>
      </c>
      <c r="F225" s="69">
        <f t="shared" si="2"/>
        <v>45809</v>
      </c>
      <c r="G225" s="70">
        <f t="shared" si="3"/>
        <v>212400</v>
      </c>
      <c r="H225" s="71">
        <v>0</v>
      </c>
      <c r="I225" s="72" t="s">
        <v>33</v>
      </c>
    </row>
    <row r="226" spans="1:9" s="73" customFormat="1" ht="92.25" customHeight="1" x14ac:dyDescent="0.2">
      <c r="A226" s="76" t="s">
        <v>550</v>
      </c>
      <c r="B226" s="76" t="s">
        <v>549</v>
      </c>
      <c r="C226" s="74" t="s">
        <v>551</v>
      </c>
      <c r="D226" s="75">
        <v>45750</v>
      </c>
      <c r="E226" s="70">
        <v>5713560</v>
      </c>
      <c r="F226" s="69">
        <f t="shared" si="2"/>
        <v>45780</v>
      </c>
      <c r="G226" s="70">
        <f t="shared" si="3"/>
        <v>5713560</v>
      </c>
      <c r="H226" s="71">
        <v>0</v>
      </c>
      <c r="I226" s="72" t="s">
        <v>33</v>
      </c>
    </row>
    <row r="227" spans="1:9" s="73" customFormat="1" ht="94.5" customHeight="1" x14ac:dyDescent="0.2">
      <c r="A227" s="76" t="s">
        <v>553</v>
      </c>
      <c r="B227" s="76" t="s">
        <v>552</v>
      </c>
      <c r="C227" s="74" t="s">
        <v>554</v>
      </c>
      <c r="D227" s="75">
        <v>45785</v>
      </c>
      <c r="E227" s="70">
        <v>531000</v>
      </c>
      <c r="F227" s="69">
        <f t="shared" si="2"/>
        <v>45815</v>
      </c>
      <c r="G227" s="70">
        <f t="shared" si="3"/>
        <v>531000</v>
      </c>
      <c r="H227" s="71">
        <v>0</v>
      </c>
      <c r="I227" s="72" t="s">
        <v>33</v>
      </c>
    </row>
    <row r="228" spans="1:9" s="73" customFormat="1" ht="95.25" customHeight="1" x14ac:dyDescent="0.2">
      <c r="A228" s="76" t="s">
        <v>557</v>
      </c>
      <c r="B228" s="76" t="s">
        <v>555</v>
      </c>
      <c r="C228" s="74" t="s">
        <v>556</v>
      </c>
      <c r="D228" s="75">
        <v>45786</v>
      </c>
      <c r="E228" s="70">
        <v>283200</v>
      </c>
      <c r="F228" s="69">
        <f t="shared" si="2"/>
        <v>45816</v>
      </c>
      <c r="G228" s="70">
        <f t="shared" si="3"/>
        <v>283200</v>
      </c>
      <c r="H228" s="71">
        <v>0</v>
      </c>
      <c r="I228" s="72" t="s">
        <v>108</v>
      </c>
    </row>
    <row r="229" spans="1:9" s="73" customFormat="1" ht="89.25" customHeight="1" x14ac:dyDescent="0.2">
      <c r="A229" s="76" t="s">
        <v>560</v>
      </c>
      <c r="B229" s="76" t="s">
        <v>558</v>
      </c>
      <c r="C229" s="74" t="s">
        <v>559</v>
      </c>
      <c r="D229" s="75">
        <v>45786</v>
      </c>
      <c r="E229" s="70">
        <v>354000</v>
      </c>
      <c r="F229" s="69">
        <f t="shared" ref="F229:F250" si="8">30+D229</f>
        <v>45816</v>
      </c>
      <c r="G229" s="70">
        <f t="shared" ref="G229:G250" si="9">+E229</f>
        <v>354000</v>
      </c>
      <c r="H229" s="71">
        <v>0</v>
      </c>
      <c r="I229" s="72" t="s">
        <v>108</v>
      </c>
    </row>
    <row r="230" spans="1:9" s="73" customFormat="1" ht="76.5" customHeight="1" x14ac:dyDescent="0.2">
      <c r="A230" s="76" t="s">
        <v>562</v>
      </c>
      <c r="B230" s="76" t="s">
        <v>561</v>
      </c>
      <c r="C230" s="74" t="s">
        <v>307</v>
      </c>
      <c r="D230" s="75">
        <v>45785</v>
      </c>
      <c r="E230" s="70">
        <v>354000</v>
      </c>
      <c r="F230" s="69">
        <f t="shared" si="8"/>
        <v>45815</v>
      </c>
      <c r="G230" s="70">
        <f t="shared" si="9"/>
        <v>354000</v>
      </c>
      <c r="H230" s="71">
        <v>0</v>
      </c>
      <c r="I230" s="72" t="s">
        <v>33</v>
      </c>
    </row>
    <row r="231" spans="1:9" s="73" customFormat="1" ht="89.25" customHeight="1" x14ac:dyDescent="0.2">
      <c r="A231" s="76" t="s">
        <v>565</v>
      </c>
      <c r="B231" s="76" t="s">
        <v>563</v>
      </c>
      <c r="C231" s="74" t="s">
        <v>564</v>
      </c>
      <c r="D231" s="75">
        <v>45786</v>
      </c>
      <c r="E231" s="70">
        <v>283200</v>
      </c>
      <c r="F231" s="69">
        <f t="shared" si="8"/>
        <v>45816</v>
      </c>
      <c r="G231" s="70">
        <f t="shared" si="9"/>
        <v>283200</v>
      </c>
      <c r="H231" s="71">
        <v>0</v>
      </c>
      <c r="I231" s="72" t="s">
        <v>33</v>
      </c>
    </row>
    <row r="232" spans="1:9" s="73" customFormat="1" ht="58.5" customHeight="1" x14ac:dyDescent="0.2">
      <c r="A232" s="47" t="s">
        <v>0</v>
      </c>
      <c r="B232" s="47" t="s">
        <v>1</v>
      </c>
      <c r="C232" s="47" t="s">
        <v>3</v>
      </c>
      <c r="D232" s="47" t="s">
        <v>2</v>
      </c>
      <c r="E232" s="48" t="s">
        <v>4</v>
      </c>
      <c r="F232" s="47" t="s">
        <v>5</v>
      </c>
      <c r="G232" s="47" t="s">
        <v>6</v>
      </c>
      <c r="H232" s="47" t="s">
        <v>7</v>
      </c>
      <c r="I232" s="47" t="s">
        <v>8</v>
      </c>
    </row>
    <row r="233" spans="1:9" s="73" customFormat="1" ht="67.5" customHeight="1" x14ac:dyDescent="0.2">
      <c r="A233" s="76" t="s">
        <v>568</v>
      </c>
      <c r="B233" s="76" t="s">
        <v>566</v>
      </c>
      <c r="C233" s="74" t="s">
        <v>567</v>
      </c>
      <c r="D233" s="75">
        <v>45792</v>
      </c>
      <c r="E233" s="70">
        <v>89562.08</v>
      </c>
      <c r="F233" s="69">
        <f t="shared" si="8"/>
        <v>45822</v>
      </c>
      <c r="G233" s="70">
        <f t="shared" si="9"/>
        <v>89562.08</v>
      </c>
      <c r="H233" s="71">
        <v>0</v>
      </c>
      <c r="I233" s="72" t="s">
        <v>33</v>
      </c>
    </row>
    <row r="234" spans="1:9" s="73" customFormat="1" ht="81.75" customHeight="1" x14ac:dyDescent="0.2">
      <c r="A234" s="76" t="s">
        <v>571</v>
      </c>
      <c r="B234" s="76" t="s">
        <v>569</v>
      </c>
      <c r="C234" s="74" t="s">
        <v>570</v>
      </c>
      <c r="D234" s="75">
        <v>45786</v>
      </c>
      <c r="E234" s="70">
        <v>708000</v>
      </c>
      <c r="F234" s="69">
        <f t="shared" si="8"/>
        <v>45816</v>
      </c>
      <c r="G234" s="70">
        <f t="shared" si="9"/>
        <v>708000</v>
      </c>
      <c r="H234" s="71">
        <v>0</v>
      </c>
      <c r="I234" s="72" t="s">
        <v>33</v>
      </c>
    </row>
    <row r="235" spans="1:9" s="73" customFormat="1" ht="65.25" customHeight="1" x14ac:dyDescent="0.2">
      <c r="A235" s="76" t="s">
        <v>236</v>
      </c>
      <c r="B235" s="76" t="s">
        <v>572</v>
      </c>
      <c r="C235" s="74" t="s">
        <v>573</v>
      </c>
      <c r="D235" s="75">
        <v>45778</v>
      </c>
      <c r="E235" s="70">
        <v>451704</v>
      </c>
      <c r="F235" s="69">
        <f t="shared" si="8"/>
        <v>45808</v>
      </c>
      <c r="G235" s="70">
        <f t="shared" si="9"/>
        <v>451704</v>
      </c>
      <c r="H235" s="71">
        <v>0</v>
      </c>
      <c r="I235" s="72" t="s">
        <v>33</v>
      </c>
    </row>
    <row r="236" spans="1:9" s="73" customFormat="1" ht="62.25" customHeight="1" x14ac:dyDescent="0.2">
      <c r="A236" s="76" t="s">
        <v>576</v>
      </c>
      <c r="B236" s="76" t="s">
        <v>574</v>
      </c>
      <c r="C236" s="74" t="s">
        <v>575</v>
      </c>
      <c r="D236" s="75">
        <v>45786</v>
      </c>
      <c r="E236" s="70">
        <v>212400</v>
      </c>
      <c r="F236" s="69">
        <f t="shared" si="8"/>
        <v>45816</v>
      </c>
      <c r="G236" s="70">
        <f t="shared" si="9"/>
        <v>212400</v>
      </c>
      <c r="H236" s="71">
        <v>0</v>
      </c>
      <c r="I236" s="72" t="s">
        <v>33</v>
      </c>
    </row>
    <row r="237" spans="1:9" s="73" customFormat="1" ht="78.75" customHeight="1" x14ac:dyDescent="0.2">
      <c r="A237" s="76" t="s">
        <v>579</v>
      </c>
      <c r="B237" s="76" t="s">
        <v>577</v>
      </c>
      <c r="C237" s="74" t="s">
        <v>578</v>
      </c>
      <c r="D237" s="75">
        <v>45771</v>
      </c>
      <c r="E237" s="70">
        <v>1038990</v>
      </c>
      <c r="F237" s="69">
        <f t="shared" si="8"/>
        <v>45801</v>
      </c>
      <c r="G237" s="70">
        <f t="shared" si="9"/>
        <v>1038990</v>
      </c>
      <c r="H237" s="71">
        <v>0</v>
      </c>
      <c r="I237" s="72" t="s">
        <v>33</v>
      </c>
    </row>
    <row r="238" spans="1:9" s="73" customFormat="1" ht="79.5" customHeight="1" x14ac:dyDescent="0.2">
      <c r="A238" s="76" t="s">
        <v>582</v>
      </c>
      <c r="B238" s="76" t="s">
        <v>580</v>
      </c>
      <c r="C238" s="74" t="s">
        <v>581</v>
      </c>
      <c r="D238" s="75">
        <v>45786</v>
      </c>
      <c r="E238" s="70">
        <v>354000</v>
      </c>
      <c r="F238" s="69">
        <f t="shared" si="8"/>
        <v>45816</v>
      </c>
      <c r="G238" s="70">
        <f t="shared" si="9"/>
        <v>354000</v>
      </c>
      <c r="H238" s="71">
        <v>0</v>
      </c>
      <c r="I238" s="72" t="s">
        <v>33</v>
      </c>
    </row>
    <row r="239" spans="1:9" s="73" customFormat="1" ht="88.5" customHeight="1" x14ac:dyDescent="0.2">
      <c r="A239" s="76" t="s">
        <v>584</v>
      </c>
      <c r="B239" s="76" t="s">
        <v>583</v>
      </c>
      <c r="C239" s="74" t="s">
        <v>585</v>
      </c>
      <c r="D239" s="75">
        <v>45779</v>
      </c>
      <c r="E239" s="70">
        <v>283200</v>
      </c>
      <c r="F239" s="69">
        <f t="shared" si="8"/>
        <v>45809</v>
      </c>
      <c r="G239" s="70">
        <f t="shared" si="9"/>
        <v>283200</v>
      </c>
      <c r="H239" s="71">
        <v>0</v>
      </c>
      <c r="I239" s="72" t="s">
        <v>108</v>
      </c>
    </row>
    <row r="240" spans="1:9" s="73" customFormat="1" ht="88.5" customHeight="1" x14ac:dyDescent="0.2">
      <c r="A240" s="76" t="s">
        <v>167</v>
      </c>
      <c r="B240" s="76" t="s">
        <v>586</v>
      </c>
      <c r="C240" s="74" t="s">
        <v>587</v>
      </c>
      <c r="D240" s="75">
        <v>45797</v>
      </c>
      <c r="E240" s="70">
        <v>2797.99</v>
      </c>
      <c r="F240" s="69">
        <f t="shared" si="8"/>
        <v>45827</v>
      </c>
      <c r="G240" s="70">
        <f t="shared" si="9"/>
        <v>2797.99</v>
      </c>
      <c r="H240" s="71">
        <v>0</v>
      </c>
      <c r="I240" s="72" t="s">
        <v>33</v>
      </c>
    </row>
    <row r="241" spans="1:9" s="73" customFormat="1" ht="86.25" customHeight="1" x14ac:dyDescent="0.2">
      <c r="A241" s="76" t="s">
        <v>590</v>
      </c>
      <c r="B241" s="76" t="s">
        <v>588</v>
      </c>
      <c r="C241" s="74" t="s">
        <v>589</v>
      </c>
      <c r="D241" s="75">
        <v>45760</v>
      </c>
      <c r="E241" s="70">
        <v>38940</v>
      </c>
      <c r="F241" s="69">
        <f t="shared" si="8"/>
        <v>45790</v>
      </c>
      <c r="G241" s="70">
        <f t="shared" si="9"/>
        <v>38940</v>
      </c>
      <c r="H241" s="71">
        <v>0</v>
      </c>
      <c r="I241" s="72" t="s">
        <v>33</v>
      </c>
    </row>
    <row r="242" spans="1:9" s="73" customFormat="1" ht="75.75" customHeight="1" x14ac:dyDescent="0.2">
      <c r="A242" s="76" t="s">
        <v>592</v>
      </c>
      <c r="B242" s="76" t="s">
        <v>591</v>
      </c>
      <c r="C242" s="74" t="s">
        <v>593</v>
      </c>
      <c r="D242" s="75">
        <v>45784</v>
      </c>
      <c r="E242" s="70">
        <v>212400</v>
      </c>
      <c r="F242" s="69">
        <f t="shared" si="8"/>
        <v>45814</v>
      </c>
      <c r="G242" s="70">
        <f t="shared" si="9"/>
        <v>212400</v>
      </c>
      <c r="H242" s="71">
        <v>0</v>
      </c>
      <c r="I242" s="72" t="s">
        <v>108</v>
      </c>
    </row>
    <row r="243" spans="1:9" s="73" customFormat="1" ht="87.75" customHeight="1" x14ac:dyDescent="0.2">
      <c r="A243" s="76" t="s">
        <v>596</v>
      </c>
      <c r="B243" s="76" t="s">
        <v>594</v>
      </c>
      <c r="C243" s="74" t="s">
        <v>595</v>
      </c>
      <c r="D243" s="75">
        <v>45785</v>
      </c>
      <c r="E243" s="70">
        <v>336300</v>
      </c>
      <c r="F243" s="69">
        <f t="shared" si="8"/>
        <v>45815</v>
      </c>
      <c r="G243" s="70">
        <f t="shared" si="9"/>
        <v>336300</v>
      </c>
      <c r="H243" s="71">
        <v>0</v>
      </c>
      <c r="I243" s="72" t="s">
        <v>108</v>
      </c>
    </row>
    <row r="244" spans="1:9" s="73" customFormat="1" ht="57" customHeight="1" x14ac:dyDescent="0.2">
      <c r="A244" s="47" t="s">
        <v>0</v>
      </c>
      <c r="B244" s="47" t="s">
        <v>1</v>
      </c>
      <c r="C244" s="47" t="s">
        <v>3</v>
      </c>
      <c r="D244" s="47" t="s">
        <v>2</v>
      </c>
      <c r="E244" s="48" t="s">
        <v>4</v>
      </c>
      <c r="F244" s="47" t="s">
        <v>5</v>
      </c>
      <c r="G244" s="47" t="s">
        <v>6</v>
      </c>
      <c r="H244" s="47" t="s">
        <v>7</v>
      </c>
      <c r="I244" s="47" t="s">
        <v>8</v>
      </c>
    </row>
    <row r="245" spans="1:9" s="73" customFormat="1" ht="72.75" customHeight="1" x14ac:dyDescent="0.2">
      <c r="A245" s="76" t="s">
        <v>599</v>
      </c>
      <c r="B245" s="76" t="s">
        <v>597</v>
      </c>
      <c r="C245" s="74" t="s">
        <v>598</v>
      </c>
      <c r="D245" s="75">
        <v>45777</v>
      </c>
      <c r="E245" s="70">
        <v>354000</v>
      </c>
      <c r="F245" s="69">
        <f t="shared" si="8"/>
        <v>45807</v>
      </c>
      <c r="G245" s="70">
        <f t="shared" si="9"/>
        <v>354000</v>
      </c>
      <c r="H245" s="71">
        <v>0</v>
      </c>
      <c r="I245" s="72" t="s">
        <v>33</v>
      </c>
    </row>
    <row r="246" spans="1:9" s="73" customFormat="1" ht="75.75" customHeight="1" x14ac:dyDescent="0.2">
      <c r="A246" s="76" t="s">
        <v>602</v>
      </c>
      <c r="B246" s="76" t="s">
        <v>600</v>
      </c>
      <c r="C246" s="74" t="s">
        <v>601</v>
      </c>
      <c r="D246" s="75">
        <v>45786</v>
      </c>
      <c r="E246" s="70">
        <v>177000</v>
      </c>
      <c r="F246" s="69">
        <f t="shared" si="8"/>
        <v>45816</v>
      </c>
      <c r="G246" s="70">
        <f t="shared" si="9"/>
        <v>177000</v>
      </c>
      <c r="H246" s="71">
        <v>0</v>
      </c>
      <c r="I246" s="72" t="s">
        <v>108</v>
      </c>
    </row>
    <row r="247" spans="1:9" s="73" customFormat="1" ht="63.75" customHeight="1" x14ac:dyDescent="0.2">
      <c r="A247" s="76" t="s">
        <v>605</v>
      </c>
      <c r="B247" s="76" t="s">
        <v>603</v>
      </c>
      <c r="C247" s="74" t="s">
        <v>604</v>
      </c>
      <c r="D247" s="75">
        <v>45772</v>
      </c>
      <c r="E247" s="70">
        <v>45706.12</v>
      </c>
      <c r="F247" s="69">
        <f t="shared" si="8"/>
        <v>45802</v>
      </c>
      <c r="G247" s="70">
        <f t="shared" si="9"/>
        <v>45706.12</v>
      </c>
      <c r="H247" s="71">
        <v>0</v>
      </c>
      <c r="I247" s="72" t="s">
        <v>108</v>
      </c>
    </row>
    <row r="248" spans="1:9" s="73" customFormat="1" ht="75" customHeight="1" x14ac:dyDescent="0.2">
      <c r="A248" s="76" t="s">
        <v>608</v>
      </c>
      <c r="B248" s="76" t="s">
        <v>606</v>
      </c>
      <c r="C248" s="74" t="s">
        <v>607</v>
      </c>
      <c r="D248" s="75">
        <v>45786</v>
      </c>
      <c r="E248" s="70">
        <v>354000</v>
      </c>
      <c r="F248" s="69">
        <f t="shared" si="8"/>
        <v>45816</v>
      </c>
      <c r="G248" s="70">
        <f t="shared" si="9"/>
        <v>354000</v>
      </c>
      <c r="H248" s="71">
        <v>0</v>
      </c>
      <c r="I248" s="72" t="s">
        <v>108</v>
      </c>
    </row>
    <row r="249" spans="1:9" s="73" customFormat="1" ht="60.75" customHeight="1" x14ac:dyDescent="0.2">
      <c r="A249" s="76" t="s">
        <v>611</v>
      </c>
      <c r="B249" s="76" t="s">
        <v>609</v>
      </c>
      <c r="C249" s="74" t="s">
        <v>610</v>
      </c>
      <c r="D249" s="75">
        <v>45747</v>
      </c>
      <c r="E249" s="70">
        <v>3310199.41</v>
      </c>
      <c r="F249" s="69">
        <f t="shared" si="8"/>
        <v>45777</v>
      </c>
      <c r="G249" s="70">
        <f t="shared" si="9"/>
        <v>3310199.41</v>
      </c>
      <c r="H249" s="71">
        <v>0</v>
      </c>
      <c r="I249" s="72" t="s">
        <v>33</v>
      </c>
    </row>
    <row r="250" spans="1:9" s="73" customFormat="1" ht="93.75" customHeight="1" x14ac:dyDescent="0.2">
      <c r="A250" s="76" t="s">
        <v>614</v>
      </c>
      <c r="B250" s="76" t="s">
        <v>612</v>
      </c>
      <c r="C250" s="74" t="s">
        <v>613</v>
      </c>
      <c r="D250" s="75">
        <v>45789</v>
      </c>
      <c r="E250" s="70">
        <v>354000</v>
      </c>
      <c r="F250" s="69">
        <f t="shared" si="8"/>
        <v>45819</v>
      </c>
      <c r="G250" s="70">
        <f t="shared" si="9"/>
        <v>354000</v>
      </c>
      <c r="H250" s="71">
        <v>0</v>
      </c>
      <c r="I250" s="72" t="s">
        <v>108</v>
      </c>
    </row>
    <row r="251" spans="1:9" s="73" customFormat="1" ht="23.25" customHeight="1" x14ac:dyDescent="0.2">
      <c r="A251" s="82" t="s">
        <v>166</v>
      </c>
      <c r="B251" s="82" t="s">
        <v>615</v>
      </c>
      <c r="C251" s="74" t="s">
        <v>616</v>
      </c>
      <c r="D251" s="75">
        <v>45717</v>
      </c>
      <c r="E251" s="70">
        <v>628.79999999999995</v>
      </c>
      <c r="F251" s="69">
        <f t="shared" ref="F251:F260" si="10">30+D251</f>
        <v>45747</v>
      </c>
      <c r="G251" s="70">
        <f t="shared" ref="G251:G260" si="11">+E251</f>
        <v>628.79999999999995</v>
      </c>
      <c r="H251" s="71">
        <v>0</v>
      </c>
      <c r="I251" s="72" t="s">
        <v>33</v>
      </c>
    </row>
    <row r="252" spans="1:9" s="73" customFormat="1" ht="23.25" customHeight="1" x14ac:dyDescent="0.2">
      <c r="A252" s="84"/>
      <c r="B252" s="84"/>
      <c r="C252" s="74" t="s">
        <v>617</v>
      </c>
      <c r="D252" s="75">
        <v>45748</v>
      </c>
      <c r="E252" s="70">
        <v>2552.02</v>
      </c>
      <c r="F252" s="69">
        <f t="shared" si="10"/>
        <v>45778</v>
      </c>
      <c r="G252" s="70">
        <f t="shared" si="11"/>
        <v>2552.02</v>
      </c>
      <c r="H252" s="71">
        <v>0</v>
      </c>
      <c r="I252" s="72" t="s">
        <v>33</v>
      </c>
    </row>
    <row r="253" spans="1:9" s="73" customFormat="1" ht="23.25" customHeight="1" x14ac:dyDescent="0.2">
      <c r="A253" s="83"/>
      <c r="B253" s="83"/>
      <c r="C253" s="74" t="s">
        <v>618</v>
      </c>
      <c r="D253" s="75">
        <v>45778</v>
      </c>
      <c r="E253" s="70">
        <v>2290.66</v>
      </c>
      <c r="F253" s="69">
        <f t="shared" si="10"/>
        <v>45808</v>
      </c>
      <c r="G253" s="70">
        <f t="shared" si="11"/>
        <v>2290.66</v>
      </c>
      <c r="H253" s="71">
        <v>0</v>
      </c>
      <c r="I253" s="72" t="s">
        <v>33</v>
      </c>
    </row>
    <row r="254" spans="1:9" s="73" customFormat="1" ht="76.5" customHeight="1" x14ac:dyDescent="0.2">
      <c r="A254" s="76" t="s">
        <v>621</v>
      </c>
      <c r="B254" s="76" t="s">
        <v>619</v>
      </c>
      <c r="C254" s="74" t="s">
        <v>620</v>
      </c>
      <c r="D254" s="75">
        <v>45789</v>
      </c>
      <c r="E254" s="70">
        <v>531000</v>
      </c>
      <c r="F254" s="69">
        <f t="shared" si="10"/>
        <v>45819</v>
      </c>
      <c r="G254" s="70">
        <f t="shared" si="11"/>
        <v>531000</v>
      </c>
      <c r="H254" s="71">
        <v>0</v>
      </c>
      <c r="I254" s="72" t="s">
        <v>108</v>
      </c>
    </row>
    <row r="255" spans="1:9" s="73" customFormat="1" ht="68.25" customHeight="1" x14ac:dyDescent="0.2">
      <c r="A255" s="76" t="s">
        <v>624</v>
      </c>
      <c r="B255" s="76" t="s">
        <v>622</v>
      </c>
      <c r="C255" s="74" t="s">
        <v>623</v>
      </c>
      <c r="D255" s="75">
        <v>45789</v>
      </c>
      <c r="E255" s="70">
        <v>283200</v>
      </c>
      <c r="F255" s="69">
        <f t="shared" si="10"/>
        <v>45819</v>
      </c>
      <c r="G255" s="70">
        <f t="shared" si="11"/>
        <v>283200</v>
      </c>
      <c r="H255" s="71">
        <v>0</v>
      </c>
      <c r="I255" s="72" t="s">
        <v>108</v>
      </c>
    </row>
    <row r="256" spans="1:9" s="73" customFormat="1" ht="75" customHeight="1" x14ac:dyDescent="0.2">
      <c r="A256" s="76" t="s">
        <v>576</v>
      </c>
      <c r="B256" s="76" t="s">
        <v>625</v>
      </c>
      <c r="C256" s="74" t="s">
        <v>626</v>
      </c>
      <c r="D256" s="75">
        <v>45786</v>
      </c>
      <c r="E256" s="70">
        <v>708000</v>
      </c>
      <c r="F256" s="69">
        <f t="shared" si="10"/>
        <v>45816</v>
      </c>
      <c r="G256" s="70">
        <f t="shared" si="11"/>
        <v>708000</v>
      </c>
      <c r="H256" s="71">
        <v>0</v>
      </c>
      <c r="I256" s="72" t="s">
        <v>108</v>
      </c>
    </row>
    <row r="257" spans="1:9" s="73" customFormat="1" ht="76.5" customHeight="1" x14ac:dyDescent="0.2">
      <c r="A257" s="76" t="s">
        <v>629</v>
      </c>
      <c r="B257" s="76" t="s">
        <v>627</v>
      </c>
      <c r="C257" s="74" t="s">
        <v>628</v>
      </c>
      <c r="D257" s="75">
        <v>45789</v>
      </c>
      <c r="E257" s="70">
        <v>354000</v>
      </c>
      <c r="F257" s="69">
        <f t="shared" si="10"/>
        <v>45819</v>
      </c>
      <c r="G257" s="70">
        <f t="shared" si="11"/>
        <v>354000</v>
      </c>
      <c r="H257" s="71">
        <v>0</v>
      </c>
      <c r="I257" s="72" t="s">
        <v>108</v>
      </c>
    </row>
    <row r="258" spans="1:9" s="73" customFormat="1" ht="65.25" customHeight="1" x14ac:dyDescent="0.2">
      <c r="A258" s="76" t="s">
        <v>611</v>
      </c>
      <c r="B258" s="76" t="s">
        <v>630</v>
      </c>
      <c r="C258" s="74" t="s">
        <v>631</v>
      </c>
      <c r="D258" s="75">
        <v>45772</v>
      </c>
      <c r="E258" s="70">
        <v>1655099.7</v>
      </c>
      <c r="F258" s="69">
        <f t="shared" si="10"/>
        <v>45802</v>
      </c>
      <c r="G258" s="70">
        <f t="shared" si="11"/>
        <v>1655099.7</v>
      </c>
      <c r="H258" s="71">
        <v>0</v>
      </c>
      <c r="I258" s="72" t="s">
        <v>108</v>
      </c>
    </row>
    <row r="259" spans="1:9" s="73" customFormat="1" ht="57.75" customHeight="1" x14ac:dyDescent="0.2">
      <c r="A259" s="47" t="s">
        <v>0</v>
      </c>
      <c r="B259" s="47" t="s">
        <v>1</v>
      </c>
      <c r="C259" s="47" t="s">
        <v>3</v>
      </c>
      <c r="D259" s="47" t="s">
        <v>2</v>
      </c>
      <c r="E259" s="48" t="s">
        <v>4</v>
      </c>
      <c r="F259" s="47" t="s">
        <v>5</v>
      </c>
      <c r="G259" s="47" t="s">
        <v>6</v>
      </c>
      <c r="H259" s="47" t="s">
        <v>7</v>
      </c>
      <c r="I259" s="47" t="s">
        <v>8</v>
      </c>
    </row>
    <row r="260" spans="1:9" s="73" customFormat="1" ht="92.25" customHeight="1" x14ac:dyDescent="0.2">
      <c r="A260" s="76" t="s">
        <v>634</v>
      </c>
      <c r="B260" s="76" t="s">
        <v>632</v>
      </c>
      <c r="C260" s="74" t="s">
        <v>633</v>
      </c>
      <c r="D260" s="75">
        <v>45790</v>
      </c>
      <c r="E260" s="70">
        <v>354000</v>
      </c>
      <c r="F260" s="69">
        <f t="shared" si="10"/>
        <v>45820</v>
      </c>
      <c r="G260" s="70">
        <f t="shared" si="11"/>
        <v>354000</v>
      </c>
      <c r="H260" s="71">
        <v>0</v>
      </c>
      <c r="I260" s="72" t="s">
        <v>108</v>
      </c>
    </row>
    <row r="261" spans="1:9" s="73" customFormat="1" ht="67.5" customHeight="1" x14ac:dyDescent="0.2">
      <c r="A261" s="76" t="s">
        <v>166</v>
      </c>
      <c r="B261" s="76" t="s">
        <v>635</v>
      </c>
      <c r="C261" s="74" t="s">
        <v>636</v>
      </c>
      <c r="D261" s="75">
        <v>45778</v>
      </c>
      <c r="E261" s="70">
        <v>27923.72</v>
      </c>
      <c r="F261" s="69">
        <f t="shared" ref="F261:F303" si="12">30+D261</f>
        <v>45808</v>
      </c>
      <c r="G261" s="70">
        <f t="shared" ref="G261:G303" si="13">+E261</f>
        <v>27923.72</v>
      </c>
      <c r="H261" s="71">
        <v>1</v>
      </c>
      <c r="I261" s="72" t="s">
        <v>33</v>
      </c>
    </row>
    <row r="262" spans="1:9" s="73" customFormat="1" ht="83.25" customHeight="1" x14ac:dyDescent="0.2">
      <c r="A262" s="76" t="s">
        <v>526</v>
      </c>
      <c r="B262" s="76" t="s">
        <v>637</v>
      </c>
      <c r="C262" s="74" t="s">
        <v>638</v>
      </c>
      <c r="D262" s="75">
        <v>45777</v>
      </c>
      <c r="E262" s="70">
        <v>177000</v>
      </c>
      <c r="F262" s="69">
        <f t="shared" si="12"/>
        <v>45807</v>
      </c>
      <c r="G262" s="70">
        <f t="shared" si="13"/>
        <v>177000</v>
      </c>
      <c r="H262" s="71">
        <v>2</v>
      </c>
      <c r="I262" s="72" t="s">
        <v>108</v>
      </c>
    </row>
    <row r="263" spans="1:9" s="73" customFormat="1" ht="77.25" customHeight="1" x14ac:dyDescent="0.2">
      <c r="A263" s="76" t="s">
        <v>641</v>
      </c>
      <c r="B263" s="76" t="s">
        <v>639</v>
      </c>
      <c r="C263" s="74" t="s">
        <v>640</v>
      </c>
      <c r="D263" s="75">
        <v>45789</v>
      </c>
      <c r="E263" s="70">
        <v>354000</v>
      </c>
      <c r="F263" s="69">
        <f t="shared" si="12"/>
        <v>45819</v>
      </c>
      <c r="G263" s="70">
        <f t="shared" si="13"/>
        <v>354000</v>
      </c>
      <c r="H263" s="71">
        <v>3</v>
      </c>
      <c r="I263" s="72" t="s">
        <v>108</v>
      </c>
    </row>
    <row r="264" spans="1:9" s="73" customFormat="1" ht="77.25" customHeight="1" x14ac:dyDescent="0.2">
      <c r="A264" s="76" t="s">
        <v>644</v>
      </c>
      <c r="B264" s="76" t="s">
        <v>642</v>
      </c>
      <c r="C264" s="74" t="s">
        <v>643</v>
      </c>
      <c r="D264" s="75">
        <v>45790</v>
      </c>
      <c r="E264" s="70">
        <v>125953.2</v>
      </c>
      <c r="F264" s="69">
        <f t="shared" si="12"/>
        <v>45820</v>
      </c>
      <c r="G264" s="70">
        <f t="shared" si="13"/>
        <v>125953.2</v>
      </c>
      <c r="H264" s="71">
        <v>4</v>
      </c>
      <c r="I264" s="72" t="s">
        <v>33</v>
      </c>
    </row>
    <row r="265" spans="1:9" s="73" customFormat="1" ht="73.5" customHeight="1" x14ac:dyDescent="0.2">
      <c r="A265" s="76" t="s">
        <v>647</v>
      </c>
      <c r="B265" s="76" t="s">
        <v>645</v>
      </c>
      <c r="C265" s="74" t="s">
        <v>646</v>
      </c>
      <c r="D265" s="75">
        <v>45786</v>
      </c>
      <c r="E265" s="70">
        <v>708000</v>
      </c>
      <c r="F265" s="69">
        <f t="shared" si="12"/>
        <v>45816</v>
      </c>
      <c r="G265" s="70">
        <f t="shared" si="13"/>
        <v>708000</v>
      </c>
      <c r="H265" s="71">
        <v>5</v>
      </c>
      <c r="I265" s="72" t="s">
        <v>108</v>
      </c>
    </row>
    <row r="266" spans="1:9" s="73" customFormat="1" ht="61.5" customHeight="1" x14ac:dyDescent="0.2">
      <c r="A266" s="76" t="s">
        <v>650</v>
      </c>
      <c r="B266" s="76" t="s">
        <v>648</v>
      </c>
      <c r="C266" s="74" t="s">
        <v>649</v>
      </c>
      <c r="D266" s="75">
        <v>45790</v>
      </c>
      <c r="E266" s="70">
        <v>354000</v>
      </c>
      <c r="F266" s="69">
        <f t="shared" si="12"/>
        <v>45820</v>
      </c>
      <c r="G266" s="70">
        <f t="shared" si="13"/>
        <v>354000</v>
      </c>
      <c r="H266" s="71">
        <v>6</v>
      </c>
      <c r="I266" s="72" t="s">
        <v>108</v>
      </c>
    </row>
    <row r="267" spans="1:9" s="73" customFormat="1" ht="78" customHeight="1" x14ac:dyDescent="0.2">
      <c r="A267" s="76" t="s">
        <v>653</v>
      </c>
      <c r="B267" s="76" t="s">
        <v>651</v>
      </c>
      <c r="C267" s="74" t="s">
        <v>652</v>
      </c>
      <c r="D267" s="75">
        <v>45785</v>
      </c>
      <c r="E267" s="70">
        <v>283200</v>
      </c>
      <c r="F267" s="69">
        <f t="shared" si="12"/>
        <v>45815</v>
      </c>
      <c r="G267" s="70">
        <f t="shared" si="13"/>
        <v>283200</v>
      </c>
      <c r="H267" s="71">
        <v>7</v>
      </c>
      <c r="I267" s="72" t="s">
        <v>108</v>
      </c>
    </row>
    <row r="268" spans="1:9" s="73" customFormat="1" ht="57" customHeight="1" x14ac:dyDescent="0.2">
      <c r="A268" s="76" t="s">
        <v>656</v>
      </c>
      <c r="B268" s="76" t="s">
        <v>654</v>
      </c>
      <c r="C268" s="74" t="s">
        <v>655</v>
      </c>
      <c r="D268" s="75">
        <v>45785</v>
      </c>
      <c r="E268" s="70">
        <v>1171150</v>
      </c>
      <c r="F268" s="69">
        <f t="shared" si="12"/>
        <v>45815</v>
      </c>
      <c r="G268" s="70">
        <f t="shared" si="13"/>
        <v>1171150</v>
      </c>
      <c r="H268" s="71">
        <v>8</v>
      </c>
      <c r="I268" s="72" t="s">
        <v>33</v>
      </c>
    </row>
    <row r="269" spans="1:9" s="73" customFormat="1" ht="26.25" customHeight="1" x14ac:dyDescent="0.2">
      <c r="A269" s="82" t="s">
        <v>658</v>
      </c>
      <c r="B269" s="82" t="s">
        <v>657</v>
      </c>
      <c r="C269" s="74" t="s">
        <v>659</v>
      </c>
      <c r="D269" s="75">
        <v>45688</v>
      </c>
      <c r="E269" s="70">
        <v>71050</v>
      </c>
      <c r="F269" s="69">
        <f t="shared" si="12"/>
        <v>45718</v>
      </c>
      <c r="G269" s="70">
        <f t="shared" si="13"/>
        <v>71050</v>
      </c>
      <c r="H269" s="71">
        <v>9</v>
      </c>
      <c r="I269" s="72" t="s">
        <v>33</v>
      </c>
    </row>
    <row r="270" spans="1:9" s="73" customFormat="1" ht="26.25" customHeight="1" x14ac:dyDescent="0.2">
      <c r="A270" s="84"/>
      <c r="B270" s="84"/>
      <c r="C270" s="74" t="s">
        <v>660</v>
      </c>
      <c r="D270" s="75">
        <v>45716</v>
      </c>
      <c r="E270" s="70">
        <v>69300</v>
      </c>
      <c r="F270" s="69">
        <f t="shared" si="12"/>
        <v>45746</v>
      </c>
      <c r="G270" s="70">
        <f t="shared" si="13"/>
        <v>69300</v>
      </c>
      <c r="H270" s="71">
        <v>10</v>
      </c>
      <c r="I270" s="72" t="s">
        <v>33</v>
      </c>
    </row>
    <row r="271" spans="1:9" s="73" customFormat="1" ht="26.25" customHeight="1" x14ac:dyDescent="0.2">
      <c r="A271" s="83"/>
      <c r="B271" s="83"/>
      <c r="C271" s="74" t="s">
        <v>661</v>
      </c>
      <c r="D271" s="75">
        <v>45747</v>
      </c>
      <c r="E271" s="70">
        <v>82750</v>
      </c>
      <c r="F271" s="69">
        <f t="shared" si="12"/>
        <v>45777</v>
      </c>
      <c r="G271" s="70">
        <f t="shared" si="13"/>
        <v>82750</v>
      </c>
      <c r="H271" s="71">
        <v>11</v>
      </c>
      <c r="I271" s="72" t="s">
        <v>33</v>
      </c>
    </row>
    <row r="272" spans="1:9" s="73" customFormat="1" ht="64.5" customHeight="1" x14ac:dyDescent="0.2">
      <c r="A272" s="76" t="s">
        <v>239</v>
      </c>
      <c r="B272" s="76" t="s">
        <v>662</v>
      </c>
      <c r="C272" s="74" t="s">
        <v>663</v>
      </c>
      <c r="D272" s="75">
        <v>45786</v>
      </c>
      <c r="E272" s="70">
        <v>49324.800000000003</v>
      </c>
      <c r="F272" s="69">
        <f t="shared" si="12"/>
        <v>45816</v>
      </c>
      <c r="G272" s="70">
        <f t="shared" si="13"/>
        <v>49324.800000000003</v>
      </c>
      <c r="H272" s="71">
        <v>12</v>
      </c>
      <c r="I272" s="72" t="s">
        <v>108</v>
      </c>
    </row>
    <row r="273" spans="1:9" s="73" customFormat="1" ht="42" customHeight="1" x14ac:dyDescent="0.2">
      <c r="A273" s="82" t="s">
        <v>165</v>
      </c>
      <c r="B273" s="82" t="s">
        <v>664</v>
      </c>
      <c r="C273" s="74" t="s">
        <v>665</v>
      </c>
      <c r="D273" s="75">
        <v>45762</v>
      </c>
      <c r="E273" s="70">
        <v>48904.800000000003</v>
      </c>
      <c r="F273" s="69">
        <f t="shared" si="12"/>
        <v>45792</v>
      </c>
      <c r="G273" s="70">
        <f t="shared" si="13"/>
        <v>48904.800000000003</v>
      </c>
      <c r="H273" s="71">
        <v>13</v>
      </c>
      <c r="I273" s="72" t="s">
        <v>108</v>
      </c>
    </row>
    <row r="274" spans="1:9" s="73" customFormat="1" ht="42" customHeight="1" x14ac:dyDescent="0.2">
      <c r="A274" s="83"/>
      <c r="B274" s="83"/>
      <c r="C274" s="74" t="s">
        <v>666</v>
      </c>
      <c r="D274" s="75">
        <v>45777</v>
      </c>
      <c r="E274" s="70">
        <v>11000</v>
      </c>
      <c r="F274" s="69">
        <f t="shared" si="12"/>
        <v>45807</v>
      </c>
      <c r="G274" s="70">
        <f t="shared" si="13"/>
        <v>11000</v>
      </c>
      <c r="H274" s="71">
        <v>14</v>
      </c>
      <c r="I274" s="72" t="s">
        <v>108</v>
      </c>
    </row>
    <row r="275" spans="1:9" s="73" customFormat="1" ht="59.25" customHeight="1" x14ac:dyDescent="0.2">
      <c r="A275" s="47" t="s">
        <v>0</v>
      </c>
      <c r="B275" s="47" t="s">
        <v>1</v>
      </c>
      <c r="C275" s="47" t="s">
        <v>3</v>
      </c>
      <c r="D275" s="47" t="s">
        <v>2</v>
      </c>
      <c r="E275" s="48" t="s">
        <v>4</v>
      </c>
      <c r="F275" s="47" t="s">
        <v>5</v>
      </c>
      <c r="G275" s="47" t="s">
        <v>6</v>
      </c>
      <c r="H275" s="47" t="s">
        <v>7</v>
      </c>
      <c r="I275" s="47" t="s">
        <v>8</v>
      </c>
    </row>
    <row r="276" spans="1:9" s="73" customFormat="1" ht="78.75" customHeight="1" x14ac:dyDescent="0.2">
      <c r="A276" s="76" t="s">
        <v>658</v>
      </c>
      <c r="B276" s="76" t="s">
        <v>667</v>
      </c>
      <c r="C276" s="74" t="s">
        <v>668</v>
      </c>
      <c r="D276" s="75">
        <v>45777</v>
      </c>
      <c r="E276" s="70">
        <v>68800</v>
      </c>
      <c r="F276" s="69">
        <f t="shared" si="12"/>
        <v>45807</v>
      </c>
      <c r="G276" s="70">
        <f t="shared" si="13"/>
        <v>68800</v>
      </c>
      <c r="H276" s="71">
        <v>15</v>
      </c>
      <c r="I276" s="72" t="s">
        <v>108</v>
      </c>
    </row>
    <row r="277" spans="1:9" s="73" customFormat="1" ht="75.75" customHeight="1" x14ac:dyDescent="0.2">
      <c r="A277" s="76" t="s">
        <v>670</v>
      </c>
      <c r="B277" s="76" t="s">
        <v>669</v>
      </c>
      <c r="C277" s="74" t="s">
        <v>364</v>
      </c>
      <c r="D277" s="75">
        <v>45786</v>
      </c>
      <c r="E277" s="70">
        <v>212400</v>
      </c>
      <c r="F277" s="69">
        <f t="shared" si="12"/>
        <v>45816</v>
      </c>
      <c r="G277" s="70">
        <f t="shared" si="13"/>
        <v>212400</v>
      </c>
      <c r="H277" s="71">
        <v>16</v>
      </c>
      <c r="I277" s="72" t="s">
        <v>33</v>
      </c>
    </row>
    <row r="278" spans="1:9" s="73" customFormat="1" ht="78" customHeight="1" x14ac:dyDescent="0.2">
      <c r="A278" s="76" t="s">
        <v>673</v>
      </c>
      <c r="B278" s="76" t="s">
        <v>671</v>
      </c>
      <c r="C278" s="74" t="s">
        <v>672</v>
      </c>
      <c r="D278" s="75">
        <v>45777</v>
      </c>
      <c r="E278" s="70">
        <v>354000</v>
      </c>
      <c r="F278" s="69">
        <f t="shared" si="12"/>
        <v>45807</v>
      </c>
      <c r="G278" s="70">
        <f t="shared" si="13"/>
        <v>354000</v>
      </c>
      <c r="H278" s="71">
        <v>17</v>
      </c>
      <c r="I278" s="72" t="s">
        <v>108</v>
      </c>
    </row>
    <row r="279" spans="1:9" s="73" customFormat="1" ht="73.5" customHeight="1" x14ac:dyDescent="0.2">
      <c r="A279" s="76" t="s">
        <v>676</v>
      </c>
      <c r="B279" s="76" t="s">
        <v>674</v>
      </c>
      <c r="C279" s="74" t="s">
        <v>675</v>
      </c>
      <c r="D279" s="75">
        <v>45685</v>
      </c>
      <c r="E279" s="70">
        <v>76750</v>
      </c>
      <c r="F279" s="69">
        <f t="shared" si="12"/>
        <v>45715</v>
      </c>
      <c r="G279" s="70">
        <f t="shared" si="13"/>
        <v>76750</v>
      </c>
      <c r="H279" s="71">
        <v>18</v>
      </c>
      <c r="I279" s="72" t="s">
        <v>108</v>
      </c>
    </row>
    <row r="280" spans="1:9" s="73" customFormat="1" ht="93" customHeight="1" x14ac:dyDescent="0.2">
      <c r="A280" s="76" t="s">
        <v>352</v>
      </c>
      <c r="B280" s="76" t="s">
        <v>677</v>
      </c>
      <c r="C280" s="74" t="s">
        <v>678</v>
      </c>
      <c r="D280" s="75">
        <v>45791</v>
      </c>
      <c r="E280" s="70">
        <v>141600</v>
      </c>
      <c r="F280" s="69">
        <f t="shared" si="12"/>
        <v>45821</v>
      </c>
      <c r="G280" s="70">
        <f t="shared" si="13"/>
        <v>141600</v>
      </c>
      <c r="H280" s="71">
        <v>19</v>
      </c>
      <c r="I280" s="72" t="s">
        <v>108</v>
      </c>
    </row>
    <row r="281" spans="1:9" s="73" customFormat="1" ht="84.75" customHeight="1" x14ac:dyDescent="0.2">
      <c r="A281" s="76" t="s">
        <v>680</v>
      </c>
      <c r="B281" s="76" t="s">
        <v>679</v>
      </c>
      <c r="C281" s="74" t="s">
        <v>525</v>
      </c>
      <c r="D281" s="75">
        <v>45791</v>
      </c>
      <c r="E281" s="70">
        <v>283200</v>
      </c>
      <c r="F281" s="69">
        <f t="shared" si="12"/>
        <v>45821</v>
      </c>
      <c r="G281" s="70">
        <f t="shared" si="13"/>
        <v>283200</v>
      </c>
      <c r="H281" s="71">
        <v>20</v>
      </c>
      <c r="I281" s="72" t="s">
        <v>108</v>
      </c>
    </row>
    <row r="282" spans="1:9" s="73" customFormat="1" ht="42" customHeight="1" x14ac:dyDescent="0.2">
      <c r="A282" s="82" t="s">
        <v>164</v>
      </c>
      <c r="B282" s="82" t="s">
        <v>681</v>
      </c>
      <c r="C282" s="74" t="s">
        <v>682</v>
      </c>
      <c r="D282" s="75">
        <v>45774</v>
      </c>
      <c r="E282" s="70">
        <v>14825.84</v>
      </c>
      <c r="F282" s="69">
        <f t="shared" si="12"/>
        <v>45804</v>
      </c>
      <c r="G282" s="70">
        <f t="shared" si="13"/>
        <v>14825.84</v>
      </c>
      <c r="H282" s="71">
        <v>21</v>
      </c>
      <c r="I282" s="72" t="s">
        <v>33</v>
      </c>
    </row>
    <row r="283" spans="1:9" s="73" customFormat="1" ht="42" customHeight="1" x14ac:dyDescent="0.2">
      <c r="A283" s="83"/>
      <c r="B283" s="83"/>
      <c r="C283" s="74" t="s">
        <v>683</v>
      </c>
      <c r="D283" s="75">
        <v>45774</v>
      </c>
      <c r="E283" s="70">
        <v>6001.58</v>
      </c>
      <c r="F283" s="69">
        <f t="shared" si="12"/>
        <v>45804</v>
      </c>
      <c r="G283" s="70">
        <f t="shared" si="13"/>
        <v>6001.58</v>
      </c>
      <c r="H283" s="71">
        <v>22</v>
      </c>
      <c r="I283" s="72" t="s">
        <v>33</v>
      </c>
    </row>
    <row r="284" spans="1:9" s="73" customFormat="1" ht="21.75" customHeight="1" x14ac:dyDescent="0.2">
      <c r="A284" s="82" t="s">
        <v>685</v>
      </c>
      <c r="B284" s="82" t="s">
        <v>684</v>
      </c>
      <c r="C284" s="74" t="s">
        <v>686</v>
      </c>
      <c r="D284" s="75">
        <v>45706</v>
      </c>
      <c r="E284" s="70">
        <v>36700</v>
      </c>
      <c r="F284" s="69">
        <f t="shared" si="12"/>
        <v>45736</v>
      </c>
      <c r="G284" s="70">
        <f t="shared" si="13"/>
        <v>36700</v>
      </c>
      <c r="H284" s="71">
        <v>23</v>
      </c>
      <c r="I284" s="72" t="s">
        <v>108</v>
      </c>
    </row>
    <row r="285" spans="1:9" s="73" customFormat="1" ht="21.75" customHeight="1" x14ac:dyDescent="0.2">
      <c r="A285" s="84"/>
      <c r="B285" s="84"/>
      <c r="C285" s="74" t="s">
        <v>687</v>
      </c>
      <c r="D285" s="75">
        <v>45714</v>
      </c>
      <c r="E285" s="70">
        <v>13100</v>
      </c>
      <c r="F285" s="69">
        <f t="shared" si="12"/>
        <v>45744</v>
      </c>
      <c r="G285" s="70">
        <f t="shared" si="13"/>
        <v>13100</v>
      </c>
      <c r="H285" s="71">
        <v>24</v>
      </c>
      <c r="I285" s="72" t="s">
        <v>108</v>
      </c>
    </row>
    <row r="286" spans="1:9" s="73" customFormat="1" ht="21.75" customHeight="1" x14ac:dyDescent="0.2">
      <c r="A286" s="84"/>
      <c r="B286" s="84"/>
      <c r="C286" s="74" t="s">
        <v>688</v>
      </c>
      <c r="D286" s="75">
        <v>45747</v>
      </c>
      <c r="E286" s="70">
        <v>54350</v>
      </c>
      <c r="F286" s="69">
        <f t="shared" si="12"/>
        <v>45777</v>
      </c>
      <c r="G286" s="70">
        <f t="shared" si="13"/>
        <v>54350</v>
      </c>
      <c r="H286" s="71">
        <v>25</v>
      </c>
      <c r="I286" s="72" t="s">
        <v>108</v>
      </c>
    </row>
    <row r="287" spans="1:9" s="73" customFormat="1" ht="21.75" customHeight="1" x14ac:dyDescent="0.2">
      <c r="A287" s="83"/>
      <c r="B287" s="83"/>
      <c r="C287" s="74" t="s">
        <v>689</v>
      </c>
      <c r="D287" s="75">
        <v>45790</v>
      </c>
      <c r="E287" s="70">
        <v>31700</v>
      </c>
      <c r="F287" s="69">
        <f t="shared" si="12"/>
        <v>45820</v>
      </c>
      <c r="G287" s="70">
        <f t="shared" si="13"/>
        <v>31700</v>
      </c>
      <c r="H287" s="71">
        <v>26</v>
      </c>
      <c r="I287" s="72" t="s">
        <v>108</v>
      </c>
    </row>
    <row r="288" spans="1:9" s="73" customFormat="1" ht="87" customHeight="1" x14ac:dyDescent="0.2">
      <c r="A288" s="76" t="s">
        <v>692</v>
      </c>
      <c r="B288" s="76" t="s">
        <v>690</v>
      </c>
      <c r="C288" s="74" t="s">
        <v>691</v>
      </c>
      <c r="D288" s="75">
        <v>45792</v>
      </c>
      <c r="E288" s="70">
        <v>283200</v>
      </c>
      <c r="F288" s="69">
        <f t="shared" si="12"/>
        <v>45822</v>
      </c>
      <c r="G288" s="70">
        <f t="shared" si="13"/>
        <v>283200</v>
      </c>
      <c r="H288" s="71">
        <v>27</v>
      </c>
      <c r="I288" s="72" t="s">
        <v>108</v>
      </c>
    </row>
    <row r="289" spans="1:9" s="73" customFormat="1" ht="63" customHeight="1" x14ac:dyDescent="0.2">
      <c r="A289" s="76" t="s">
        <v>164</v>
      </c>
      <c r="B289" s="76" t="s">
        <v>693</v>
      </c>
      <c r="C289" s="74" t="s">
        <v>694</v>
      </c>
      <c r="D289" s="75">
        <v>45774</v>
      </c>
      <c r="E289" s="70">
        <v>2496.62</v>
      </c>
      <c r="F289" s="69">
        <f t="shared" si="12"/>
        <v>45804</v>
      </c>
      <c r="G289" s="70">
        <f t="shared" si="13"/>
        <v>2496.62</v>
      </c>
      <c r="H289" s="71">
        <v>28</v>
      </c>
      <c r="I289" s="72" t="s">
        <v>33</v>
      </c>
    </row>
    <row r="290" spans="1:9" s="73" customFormat="1" ht="88.5" customHeight="1" x14ac:dyDescent="0.2">
      <c r="A290" s="76" t="s">
        <v>697</v>
      </c>
      <c r="B290" s="76" t="s">
        <v>695</v>
      </c>
      <c r="C290" s="74" t="s">
        <v>696</v>
      </c>
      <c r="D290" s="75">
        <v>45789</v>
      </c>
      <c r="E290" s="70">
        <v>354000</v>
      </c>
      <c r="F290" s="69">
        <f t="shared" si="12"/>
        <v>45819</v>
      </c>
      <c r="G290" s="70">
        <f t="shared" si="13"/>
        <v>354000</v>
      </c>
      <c r="H290" s="71">
        <v>29</v>
      </c>
      <c r="I290" s="72" t="s">
        <v>108</v>
      </c>
    </row>
    <row r="291" spans="1:9" s="73" customFormat="1" ht="55.5" customHeight="1" x14ac:dyDescent="0.2">
      <c r="A291" s="47" t="s">
        <v>0</v>
      </c>
      <c r="B291" s="47" t="s">
        <v>1</v>
      </c>
      <c r="C291" s="47" t="s">
        <v>3</v>
      </c>
      <c r="D291" s="47" t="s">
        <v>2</v>
      </c>
      <c r="E291" s="48" t="s">
        <v>4</v>
      </c>
      <c r="F291" s="47" t="s">
        <v>5</v>
      </c>
      <c r="G291" s="47" t="s">
        <v>6</v>
      </c>
      <c r="H291" s="47" t="s">
        <v>7</v>
      </c>
      <c r="I291" s="47" t="s">
        <v>8</v>
      </c>
    </row>
    <row r="292" spans="1:9" s="73" customFormat="1" ht="78" customHeight="1" x14ac:dyDescent="0.2">
      <c r="A292" s="76" t="s">
        <v>700</v>
      </c>
      <c r="B292" s="76" t="s">
        <v>698</v>
      </c>
      <c r="C292" s="74" t="s">
        <v>699</v>
      </c>
      <c r="D292" s="75">
        <v>45778</v>
      </c>
      <c r="E292" s="70">
        <v>265500</v>
      </c>
      <c r="F292" s="69">
        <f t="shared" si="12"/>
        <v>45808</v>
      </c>
      <c r="G292" s="70">
        <f t="shared" si="13"/>
        <v>265500</v>
      </c>
      <c r="H292" s="71">
        <v>30</v>
      </c>
      <c r="I292" s="72" t="s">
        <v>108</v>
      </c>
    </row>
    <row r="293" spans="1:9" s="73" customFormat="1" x14ac:dyDescent="0.2">
      <c r="A293" s="82" t="s">
        <v>702</v>
      </c>
      <c r="B293" s="82" t="s">
        <v>701</v>
      </c>
      <c r="C293" s="74" t="s">
        <v>703</v>
      </c>
      <c r="D293" s="75">
        <v>45753</v>
      </c>
      <c r="E293" s="70">
        <v>3874.6</v>
      </c>
      <c r="F293" s="69">
        <f t="shared" si="12"/>
        <v>45783</v>
      </c>
      <c r="G293" s="70">
        <f t="shared" si="13"/>
        <v>3874.6</v>
      </c>
      <c r="H293" s="71">
        <v>31</v>
      </c>
      <c r="I293" s="72" t="s">
        <v>108</v>
      </c>
    </row>
    <row r="294" spans="1:9" s="73" customFormat="1" x14ac:dyDescent="0.2">
      <c r="A294" s="84"/>
      <c r="B294" s="84"/>
      <c r="C294" s="74" t="s">
        <v>704</v>
      </c>
      <c r="D294" s="75">
        <v>45754</v>
      </c>
      <c r="E294" s="70">
        <v>3000</v>
      </c>
      <c r="F294" s="69">
        <f t="shared" si="12"/>
        <v>45784</v>
      </c>
      <c r="G294" s="70">
        <f t="shared" si="13"/>
        <v>3000</v>
      </c>
      <c r="H294" s="71">
        <v>32</v>
      </c>
      <c r="I294" s="72" t="s">
        <v>108</v>
      </c>
    </row>
    <row r="295" spans="1:9" s="73" customFormat="1" x14ac:dyDescent="0.2">
      <c r="A295" s="84"/>
      <c r="B295" s="84"/>
      <c r="C295" s="74" t="s">
        <v>705</v>
      </c>
      <c r="D295" s="75">
        <v>45754</v>
      </c>
      <c r="E295" s="70">
        <v>669.3</v>
      </c>
      <c r="F295" s="69">
        <f t="shared" si="12"/>
        <v>45784</v>
      </c>
      <c r="G295" s="70">
        <f t="shared" si="13"/>
        <v>669.3</v>
      </c>
      <c r="H295" s="71">
        <v>33</v>
      </c>
      <c r="I295" s="72" t="s">
        <v>108</v>
      </c>
    </row>
    <row r="296" spans="1:9" s="73" customFormat="1" x14ac:dyDescent="0.2">
      <c r="A296" s="84"/>
      <c r="B296" s="84"/>
      <c r="C296" s="74" t="s">
        <v>706</v>
      </c>
      <c r="D296" s="75">
        <v>45755</v>
      </c>
      <c r="E296" s="70">
        <v>2744.2</v>
      </c>
      <c r="F296" s="69">
        <f t="shared" si="12"/>
        <v>45785</v>
      </c>
      <c r="G296" s="70">
        <f t="shared" si="13"/>
        <v>2744.2</v>
      </c>
      <c r="H296" s="71">
        <v>34</v>
      </c>
      <c r="I296" s="72" t="s">
        <v>108</v>
      </c>
    </row>
    <row r="297" spans="1:9" s="73" customFormat="1" x14ac:dyDescent="0.2">
      <c r="A297" s="84"/>
      <c r="B297" s="84"/>
      <c r="C297" s="74" t="s">
        <v>707</v>
      </c>
      <c r="D297" s="75">
        <v>45756</v>
      </c>
      <c r="E297" s="70">
        <v>3565</v>
      </c>
      <c r="F297" s="69">
        <f t="shared" si="12"/>
        <v>45786</v>
      </c>
      <c r="G297" s="70">
        <f t="shared" si="13"/>
        <v>3565</v>
      </c>
      <c r="H297" s="71">
        <v>35</v>
      </c>
      <c r="I297" s="72" t="s">
        <v>108</v>
      </c>
    </row>
    <row r="298" spans="1:9" s="73" customFormat="1" x14ac:dyDescent="0.2">
      <c r="A298" s="84"/>
      <c r="B298" s="84"/>
      <c r="C298" s="74" t="s">
        <v>708</v>
      </c>
      <c r="D298" s="75">
        <v>45759</v>
      </c>
      <c r="E298" s="70">
        <v>2800.2</v>
      </c>
      <c r="F298" s="69">
        <f t="shared" si="12"/>
        <v>45789</v>
      </c>
      <c r="G298" s="70">
        <f t="shared" si="13"/>
        <v>2800.2</v>
      </c>
      <c r="H298" s="71">
        <v>32</v>
      </c>
      <c r="I298" s="72" t="s">
        <v>108</v>
      </c>
    </row>
    <row r="299" spans="1:9" s="73" customFormat="1" x14ac:dyDescent="0.2">
      <c r="A299" s="84"/>
      <c r="B299" s="84"/>
      <c r="C299" s="74" t="s">
        <v>709</v>
      </c>
      <c r="D299" s="75">
        <v>45760</v>
      </c>
      <c r="E299" s="70">
        <v>4193.6000000000004</v>
      </c>
      <c r="F299" s="69">
        <f t="shared" si="12"/>
        <v>45790</v>
      </c>
      <c r="G299" s="70">
        <f t="shared" si="13"/>
        <v>4193.6000000000004</v>
      </c>
      <c r="H299" s="71">
        <v>33</v>
      </c>
      <c r="I299" s="72" t="s">
        <v>108</v>
      </c>
    </row>
    <row r="300" spans="1:9" s="73" customFormat="1" x14ac:dyDescent="0.2">
      <c r="A300" s="84"/>
      <c r="B300" s="84"/>
      <c r="C300" s="74" t="s">
        <v>710</v>
      </c>
      <c r="D300" s="75">
        <v>45761</v>
      </c>
      <c r="E300" s="70">
        <v>4489.7</v>
      </c>
      <c r="F300" s="69">
        <f t="shared" si="12"/>
        <v>45791</v>
      </c>
      <c r="G300" s="70">
        <f t="shared" si="13"/>
        <v>4489.7</v>
      </c>
      <c r="H300" s="71">
        <v>34</v>
      </c>
      <c r="I300" s="72" t="s">
        <v>108</v>
      </c>
    </row>
    <row r="301" spans="1:9" s="73" customFormat="1" x14ac:dyDescent="0.2">
      <c r="A301" s="84"/>
      <c r="B301" s="84"/>
      <c r="C301" s="74" t="s">
        <v>711</v>
      </c>
      <c r="D301" s="75">
        <v>45762</v>
      </c>
      <c r="E301" s="70">
        <v>1500</v>
      </c>
      <c r="F301" s="69">
        <f t="shared" si="12"/>
        <v>45792</v>
      </c>
      <c r="G301" s="70">
        <f t="shared" si="13"/>
        <v>1500</v>
      </c>
      <c r="H301" s="71">
        <v>35</v>
      </c>
      <c r="I301" s="72" t="s">
        <v>108</v>
      </c>
    </row>
    <row r="302" spans="1:9" s="73" customFormat="1" x14ac:dyDescent="0.2">
      <c r="A302" s="84"/>
      <c r="B302" s="84"/>
      <c r="C302" s="74" t="s">
        <v>712</v>
      </c>
      <c r="D302" s="75">
        <v>45767</v>
      </c>
      <c r="E302" s="70">
        <v>3171.7</v>
      </c>
      <c r="F302" s="69">
        <f t="shared" si="12"/>
        <v>45797</v>
      </c>
      <c r="G302" s="70">
        <f t="shared" si="13"/>
        <v>3171.7</v>
      </c>
      <c r="H302" s="71">
        <v>0</v>
      </c>
      <c r="I302" s="72" t="s">
        <v>108</v>
      </c>
    </row>
    <row r="303" spans="1:9" s="73" customFormat="1" x14ac:dyDescent="0.2">
      <c r="A303" s="84"/>
      <c r="B303" s="84"/>
      <c r="C303" s="74" t="s">
        <v>713</v>
      </c>
      <c r="D303" s="75">
        <v>45768</v>
      </c>
      <c r="E303" s="70">
        <v>550.6</v>
      </c>
      <c r="F303" s="69">
        <f t="shared" si="12"/>
        <v>45798</v>
      </c>
      <c r="G303" s="70">
        <f t="shared" si="13"/>
        <v>550.6</v>
      </c>
      <c r="H303" s="71">
        <v>0</v>
      </c>
      <c r="I303" s="72" t="s">
        <v>108</v>
      </c>
    </row>
    <row r="304" spans="1:9" s="73" customFormat="1" x14ac:dyDescent="0.2">
      <c r="A304" s="84"/>
      <c r="B304" s="84"/>
      <c r="C304" s="74" t="s">
        <v>714</v>
      </c>
      <c r="D304" s="75">
        <v>45768</v>
      </c>
      <c r="E304" s="70">
        <v>3675.9</v>
      </c>
      <c r="F304" s="69">
        <f t="shared" ref="F304:F307" si="14">30+D304</f>
        <v>45798</v>
      </c>
      <c r="G304" s="70">
        <f t="shared" ref="G304:G307" si="15">+E304</f>
        <v>3675.9</v>
      </c>
      <c r="H304" s="71">
        <v>34</v>
      </c>
      <c r="I304" s="72" t="s">
        <v>108</v>
      </c>
    </row>
    <row r="305" spans="1:9" s="73" customFormat="1" x14ac:dyDescent="0.2">
      <c r="A305" s="84"/>
      <c r="B305" s="84"/>
      <c r="C305" s="74" t="s">
        <v>715</v>
      </c>
      <c r="D305" s="75">
        <v>45769</v>
      </c>
      <c r="E305" s="70">
        <v>3320.5</v>
      </c>
      <c r="F305" s="69">
        <f t="shared" si="14"/>
        <v>45799</v>
      </c>
      <c r="G305" s="70">
        <f t="shared" si="15"/>
        <v>3320.5</v>
      </c>
      <c r="H305" s="71">
        <v>35</v>
      </c>
      <c r="I305" s="72" t="s">
        <v>108</v>
      </c>
    </row>
    <row r="306" spans="1:9" s="73" customFormat="1" x14ac:dyDescent="0.2">
      <c r="A306" s="84"/>
      <c r="B306" s="84"/>
      <c r="C306" s="74" t="s">
        <v>716</v>
      </c>
      <c r="D306" s="75">
        <v>45770</v>
      </c>
      <c r="E306" s="70">
        <v>641.4</v>
      </c>
      <c r="F306" s="69">
        <f t="shared" si="14"/>
        <v>45800</v>
      </c>
      <c r="G306" s="70">
        <f t="shared" si="15"/>
        <v>641.4</v>
      </c>
      <c r="H306" s="71">
        <v>0</v>
      </c>
      <c r="I306" s="72" t="s">
        <v>108</v>
      </c>
    </row>
    <row r="307" spans="1:9" s="73" customFormat="1" x14ac:dyDescent="0.2">
      <c r="A307" s="84"/>
      <c r="B307" s="84"/>
      <c r="C307" s="74" t="s">
        <v>717</v>
      </c>
      <c r="D307" s="75">
        <v>45772</v>
      </c>
      <c r="E307" s="70">
        <v>3595.3</v>
      </c>
      <c r="F307" s="69">
        <f t="shared" si="14"/>
        <v>45802</v>
      </c>
      <c r="G307" s="70">
        <f t="shared" si="15"/>
        <v>3595.3</v>
      </c>
      <c r="H307" s="71">
        <v>0</v>
      </c>
      <c r="I307" s="72" t="s">
        <v>108</v>
      </c>
    </row>
    <row r="308" spans="1:9" s="73" customFormat="1" x14ac:dyDescent="0.2">
      <c r="A308" s="84"/>
      <c r="B308" s="84"/>
      <c r="C308" s="74" t="s">
        <v>718</v>
      </c>
      <c r="D308" s="75">
        <v>45772</v>
      </c>
      <c r="E308" s="70">
        <v>400</v>
      </c>
      <c r="F308" s="69">
        <f t="shared" ref="F308:F315" si="16">30+D308</f>
        <v>45802</v>
      </c>
      <c r="G308" s="70">
        <f t="shared" ref="G308:G315" si="17">+E308</f>
        <v>400</v>
      </c>
      <c r="H308" s="71">
        <v>34</v>
      </c>
      <c r="I308" s="72" t="s">
        <v>108</v>
      </c>
    </row>
    <row r="309" spans="1:9" s="73" customFormat="1" x14ac:dyDescent="0.2">
      <c r="A309" s="84"/>
      <c r="B309" s="84"/>
      <c r="C309" s="74" t="s">
        <v>719</v>
      </c>
      <c r="D309" s="75">
        <v>45773</v>
      </c>
      <c r="E309" s="70">
        <v>2000</v>
      </c>
      <c r="F309" s="69">
        <f t="shared" si="16"/>
        <v>45803</v>
      </c>
      <c r="G309" s="70">
        <f t="shared" si="17"/>
        <v>2000</v>
      </c>
      <c r="H309" s="71">
        <v>35</v>
      </c>
      <c r="I309" s="72" t="s">
        <v>108</v>
      </c>
    </row>
    <row r="310" spans="1:9" s="73" customFormat="1" x14ac:dyDescent="0.2">
      <c r="A310" s="83"/>
      <c r="B310" s="83"/>
      <c r="C310" s="74" t="s">
        <v>720</v>
      </c>
      <c r="D310" s="75">
        <v>45775</v>
      </c>
      <c r="E310" s="70">
        <v>2201.6</v>
      </c>
      <c r="F310" s="69">
        <f t="shared" si="16"/>
        <v>45805</v>
      </c>
      <c r="G310" s="70">
        <f t="shared" si="17"/>
        <v>2201.6</v>
      </c>
      <c r="H310" s="71">
        <v>0</v>
      </c>
      <c r="I310" s="72" t="s">
        <v>108</v>
      </c>
    </row>
    <row r="311" spans="1:9" s="73" customFormat="1" ht="73.5" customHeight="1" x14ac:dyDescent="0.2">
      <c r="A311" s="76" t="s">
        <v>723</v>
      </c>
      <c r="B311" s="76" t="s">
        <v>721</v>
      </c>
      <c r="C311" s="74" t="s">
        <v>722</v>
      </c>
      <c r="D311" s="75">
        <v>45649</v>
      </c>
      <c r="E311" s="70">
        <v>59000</v>
      </c>
      <c r="F311" s="69">
        <f t="shared" si="16"/>
        <v>45679</v>
      </c>
      <c r="G311" s="70">
        <f t="shared" si="17"/>
        <v>59000</v>
      </c>
      <c r="H311" s="71">
        <v>0</v>
      </c>
      <c r="I311" s="72" t="s">
        <v>108</v>
      </c>
    </row>
    <row r="312" spans="1:9" s="73" customFormat="1" ht="77.25" customHeight="1" x14ac:dyDescent="0.2">
      <c r="A312" s="76" t="s">
        <v>538</v>
      </c>
      <c r="B312" s="76" t="s">
        <v>724</v>
      </c>
      <c r="C312" s="74" t="s">
        <v>589</v>
      </c>
      <c r="D312" s="75">
        <v>45799</v>
      </c>
      <c r="E312" s="70">
        <v>283200</v>
      </c>
      <c r="F312" s="69">
        <f t="shared" si="16"/>
        <v>45829</v>
      </c>
      <c r="G312" s="70">
        <f t="shared" si="17"/>
        <v>283200</v>
      </c>
      <c r="H312" s="71">
        <v>34</v>
      </c>
      <c r="I312" s="72" t="s">
        <v>108</v>
      </c>
    </row>
    <row r="313" spans="1:9" s="73" customFormat="1" ht="80.25" customHeight="1" x14ac:dyDescent="0.2">
      <c r="A313" s="76" t="s">
        <v>727</v>
      </c>
      <c r="B313" s="76" t="s">
        <v>725</v>
      </c>
      <c r="C313" s="74" t="s">
        <v>726</v>
      </c>
      <c r="D313" s="75">
        <v>45787</v>
      </c>
      <c r="E313" s="70">
        <v>247800</v>
      </c>
      <c r="F313" s="69">
        <f t="shared" si="16"/>
        <v>45817</v>
      </c>
      <c r="G313" s="70">
        <f t="shared" si="17"/>
        <v>247800</v>
      </c>
      <c r="H313" s="71">
        <v>35</v>
      </c>
      <c r="I313" s="72" t="s">
        <v>108</v>
      </c>
    </row>
    <row r="314" spans="1:9" s="73" customFormat="1" ht="93.75" customHeight="1" x14ac:dyDescent="0.2">
      <c r="A314" s="76" t="s">
        <v>700</v>
      </c>
      <c r="B314" s="76" t="s">
        <v>728</v>
      </c>
      <c r="C314" s="74" t="s">
        <v>729</v>
      </c>
      <c r="D314" s="75">
        <v>45778</v>
      </c>
      <c r="E314" s="70">
        <v>283200</v>
      </c>
      <c r="F314" s="69">
        <f t="shared" si="16"/>
        <v>45808</v>
      </c>
      <c r="G314" s="70">
        <f t="shared" si="17"/>
        <v>283200</v>
      </c>
      <c r="H314" s="71">
        <v>0</v>
      </c>
      <c r="I314" s="72" t="s">
        <v>108</v>
      </c>
    </row>
    <row r="315" spans="1:9" s="73" customFormat="1" ht="68.25" customHeight="1" x14ac:dyDescent="0.2">
      <c r="A315" s="76" t="s">
        <v>732</v>
      </c>
      <c r="B315" s="76" t="s">
        <v>730</v>
      </c>
      <c r="C315" s="74" t="s">
        <v>731</v>
      </c>
      <c r="D315" s="75">
        <v>45751</v>
      </c>
      <c r="E315" s="70">
        <v>77900</v>
      </c>
      <c r="F315" s="69">
        <f t="shared" si="16"/>
        <v>45781</v>
      </c>
      <c r="G315" s="70">
        <f t="shared" si="17"/>
        <v>77900</v>
      </c>
      <c r="H315" s="71">
        <v>0</v>
      </c>
      <c r="I315" s="72" t="s">
        <v>108</v>
      </c>
    </row>
    <row r="316" spans="1:9" s="73" customFormat="1" ht="93.75" customHeight="1" x14ac:dyDescent="0.2">
      <c r="A316" s="76" t="s">
        <v>611</v>
      </c>
      <c r="B316" s="76" t="s">
        <v>733</v>
      </c>
      <c r="C316" s="74" t="s">
        <v>734</v>
      </c>
      <c r="D316" s="75">
        <v>45789</v>
      </c>
      <c r="E316" s="70">
        <v>513300</v>
      </c>
      <c r="F316" s="69">
        <f t="shared" ref="F316:F327" si="18">30+D316</f>
        <v>45819</v>
      </c>
      <c r="G316" s="70">
        <f t="shared" ref="G316:G327" si="19">+E316</f>
        <v>513300</v>
      </c>
      <c r="H316" s="71">
        <v>35</v>
      </c>
      <c r="I316" s="72" t="s">
        <v>108</v>
      </c>
    </row>
    <row r="317" spans="1:9" s="73" customFormat="1" ht="91.5" customHeight="1" x14ac:dyDescent="0.2">
      <c r="A317" s="76" t="s">
        <v>737</v>
      </c>
      <c r="B317" s="76" t="s">
        <v>735</v>
      </c>
      <c r="C317" s="74" t="s">
        <v>736</v>
      </c>
      <c r="D317" s="75">
        <v>45789</v>
      </c>
      <c r="E317" s="70">
        <v>531000</v>
      </c>
      <c r="F317" s="69">
        <f t="shared" si="18"/>
        <v>45819</v>
      </c>
      <c r="G317" s="70">
        <f t="shared" si="19"/>
        <v>531000</v>
      </c>
      <c r="H317" s="71">
        <v>32</v>
      </c>
      <c r="I317" s="72" t="s">
        <v>108</v>
      </c>
    </row>
    <row r="318" spans="1:9" s="73" customFormat="1" ht="54.75" customHeight="1" x14ac:dyDescent="0.2">
      <c r="A318" s="47" t="s">
        <v>0</v>
      </c>
      <c r="B318" s="47" t="s">
        <v>1</v>
      </c>
      <c r="C318" s="47" t="s">
        <v>3</v>
      </c>
      <c r="D318" s="47" t="s">
        <v>2</v>
      </c>
      <c r="E318" s="48" t="s">
        <v>4</v>
      </c>
      <c r="F318" s="47" t="s">
        <v>5</v>
      </c>
      <c r="G318" s="47" t="s">
        <v>6</v>
      </c>
      <c r="H318" s="47" t="s">
        <v>7</v>
      </c>
      <c r="I318" s="47" t="s">
        <v>8</v>
      </c>
    </row>
    <row r="319" spans="1:9" s="73" customFormat="1" ht="79.5" customHeight="1" x14ac:dyDescent="0.2">
      <c r="A319" s="76" t="s">
        <v>740</v>
      </c>
      <c r="B319" s="76" t="s">
        <v>738</v>
      </c>
      <c r="C319" s="74" t="s">
        <v>739</v>
      </c>
      <c r="D319" s="75">
        <v>45793</v>
      </c>
      <c r="E319" s="70">
        <v>141600</v>
      </c>
      <c r="F319" s="69">
        <f t="shared" si="18"/>
        <v>45823</v>
      </c>
      <c r="G319" s="70">
        <f t="shared" si="19"/>
        <v>141600</v>
      </c>
      <c r="H319" s="71">
        <v>33</v>
      </c>
      <c r="I319" s="72" t="s">
        <v>108</v>
      </c>
    </row>
    <row r="320" spans="1:9" s="73" customFormat="1" ht="90" customHeight="1" x14ac:dyDescent="0.2">
      <c r="A320" s="76" t="s">
        <v>743</v>
      </c>
      <c r="B320" s="76" t="s">
        <v>741</v>
      </c>
      <c r="C320" s="74" t="s">
        <v>742</v>
      </c>
      <c r="D320" s="75">
        <v>45786</v>
      </c>
      <c r="E320" s="70">
        <v>177000</v>
      </c>
      <c r="F320" s="69">
        <f t="shared" si="18"/>
        <v>45816</v>
      </c>
      <c r="G320" s="70">
        <f t="shared" si="19"/>
        <v>177000</v>
      </c>
      <c r="H320" s="71">
        <v>34</v>
      </c>
      <c r="I320" s="72" t="s">
        <v>108</v>
      </c>
    </row>
    <row r="321" spans="1:9" s="73" customFormat="1" ht="84" customHeight="1" x14ac:dyDescent="0.2">
      <c r="A321" s="76" t="s">
        <v>746</v>
      </c>
      <c r="B321" s="76" t="s">
        <v>744</v>
      </c>
      <c r="C321" s="74" t="s">
        <v>745</v>
      </c>
      <c r="D321" s="75">
        <v>45728</v>
      </c>
      <c r="E321" s="70">
        <v>354000</v>
      </c>
      <c r="F321" s="69">
        <f t="shared" si="18"/>
        <v>45758</v>
      </c>
      <c r="G321" s="70">
        <f t="shared" si="19"/>
        <v>354000</v>
      </c>
      <c r="H321" s="71">
        <v>35</v>
      </c>
      <c r="I321" s="72" t="s">
        <v>108</v>
      </c>
    </row>
    <row r="322" spans="1:9" s="73" customFormat="1" ht="75.75" customHeight="1" x14ac:dyDescent="0.2">
      <c r="A322" s="76" t="s">
        <v>749</v>
      </c>
      <c r="B322" s="76" t="s">
        <v>747</v>
      </c>
      <c r="C322" s="74" t="s">
        <v>748</v>
      </c>
      <c r="D322" s="75">
        <v>45777</v>
      </c>
      <c r="E322" s="70">
        <v>133544.46</v>
      </c>
      <c r="F322" s="69">
        <f t="shared" si="18"/>
        <v>45807</v>
      </c>
      <c r="G322" s="70">
        <f t="shared" si="19"/>
        <v>133544.46</v>
      </c>
      <c r="H322" s="71">
        <v>0</v>
      </c>
      <c r="I322" s="72" t="s">
        <v>108</v>
      </c>
    </row>
    <row r="323" spans="1:9" s="73" customFormat="1" ht="81" customHeight="1" x14ac:dyDescent="0.2">
      <c r="A323" s="76" t="s">
        <v>700</v>
      </c>
      <c r="B323" s="76" t="s">
        <v>750</v>
      </c>
      <c r="C323" s="74" t="s">
        <v>751</v>
      </c>
      <c r="D323" s="75">
        <v>45778</v>
      </c>
      <c r="E323" s="70">
        <v>283200</v>
      </c>
      <c r="F323" s="69">
        <f t="shared" si="18"/>
        <v>45808</v>
      </c>
      <c r="G323" s="70">
        <f t="shared" si="19"/>
        <v>283200</v>
      </c>
      <c r="H323" s="71">
        <v>0</v>
      </c>
      <c r="I323" s="72" t="s">
        <v>108</v>
      </c>
    </row>
    <row r="324" spans="1:9" s="73" customFormat="1" ht="82.5" customHeight="1" x14ac:dyDescent="0.2">
      <c r="A324" s="76" t="s">
        <v>164</v>
      </c>
      <c r="B324" s="76" t="s">
        <v>752</v>
      </c>
      <c r="C324" s="74" t="s">
        <v>753</v>
      </c>
      <c r="D324" s="75">
        <v>45772</v>
      </c>
      <c r="E324" s="70">
        <v>3468.75</v>
      </c>
      <c r="F324" s="69">
        <f t="shared" si="18"/>
        <v>45802</v>
      </c>
      <c r="G324" s="70">
        <f t="shared" si="19"/>
        <v>3468.75</v>
      </c>
      <c r="H324" s="71">
        <v>34</v>
      </c>
      <c r="I324" s="72" t="s">
        <v>33</v>
      </c>
    </row>
    <row r="325" spans="1:9" s="73" customFormat="1" ht="81.75" customHeight="1" x14ac:dyDescent="0.2">
      <c r="A325" s="76" t="s">
        <v>756</v>
      </c>
      <c r="B325" s="76" t="s">
        <v>754</v>
      </c>
      <c r="C325" s="74" t="s">
        <v>755</v>
      </c>
      <c r="D325" s="75">
        <v>45791</v>
      </c>
      <c r="E325" s="70">
        <v>177000</v>
      </c>
      <c r="F325" s="69">
        <f t="shared" si="18"/>
        <v>45821</v>
      </c>
      <c r="G325" s="70">
        <f t="shared" si="19"/>
        <v>177000</v>
      </c>
      <c r="H325" s="71">
        <v>35</v>
      </c>
      <c r="I325" s="72" t="s">
        <v>108</v>
      </c>
    </row>
    <row r="326" spans="1:9" s="73" customFormat="1" ht="93" customHeight="1" x14ac:dyDescent="0.2">
      <c r="A326" s="76" t="s">
        <v>759</v>
      </c>
      <c r="B326" s="76" t="s">
        <v>757</v>
      </c>
      <c r="C326" s="74" t="s">
        <v>758</v>
      </c>
      <c r="D326" s="75">
        <v>45791</v>
      </c>
      <c r="E326" s="70">
        <v>59000</v>
      </c>
      <c r="F326" s="69">
        <f t="shared" si="18"/>
        <v>45821</v>
      </c>
      <c r="G326" s="70">
        <f t="shared" si="19"/>
        <v>59000</v>
      </c>
      <c r="H326" s="71">
        <v>0</v>
      </c>
      <c r="I326" s="72" t="s">
        <v>108</v>
      </c>
    </row>
    <row r="327" spans="1:9" s="73" customFormat="1" ht="73.5" customHeight="1" x14ac:dyDescent="0.2">
      <c r="A327" s="76" t="s">
        <v>762</v>
      </c>
      <c r="B327" s="76" t="s">
        <v>760</v>
      </c>
      <c r="C327" s="74" t="s">
        <v>761</v>
      </c>
      <c r="D327" s="75">
        <v>45789</v>
      </c>
      <c r="E327" s="70">
        <v>177000</v>
      </c>
      <c r="F327" s="69">
        <f t="shared" si="18"/>
        <v>45819</v>
      </c>
      <c r="G327" s="70">
        <f t="shared" si="19"/>
        <v>177000</v>
      </c>
      <c r="H327" s="71">
        <v>0</v>
      </c>
      <c r="I327" s="72" t="s">
        <v>108</v>
      </c>
    </row>
    <row r="328" spans="1:9" s="73" customFormat="1" ht="84.75" customHeight="1" x14ac:dyDescent="0.2">
      <c r="A328" s="76" t="s">
        <v>765</v>
      </c>
      <c r="B328" s="76" t="s">
        <v>763</v>
      </c>
      <c r="C328" s="74" t="s">
        <v>764</v>
      </c>
      <c r="D328" s="75">
        <v>45649</v>
      </c>
      <c r="E328" s="70">
        <v>118000</v>
      </c>
      <c r="F328" s="69">
        <f t="shared" ref="F328:F337" si="20">30+D328</f>
        <v>45679</v>
      </c>
      <c r="G328" s="70">
        <f t="shared" ref="G328:G337" si="21">+E328</f>
        <v>118000</v>
      </c>
      <c r="H328" s="71">
        <v>33</v>
      </c>
      <c r="I328" s="72" t="s">
        <v>108</v>
      </c>
    </row>
    <row r="329" spans="1:9" s="73" customFormat="1" ht="80.25" customHeight="1" x14ac:dyDescent="0.2">
      <c r="A329" s="76" t="s">
        <v>768</v>
      </c>
      <c r="B329" s="76" t="s">
        <v>766</v>
      </c>
      <c r="C329" s="74" t="s">
        <v>767</v>
      </c>
      <c r="D329" s="75">
        <v>45793</v>
      </c>
      <c r="E329" s="70">
        <v>283200</v>
      </c>
      <c r="F329" s="69">
        <f t="shared" si="20"/>
        <v>45823</v>
      </c>
      <c r="G329" s="70">
        <f t="shared" si="21"/>
        <v>283200</v>
      </c>
      <c r="H329" s="71">
        <v>34</v>
      </c>
      <c r="I329" s="72" t="s">
        <v>108</v>
      </c>
    </row>
    <row r="330" spans="1:9" s="73" customFormat="1" ht="56.25" customHeight="1" x14ac:dyDescent="0.2">
      <c r="A330" s="47" t="s">
        <v>0</v>
      </c>
      <c r="B330" s="47" t="s">
        <v>1</v>
      </c>
      <c r="C330" s="47" t="s">
        <v>3</v>
      </c>
      <c r="D330" s="47" t="s">
        <v>2</v>
      </c>
      <c r="E330" s="48" t="s">
        <v>4</v>
      </c>
      <c r="F330" s="47" t="s">
        <v>5</v>
      </c>
      <c r="G330" s="47" t="s">
        <v>6</v>
      </c>
      <c r="H330" s="47" t="s">
        <v>7</v>
      </c>
      <c r="I330" s="47" t="s">
        <v>8</v>
      </c>
    </row>
    <row r="331" spans="1:9" s="73" customFormat="1" ht="79.5" customHeight="1" x14ac:dyDescent="0.2">
      <c r="A331" s="76" t="s">
        <v>771</v>
      </c>
      <c r="B331" s="76" t="s">
        <v>769</v>
      </c>
      <c r="C331" s="74" t="s">
        <v>770</v>
      </c>
      <c r="D331" s="75">
        <v>45785</v>
      </c>
      <c r="E331" s="70">
        <v>354000</v>
      </c>
      <c r="F331" s="69">
        <f t="shared" si="20"/>
        <v>45815</v>
      </c>
      <c r="G331" s="70">
        <f t="shared" si="21"/>
        <v>354000</v>
      </c>
      <c r="H331" s="71">
        <v>35</v>
      </c>
      <c r="I331" s="72" t="s">
        <v>108</v>
      </c>
    </row>
    <row r="332" spans="1:9" s="73" customFormat="1" ht="75.75" customHeight="1" x14ac:dyDescent="0.2">
      <c r="A332" s="76" t="s">
        <v>773</v>
      </c>
      <c r="B332" s="76" t="s">
        <v>772</v>
      </c>
      <c r="C332" s="74" t="s">
        <v>774</v>
      </c>
      <c r="D332" s="75">
        <v>45793</v>
      </c>
      <c r="E332" s="70">
        <v>354000</v>
      </c>
      <c r="F332" s="69">
        <f t="shared" si="20"/>
        <v>45823</v>
      </c>
      <c r="G332" s="70">
        <f t="shared" si="21"/>
        <v>354000</v>
      </c>
      <c r="H332" s="71">
        <v>0</v>
      </c>
      <c r="I332" s="72" t="s">
        <v>108</v>
      </c>
    </row>
    <row r="333" spans="1:9" s="73" customFormat="1" ht="94.5" customHeight="1" x14ac:dyDescent="0.2">
      <c r="A333" s="76" t="s">
        <v>776</v>
      </c>
      <c r="B333" s="76" t="s">
        <v>775</v>
      </c>
      <c r="C333" s="74" t="s">
        <v>17</v>
      </c>
      <c r="D333" s="75">
        <v>45785</v>
      </c>
      <c r="E333" s="70">
        <v>250000</v>
      </c>
      <c r="F333" s="69">
        <f t="shared" si="20"/>
        <v>45815</v>
      </c>
      <c r="G333" s="70">
        <f t="shared" si="21"/>
        <v>250000</v>
      </c>
      <c r="H333" s="71">
        <v>0</v>
      </c>
      <c r="I333" s="72" t="s">
        <v>108</v>
      </c>
    </row>
    <row r="334" spans="1:9" s="73" customFormat="1" ht="65.25" customHeight="1" x14ac:dyDescent="0.2">
      <c r="A334" s="76" t="s">
        <v>316</v>
      </c>
      <c r="B334" s="76" t="s">
        <v>777</v>
      </c>
      <c r="C334" s="74" t="s">
        <v>778</v>
      </c>
      <c r="D334" s="75">
        <v>45794</v>
      </c>
      <c r="E334" s="70">
        <v>31262.89</v>
      </c>
      <c r="F334" s="69">
        <f t="shared" si="20"/>
        <v>45824</v>
      </c>
      <c r="G334" s="70">
        <f t="shared" si="21"/>
        <v>31262.89</v>
      </c>
      <c r="H334" s="71">
        <v>34</v>
      </c>
      <c r="I334" s="72" t="s">
        <v>108</v>
      </c>
    </row>
    <row r="335" spans="1:9" s="73" customFormat="1" ht="38.25" customHeight="1" x14ac:dyDescent="0.2">
      <c r="A335" s="82" t="s">
        <v>408</v>
      </c>
      <c r="B335" s="82" t="s">
        <v>779</v>
      </c>
      <c r="C335" s="74" t="s">
        <v>780</v>
      </c>
      <c r="D335" s="75">
        <v>45778</v>
      </c>
      <c r="E335" s="70">
        <v>30556.76</v>
      </c>
      <c r="F335" s="69">
        <f t="shared" si="20"/>
        <v>45808</v>
      </c>
      <c r="G335" s="70">
        <f t="shared" si="21"/>
        <v>30556.76</v>
      </c>
      <c r="H335" s="71">
        <v>35</v>
      </c>
      <c r="I335" s="72" t="s">
        <v>108</v>
      </c>
    </row>
    <row r="336" spans="1:9" s="73" customFormat="1" ht="38.25" customHeight="1" x14ac:dyDescent="0.2">
      <c r="A336" s="83"/>
      <c r="B336" s="83"/>
      <c r="C336" s="74" t="s">
        <v>781</v>
      </c>
      <c r="D336" s="75">
        <v>45778</v>
      </c>
      <c r="E336" s="70">
        <v>7567.86</v>
      </c>
      <c r="F336" s="69">
        <f t="shared" si="20"/>
        <v>45808</v>
      </c>
      <c r="G336" s="70">
        <f t="shared" si="21"/>
        <v>7567.86</v>
      </c>
      <c r="H336" s="71">
        <v>0</v>
      </c>
      <c r="I336" s="72" t="s">
        <v>108</v>
      </c>
    </row>
    <row r="337" spans="1:9" s="73" customFormat="1" ht="75" customHeight="1" x14ac:dyDescent="0.2">
      <c r="A337" s="76" t="s">
        <v>784</v>
      </c>
      <c r="B337" s="76" t="s">
        <v>782</v>
      </c>
      <c r="C337" s="74" t="s">
        <v>783</v>
      </c>
      <c r="D337" s="75">
        <v>45785</v>
      </c>
      <c r="E337" s="70">
        <v>283200</v>
      </c>
      <c r="F337" s="69">
        <f t="shared" si="20"/>
        <v>45815</v>
      </c>
      <c r="G337" s="70">
        <f t="shared" si="21"/>
        <v>283200</v>
      </c>
      <c r="H337" s="71">
        <v>0</v>
      </c>
      <c r="I337" s="72" t="s">
        <v>108</v>
      </c>
    </row>
    <row r="338" spans="1:9" s="73" customFormat="1" ht="76.5" customHeight="1" x14ac:dyDescent="0.2">
      <c r="A338" s="76" t="s">
        <v>787</v>
      </c>
      <c r="B338" s="76" t="s">
        <v>785</v>
      </c>
      <c r="C338" s="74" t="s">
        <v>786</v>
      </c>
      <c r="D338" s="75">
        <v>45791</v>
      </c>
      <c r="E338" s="70">
        <v>354000</v>
      </c>
      <c r="F338" s="69">
        <f t="shared" ref="F338:F347" si="22">30+D338</f>
        <v>45821</v>
      </c>
      <c r="G338" s="70">
        <f t="shared" ref="G338:G347" si="23">+E338</f>
        <v>354000</v>
      </c>
      <c r="H338" s="71">
        <v>32</v>
      </c>
      <c r="I338" s="72" t="s">
        <v>108</v>
      </c>
    </row>
    <row r="339" spans="1:9" s="73" customFormat="1" ht="78.75" customHeight="1" x14ac:dyDescent="0.2">
      <c r="A339" s="76" t="s">
        <v>790</v>
      </c>
      <c r="B339" s="76" t="s">
        <v>788</v>
      </c>
      <c r="C339" s="74" t="s">
        <v>789</v>
      </c>
      <c r="D339" s="75">
        <v>45792</v>
      </c>
      <c r="E339" s="70">
        <v>177000</v>
      </c>
      <c r="F339" s="69">
        <f t="shared" si="22"/>
        <v>45822</v>
      </c>
      <c r="G339" s="70">
        <f t="shared" si="23"/>
        <v>177000</v>
      </c>
      <c r="H339" s="71">
        <v>33</v>
      </c>
      <c r="I339" s="72" t="s">
        <v>108</v>
      </c>
    </row>
    <row r="340" spans="1:9" s="73" customFormat="1" ht="78.75" customHeight="1" x14ac:dyDescent="0.2">
      <c r="A340" s="76" t="s">
        <v>793</v>
      </c>
      <c r="B340" s="76" t="s">
        <v>791</v>
      </c>
      <c r="C340" s="74" t="s">
        <v>792</v>
      </c>
      <c r="D340" s="75">
        <v>45786</v>
      </c>
      <c r="E340" s="70">
        <v>177000</v>
      </c>
      <c r="F340" s="69">
        <f t="shared" si="22"/>
        <v>45816</v>
      </c>
      <c r="G340" s="70">
        <f t="shared" si="23"/>
        <v>177000</v>
      </c>
      <c r="H340" s="71">
        <v>34</v>
      </c>
      <c r="I340" s="72" t="s">
        <v>108</v>
      </c>
    </row>
    <row r="341" spans="1:9" s="73" customFormat="1" ht="78.75" customHeight="1" x14ac:dyDescent="0.2">
      <c r="A341" s="76" t="s">
        <v>796</v>
      </c>
      <c r="B341" s="76" t="s">
        <v>794</v>
      </c>
      <c r="C341" s="74" t="s">
        <v>795</v>
      </c>
      <c r="D341" s="75">
        <v>45778</v>
      </c>
      <c r="E341" s="70">
        <v>354000</v>
      </c>
      <c r="F341" s="69">
        <f t="shared" si="22"/>
        <v>45808</v>
      </c>
      <c r="G341" s="70">
        <f t="shared" si="23"/>
        <v>354000</v>
      </c>
      <c r="H341" s="71">
        <v>35</v>
      </c>
      <c r="I341" s="72" t="s">
        <v>108</v>
      </c>
    </row>
    <row r="342" spans="1:9" s="73" customFormat="1" ht="76.5" customHeight="1" x14ac:dyDescent="0.2">
      <c r="A342" s="76" t="s">
        <v>765</v>
      </c>
      <c r="B342" s="76" t="s">
        <v>797</v>
      </c>
      <c r="C342" s="74" t="s">
        <v>798</v>
      </c>
      <c r="D342" s="75">
        <v>45789</v>
      </c>
      <c r="E342" s="70">
        <v>354000</v>
      </c>
      <c r="F342" s="69">
        <f t="shared" si="22"/>
        <v>45819</v>
      </c>
      <c r="G342" s="70">
        <f t="shared" si="23"/>
        <v>354000</v>
      </c>
      <c r="H342" s="71">
        <v>32</v>
      </c>
      <c r="I342" s="72" t="s">
        <v>108</v>
      </c>
    </row>
    <row r="343" spans="1:9" s="73" customFormat="1" ht="54.75" customHeight="1" x14ac:dyDescent="0.2">
      <c r="A343" s="47" t="s">
        <v>0</v>
      </c>
      <c r="B343" s="47" t="s">
        <v>1</v>
      </c>
      <c r="C343" s="47" t="s">
        <v>3</v>
      </c>
      <c r="D343" s="47" t="s">
        <v>2</v>
      </c>
      <c r="E343" s="48" t="s">
        <v>4</v>
      </c>
      <c r="F343" s="47" t="s">
        <v>5</v>
      </c>
      <c r="G343" s="47" t="s">
        <v>6</v>
      </c>
      <c r="H343" s="47" t="s">
        <v>7</v>
      </c>
      <c r="I343" s="47" t="s">
        <v>8</v>
      </c>
    </row>
    <row r="344" spans="1:9" s="73" customFormat="1" ht="75" customHeight="1" x14ac:dyDescent="0.2">
      <c r="A344" s="77" t="s">
        <v>801</v>
      </c>
      <c r="B344" s="77" t="s">
        <v>799</v>
      </c>
      <c r="C344" s="74" t="s">
        <v>800</v>
      </c>
      <c r="D344" s="75">
        <v>45789</v>
      </c>
      <c r="E344" s="70">
        <v>531000</v>
      </c>
      <c r="F344" s="69">
        <f t="shared" si="22"/>
        <v>45819</v>
      </c>
      <c r="G344" s="70">
        <f t="shared" si="23"/>
        <v>531000</v>
      </c>
      <c r="H344" s="71">
        <v>33</v>
      </c>
      <c r="I344" s="72" t="s">
        <v>108</v>
      </c>
    </row>
    <row r="345" spans="1:9" s="73" customFormat="1" ht="87.75" customHeight="1" x14ac:dyDescent="0.2">
      <c r="A345" s="77" t="s">
        <v>804</v>
      </c>
      <c r="B345" s="77" t="s">
        <v>802</v>
      </c>
      <c r="C345" s="74" t="s">
        <v>803</v>
      </c>
      <c r="D345" s="75">
        <v>45719</v>
      </c>
      <c r="E345" s="70">
        <v>59000</v>
      </c>
      <c r="F345" s="69">
        <f t="shared" si="22"/>
        <v>45749</v>
      </c>
      <c r="G345" s="70">
        <f t="shared" si="23"/>
        <v>59000</v>
      </c>
      <c r="H345" s="71">
        <v>34</v>
      </c>
      <c r="I345" s="72" t="s">
        <v>108</v>
      </c>
    </row>
    <row r="346" spans="1:9" s="73" customFormat="1" ht="69.75" customHeight="1" x14ac:dyDescent="0.2">
      <c r="A346" s="77" t="s">
        <v>807</v>
      </c>
      <c r="B346" s="77" t="s">
        <v>805</v>
      </c>
      <c r="C346" s="74" t="s">
        <v>806</v>
      </c>
      <c r="D346" s="75">
        <v>45778</v>
      </c>
      <c r="E346" s="70">
        <v>2908</v>
      </c>
      <c r="F346" s="69">
        <f t="shared" si="22"/>
        <v>45808</v>
      </c>
      <c r="G346" s="70">
        <f t="shared" si="23"/>
        <v>2908</v>
      </c>
      <c r="H346" s="71">
        <v>35</v>
      </c>
      <c r="I346" s="72" t="s">
        <v>108</v>
      </c>
    </row>
    <row r="347" spans="1:9" s="73" customFormat="1" ht="79.5" customHeight="1" x14ac:dyDescent="0.2">
      <c r="A347" s="77" t="s">
        <v>809</v>
      </c>
      <c r="B347" s="77" t="s">
        <v>808</v>
      </c>
      <c r="C347" s="74" t="s">
        <v>540</v>
      </c>
      <c r="D347" s="75">
        <v>45785</v>
      </c>
      <c r="E347" s="70">
        <v>708000</v>
      </c>
      <c r="F347" s="69">
        <f t="shared" si="22"/>
        <v>45815</v>
      </c>
      <c r="G347" s="70">
        <f t="shared" si="23"/>
        <v>708000</v>
      </c>
      <c r="H347" s="71">
        <v>0</v>
      </c>
      <c r="I347" s="72" t="s">
        <v>108</v>
      </c>
    </row>
    <row r="348" spans="1:9" ht="73.5" customHeight="1" x14ac:dyDescent="0.2">
      <c r="B348" s="88"/>
      <c r="C348" s="88"/>
      <c r="F348" s="65"/>
    </row>
    <row r="349" spans="1:9" ht="52.5" customHeight="1" x14ac:dyDescent="0.2">
      <c r="A349" s="68" t="s">
        <v>159</v>
      </c>
      <c r="B349" s="52"/>
      <c r="C349" s="89" t="s">
        <v>160</v>
      </c>
      <c r="D349" s="89"/>
      <c r="E349" s="55"/>
      <c r="F349" s="66"/>
      <c r="G349" s="89" t="s">
        <v>162</v>
      </c>
      <c r="H349" s="89"/>
      <c r="I349" s="89"/>
    </row>
    <row r="350" spans="1:9" x14ac:dyDescent="0.2">
      <c r="A350" s="57" t="s">
        <v>157</v>
      </c>
      <c r="B350" s="53"/>
      <c r="C350" s="87" t="s">
        <v>156</v>
      </c>
      <c r="D350" s="87"/>
      <c r="E350" s="56"/>
      <c r="F350" s="67"/>
      <c r="G350" s="86" t="s">
        <v>103</v>
      </c>
      <c r="H350" s="86"/>
      <c r="I350" s="86"/>
    </row>
    <row r="351" spans="1:9" x14ac:dyDescent="0.2">
      <c r="A351" s="58" t="s">
        <v>158</v>
      </c>
      <c r="B351" s="53"/>
      <c r="C351" s="90" t="s">
        <v>161</v>
      </c>
      <c r="D351" s="90"/>
      <c r="E351" s="56"/>
      <c r="F351" s="67"/>
      <c r="G351" s="86" t="s">
        <v>104</v>
      </c>
      <c r="H351" s="86"/>
      <c r="I351" s="86"/>
    </row>
  </sheetData>
  <mergeCells count="84">
    <mergeCell ref="B284:B287"/>
    <mergeCell ref="A284:A287"/>
    <mergeCell ref="B293:B310"/>
    <mergeCell ref="A293:A310"/>
    <mergeCell ref="B335:B336"/>
    <mergeCell ref="A335:A336"/>
    <mergeCell ref="B269:B271"/>
    <mergeCell ref="A269:A271"/>
    <mergeCell ref="B273:B274"/>
    <mergeCell ref="A273:A274"/>
    <mergeCell ref="B282:B283"/>
    <mergeCell ref="A282:A283"/>
    <mergeCell ref="B218:B219"/>
    <mergeCell ref="A218:A219"/>
    <mergeCell ref="B223:B224"/>
    <mergeCell ref="A223:A224"/>
    <mergeCell ref="B251:B253"/>
    <mergeCell ref="A251:A253"/>
    <mergeCell ref="B177:B179"/>
    <mergeCell ref="A177:A179"/>
    <mergeCell ref="B188:B189"/>
    <mergeCell ref="A188:A189"/>
    <mergeCell ref="B194:B213"/>
    <mergeCell ref="A194:A213"/>
    <mergeCell ref="B159:B160"/>
    <mergeCell ref="A159:A160"/>
    <mergeCell ref="B161:B169"/>
    <mergeCell ref="A161:A169"/>
    <mergeCell ref="B173:B176"/>
    <mergeCell ref="A173:A176"/>
    <mergeCell ref="B144:B145"/>
    <mergeCell ref="A144:A145"/>
    <mergeCell ref="B149:B155"/>
    <mergeCell ref="A149:A155"/>
    <mergeCell ref="B156:B158"/>
    <mergeCell ref="A156:A158"/>
    <mergeCell ref="B39:B44"/>
    <mergeCell ref="A39:A44"/>
    <mergeCell ref="B128:B131"/>
    <mergeCell ref="A128:A131"/>
    <mergeCell ref="B134:B143"/>
    <mergeCell ref="A134:A143"/>
    <mergeCell ref="B54:B55"/>
    <mergeCell ref="A54:A55"/>
    <mergeCell ref="B57:B58"/>
    <mergeCell ref="A57:A58"/>
    <mergeCell ref="B59:B64"/>
    <mergeCell ref="A59:A64"/>
    <mergeCell ref="B65:B66"/>
    <mergeCell ref="A65:A66"/>
    <mergeCell ref="B69:B70"/>
    <mergeCell ref="A69:A70"/>
    <mergeCell ref="G351:I351"/>
    <mergeCell ref="C350:D350"/>
    <mergeCell ref="G350:I350"/>
    <mergeCell ref="B348:C348"/>
    <mergeCell ref="C349:D349"/>
    <mergeCell ref="G349:I349"/>
    <mergeCell ref="C351:D351"/>
    <mergeCell ref="A8:I8"/>
    <mergeCell ref="A10:I10"/>
    <mergeCell ref="A11:I11"/>
    <mergeCell ref="B32:B33"/>
    <mergeCell ref="A32:A33"/>
    <mergeCell ref="B14:B16"/>
    <mergeCell ref="A14:A16"/>
    <mergeCell ref="B21:B22"/>
    <mergeCell ref="A21:A22"/>
    <mergeCell ref="B76:B77"/>
    <mergeCell ref="A76:A77"/>
    <mergeCell ref="B78:B79"/>
    <mergeCell ref="A78:A79"/>
    <mergeCell ref="B80:B81"/>
    <mergeCell ref="A80:A81"/>
    <mergeCell ref="B86:B87"/>
    <mergeCell ref="A86:A87"/>
    <mergeCell ref="B114:B115"/>
    <mergeCell ref="A114:A115"/>
    <mergeCell ref="B90:B92"/>
    <mergeCell ref="A90:A92"/>
    <mergeCell ref="B102:B104"/>
    <mergeCell ref="A102:A104"/>
    <mergeCell ref="B110:B111"/>
    <mergeCell ref="A110:A111"/>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REPORTE</vt:lpstr>
      <vt:lpstr>REPORTE!Área_de_impresión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2025-05-15T15:23:45Z</cp:lastPrinted>
  <dcterms:created xsi:type="dcterms:W3CDTF">2021-07-01T20:21:12Z</dcterms:created>
  <dcterms:modified xsi:type="dcterms:W3CDTF">2025-06-04T14:28:17Z</dcterms:modified>
</cp:coreProperties>
</file>