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REPORTE" sheetId="12" r:id="rId2"/>
  </sheets>
  <definedNames>
    <definedName name="_xlnm._FilterDatabase" localSheetId="1" hidden="1">REPORTE!$A$13:$I$369</definedName>
    <definedName name="_xlnm.Print_Area" localSheetId="1">REPORTE!$A$1:$I$374</definedName>
  </definedNames>
  <calcPr calcId="145621"/>
</workbook>
</file>

<file path=xl/calcChain.xml><?xml version="1.0" encoding="utf-8"?>
<calcChain xmlns="http://schemas.openxmlformats.org/spreadsheetml/2006/main">
  <c r="G357" i="12" l="1"/>
  <c r="F357" i="12"/>
  <c r="G356" i="12"/>
  <c r="F356" i="12"/>
  <c r="G355" i="12"/>
  <c r="F355" i="12"/>
  <c r="G354" i="12"/>
  <c r="F354" i="12"/>
  <c r="G353" i="12"/>
  <c r="F353" i="12"/>
  <c r="G352" i="12"/>
  <c r="F352" i="12"/>
  <c r="G350" i="12"/>
  <c r="F350" i="12"/>
  <c r="G349" i="12"/>
  <c r="F349" i="12"/>
  <c r="G348" i="12"/>
  <c r="F348" i="12"/>
  <c r="G347" i="12"/>
  <c r="F347" i="12"/>
  <c r="G346" i="12"/>
  <c r="F346" i="12"/>
  <c r="G345" i="12"/>
  <c r="F345" i="12"/>
  <c r="G344" i="12"/>
  <c r="F344" i="12"/>
  <c r="G343" i="12"/>
  <c r="F343" i="12"/>
  <c r="G342" i="12"/>
  <c r="F342" i="12"/>
  <c r="G341" i="12"/>
  <c r="F341" i="12"/>
  <c r="G340" i="12"/>
  <c r="F340" i="12"/>
  <c r="G339" i="12"/>
  <c r="F339" i="12"/>
  <c r="G365" i="12"/>
  <c r="F365" i="12"/>
  <c r="G364" i="12"/>
  <c r="F364" i="12"/>
  <c r="G363" i="12"/>
  <c r="F363" i="12"/>
  <c r="G362" i="12"/>
  <c r="F362" i="12"/>
  <c r="G361" i="12"/>
  <c r="F361" i="12"/>
  <c r="G360" i="12"/>
  <c r="F360" i="12"/>
  <c r="G359" i="12"/>
  <c r="F359" i="12"/>
  <c r="G358" i="12"/>
  <c r="F358" i="12"/>
  <c r="G338" i="12"/>
  <c r="F338" i="12"/>
  <c r="G308" i="12" l="1"/>
  <c r="F308" i="12"/>
  <c r="G307" i="12"/>
  <c r="F307" i="12"/>
  <c r="G306" i="12"/>
  <c r="F306" i="12"/>
  <c r="G305" i="12"/>
  <c r="F305" i="12"/>
  <c r="G304" i="12"/>
  <c r="F304" i="12"/>
  <c r="G303" i="12"/>
  <c r="F303" i="12"/>
  <c r="G302" i="12"/>
  <c r="F302" i="12"/>
  <c r="G301" i="12"/>
  <c r="F301" i="12"/>
  <c r="G300" i="12"/>
  <c r="F300" i="12"/>
  <c r="G299" i="12"/>
  <c r="F299" i="12"/>
  <c r="G298" i="12"/>
  <c r="F298" i="12"/>
  <c r="G297" i="12"/>
  <c r="F297" i="12"/>
  <c r="G296" i="12"/>
  <c r="F296" i="12"/>
  <c r="G295" i="12"/>
  <c r="F295" i="12"/>
  <c r="G317" i="12"/>
  <c r="F317" i="12"/>
  <c r="G316" i="12"/>
  <c r="F316" i="12"/>
  <c r="G315" i="12"/>
  <c r="F315" i="12"/>
  <c r="G314" i="12"/>
  <c r="F314" i="12"/>
  <c r="G313" i="12"/>
  <c r="F313" i="12"/>
  <c r="G312" i="12"/>
  <c r="F312" i="12"/>
  <c r="G311" i="12"/>
  <c r="F311" i="12"/>
  <c r="G310" i="12"/>
  <c r="F310" i="12"/>
  <c r="G328" i="12"/>
  <c r="F328" i="12"/>
  <c r="G327" i="12"/>
  <c r="F327" i="12"/>
  <c r="G326" i="12"/>
  <c r="F326" i="12"/>
  <c r="G325" i="12"/>
  <c r="F325" i="12"/>
  <c r="G324" i="12"/>
  <c r="F324" i="12"/>
  <c r="G323" i="12"/>
  <c r="F323" i="12"/>
  <c r="G322" i="12"/>
  <c r="F322" i="12"/>
  <c r="G321" i="12"/>
  <c r="F321" i="12"/>
  <c r="G320" i="12"/>
  <c r="F320" i="12"/>
  <c r="G319" i="12"/>
  <c r="F319" i="12"/>
  <c r="G318" i="12"/>
  <c r="F318" i="12"/>
  <c r="G366" i="12"/>
  <c r="F366" i="12"/>
  <c r="G337" i="12"/>
  <c r="F337" i="12"/>
  <c r="G335" i="12"/>
  <c r="F335" i="12"/>
  <c r="G334" i="12"/>
  <c r="F334" i="12"/>
  <c r="G333" i="12"/>
  <c r="F333" i="12"/>
  <c r="G332" i="12"/>
  <c r="F332" i="12"/>
  <c r="G331" i="12"/>
  <c r="F331" i="12"/>
  <c r="G330" i="12"/>
  <c r="F330" i="12"/>
  <c r="G329" i="12"/>
  <c r="F329" i="12"/>
  <c r="G369" i="12"/>
  <c r="F369" i="12"/>
  <c r="G368" i="12"/>
  <c r="F368" i="12"/>
  <c r="F262" i="12"/>
  <c r="G262" i="12"/>
  <c r="F263" i="12"/>
  <c r="G263" i="12"/>
  <c r="F264" i="12"/>
  <c r="G264" i="12"/>
  <c r="F265" i="12"/>
  <c r="G265" i="12"/>
  <c r="F266" i="12"/>
  <c r="G266" i="12"/>
  <c r="F267" i="12"/>
  <c r="G267" i="12"/>
  <c r="F268" i="12"/>
  <c r="G268" i="12"/>
  <c r="F269" i="12"/>
  <c r="G269" i="12"/>
  <c r="F270" i="12"/>
  <c r="G270" i="12"/>
  <c r="F271" i="12"/>
  <c r="G271" i="12"/>
  <c r="F272" i="12"/>
  <c r="G272" i="12"/>
  <c r="F273" i="12"/>
  <c r="G273" i="12"/>
  <c r="F275" i="12"/>
  <c r="G275" i="12"/>
  <c r="F276" i="12"/>
  <c r="G276" i="12"/>
  <c r="F277" i="12"/>
  <c r="G277" i="12"/>
  <c r="F278" i="12"/>
  <c r="G278" i="12"/>
  <c r="F279" i="12"/>
  <c r="G279" i="12"/>
  <c r="F280" i="12"/>
  <c r="G280" i="12"/>
  <c r="F281" i="12"/>
  <c r="G281" i="12"/>
  <c r="F282" i="12"/>
  <c r="G282" i="12"/>
  <c r="F283" i="12"/>
  <c r="G283" i="12"/>
  <c r="F284" i="12"/>
  <c r="G284" i="12"/>
  <c r="F285" i="12"/>
  <c r="G285" i="12"/>
  <c r="F286" i="12"/>
  <c r="G286" i="12"/>
  <c r="F287" i="12"/>
  <c r="G287" i="12"/>
  <c r="F288" i="12"/>
  <c r="G288" i="12"/>
  <c r="F289" i="12"/>
  <c r="G289" i="12"/>
  <c r="F290" i="12"/>
  <c r="G290" i="12"/>
  <c r="F292" i="12"/>
  <c r="G292" i="12"/>
  <c r="F293" i="12"/>
  <c r="G293" i="12"/>
  <c r="F294" i="12"/>
  <c r="G294" i="12"/>
  <c r="F75" i="12" l="1"/>
  <c r="G75" i="12"/>
  <c r="G261" i="12" l="1"/>
  <c r="F261" i="12"/>
  <c r="G260" i="12"/>
  <c r="F260" i="12"/>
  <c r="G258" i="12"/>
  <c r="F258" i="12"/>
  <c r="G257" i="12"/>
  <c r="F257" i="12"/>
  <c r="G256" i="12"/>
  <c r="F256" i="12"/>
  <c r="G255" i="12"/>
  <c r="F255" i="12"/>
  <c r="G254" i="12"/>
  <c r="F254" i="12"/>
  <c r="G253" i="12"/>
  <c r="F253" i="12"/>
  <c r="G252" i="12"/>
  <c r="F252" i="12"/>
  <c r="F121" i="12" l="1"/>
  <c r="G121" i="12"/>
  <c r="F123" i="12"/>
  <c r="G123" i="12"/>
  <c r="F124" i="12"/>
  <c r="G124" i="12"/>
  <c r="F125" i="12"/>
  <c r="G125" i="12"/>
  <c r="F126" i="12"/>
  <c r="G126" i="12"/>
  <c r="F127" i="12"/>
  <c r="G127" i="12"/>
  <c r="F128" i="12"/>
  <c r="G128" i="12"/>
  <c r="F129" i="12"/>
  <c r="G129" i="12"/>
  <c r="F130" i="12"/>
  <c r="G130" i="12"/>
  <c r="F131" i="12"/>
  <c r="G131" i="12"/>
  <c r="F132" i="12"/>
  <c r="G132" i="12"/>
  <c r="F133" i="12"/>
  <c r="G133" i="12"/>
  <c r="F134" i="12"/>
  <c r="G134" i="12"/>
  <c r="F135" i="12"/>
  <c r="G135" i="12"/>
  <c r="F136" i="12"/>
  <c r="G136" i="12"/>
  <c r="F137" i="12"/>
  <c r="G137" i="12"/>
  <c r="F138" i="12"/>
  <c r="G138" i="12"/>
  <c r="F139" i="12"/>
  <c r="G139" i="12"/>
  <c r="F140" i="12"/>
  <c r="G140" i="12"/>
  <c r="F141" i="12"/>
  <c r="G141" i="12"/>
  <c r="F142" i="12"/>
  <c r="G142" i="12"/>
  <c r="F144" i="12"/>
  <c r="G144" i="12"/>
  <c r="F145" i="12"/>
  <c r="G145" i="12"/>
  <c r="F146" i="12"/>
  <c r="G146" i="12"/>
  <c r="F147" i="12"/>
  <c r="G147" i="12"/>
  <c r="F148" i="12"/>
  <c r="G148" i="12"/>
  <c r="F149" i="12"/>
  <c r="G149" i="12"/>
  <c r="F150" i="12"/>
  <c r="G150" i="12"/>
  <c r="F151" i="12"/>
  <c r="G151" i="12"/>
  <c r="F152" i="12"/>
  <c r="G152" i="12"/>
  <c r="F153" i="12"/>
  <c r="G153" i="12"/>
  <c r="F154" i="12"/>
  <c r="G154" i="12"/>
  <c r="F155" i="12"/>
  <c r="G155" i="12"/>
  <c r="F156" i="12"/>
  <c r="G156" i="12"/>
  <c r="F157" i="12"/>
  <c r="G157" i="12"/>
  <c r="F158" i="12"/>
  <c r="G158" i="12"/>
  <c r="F159" i="12"/>
  <c r="G159" i="12"/>
  <c r="F160" i="12"/>
  <c r="G160" i="12"/>
  <c r="F162" i="12"/>
  <c r="G162" i="12"/>
  <c r="F163" i="12"/>
  <c r="G163" i="12"/>
  <c r="F164" i="12"/>
  <c r="G164" i="12"/>
  <c r="F165" i="12"/>
  <c r="G165" i="12"/>
  <c r="F166" i="12"/>
  <c r="G166" i="12"/>
  <c r="F167" i="12"/>
  <c r="G167" i="12"/>
  <c r="F168" i="12"/>
  <c r="G168" i="12"/>
  <c r="F169" i="12"/>
  <c r="G169" i="12"/>
  <c r="F170" i="12"/>
  <c r="G170" i="12"/>
  <c r="F171" i="12"/>
  <c r="G171" i="12"/>
  <c r="F172" i="12"/>
  <c r="G172" i="12"/>
  <c r="F173" i="12"/>
  <c r="G173" i="12"/>
  <c r="F174" i="12"/>
  <c r="G174" i="12"/>
  <c r="F175" i="12"/>
  <c r="G175" i="12"/>
  <c r="F176" i="12"/>
  <c r="G176" i="12"/>
  <c r="F177" i="12"/>
  <c r="G177" i="12"/>
  <c r="F178" i="12"/>
  <c r="G178" i="12"/>
  <c r="F179" i="12"/>
  <c r="G179" i="12"/>
  <c r="F180" i="12"/>
  <c r="G180" i="12"/>
  <c r="F181" i="12"/>
  <c r="G181" i="12"/>
  <c r="F182" i="12"/>
  <c r="G182" i="12"/>
  <c r="F183" i="12"/>
  <c r="G183" i="12"/>
  <c r="F184" i="12"/>
  <c r="G184" i="12"/>
  <c r="F185" i="12"/>
  <c r="G185" i="12"/>
  <c r="F186" i="12"/>
  <c r="G186" i="12"/>
  <c r="F188" i="12"/>
  <c r="G188" i="12"/>
  <c r="F189" i="12"/>
  <c r="G189" i="12"/>
  <c r="F190" i="12"/>
  <c r="G190" i="12"/>
  <c r="F191" i="12"/>
  <c r="G191" i="12"/>
  <c r="F192" i="12"/>
  <c r="G192" i="12"/>
  <c r="F193" i="12"/>
  <c r="G193" i="12"/>
  <c r="F194" i="12"/>
  <c r="G194" i="12"/>
  <c r="F195" i="12"/>
  <c r="G195" i="12"/>
  <c r="F196" i="12"/>
  <c r="G196" i="12"/>
  <c r="F197" i="12"/>
  <c r="G197" i="12"/>
  <c r="F198" i="12"/>
  <c r="G198" i="12"/>
  <c r="F199" i="12"/>
  <c r="G199" i="12"/>
  <c r="F200" i="12"/>
  <c r="G200" i="12"/>
  <c r="F201" i="12"/>
  <c r="G201" i="12"/>
  <c r="F203" i="12"/>
  <c r="G203" i="12"/>
  <c r="F204" i="12"/>
  <c r="G204" i="12"/>
  <c r="F205" i="12"/>
  <c r="G205" i="12"/>
  <c r="F206" i="12"/>
  <c r="G206" i="12"/>
  <c r="F207" i="12"/>
  <c r="G207" i="12"/>
  <c r="F208" i="12"/>
  <c r="G208" i="12"/>
  <c r="F209" i="12"/>
  <c r="G209" i="12"/>
  <c r="F210" i="12"/>
  <c r="G210" i="12"/>
  <c r="F211" i="12"/>
  <c r="G211" i="12"/>
  <c r="F212" i="12"/>
  <c r="G212" i="12"/>
  <c r="F213" i="12"/>
  <c r="G213" i="12"/>
  <c r="F214" i="12"/>
  <c r="G214" i="12"/>
  <c r="F215" i="12"/>
  <c r="G215" i="12"/>
  <c r="F216" i="12"/>
  <c r="G216" i="12"/>
  <c r="F218" i="12"/>
  <c r="G218" i="12"/>
  <c r="F219" i="12"/>
  <c r="G219" i="12"/>
  <c r="F220" i="12"/>
  <c r="G220" i="12"/>
  <c r="F221" i="12"/>
  <c r="G221" i="12"/>
  <c r="F222" i="12"/>
  <c r="G222" i="12"/>
  <c r="F223" i="12"/>
  <c r="G223" i="12"/>
  <c r="F224" i="12"/>
  <c r="G224" i="12"/>
  <c r="F225" i="12"/>
  <c r="G225" i="12"/>
  <c r="F226" i="12"/>
  <c r="G226" i="12"/>
  <c r="F231" i="12" l="1"/>
  <c r="G231" i="12"/>
  <c r="F232" i="12"/>
  <c r="G232" i="12"/>
  <c r="F233" i="12"/>
  <c r="G233" i="12"/>
  <c r="F235" i="12"/>
  <c r="G235" i="12"/>
  <c r="F236" i="12"/>
  <c r="G236" i="12"/>
  <c r="F237" i="12"/>
  <c r="G237" i="12"/>
  <c r="F238" i="12"/>
  <c r="G238" i="12"/>
  <c r="F239" i="12"/>
  <c r="G239" i="12"/>
  <c r="F240" i="12"/>
  <c r="G240" i="12"/>
  <c r="F241" i="12"/>
  <c r="G241" i="12"/>
  <c r="F242" i="12"/>
  <c r="G242" i="12"/>
  <c r="F243" i="12"/>
  <c r="G243" i="12"/>
  <c r="F244" i="12"/>
  <c r="G244" i="12"/>
  <c r="F245" i="12"/>
  <c r="G245" i="12"/>
  <c r="F246" i="12"/>
  <c r="G246" i="12"/>
  <c r="F247" i="12"/>
  <c r="G247" i="12"/>
  <c r="F248" i="12"/>
  <c r="G248" i="12"/>
  <c r="F249" i="12"/>
  <c r="G249" i="12"/>
  <c r="F250" i="12"/>
  <c r="G250" i="12"/>
  <c r="F251" i="12"/>
  <c r="G251" i="12"/>
  <c r="F88" i="12"/>
  <c r="G88" i="12"/>
  <c r="F89" i="12"/>
  <c r="G89" i="12"/>
  <c r="F90" i="12"/>
  <c r="G90" i="12"/>
  <c r="F91" i="12"/>
  <c r="G91" i="12"/>
  <c r="F92" i="12"/>
  <c r="G92" i="12"/>
  <c r="F93" i="12"/>
  <c r="G93" i="12"/>
  <c r="F94" i="12"/>
  <c r="G94" i="12"/>
  <c r="F95" i="12"/>
  <c r="G95" i="12"/>
  <c r="F96" i="12"/>
  <c r="G96" i="12"/>
  <c r="F97" i="12"/>
  <c r="G97" i="12"/>
  <c r="F98" i="12"/>
  <c r="G98" i="12"/>
  <c r="F99" i="12"/>
  <c r="G99" i="12"/>
  <c r="F100" i="12"/>
  <c r="G100" i="12"/>
  <c r="F101" i="12"/>
  <c r="G101" i="12"/>
  <c r="F102" i="12"/>
  <c r="G102" i="12"/>
  <c r="F103" i="12"/>
  <c r="G103" i="12"/>
  <c r="F104" i="12"/>
  <c r="G104" i="12"/>
  <c r="F106" i="12"/>
  <c r="G106" i="12"/>
  <c r="F107" i="12"/>
  <c r="G107" i="12"/>
  <c r="F108" i="12"/>
  <c r="G108" i="12"/>
  <c r="F109" i="12"/>
  <c r="G109" i="12"/>
  <c r="F110" i="12"/>
  <c r="G110" i="12"/>
  <c r="F111" i="12"/>
  <c r="G111" i="12"/>
  <c r="F112" i="12"/>
  <c r="G112" i="12"/>
  <c r="F113" i="12"/>
  <c r="G113" i="12"/>
  <c r="F114" i="12"/>
  <c r="G114" i="12"/>
  <c r="F115" i="12"/>
  <c r="G115" i="12"/>
  <c r="F116" i="12"/>
  <c r="G116" i="12"/>
  <c r="F117" i="12"/>
  <c r="G117" i="12"/>
  <c r="F118" i="12"/>
  <c r="G118" i="12"/>
  <c r="F119" i="12"/>
  <c r="G119" i="12"/>
  <c r="F120" i="12"/>
  <c r="G120" i="12"/>
  <c r="F227" i="12"/>
  <c r="G227" i="12"/>
  <c r="F228" i="12"/>
  <c r="G228" i="12"/>
  <c r="F229" i="12"/>
  <c r="G229" i="12"/>
  <c r="F230" i="12"/>
  <c r="G230" i="12"/>
  <c r="F19" i="12" l="1"/>
  <c r="F20" i="12"/>
  <c r="F21" i="12"/>
  <c r="F22" i="12"/>
  <c r="F23" i="12"/>
  <c r="F24" i="12"/>
  <c r="F26" i="12"/>
  <c r="F27" i="12"/>
  <c r="F28" i="12"/>
  <c r="F29" i="12"/>
  <c r="F30" i="12"/>
  <c r="F31" i="12"/>
  <c r="F32" i="12"/>
  <c r="F33" i="12"/>
  <c r="F34" i="12"/>
  <c r="F35" i="12"/>
  <c r="F36" i="12"/>
  <c r="F37" i="12"/>
  <c r="F38" i="12"/>
  <c r="F39" i="12"/>
  <c r="F41" i="12"/>
  <c r="F42" i="12"/>
  <c r="F43" i="12"/>
  <c r="F44" i="12"/>
  <c r="F45" i="12"/>
  <c r="F46" i="12"/>
  <c r="F47" i="12"/>
  <c r="F48" i="12"/>
  <c r="F49" i="12"/>
  <c r="F50" i="12"/>
  <c r="F51" i="12"/>
  <c r="F52" i="12"/>
  <c r="F53" i="12"/>
  <c r="F54" i="12"/>
  <c r="F55" i="12"/>
  <c r="F56" i="12"/>
  <c r="F57" i="12"/>
  <c r="F59" i="12"/>
  <c r="F60" i="12"/>
  <c r="F61" i="12"/>
  <c r="F62" i="12"/>
  <c r="F63" i="12"/>
  <c r="F64" i="12"/>
  <c r="F65" i="12"/>
  <c r="F66" i="12"/>
  <c r="F67" i="12"/>
  <c r="F68" i="12"/>
  <c r="F69" i="12"/>
  <c r="F70" i="12"/>
  <c r="F71" i="12"/>
  <c r="F73" i="12"/>
  <c r="F74" i="12"/>
  <c r="F76" i="12"/>
  <c r="F77" i="12"/>
  <c r="F78" i="12"/>
  <c r="F79" i="12"/>
  <c r="F80" i="12"/>
  <c r="F81" i="12"/>
  <c r="F82" i="12"/>
  <c r="F83" i="12"/>
  <c r="F84" i="12"/>
  <c r="F85" i="12"/>
  <c r="F86" i="12"/>
  <c r="F14" i="12" l="1"/>
  <c r="G43" i="12" l="1"/>
  <c r="G44" i="12"/>
  <c r="G45" i="12"/>
  <c r="G46" i="12"/>
  <c r="G47" i="12"/>
  <c r="G48" i="12"/>
  <c r="G49" i="12"/>
  <c r="G50" i="12"/>
  <c r="G51" i="12"/>
  <c r="G52" i="12"/>
  <c r="G53" i="12"/>
  <c r="G54" i="12"/>
  <c r="G55" i="12"/>
  <c r="G56" i="12"/>
  <c r="G57" i="12"/>
  <c r="G59" i="12"/>
  <c r="G60" i="12"/>
  <c r="G61" i="12"/>
  <c r="G62" i="12"/>
  <c r="G63" i="12"/>
  <c r="G64" i="12"/>
  <c r="G65" i="12"/>
  <c r="G66" i="12"/>
  <c r="G67" i="12"/>
  <c r="G68" i="12"/>
  <c r="G69" i="12"/>
  <c r="G70" i="12"/>
  <c r="G71" i="12"/>
  <c r="G73" i="12"/>
  <c r="G74" i="12"/>
  <c r="G76" i="12"/>
  <c r="G77" i="12"/>
  <c r="G78" i="12"/>
  <c r="G79" i="12"/>
  <c r="G80" i="12"/>
  <c r="G81" i="12"/>
  <c r="G82" i="12"/>
  <c r="G83" i="12"/>
  <c r="G84" i="12"/>
  <c r="G85" i="12"/>
  <c r="G86" i="12"/>
  <c r="G42" i="12"/>
  <c r="G41" i="12"/>
  <c r="G39" i="12"/>
  <c r="G38" i="12"/>
  <c r="G37" i="12"/>
  <c r="G36" i="12"/>
  <c r="G35" i="12"/>
  <c r="G34" i="12"/>
  <c r="G33" i="12"/>
  <c r="G32" i="12"/>
  <c r="G31" i="12"/>
  <c r="G30" i="12"/>
  <c r="G29" i="12"/>
  <c r="G28" i="12"/>
  <c r="G27" i="12"/>
  <c r="G26" i="12"/>
  <c r="G24" i="12"/>
  <c r="G23" i="12"/>
  <c r="G17" i="12" l="1"/>
  <c r="G18" i="12"/>
  <c r="G19" i="12"/>
  <c r="G20" i="12"/>
  <c r="G21" i="12"/>
  <c r="G22" i="12"/>
  <c r="G16" i="12"/>
  <c r="F17" i="12"/>
  <c r="F18" i="12"/>
  <c r="F16" i="12"/>
  <c r="G15" i="12" l="1"/>
  <c r="F15" i="12"/>
  <c r="G14" i="12"/>
  <c r="H26" i="1" l="1"/>
  <c r="I26" i="1" s="1"/>
  <c r="H15" i="1" l="1"/>
  <c r="I15" i="1" s="1"/>
</calcChain>
</file>

<file path=xl/sharedStrings.xml><?xml version="1.0" encoding="utf-8"?>
<sst xmlns="http://schemas.openxmlformats.org/spreadsheetml/2006/main" count="1554" uniqueCount="865">
  <si>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</si>
  <si>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</si>
  <si>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</si>
  <si>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</si>
  <si>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</si>
  <si>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</si>
  <si>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</si>
  <si>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</si>
  <si>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</si>
  <si>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</si>
  <si>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</si>
  <si>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</si>
  <si>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</si>
  <si>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</si>
  <si>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</si>
  <si>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</si>
  <si>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</si>
  <si>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</si>
  <si>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</si>
  <si>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</si>
  <si>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</si>
  <si>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</si>
  <si>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</si>
  <si>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</si>
  <si>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</si>
  <si>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</si>
  <si>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</si>
  <si>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</si>
  <si>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</si>
  <si>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</si>
  <si>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</si>
  <si>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</si>
  <si>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</si>
  <si>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</si>
  <si>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</si>
  <si>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</si>
  <si>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</si>
  <si>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</si>
  <si>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</si>
  <si>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</si>
  <si>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</si>
  <si>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</si>
  <si>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</si>
  <si>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</si>
  <si>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</si>
  <si>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</si>
  <si>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</si>
  <si>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</si>
  <si>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</si>
  <si>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</si>
  <si>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</si>
  <si>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</si>
  <si>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</si>
  <si>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</si>
  <si>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</si>
  <si>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</si>
  <si>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</si>
  <si>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</si>
  <si>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</si>
  <si>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</si>
  <si>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</si>
  <si>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</si>
  <si>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</si>
  <si>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</si>
  <si>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</si>
  <si>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</si>
  <si>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</si>
  <si>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</si>
  <si>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</si>
  <si>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</si>
  <si>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</si>
  <si>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</si>
  <si>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</si>
  <si>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</si>
  <si>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</si>
  <si>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</si>
  <si>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</si>
  <si>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</si>
  <si>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</si>
  <si>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</si>
  <si>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</si>
  <si>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</si>
  <si>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</si>
  <si>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</si>
  <si>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</si>
  <si>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</si>
  <si>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</si>
  <si>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</si>
  <si>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</si>
  <si>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</si>
  <si>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</si>
  <si>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</si>
  <si>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</si>
  <si>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</si>
  <si>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</si>
  <si>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</si>
  <si>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</si>
  <si>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</si>
  <si>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</si>
  <si>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</si>
  <si>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</si>
  <si>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</si>
  <si>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</si>
  <si>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</si>
  <si>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</si>
  <si>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</si>
  <si>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</si>
  <si>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</si>
  <si>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</si>
  <si>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</si>
  <si>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</si>
  <si>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</si>
  <si>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</si>
  <si>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</si>
  <si>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</si>
  <si>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</si>
  <si>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</si>
  <si>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</si>
  <si>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</si>
  <si>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</si>
  <si>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</si>
  <si>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</si>
  <si>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</si>
  <si>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</si>
  <si>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</si>
  <si>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</si>
  <si>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</si>
  <si>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</si>
  <si>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</si>
  <si>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</si>
  <si>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</si>
  <si>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</si>
  <si>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</si>
  <si>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</si>
  <si>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</si>
  <si>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</si>
  <si>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</si>
  <si>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</si>
  <si>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</si>
  <si>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</si>
  <si>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</si>
  <si>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</si>
  <si>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</si>
  <si>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</si>
  <si>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</si>
  <si>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</si>
  <si>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</si>
  <si>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</si>
  <si>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</si>
  <si>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</si>
  <si>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</si>
  <si>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</si>
  <si>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</si>
  <si>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</si>
  <si>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</si>
  <si>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</si>
  <si>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</si>
  <si>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</si>
  <si>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</si>
  <si>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</si>
  <si>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</si>
  <si>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</si>
  <si>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</si>
  <si>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CORRESPONDIENTE DEL 01 AL 30 DE  JUNIO  DEL 2025</t>
  </si>
  <si>
    <t>LIB:4568 d/f 02/06/2025. PAGO FACT. NCF B1500000064, SEGUN O/S MIP-2025-00060, POR CONTRATACION DE PUBLICIDAD INSTITUCIONAL DE ESTE MINISTERIO A TRAVES DE MEDIOS DIGITALES CORRESPONDIENTE A LOS MESES FEBRERO, MARZO Y ABRIL 2025.</t>
  </si>
  <si>
    <t>B1500000064</t>
  </si>
  <si>
    <t>Gondolaudio, SRL</t>
  </si>
  <si>
    <t>LIB:4569 d/f 02/06/2025. PAGO FACT. E450000000091, POR EMISIÓN DE LA  PÓLIZA  NO.6-800-0001, (RESPONSABILIDAD CIVIL PORTADORES ARMAS DE FUEGO CON LICENCIA) DE ESTE MIP, VIGENCIA Y  LIQUIDACION CORRESPONDIENTE AL PERIODO DEL 01/04/2025 AL 30/04/2025.</t>
  </si>
  <si>
    <t>E450000000091</t>
  </si>
  <si>
    <t>Angloamericana De Seguros, SA</t>
  </si>
  <si>
    <t>LIB:4570 d/f 02/06/2025. PAGO FACT. B1500000230, SEGUN O/S MIP-2025-00065, POR CONTRATACION DE PUBLICIDAD INSTITUCIONAL A TRAVES DE MEDIOS DIGITALES CORRESPONDIENTE A LOS MESES FEBRERO, MARZO Y ABRIL 2025.</t>
  </si>
  <si>
    <t>B1500000230</t>
  </si>
  <si>
    <t>Setlace Invesment, SRL</t>
  </si>
  <si>
    <t>LIB:4571 d/f 02/06/2025 .PAGO FACTURA NCF. E450000002968, POR SERVICIO DE SEGURO MEDICO A LOS BOMBEROS DEL PAIS, CORRESPONDIENTE AL PERIODO DEL 01 AL 31 DE MAYO 2025.</t>
  </si>
  <si>
    <t>E450000002968</t>
  </si>
  <si>
    <t>LIB:4573 d/f 02/06/2025. PAGO FACT. NCF E450000002969, POR VALOR DE RD$18,376.82, POR SERVICIO DE SEGURO MEDICO AL PERSONAL DE COMUNIDAD SEGURA, MENOS DESC. NOMINA POR RD$3,687.20, PERIODO 01/05/2025 AL 31/05/2025.</t>
  </si>
  <si>
    <t>E450000002969</t>
  </si>
  <si>
    <t>E450000004156</t>
  </si>
  <si>
    <t>LIB:4575 d/f 02/06/2025. PAGO FACT. NCF.E450000002967, POR SERVICIO DE SEGURO MÉDICO AL PERSONAL DE ESTE MIP, CORRESP. AL PERIODO DEL 01/05/2025 AL 31/05/2025.</t>
  </si>
  <si>
    <t>E450000002967</t>
  </si>
  <si>
    <t>LIB:4576 d/f 02/06/2025. PAGO FACT. NCF B1500000019, SEGUN O/S MIP-2025-00069, POR CONTRATACION DE PUBLICIDAD INSTITUCIONAL A TRAVEZ DE MEDIOS DIGITALES CORRESPONDIENTE A FEBRERO, MARZO Y ABRIL 2025.</t>
  </si>
  <si>
    <t>B1500000019</t>
  </si>
  <si>
    <t>Noti Impacto, SRL</t>
  </si>
  <si>
    <t>LIB:4577 d/f 02/06/2025. PAGO FACTS. NCF. E450000074421 Y 74101, CUENTAS NO. 774798922, 742644908, POR SERVICIO DE INTERNET, FLOTAS Y TELÉFONO, A LA GOBERNACIÓN DE MONSEÑOR NOUEL, CORRESPONDIENTE AL MES DE ABRIL 2025.</t>
  </si>
  <si>
    <t>E450000074421</t>
  </si>
  <si>
    <t>E450000074101</t>
  </si>
  <si>
    <t>COMPANIA DOMINICANA DE TELEFONOS C POR A</t>
  </si>
  <si>
    <t>LIB:4579 d/f 02/06/2025. PAGO FACT. NCF B1500001133, POR ALQUILER LOCAL DONDE FUNCIONAN LAS OFICINAS DE LA POLICIA AUXILIAR, SEGUN CERTIFICADO DE CONTRATO BS-0007353-2024, CORRESPONDIENTE AL MES DE MAYO 2025.</t>
  </si>
  <si>
    <t>B1500001133</t>
  </si>
  <si>
    <t>Servicios Empresariales Canaan, SRL</t>
  </si>
  <si>
    <t>LIB:4581 d/f 02/06/2025. PAGO FACTS. NCF E450000074567 Y 74568, CUENTAS NO. 785425481 Y 785493858, POR SERVICIO DE INTERNET, FLOTA Y TELÉFONO, A LA GOBERNACIÓN DE SAN JUAN DE LA MAGUANA, CORRESPONDIENTE AL MES DE ABRIL 2025.</t>
  </si>
  <si>
    <t>E450000074567</t>
  </si>
  <si>
    <t>E450000074568</t>
  </si>
  <si>
    <t>LIB:4582 d/f 02/06/2025. PAGO FACT. NCF. B1500000381, POR HONORAROS POR SERVICIO DE LLEGALIZACION DE DOS (3) DOCUMENTOS ( CONTRATOS DE PROCESOS DE COMPRAS Y CONTRATACIONES) DE ESTE MIP.</t>
  </si>
  <si>
    <t>B1500000381</t>
  </si>
  <si>
    <t>MARIA SILVESTRE CAYETANO</t>
  </si>
  <si>
    <t>LIB:4583 d/f 02/06/2025. PAGO FACT. NCF. B1500000071, SEGUN O/S MIP-2025-00222, POR CONTRATACIÓN DE PUBLICIDAD INSTITUCIONAL A TRAVÉS DE MEDIOS DIGITALES. CORRESP. A LOS MESES DE FEBRERO, MARZO Y ABRIL 2025.</t>
  </si>
  <si>
    <t>B1500000071</t>
  </si>
  <si>
    <t>Manuel De Jesus Mendez Volquez</t>
  </si>
  <si>
    <t>LIB:4584 d/f 02/06/2025. PAGO FACT. B1500000027, SEGUN O/S MIP-2025-00225, POR CONTRATACION DE SERVICIOS DE PUBLICIDAD INSTITUCIONAL DE ESTE MINISTERIO, A TRAVES DE MEDIOS DIGITALES, CORRESPONDIENTE A LOS MESES DE FEBRERO, MARZO Y ABRIL 2025.</t>
  </si>
  <si>
    <t>B1500000027</t>
  </si>
  <si>
    <t>Angel Dauris Gomez Gomez</t>
  </si>
  <si>
    <t>LIB:4587 d/f 02/06/2025. PAGO FACT. NCF. B1500001017, SEGUN O/S MIP-2023-01031, POR CONTRATACIÓN DE SERVICIO DE COLOCACIÓN DE CAMPAÑA PUBLICITARIA EN MEDIOS DE TELEVISIÓN DENTRO DE LA ESTRATEGIA DE SEGURIDAD CIUDADANA MI PAÍS SEGURO DE ESTE MIP, CORRESP. AL MES DE DIC. 2023</t>
  </si>
  <si>
    <t>B1500001017</t>
  </si>
  <si>
    <t>TELEOPERADORA DEL NORDESTE, SRL</t>
  </si>
  <si>
    <t>LIB:4589 d/f 02/06/2025 .PAGO FACT. NCF E450000000033, SEGUN O/S MIP-2025-00058, POR CONTRATACION DE PUBLICIDAD INSTITUCIONAL DE ESTE MINISTERIO A TRAVES DE MEDIOS DIGITALES CORRESPONDIENTE A LOS MESES DE FEBRERO, MARZO Y ABRIL 2025.</t>
  </si>
  <si>
    <t>E450000000033</t>
  </si>
  <si>
    <t>DIGO INTERATIVE MEDIA NETWORK, SAS</t>
  </si>
  <si>
    <t>LIB:4590 d/f 02/06/2025. PAGO FACT. NCF. B1500000494, SEGUN O/S MIP-2025-00220, POR CONTRATACIÓN DE PUBLICIDAD INSTITUCIONAL A TRAVÉS DE MEDIOS DIGITALES. CORRESP. A LOS MESES DE FEBRERO, MARZO Y ABRIL 2025.</t>
  </si>
  <si>
    <t>Info x Dos, EIRL</t>
  </si>
  <si>
    <t>B1500000494</t>
  </si>
  <si>
    <t>LIB:4598 d/f 02/06/2025. PAGO FACT. NCF E450000033188, NIC. 6182512, POR SERVICIO DE ELECTRICIDAD A LA GOBERNACIÓN PROVINCIAL DE INDEPENDENCIA, CORRESPONDIENTE AL PERÍODO 07/04/2025 AL 08/05/2025.</t>
  </si>
  <si>
    <t>E450000033188</t>
  </si>
  <si>
    <t>Edesur Dominicana, S.A</t>
  </si>
  <si>
    <t>LIB:4622 d/f 02/06/2025. PAGO FACT. NCF B1500002105, SEGUN O/C MIP-2025-00270, POR ADQUISICION DE PINTURAS PARA USO EN LA ESCUELA DE ENTRENAMIENTO POLICIAL CAMPUS GASPAR HERNANDEZ.</t>
  </si>
  <si>
    <t>B1500002105</t>
  </si>
  <si>
    <t>MERCANTIL DEL CARIBE SAS</t>
  </si>
  <si>
    <t>LIB:4660 d/f 03/06/2025. PAGO FACT. NCF. B1500000029, POR HONORARIOS PROFESIONALES JURIDICOS, POR TRASLADO, LEGALIZACION DE OFERTAS ECONOMICAS  DE COMPRAS CORRESP. A LA CONTRATACION DE SERV. DE REMOZAMIENTO DE OFICINAS DEL MIP, (MIP-CCC-CP-2025-0004).</t>
  </si>
  <si>
    <t>B1500000029</t>
  </si>
  <si>
    <t>RAFAEL HORACIO BENCOSME REYES</t>
  </si>
  <si>
    <t>LIB:4661 d/f 03/06/2025. PAGO VARIAS FACTURAS NCF., CUENTA NO. 784517924, POR SERVICIO DE INTERNET Y TELEFONO, A LA GOBERNACION DE BAHORUCO, CORRESPONDIENTE A LOS MESES ENERO, FEBRERO Y ABRIL 2025</t>
  </si>
  <si>
    <t>E450000066878</t>
  </si>
  <si>
    <t>E450000069350</t>
  </si>
  <si>
    <t>E450000074558</t>
  </si>
  <si>
    <t>LIB:4662 d/f 03/06/2025. PAGO FACTS. NCF, E450000073448 -74508, CUENTAS NO. 781929700, 704211803, POR SERVICIO DE INTERNET Y TELEFONO,  A LA GOBERNACION DE ESPAILLAT, CORRESPONDIENTE  AL MES DE  ABRIL 2025.</t>
  </si>
  <si>
    <t>E450000073448</t>
  </si>
  <si>
    <t>E450000074508</t>
  </si>
  <si>
    <t>LIB:4663 d/f 03/06/2025. PAGO VARIAS FACTS. NCF, CONTRATO NO. 277775  POR  SERVICIO DE AGUA POTABLE DE LA GOBERNACION PROVINCIAL DE BARAHONA, CORRESP. A LOS MESES DE FEBRERO, MARZO Y ABRIL 2025.</t>
  </si>
  <si>
    <t>INST NAC DE AGUAS POTABLES Y ALCATARILLADOS</t>
  </si>
  <si>
    <t>E450000002050</t>
  </si>
  <si>
    <t>E450000002585</t>
  </si>
  <si>
    <t>E450000002940</t>
  </si>
  <si>
    <t>LIB:4664 d/f 03/06/2025. PAGO FACT. NCF E450000075872, CUENTA NO. 800453490, POR SERVICIO DE INTERNET Y TELÉFONO, A LA GOBERNACIÓN DE ELIAS PIÑA, CORRESPONDIENTE AL MES DE MAYO 2025</t>
  </si>
  <si>
    <t>E450000075872</t>
  </si>
  <si>
    <t>LIB:4667 d/f 03/06/2025. PAGO VARIAS FACTURAS, CUENTA NO. 783588950, POR SERVICIO DE TELEFONO E INTERNET, A LA GOBERNACION DE LA ROMANA, CORRESPONDIENTE A LOS MESES MARZO, ABRIL Y MAYO 2025.</t>
  </si>
  <si>
    <t>E450000071984</t>
  </si>
  <si>
    <t>E450000074542</t>
  </si>
  <si>
    <t>E450000077110</t>
  </si>
  <si>
    <t>LIB:4668 d/f 03/06/2025. PAGO FACT. NCF. B1500000296, SEGUN O/S MIP-2025-00297, POR CONTRATACIÓN DE SERVICIOS DE REFRIGERIOS, ACTO DE JURAMENTACIÓN DE EXTRANJEROS. REALIZADO EL 19 DE MAYO 2025. AUDITORIO 1 EN LA PUCMM.</t>
  </si>
  <si>
    <t>B1500000296</t>
  </si>
  <si>
    <t>Banquetes Y Bocadillos LMA, SRL</t>
  </si>
  <si>
    <t>LIB:4669 d/f 03/06/2025. PAGO FACT. B1500000666, SEGUN O/S MIP-2025-00150, POR CONTRATACION DE SERVICIOS DE PUBLICIDAD INSTITUCIONAL DE ESTE MINISTERIO, A TRAVES DE MEDIOS DIGITALES, CORRESPONDIENTE A LOS MESES DE FEBRERO, MARZO Y ABRIL 2025.</t>
  </si>
  <si>
    <t>B1500000666</t>
  </si>
  <si>
    <t>Obi TV, SRL</t>
  </si>
  <si>
    <t>LIB:4670 d/f 03/06/2025. PAGO FACT. B1500000267, SEGUN O/C MIP-2025-00206, POR ADQUISICION DE BATERÍAS PARA SER UTILIZADAS EN LA FLOTILLA VEHICULAR DE ESTE MINISTERIO.</t>
  </si>
  <si>
    <t>B1500000267</t>
  </si>
  <si>
    <t>Autocentro Flaver, SRL</t>
  </si>
  <si>
    <t>TERMINADO</t>
  </si>
  <si>
    <t>B1500000046</t>
  </si>
  <si>
    <t>ZACARIAS GUZMAN LUCIANO</t>
  </si>
  <si>
    <t>LIB: 4673 d/f 03/06/2025. PAGO FACT. B1500000046, SEGUN O/S MIP-2025-00031, POR CONTRATACION DE PUBLICIDAD INSTITUCIONAL DE ESTE MINISTERIO A TRAVES DE MEDIOS RADIALES CORRESP. A LOS MESES FEBRERO, MARZO  Y ABRIL 2025.</t>
  </si>
  <si>
    <t>LIB:4674 d/f 03/06/2025. PAGO FACT. NCF. B1500000026, SEGUN O/S MIP-2025-00155, POR SERVICIO PUBLICIDAD INSTITUCIONAL MEDIO  TV, CORRESP. A LOS MESES DE FEBRERO, MARZO Y ABRIL 2025</t>
  </si>
  <si>
    <t>B1500000026</t>
  </si>
  <si>
    <t>Sociedad Y Deportes SRL</t>
  </si>
  <si>
    <t>LIB:4675 d/f 03/06/2025. PAGO FACT. NCF B1500000616, SEGUN O/S MIP-2025-00149, POR CONTRATACION DE PUBLICIDAD INSTITUCIONAL DE ESTE MINISTERIO A TRAVES DE MEDIOS DE TELEVISION CORRESP. A LOS MESES FEBRERO, MARZO Y ABRIL 2025.</t>
  </si>
  <si>
    <t>B1500000616</t>
  </si>
  <si>
    <t>FRECUENCIAS DOMINICANAS S A</t>
  </si>
  <si>
    <t>LIB:4677 d/f 03/06/2025. PAGO FACT. NCF B1500001914, SEGUN O/S MIP-2025-00034, POR CONTRATACION DE PUBLICIDAD INSTITUCIONAL DE ESTE MINISTERIO A TRAVES DE MEDIOS RADIALES CORRESP. A LOS MESES DE FEBRERO, MARZO Y ABRIL 2025.</t>
  </si>
  <si>
    <t>B1500001914</t>
  </si>
  <si>
    <t>TELEANTILLAS, SAS</t>
  </si>
  <si>
    <t>LIB:4678 d/f 03/06/2025. PAGO FACT. NCF B1500000052, SEGUN O/S MIP-2025-00144, POR CONTRATACION DE PUBLICIDAD INSTITUCIONAL DE ESTE MINISTERIO A TRAVES DE MEDIOS DE TELEVISION CORRESP. A LOS MESES FEBRERO, MARZO Y ABRIL 2025.</t>
  </si>
  <si>
    <t>B1500000052</t>
  </si>
  <si>
    <t>Leca, SRL</t>
  </si>
  <si>
    <t>LIB:4679 d/f 03/06/2025. PAGO FACT. NCF. B1500000013, SEGUN MIP-2025-00168, POR CONTRATACIÓN DE PUBLICIDAD INSTITUCIONAL A TRAVÉS DE MEDIOS TELEVISIVOS, CORRESP. A LOS MESES DE FEBRERO MARZO Y ABRIL 2025.</t>
  </si>
  <si>
    <t>B1500000013</t>
  </si>
  <si>
    <t>REDES VIRALES IRL, EIRL</t>
  </si>
  <si>
    <t>LIB:4695 d/f 04/06/2025. PAGO FACT. NCF, E450000076654, CUENTA NO. 740905228, POR SERVICIO DE INTERNET Y TELEFONO , A LA GOBERNACION DE INDEPENDENCIA, CORRESPONDIENTE AL MES DE MAYO 2025.</t>
  </si>
  <si>
    <t>E450000076654</t>
  </si>
  <si>
    <t>LIB:4697 d/f 04/06/2025. PAGO FACT. NCF B1500000482, SEGUN O/S MIP-2025-00215, POR CONTRATACION DE PUBLICIDAD INSTITUCIONAL A TRAVES DE MEDIOS DIGITALES CORRESP. A LOS MESES FEBRERO, MARZO Y ABRIL 2025.</t>
  </si>
  <si>
    <t>B1500000482</t>
  </si>
  <si>
    <t>V&amp;V Comunicaciones y Eventos, SRL</t>
  </si>
  <si>
    <t>LIB:4698 d/f 04/06/2025. PAGO FACT. NCF E450000075916, CUENTA 740356825, POR SERVICIO DE INTERNET Y TELEFONO A LA GOBERNACIÓN PROVINCIAL DE EL SEIBO, CORRESPONDIENTE AL MES DE MAYO 2025.</t>
  </si>
  <si>
    <t>E450000075916</t>
  </si>
  <si>
    <t>LIB:4699 d/f 04/06/2025. PAGO FACT. NCF. E450000029252, NIC.1512397, POR SERVICIO DE ELECTRICIDAD A LA GOBERNACIÓN PROVINCIAL DE HATO MAYOR, CORRESPONDIENTE AL PERÍODO DEL 17/04/2025 AL 17/05/2025.</t>
  </si>
  <si>
    <t>E450000029252</t>
  </si>
  <si>
    <t>EMPRESA DISTRIBUIDORA DE ELECTRICIDAD DEL ESTE S A</t>
  </si>
  <si>
    <t>LIB:4700 d/f 04/06/2025. PAGO FACT. NCF B1500000056, SEGUN O/S MIP-2025-00211, CONTRATACION DE SERVICIOS DE MANTENIMIENTO PREVENTIVO, CORRECTIVO Y MEJORAS DE AHORRO ENERGETICO PARA LA ESCUELA DE ENTRENAMIENTO POLICIAL CAMPUS GASPAR HERNANDEZ.</t>
  </si>
  <si>
    <t>IB ENERGYPRO, ENERGIA Y PROYECTOS, SRL</t>
  </si>
  <si>
    <t>LIB:4701 d/f 04/06/2025. PAGO FACT. E450000015105, CUENTA NO. 86030803, POR SERVICIO DE INTERNET  A LA GOBERNACIÓN DE SANTO DOMINGO, CORRESPONDIENTE AL PERÍODO DEL 20/04/2025 AL 19/05/2025.</t>
  </si>
  <si>
    <t>E450000015105</t>
  </si>
  <si>
    <t>Altice Dominicana, SA</t>
  </si>
  <si>
    <t>LIB:4702 d/f 04/06/2025. PAGO FACT. NCF, E450000072981, CUENTAS NO. 716389345, POR SERVICIO DE TELÉFONO, A LA GOBERNACIÓN DE SAN JUAN DE LA MAGUANA, CORRESPONDIENTE AL MES DE ABRIL 2025.</t>
  </si>
  <si>
    <t>E450000072981</t>
  </si>
  <si>
    <t>E450000077310</t>
  </si>
  <si>
    <t>LIB:4707 d/f 04/06/2025. PAGO FACT. NCF E450000077310, CUENTA NO. 798959643, POR SERVICIO DE  TELEFONO E INTERNET, A LA GOBERNACION DE PERAVIA (BANI) CORRESPONDIENTE AL MES DE MAYO 2025.</t>
  </si>
  <si>
    <t>LIB:4708 d/f 04/06/2025. PAGO VARIAS FACTS. NCF, POR COMPRA DE COMBUSTIBLE (GASOLINA/GASOIL REGULAR) CORRESPONDIENTE A LOS MESES DE MARZO Y ABRIL DEL 2025, PARA USO DE LA GOBERNACIÓN DE LA VEGA.</t>
  </si>
  <si>
    <t>B1500003379</t>
  </si>
  <si>
    <t>B1500003386</t>
  </si>
  <si>
    <t>LIB:4710 d/f 04/06/2025. PAGO FACT. NCF. E450000000068, SEGUN O/S MIP-2025-00137, POR CONTRATACIÓN DE PUBLICIDAD INSTITUCIONAL A TRAVÉS DE MEDIO TV, CORRESP. A LOS MESES FEBRERO, MARZO Y ABRL 2025.</t>
  </si>
  <si>
    <t>E450000000068</t>
  </si>
  <si>
    <t>TELESISTEMA DOMINICANO, SAS</t>
  </si>
  <si>
    <t>LIB:4711 d/f 04/06/2025. PAGO FACT. NCF. B1500000204, SEGUN O/C MIP-2025-00290, POR ADQUISICIÓN DE CAMISAS, PARA SER UTILIZADAS EN EL MINISTERIO DE INTERIOR Y POLICIA (COBA).</t>
  </si>
  <si>
    <t>B1500000204</t>
  </si>
  <si>
    <t>Insignia, SRL</t>
  </si>
  <si>
    <t>LIB:4713 d/f 04/06/2025. PAGO FACT. NCF. E450000077157, 75807, CUENTA NO. 787543999, 717093624, POR SERVICIO DE INTERNET, TELEFONO Y FLOTAS, A LA GOBERNACION DE AZUA, CORRESPONDIENTE AL MES DE MAYO 2025.</t>
  </si>
  <si>
    <t>E450000075807</t>
  </si>
  <si>
    <t>E450000077157</t>
  </si>
  <si>
    <t>LIB:4715 d/f 04/06/2025. PAGO FACT. NCF. B1500000032, SEGUN O/S MIP-2025-00088, POR CONTRATACIÓN DE PUBLICIDAD INSTITUCIONAL A TRAVÉS DE MEDIOS DIGITALES, CORRESP. A LOS MESES DE FEBRERO, MARZO Y ABRIL 2025.</t>
  </si>
  <si>
    <t>B1500000032</t>
  </si>
  <si>
    <t>Gimenkab, SRL</t>
  </si>
  <si>
    <t>LIB:4716 d/f 04/06/2025. PAGO FACTS. NCF. E450000000565 - 573, 2DO ABONO, SEGUN C/CONTRATO BS-0003282-2025, POR SERVICIO DE MANTENIMIENTO  Y/O REPARACION A VEHICULOS CHASIS 000982 Y 000906 , PERTENECIENTE A LA FLOTILLA VEHICULAR DE ESTE MINISTERIO.</t>
  </si>
  <si>
    <t>Bonanza Dominicana, SAS</t>
  </si>
  <si>
    <t>E450000000565</t>
  </si>
  <si>
    <t>E450000000573</t>
  </si>
  <si>
    <t>LIB:4718 / f 04/06/2025. PAGO FACT. B1500000704, SEGUN O/S MIP-2025-00097, POR CONTRATACION DE PUBLICIDAD INSTITUCIONAL DE ESTE MINISTERIO A TRAVES DE MEDIOS DIGITALES CORRESP. A LOS MESES FEBRERO, MARZO Y ABRIL 2025.</t>
  </si>
  <si>
    <t>B1500000704</t>
  </si>
  <si>
    <t>Producciones Video Provideo, SRL</t>
  </si>
  <si>
    <t>LIB:4720 d/f 04/06/2025. PAGO FACT. NCF B1500000111,SEGUN O/S MIP-2025-00079, POR CONTRATACION DE PUBLICIDAD INSTITUCIONAL DE ESTE MINISTERIO A TRAVES DE MEDIOS DIGITALES CORRESP. A LOS MESES FEBRERO, MARZO Y ABRIL 2025.</t>
  </si>
  <si>
    <t>B1500000111</t>
  </si>
  <si>
    <t>JOSE ANTONIO SICARD GUTIERREZ</t>
  </si>
  <si>
    <t>LIB:4721 d/f 04/06/2025. PAGO FACT. NCF B1500000206, SEGUN O/S MIP-2025-00156, POR CONTRATACION DE PUBLICIDAD INSTITUCIONAL DE ESTE MINISTERIO A TRAVES DE MEDIOS DE TELEVISION CORRESPONDIENTE A LOS MESES FEBRERO, MARZO Y ABRIL 2025.</t>
  </si>
  <si>
    <t>B1500000206</t>
  </si>
  <si>
    <t>INTERAMERICA BROADCASTING &amp; PRODUCTION COMPANY S A</t>
  </si>
  <si>
    <t>LIB:4723 d/f 04/06/2025. PAGO FACT. NCF. B1500000059, 5TO ABONO AL C/CONTRONTRATO BS-0016224-2024, PARA ASESORAR Y REPRESENTAR ANTE LOS TRIBUNALES DE LA R.D AL MIP EN LO RELATIVO AL FIDEICOMISO FTPN, CORRESPONDIENTE AL PERIODO DEL 17 DE ABRIL HASTA EL 17 DE MAYO 2025.</t>
  </si>
  <si>
    <t>B1500000059</t>
  </si>
  <si>
    <t>JORGE ALEXANDRO HERASME RIVAS</t>
  </si>
  <si>
    <t>LIB:4730 d/f 04/06/2025. PAGO FACT. B1500005498- 5500, SEGUN C/CONTRATO BS-0010281-2023, POR CONTRATACION DE SERVICIOS DE PUBLICIDAD Y PROPAGANDA, PUBLICAVIONES DE CONVOCATORIAS DE LOS PROCESOS DE COMPRAS.</t>
  </si>
  <si>
    <t>B1500005498</t>
  </si>
  <si>
    <t>B1500005500</t>
  </si>
  <si>
    <t>LIB:4731 d/f 04/06/2025. PAGO FACT. NCF E450000005644, 4TO ABONO AL C/CONTRATO NO. BS-0002359-2025, POR SERVICIO DE MANTENIMIENTO DE CHASIS 477981 DE LA FLOTILLA VEHICULAR DE ESTE MIP.</t>
  </si>
  <si>
    <t>E450000005644</t>
  </si>
  <si>
    <t>Viamar, SA</t>
  </si>
  <si>
    <t xml:space="preserve"> Editora El Nuevo Diario, SA</t>
  </si>
  <si>
    <t>LIB:4734 d/f 04/06/2025. PAGO FACT. NCF E450000002854, 3ER ABONO AL CERTIFICADO DE CONTRATO BS-0003323-2025, POR SERVICIOS DE MANTENIMIENTO Y REPARACION DE VEHICULOS PERTENECIENTE A LA FLOTILLA VEHICULAR DE ESTE MINISTERIO.</t>
  </si>
  <si>
    <t>E450000002854</t>
  </si>
  <si>
    <t>Santo Domingo Motors Company, SA</t>
  </si>
  <si>
    <t>LIB:4736 d/f 04/06/2025. PAGO FACT. NCF. B1500000019, 5TO ABONO AL C/CONTRATO BS-0000402-2025, POR CONTRATACION DE ASESORIA ESPECIALIZADA PARA LA CREACION Y DISEÑO ESTRATEGICO DE LOS PROGRAMAS DE LA ESCULA DE FORMACION POLICIA, DESDE 27/04/2025 AL 27/05/2025.</t>
  </si>
  <si>
    <t>Mu Kien Adriana Sang Ben</t>
  </si>
  <si>
    <t>LIB:4784 d/f 04/06/2025. PAGO FACT. NCF B1500000091, SEGUN O/S MIP-2025-00084, POR CONTRATACION DE PUBLICIDAD INSTITUCIONAL DE ESTE MINISTERIO A TRAVES DE MEDIOS DIGITALES CORRESP. A LOS MESES DE FEBRERO, MARZO Y ABRIL 2025.</t>
  </si>
  <si>
    <t>B1500000091</t>
  </si>
  <si>
    <t>ELVIN MANUEL DE JESUS MEDINA</t>
  </si>
  <si>
    <t>LIB:4785 d/f 04/06/2025. PAGO FACT. NCF. B1500000006 , O/S MIP-2025-00172, POR CONTRTACION  DE PUBLICIDAD INSTITUCIONAL A TRAVES DE MEDIO TV. CORRESP. A LOS MESES FEBRERO, MARZO Y ABRIL 2025</t>
  </si>
  <si>
    <t>B1500000006</t>
  </si>
  <si>
    <t>Comunicativos Digitales Multimedios CODIM, EIRL</t>
  </si>
  <si>
    <t>LIB:4786 d/f 04/06/2025. PAGO FACT. NCF B1500000152 SEGUN O/S MIP-2025-00042 POR CONTRATACION DE PUBLICIDAD INSTITUCIONAL A TRAVES DE MEDIOS RADIALES POR LOS MESES DE FEBRERO, MARZO Y ABRIL 2025.</t>
  </si>
  <si>
    <t>B1500000152</t>
  </si>
  <si>
    <t>AMOR FM, SRL</t>
  </si>
  <si>
    <t>LIB:4787 d/f 04/06/2025. PAGO FACT. NCF B1500000115 SEGUN O/S MIP-2025-00035 POR CONTRATACION DE PUBLICIDAD INSTITUCIONAL A TRAVES DE MEDIOS RADIALES POR LOS MESES FEBRERO, MARZO Y ABRIL 2025.</t>
  </si>
  <si>
    <t>B1500000115</t>
  </si>
  <si>
    <t>NELFA STEPHANIE NUÑEZ GALICIA</t>
  </si>
  <si>
    <t>LIB:4788 d/f 04/06/2025. PAGO FACT. NCF B1500000483, SEGUN O/S MIP-2025-00164, POR CONTRATACION DE PUBLICIDAD INSTITUCIONAL DE ESTE MINISTERIO A TRAVES DE MEDIOS DE TELEVISION CORRESP. A LOS MESES FEBRERO, MARZO Y ABRIL 2025.</t>
  </si>
  <si>
    <t>B1500000483</t>
  </si>
  <si>
    <t>LIB:4789 d/f 04/06/2025. PAGO FACT. NCF B1500000181 SEGUN O/S MIP-2025-00045 POR CONTRATACION DE PUBLICIDAD INSTITUCIONAL A TRAVES DE MEDIOS RADIALES DURANTE LOS MESES FEBRERO, MARZO Y ABRIL 2025.</t>
  </si>
  <si>
    <t>B1500000181</t>
  </si>
  <si>
    <t>Perkin Negocios, SRL</t>
  </si>
  <si>
    <t>LIB:4852 d/f 05/06/2025. PAGO FACT. NCF B1500000051 SEGUN O/S MIP-2025-00033 POR CONTRATACION DE PUBLICIDAD INSTITUCIONAL A TRAVES DE MEDIOS RADIALES POR LOS MESES DE FEBRERO, MARZO Y ABRIL 2025.</t>
  </si>
  <si>
    <t>B1500000051</t>
  </si>
  <si>
    <t>MANUEL ANIBAL ALFONSO DE MOTA</t>
  </si>
  <si>
    <t>LIB:4853 d/f 05/06/2025. PAGO VARIAS FACTURAS NCF, CUENTA NO.803760216, POR SERVICIO DE INTERNET Y TELEFONO A LA GOBERNACIÓN PROVINCIAL DE BAHORUCO, CORRESPONDIENTE AL MES DE FEBRERO, MARZO Y ABRIL 2025.</t>
  </si>
  <si>
    <t>E450000069622</t>
  </si>
  <si>
    <t>E450000072271</t>
  </si>
  <si>
    <t>E450000074825</t>
  </si>
  <si>
    <t>LIB:4854 d/f 05/06/2025. PAGO FACT. NCF, E450000015205, CUENTA NO.5329730, POR SERVICIO DE TELEFONO Y TELECABLE A LA GOBERNACION DE SANTO DOMINGO, CORRESPONDIENTE AL PERIODO DEL 26-04-25 AL 25-05-2025.</t>
  </si>
  <si>
    <t>E450000015205</t>
  </si>
  <si>
    <t>LIB:4855 d/f 05/06/2025. PAGO VARIAS FACTURAS, 1ER ABONO AL C/CONTRATO BS-0001457-2025, POR SERVICIO DE HONORARIOS JURIDICOS PARA ASESORAR Y REPRESENTAR AL MINISTERIO EN LOS TRIBUNALES DE LA REPUBLICA.</t>
  </si>
  <si>
    <t>Francisco Gregorio Alvarez Martinez</t>
  </si>
  <si>
    <t>B1500000002</t>
  </si>
  <si>
    <t>B1500000003</t>
  </si>
  <si>
    <t>B1500000004</t>
  </si>
  <si>
    <t>LIB:4856 d/f 05/06/2025. PAGO FACT. NCF B1500000166 SEGUN O/S MIP-2025-00282 POR CONTRATACION DE LOS SERVICIOS DE TRANSPORTE DE PASAJEROS Y CARGA PARA LAS DIFERENTES ACTIVIDADES OPERATIVAS DEL MIP.</t>
  </si>
  <si>
    <t>B1500000166</t>
  </si>
  <si>
    <t>Consorcio Nacional de Transporte Conatra, S.A.S.</t>
  </si>
  <si>
    <t>LIB:4858 d/f 05/06/2025. PAGO FACT. NCF B1500000254 SEGUN O/S MIP-2025-00092 POR CONTRATACION DE PUBLICIDAD INSTITUCIONAL A TRAVES DE MEDIOS DIGITALES POR LOS MESES FEBRERO, MARZO Y ABRIL 2025.</t>
  </si>
  <si>
    <t>B1500000254</t>
  </si>
  <si>
    <t>Grupo Bemz, E.I.R.L</t>
  </si>
  <si>
    <t>LIB:4859 d/f 05/06/2025. PAGO FACT. NCF E450000051932, NIC. 7162694, POR SERVICIO DE ELECTRICIDAD A LA GOBERNACIÓN PROVINCIAL DE VALVERDE MAO, CORRESPONDIENTE AL PERÍODO DEL 01/04/2025 AL 01/05/2025.</t>
  </si>
  <si>
    <t>E450000051932</t>
  </si>
  <si>
    <t>EDENORTE DOMINICANA S A</t>
  </si>
  <si>
    <t>LIB:4862 d/f 05/06/2025 .PAGO VARIAS FACTS. NCF, CONTRATO NO. 7163945, POR SERVICIO DE ELECTRICIDAD A LA GOBERNACIÓN PROVINCIAL DE MONTECRISTI, CORRESPONDIENTE AL PERÍODO DEL 01/03/2025 AL 01/05/2025.</t>
  </si>
  <si>
    <t>E450000044411</t>
  </si>
  <si>
    <t>E450000049969</t>
  </si>
  <si>
    <t>LIB:4863 d/f 05/06/2025 .PAGO FACT. NCF B1500004337 3ER ABONO, SEGUN C/CONTRATO BS-0003282-2025, POR SERVICIO DE MANTENIMIENTO Y/O REPARACION A VEHICULOS CHASIS 000415, 000395 Y 001008, PERTENECIENTE A LA FLOTILLA VEHICULAR DE ESTE MINISTERIO.</t>
  </si>
  <si>
    <t>B1500004337</t>
  </si>
  <si>
    <t>LIB:4877 d/f 05/06/2025. PAGO FACT. NCF E450000005707, 5772,  5TO ABONO AL C/CONTRATO NO. BS-0002359-2025, POR SERVICIO DE MANTENIMIENTO DE  VEHICULOS, CHASIS 03216, 565519, PERTENECIENTE A LA FLOTILLA VEHICULAR DE ESTE MINISTERIO.</t>
  </si>
  <si>
    <t>E450000005707</t>
  </si>
  <si>
    <t>E450000005772</t>
  </si>
  <si>
    <t>LIB:4881 d/f 06/06/2025. PAGO FACTURA NCF E450000015018, CUENTA NO. 4045090, POR SERVICIO DE INTERNET DE RESPALDO Y TELECABLE DE ESTE MIP, CORRESP. AL PERIODO DEL 20/04/2025 AL 19/05/2025.</t>
  </si>
  <si>
    <t>E450000015018</t>
  </si>
  <si>
    <t>LIB;4883 d/f 06/06/2025. PAGO FACT. NCF E450000015046, CUENTA NO. 9704970, POR SERVICIO DE TELECABLE, TELÉFONO E INTERNET A LA POLICÍA AUXILIAR CORRESP. AL PERIODO DEL 20/04/2025 AL 19/05/2025.</t>
  </si>
  <si>
    <t>E450000015046</t>
  </si>
  <si>
    <t>LIB:4884 d/f 06/06/2025. PAGO FACT. NCF B1500000436, SEGUN C/CONTRATO NO. BS-0003021-2025, POR ADQUISICION DE BOTIQUINES DE PRIMEROS AUXILIOS PARA EL USO DE ESTE MINISTERIO.</t>
  </si>
  <si>
    <t>B1500000436</t>
  </si>
  <si>
    <t>Livao Farmacéutica, SRL</t>
  </si>
  <si>
    <t>LIB;4885 d/f 06/06/2025. PAGO FACT. NCF B1500000998, CONTRATO NO. 6001961, POR SERVICIO DE RECOLECCIÓN DE RESIDUOS AL MES DE MAYO DEL 2025.</t>
  </si>
  <si>
    <t>B1500000998</t>
  </si>
  <si>
    <t>AYUNTAMIENTO MUNICIPAL DE NAGUA</t>
  </si>
  <si>
    <t>LIB:4907 d/f 06/06/2025. PAGO FACT. NCF B1500003554, POR COMPRA DE COMBUSTIBLE (GASOIL PREMIUM/REGULAR Y GASOLINA PREMIUM/REGULAR) CORRESPONDIENTE AL MES DE ABRIL 2025, PARA USO DE LA GOBERNACIÓN DE LA PROVINCIA INDEPENDENCIA.</t>
  </si>
  <si>
    <t>B1500003554</t>
  </si>
  <si>
    <t>GERTRUDIS DE LOS SANTOS PINALES DE SANTANA</t>
  </si>
  <si>
    <t>LIB:4908 d/f 06/06/2025 .PAGO FACTS. NCF E450000077135, 77136 CUENTAS NO. 785425481 785493858 POR SERVICIO DE INTERNET Y TELEFONO, A LA GOBERNACIÓN DE SAN JUAN DE LA MAGUANA, CORRESPONDIENTE AL MES DE MAYO 2025</t>
  </si>
  <si>
    <t>E450000077135</t>
  </si>
  <si>
    <t>E450000077136</t>
  </si>
  <si>
    <t>LIB;4909 d/f 06/06/2025. PAGO FACT. NCF, E450000076936, 77081, CUENTAS NO. 767568907, 782073821, POR SERVICIO DE TELEFONO E INTERNET Y FLOTAS , A LA GOBERNACIÓN PROVINCIAL DE BARAHONA, CORRESPONDIENTE AL MES DE MAYO 2025.</t>
  </si>
  <si>
    <t>E450000076936</t>
  </si>
  <si>
    <t>E450000077081</t>
  </si>
  <si>
    <t>LIB:4910 d/f 06/06/2025 .PAGO FACT. NCF B1500000508, POR COMPRA DE COMBUSTIBLE (GASOLINA PREMIUM / REGULAR ,GASOIL OPTIMO / REGULAR), CORRESPONDIENTE AL MES DE ABRIL 2025, PARA USO DE LA GOBERNACIÓN PROVINCIAL ESPAILLAT.</t>
  </si>
  <si>
    <t>B1500000508</t>
  </si>
  <si>
    <t>Romar Petroleum, SRL</t>
  </si>
  <si>
    <t>LIB:4911 d/f 06/06/2025. PAGO FACT. NCF B1500002791, POR COMPRA DE COMBUSTIBLE (GASOIL OPTIMO Y GASOLINA PREMIUM) PARA USO DE LA GOBERNACIÓN DE PERAVIA, CORRESP. AL MES DE ABRIL DEL 2025.</t>
  </si>
  <si>
    <t>B1500002791</t>
  </si>
  <si>
    <t>SUPER ESTACION DE SERVICIOS ESSO LA 1RA. DEL SUR, SRL</t>
  </si>
  <si>
    <t>LIB:4912 d/f 066/06/2025. PAGO FACT. NCF. B1500000008, SEGUN O/S MIP-2025-00278, POR SERVICIO DE INSPECCIÓN Y EVALUACIÓN DE CONDICIÓN DEL SISTEMA DE AIRES ACONDICIONADOS DEL MIP.</t>
  </si>
  <si>
    <t>B1500000008</t>
  </si>
  <si>
    <t>ML Associates, SRL</t>
  </si>
  <si>
    <t>LIB:4913 d/f 06/06/2025. PAGO FACT. NCF B1500000133, SEGUN O/S MIP-2025-00279, POR SERVICIO DE CHARLISTA PARA LA ACTIVIDAD DEL DÍA MUNDIAL DE LA SEGURIDAD Y SALUD EN EL TRABAJO DE ESTE MINISTERIO.</t>
  </si>
  <si>
    <t>Potenciart, SRL</t>
  </si>
  <si>
    <t>LIB:4914 d/f 06/06/2025. PAGO FACT. NCF B1500000331, SEGUN O/S MIP-2025-00245, POR ADQUISICIÓN DE MANTELES Y BAMBALINAS QUE SERAN UTILIZADAS EN DIFERENTES ACTIVIDADES DE ESTE MINISTERIO.</t>
  </si>
  <si>
    <t>B1500000331</t>
  </si>
  <si>
    <t>Aldisa Business World, SRL</t>
  </si>
  <si>
    <t>LIB:4915 d/f 06/06/2025. PAGO VARIAS FACT. NCF 13VO ABONO AL C/CONTRATO BS-0001782-2024, POR ADQUISICION DE  ARREGLOS DE FLORES NATURALES PARA USO EN DIFERNTES ACTIVIDADES DE ESTE MINISTERIO.</t>
  </si>
  <si>
    <t>JARDIN ILUSIONES S A</t>
  </si>
  <si>
    <t>B1500002533</t>
  </si>
  <si>
    <t>B1500002535</t>
  </si>
  <si>
    <t>B1500002686</t>
  </si>
  <si>
    <t>B1500002714</t>
  </si>
  <si>
    <t>B1500002748</t>
  </si>
  <si>
    <t>B1500002752</t>
  </si>
  <si>
    <t>LIB:4916 d/f 06/06/2025. PAGO VARIAS FACTURAS NCF, CUENTAS NO. 793988284 , 777672347 Y 716389414 POR SERVICIO DE TELEFONO E INTERNET, A LA GOBERNACIÓN PROVINCIAL DE SAN CRISTOBAL, CORRESPONDIENTE AL MES DE MAYO 2025.</t>
  </si>
  <si>
    <t>E450000075526</t>
  </si>
  <si>
    <t>E450000077013</t>
  </si>
  <si>
    <t>E450000077251</t>
  </si>
  <si>
    <t>LIB:4917 d/f 06/06/2025. PAGO FACT. NCF. B1500000205, SEGUN EL C/CONTRATO BS-0004082-2025, POR SERVICIO DE ALQUILER ESPACIO FISICO PARA ACTIVIDADES DEL GRUPO DE TRABAJO ENCARGADO DE LA RESTRUCTURACION DEL SISTEMA DE LA REFORMA POLICIAL Y DEMAS TEMAS DE SEG. CIUDADANA DE ESTE MIP.</t>
  </si>
  <si>
    <t>B1500000205</t>
  </si>
  <si>
    <t>SPIRIT, SAS</t>
  </si>
  <si>
    <t>LIB:4920 d/f 06/06/2025 .PAGO FACT. NCF B1500000022, POR ALQUILER DEL LOCAL PRINCIPAL DE LA GOBERNACIÓN PROVINCIAL DE SANTO DOMINGO, CORRESPONDIENTE AL MES DE MAYO DEL 2025.</t>
  </si>
  <si>
    <t>B1500000022</t>
  </si>
  <si>
    <t>Inmobiliaria Pujols Y Martinez, S. A.</t>
  </si>
  <si>
    <t>LIB:4921 d/f 06/06/2025. PAGO FACT. NCF. B1500000009, SEGUN O/C MIP-2025-00292, POR ADQUISICIÓN DE COMPRESOR DE AIRE Y SERVICIO DE MANTENIMIENTO DE AIRES ACONDICIONADOS EN EL PISO 11 DE ESTE MINISTERIO. EXCLUSIVO PARA MIPYMES. DE ESTE MIP.</t>
  </si>
  <si>
    <t>B1500000009</t>
  </si>
  <si>
    <t>LIB:4924 d/f 06/06/2025. PAGO FACT. NCF E450000002777, 4TO ABONO AL CERTIFICADO DE CONTRATO BS-0003323-2025, POR SERVICIOS DE MANTENIMIENTO Y REPARACION DE VEHICULOS PERTENECIENTE A LA FLOTILLA VEHICULAR DE ESTE MINISTERIO.</t>
  </si>
  <si>
    <t>E450000002777</t>
  </si>
  <si>
    <t>LIB:4928 d/f 06/06/2025. PAGO FACT. NCF B1500005069, SEGUN O/S MIP-2025-00016, POR SERVICIO DE MANTENIMIENTO Y REPARACION DE VEHICULOS VARIOS CHASIS PERTENECIENTE A LA FLOTILLA VEHICULAR DE ESTE MINISTERIO.</t>
  </si>
  <si>
    <t>B1500005069</t>
  </si>
  <si>
    <t>FASACA AUTO PARTS SRL</t>
  </si>
  <si>
    <t>LIB:4931 d/f 06/06/2025. PAGO VARIAS FACTS. NCF, NIC. 6792340 Y 6004639 , POR SERVICIO DE ELECTRICIDAD A LA GOBERNACIÓN PROVINCIAL DE PEDERNALES, CORRESPONDIENTE AL PERÍODO DEL 14/03/2025 AL 02/06/2025.</t>
  </si>
  <si>
    <t>E450000034437</t>
  </si>
  <si>
    <t>E450000039691</t>
  </si>
  <si>
    <t>LIB:4932 d/f 06/06/2025. PAGO FACT. NCF E450000035383, NIC. 7009648, POR SERVICIO DE ELECTRICIDAD A LA GOBERNACIÓN PROVINCIAL DE SAN JOSE DE OCOA, CORRESPONDIENTE AL PERÍODO DEL 12/04/2025 AL 13/05/2025.</t>
  </si>
  <si>
    <t>E450000035383</t>
  </si>
  <si>
    <t>LIB:4933 d/f 06/06/2025. PAGO VARIAS FACTS. NCF, CONTRATO NO. 7164086, POR SERVICIO DE ELECTRICIDAD A LA GOBERNACIÓN PROVINCIAL DE DAJABÓN, CORRESPONDIENTE AL PERÍODO DEL 01/03/2025 AL 01/05/2025.</t>
  </si>
  <si>
    <t>E450000046001</t>
  </si>
  <si>
    <t>E450000050923</t>
  </si>
  <si>
    <t>LIB:4935 d/f 06/06/2025. PAGO FACT. NCF E450000014365 Y 15192 CUENTA 92389025, POR SERVICIO DE INTERNET UTILIZADO EN EL PISO 3 DEL MIP, CORRESP. AL PERIODO 23/03/2025 AL 22/05/2025.</t>
  </si>
  <si>
    <t>E450000014365</t>
  </si>
  <si>
    <t>E450000015192</t>
  </si>
  <si>
    <t>LIB:4936 d/f 06/06/2025. PAGO FACTS. NCF E450000006564 Y 5962, POR SERVICIO DE AGUA POTABLE DEL MIP Y LA POLICIA AUXILIAR CORRESP. AL MES DE MAYO 2025.</t>
  </si>
  <si>
    <t>CORPORACION DEL ACUEDUCTO Y ALCANTARILLADO DE SANTO DOMINGO</t>
  </si>
  <si>
    <t>E450000005962</t>
  </si>
  <si>
    <t>E450000006564</t>
  </si>
  <si>
    <t>LIB:4979 d/f 09/06/2025. PAGO FACT. NCF B1500006378, SEGUN O/S MIP-2025-00059, POR SERVICIO DE PUBLICIDAD INSTITUCIONAL DE ESTE MINISTERIO A TRAVES DE MEDIOS DIGITALES CORRESP. A LOS MESES FEBRERO, MARZO Y ABRIL 2025.</t>
  </si>
  <si>
    <t>B1500006378</t>
  </si>
  <si>
    <t>EDITORA DEL CARIBE C POR A</t>
  </si>
  <si>
    <t>LIB:4939 d/f 09/06/2025. PAGO FACT. NCF B1500006378, SEGUN O/S MIP-2025-00059, POR SERVICIO DE PUBLICIDAD INSTITUCIONAL DE ESTE MINISTERIO A TRAVES DE MEDIOS DIGITALES CORRESP. A LOS MESES FEBRERO, MARZO Y ABRIL 2025.</t>
  </si>
  <si>
    <t>LIB:4965 d/f 09/06/2025. PAGO FACT. NCF B1500006399, 2DO ABONO A LA  ADENDUM BS-0004666-2025, POR CONTRATACION DE SERVICIOS DE PUBLICACIONES Y PROPAGANDA REALIZADAS LOS DIAS 18 Y 19 DE SEPT. 2024  PARA ESTE MINISTERIO.</t>
  </si>
  <si>
    <t>B1500006399</t>
  </si>
  <si>
    <t>Editora El Nuevo Diario, SA</t>
  </si>
  <si>
    <t>LIB:4966 d/f 09/06/2025. PAGO FACT. NCF B1500000208, SEGUN O/C MIP-2025-00205, POR COMPRA DE ARTICULOS DIVERSOS DE OFICINA PARA ESTE MINISTERIO.</t>
  </si>
  <si>
    <t>B1500000208</t>
  </si>
  <si>
    <t>Jufemadi Suministros y Gastables, SRL</t>
  </si>
  <si>
    <t>LIB:4968 d/f 09/06/2025. PAGO FACT. NCF E450000000242, SEGUN O/S MIP-2025-00128, POR CONTRATACION DE PUBLICIDAD INSTITUCIONAL DE ESTE MINISTERIO A TRAVES DE MEDIOS DE TELEVISION CORRESP. A LOS MESES DE FEBRERO, MARZO Y ABRIL 2025.</t>
  </si>
  <si>
    <t>E450000000242</t>
  </si>
  <si>
    <t>Corporación Dominicana de Radio y Televisión, SRL (Color Visión)</t>
  </si>
  <si>
    <t>LIB:4971 d/f 09/06/2025. PAGO VARIAS FACTURAS NCF, 2DO ABONO AL C/CONTRATO BS-0003447-2025, POR SERVICIO DE MANTENTENIMIENTO DE VEHICULOS PERTENECIENTE  A LA FLOTILLA VEHICULAR DE ESTE MINISTERIO.</t>
  </si>
  <si>
    <t>Magna Motors, SA</t>
  </si>
  <si>
    <t>E450000001543</t>
  </si>
  <si>
    <t>E450000001544</t>
  </si>
  <si>
    <t>E450000001545</t>
  </si>
  <si>
    <t>LIB:4972 d/f 09/06/2025. PAGO FACT. NCF B1500000003 SEGUN O/S MIP-2025-00094 POR CONTRATACION DE PUBLICIDAD INSTITUCIONAL A TRAVES DE MEDIOS DIGITALES POR LOS MESES DE FEBRERO, MARZO Y ABRIL 2025.</t>
  </si>
  <si>
    <t>BMMB Group Creative Solution, SRL</t>
  </si>
  <si>
    <t>LIB:4981 d/f 09/06/2025. PAGO FACT. NCF. B1500000002, SEGUN O/S MIP-2025-00133, POR  CONTRATACION DE PUBLICIDAD INSTITUCIONAL A TRAVES DE MEDIOS TELEVISIVOS, CORRESP. A LOS MESES DE FEBRERO Y MARZO Y ABRIL 2025.</t>
  </si>
  <si>
    <t>Ab Multimedios, E.I.R.L</t>
  </si>
  <si>
    <t>LIB:4984 d/f 09/06/2025. PAGO FACT. NCF B1500000035, SEGUN O/S MIP-2025-00041, POR CONTRATACION DE PUBLICIDAD INSTITUCIONAL DE ESTE MINISTERIO A TRAVES DE MEDIOS RADIALES CORRESP. A LOS MESES DE FEBRERO, MARZO Y ABRIL 2025.</t>
  </si>
  <si>
    <t>B1500000035</t>
  </si>
  <si>
    <t>Ahora Televisión Abierta, DATV, S.R.L.</t>
  </si>
  <si>
    <t>LIB:4988 d/f 09/06/2025. PAGO FACT. NCF B1500000236, SEGUN O/S MIP-2025-00068, POR CONTRATACION DE PUBLICIDAD INSTITUCIONAL DE ESTE MINISTERIO A TRAVES DE MEDIOS DIGITALES CORRESP. A LOS MESES FEBRERO, MARZO Y ABRIL 2025.</t>
  </si>
  <si>
    <t>B1500000236</t>
  </si>
  <si>
    <t>ANA MARIA ADELAIDA HERNANDEZ TERRERO</t>
  </si>
  <si>
    <t>LIB:4989 d/f 09/06/2025. PAGO FACT. NCF. B1500006400, 1ER ABONO A LA  ADENDUM BS-0004670-2025, POR CONTRATACION DE SERVICIOS DE PUBLICACIONES Y PROPAGANDA REALIZADAS LOS DIAS 18 Y 19 DE SEPT. 2024  PARA ESTE MINISTERIO.</t>
  </si>
  <si>
    <t>B1500006400</t>
  </si>
  <si>
    <t>LIB:5016 d/f 10/06/2025. PAGO FACT. NCF E450000005720, SEGUN C/CONTRATO BS-0003957-2025, POR ADQUISICION DE VEHICULOS PARA EL USO DEL MIP.</t>
  </si>
  <si>
    <t>E450000005720</t>
  </si>
  <si>
    <t>LIB:5022 d/f 10/06/2025. PAGO FACT. NCF, E450000001178, POR SERVICIOS DE INTERNET PARALELO, UTILIZADOS EN LOS PISOS 13,11,3 Y 2 DE ESTE MINISTERIO, CORRESPONDIENTE AL MES DE MAYO 2025.</t>
  </si>
  <si>
    <t>E450000001178</t>
  </si>
  <si>
    <t>Liberty Networks Dominicana, SA</t>
  </si>
  <si>
    <t>LIB:5023 d/f 10/06/2025. PAGO FACT. NCF B1500000177, POR HONORARIOS PROFESIONALES JURIDICOS DE PROCESOS DE COMPRA Y CONTRATACIONES Y LEGALIZACION DE ADENDA PARA ESTE MIP.</t>
  </si>
  <si>
    <t>B1500000177</t>
  </si>
  <si>
    <t>MARGARITA CABA FERREIRA</t>
  </si>
  <si>
    <t>LIB:5024 d/f 10/06/2025. PAGO FACT. NCF B1500006476, SEGUN O/S MIP-2025-00265, POR ADQUISICION DE HERRAMIENTAS Y MATERIALES PARA SER UTILIZADOS EN LA DIRECCION DE TECNOLOGIA DE ESTE MINISTERIO.</t>
  </si>
  <si>
    <t>B1500006476</t>
  </si>
  <si>
    <t>Offitek, SRL</t>
  </si>
  <si>
    <t>LIB:5025 d/f 10/06/2025. PAGO FACT. NCF E450000032161, NIC. 1826825, POR SERVICIOS DE ELECTRICIDAD DE LA GOBERNACIÓN PROVINCIAL DE LA ROMANA, CORRESPONDIENTE AL PERÍODO DEL17/04/2025 AL 17/05/2025.</t>
  </si>
  <si>
    <t>E450000032161</t>
  </si>
  <si>
    <t>LIB:5026 d/f 10/06/2025. PAGO FACT. NCF E450000039723, NIC. 6513536, POR SERVICIO DE ELECTRICIDAD A LA GOBERNACIÓN PROVINCIAL DE BAHORUCO, CORRESPONDIENTE AL PERÍODO DEL 04/05/2025 AL 04/06/2025.</t>
  </si>
  <si>
    <t>E450000039723</t>
  </si>
  <si>
    <t>LIB:5055 d/f 11/06/2025. PAGO VARIAS FACTURAS NCF, SEGUN C/CONTRATO BS-0003972-2025, POR ADQUISICION DE VEHICULOS PARA EL USO DEL MIP.</t>
  </si>
  <si>
    <t>B1500004312</t>
  </si>
  <si>
    <t>B1500004313</t>
  </si>
  <si>
    <t>B1500004314</t>
  </si>
  <si>
    <t>B1500004315</t>
  </si>
  <si>
    <t>B1500004316</t>
  </si>
  <si>
    <t>B1500004317</t>
  </si>
  <si>
    <t>B1500004319</t>
  </si>
  <si>
    <t>B1500004320</t>
  </si>
  <si>
    <t>B1500004321</t>
  </si>
  <si>
    <t>B1500004322</t>
  </si>
  <si>
    <t>B1500004323</t>
  </si>
  <si>
    <t>B1500004324</t>
  </si>
  <si>
    <t>B1500004325</t>
  </si>
  <si>
    <t>B1500004326</t>
  </si>
  <si>
    <t>LIB:5056 d/f 11/06/2025. PAGO FACT. NCF B1500000388 SEGUN O/S MIP-2025-00024 POR SERVICIOS DE CAPACITACION PARA MAESTRIA AL DIRECTOR DEL PROGRAMA COMUNIDAD SEGURA.</t>
  </si>
  <si>
    <t>B1500000388</t>
  </si>
  <si>
    <t>Escuela Europea de Gerencia RD, SRL</t>
  </si>
  <si>
    <t>LIB:5057 d/f 11/06/2025. PAGO FACT. NCF. B1500000352, SEGUN O/S MIP-2025-00037, POR SERVICIO PUBLICIDAD INSTITUCIONAL MEDIOS  RADIALES, CORRESP. A LOS MESES DE FEBRERO, MARZO Y ABRIL 2025.</t>
  </si>
  <si>
    <t>B1500000352</t>
  </si>
  <si>
    <t>Rumba, SRL</t>
  </si>
  <si>
    <t>LIB:5058 d/f 11/06/2025. PAGO VARIAS FACTS. NCF, NIC 4425572, 2263009 Y 4225946, POR SERVICIOS DE ELECTRICIDAD A LA GOBERNACIÓN PROVINCIAL DE SANTO DOMINGO, CORRESP. AL PERÍODO DEL17/04/2025 AL 22/05/2025.</t>
  </si>
  <si>
    <t>E450000030401</t>
  </si>
  <si>
    <t>E450000031481</t>
  </si>
  <si>
    <t>E450000031726</t>
  </si>
  <si>
    <t>LIB:5060 d/f 11/06/2025. PAGO FACT. B1500000059, SEGUN O/S MIP-2025-00032, POR CONTRATACIÓN DE PUBLICIDAD INSTITUCIONAL A TRAVÉS DE MEDIOS RADIALES (4), CORRESP. A LOS MESES FEBRERO, MARZO Y ABRIL 2025.</t>
  </si>
  <si>
    <t>PROACOMPEDO, Producción Y Asesoría De Comunicación Personalizada Dominicana, SRL</t>
  </si>
  <si>
    <t>LIB:5061 d/f 11/06/2025. PAGO FACT. NCF B1500000403 ,SEGUN O/S MIP-2025-00141, POR CONTRATACIÓN DE PUBLICIDAD INSTITUCIONAL A TRAVÉS DE MEDIOS TELEVISIVOS, CORRESP. A LOS MESES DE FEBRERO, MARZO Y ABRIL 2025.</t>
  </si>
  <si>
    <t>B1500000403</t>
  </si>
  <si>
    <t>LOLY REYNOA BEARD DE JAVIER</t>
  </si>
  <si>
    <t>LIB:5062 d/f 11/06/2025. PAGO FACT. NCF. B1500000008, SEGUN O/S MIP-2025-00083, POR SERVICIO PUBLICIDAD INSTITUCIONAL MEDIOS  DIGITALES, CORRESP. A LOS MESES DE FEBRERO, MARZO Y ABRIL 2025.</t>
  </si>
  <si>
    <t>Mediaglo Multimedios Globales, SRL</t>
  </si>
  <si>
    <t>LIB:5063 d/f 11/06/2025. PAGO FACT. NCF. B1500000436, SEGUN O/S MIP-2025-00160, POR SERVICIO PUBLICIDAD INSTITUCIONAL MEDIO  TV, CORRESP. A LOS MESES DE FEBRERO, MARZO Y ABRIL 2025.</t>
  </si>
  <si>
    <t>RED DOMINICANA DE TELEVISION POR INTERNET (RDTVI), SAS</t>
  </si>
  <si>
    <t>LIB:5064 d/f 11/06/2025. PAGO FACT. B1500000750, SEGUN O/S MIP-2025-00162, POR CONTRATACION DE PUBLICIDAD INSTITUCIONAL DE ESTE MINISTERIO A TRAVES DE MEDIOS DE TELEVISION CORRESP. A LOS MESES DE FEBRERO, MARZO Y ABRIL 2025.</t>
  </si>
  <si>
    <t>B1500000750</t>
  </si>
  <si>
    <t>Maria Elena Nuñez &amp; Asociados, SRL</t>
  </si>
  <si>
    <t>LIB:5086 d/f 11/06/2025. PAGO FACT. NCF B1500000220, SEGUN O/S MIP-2025-00030, POR CONTRATACION DE PUBLICIDAD INSTITUCIONAL DE ESTE MINISTERIO A TRAVES DE MEDIOS DE TELEVISION CORRESP. A LOS MESES FEBRERO, MARZO Y ABRIL 2025.</t>
  </si>
  <si>
    <t>B1500000220</t>
  </si>
  <si>
    <t>Blackfont Investments, SRL</t>
  </si>
  <si>
    <t>LIB:5087 d/f 11/06/2025. PAGO FACT. NCF. E450000000288, SEGUN O/S MIP-2025-00057, POR CONTRATACIÓN DE PUBLICIDAD INSTITUCIONAL A TRAVÉS DE MEDIOS DIGITALES (3), CORRESP. A LOS MESES DE FEBRERO, MARZO Y ABRIL 2025.</t>
  </si>
  <si>
    <t>E450000000288</t>
  </si>
  <si>
    <t>Editora Hoy, SAS</t>
  </si>
  <si>
    <t>LIB:5089 d/f 11/06/2025. PAGO FACT. NCF B1500000506, SEGUN O/S MIP-2025-00081, POR CONTRATACION DE PUBLICIDAD INSTITUCIONAL DE ESTE MINISTERIO A TRAVES DE MEDIOS DIGITALES CORRESP. A LOS MESES FEBRERO, MARZO Y ABRIL 2025.</t>
  </si>
  <si>
    <t>B1500000506</t>
  </si>
  <si>
    <t>ANGEL MANUEL DEL ORBE CRUZ</t>
  </si>
  <si>
    <t>LIB:5245 d/f 13/06/2025. PAGO FACT.OCP-FCR-00003163, CORRESP. A LOS GASTOS DE BOLETOS AEREOS , VISITA OFICIAL, PARA FORTALECER LOS LAZOS  DE COOPERACION INSTITU. EN MATERIA DE SEG. CIUDA. DESDE 14 HASTA EL 17 DE MAYO 2025, EL SALVADOR. PARA LA MINISTRA FARIDE RAFUL Y SU EQUIPO</t>
  </si>
  <si>
    <t>OFICINA DE COORDINACION PRESIDENCIAL</t>
  </si>
  <si>
    <t>OCP-FCR-00003163</t>
  </si>
  <si>
    <t>LIB:5246 d/f 13/06/2025. PAGO FACT. NCF B1500000022, SEGUN O/S MIP-2025-00063, POR CONTRATACION DE PUBLICIDAD INSTITUCIONAL DE ESTE MINISTERIO A TRAVES DE MEDIOS DIGITALES CORRESP. FEBRERO, MARZO Y ABRIL 2025.</t>
  </si>
  <si>
    <t>Nikaury Romero Comunicaciones, SRL</t>
  </si>
  <si>
    <t>LIB:5248 d/f 13/06/2025. PAGO FACT. NCF E450000039747, CUENTA NO. 5878243, POR SERVICIO DE ELECTRICIDAD A LA GOBERNACIÓN PROVINCIAL DE AZUA, CORRESPONDIENTE AL PERÍODO DEL 07/05/2025 AL 06/06/2025.</t>
  </si>
  <si>
    <t>E450000039747</t>
  </si>
  <si>
    <t>LIB:5249 d/f 13/06/2025. PAGO FACT. NCF. B1500000040, 4TO ABONO MENOS AMORTZ. RD$47,200.00 AL C/CONTRATO BS-0000546-2025, POR CONTRATACION DE SERVICIOS DE PLANIFICACION ESTRATEGICA PARA EL VICEMINISTERIO DE CONVIVENCIA CIUDADANA , CORRESP. AL PERIODO DEL 3/05/2025 AL 02/06/2025..</t>
  </si>
  <si>
    <t>B1500000040</t>
  </si>
  <si>
    <t>ROCIO ALEXANDRA MORILLO VELASTEGUI</t>
  </si>
  <si>
    <t>LIB:5250 d/f 13/06/2025. PAGO FACT. NCF. B1500000149, SEGUN O/S MIP-2025-00306, POR CONTRATACIÓN DE SERVICIO DE CATERING PARA DIFERENTES ACTIVIDADES DEL VICEMINISTERIO DE SEGURIDAD PREVENTIVA EN LOS SECTORES VULNERABLES.</t>
  </si>
  <si>
    <t>B1500000149</t>
  </si>
  <si>
    <t>La Candela Gourmet Ara, SRL</t>
  </si>
  <si>
    <t>LIB:5254 d/f 13/06/2025. PAGO FACTURA NCF. E450000003192, POR SERVICIO DE SEGURO MEDICO A LOS BOMBEROS DEL PAIS, CORRESPONDIENTE AL PERIODO DEL 01 AL 30 DE JUNIO 2025.</t>
  </si>
  <si>
    <t>E450000003192</t>
  </si>
  <si>
    <t>LIB:5255 d/f 13/06/2025. PAGO FACTS. NCF. E450000000760- 0759, CONTRATO NO.1118412, SERVICIOS DE SALUD COMPRENDIDO DESDE 01/05/2025 HASTA 30/06/2025.</t>
  </si>
  <si>
    <t>MAPFRE Salud ARS, S.A.</t>
  </si>
  <si>
    <t>E450000000759</t>
  </si>
  <si>
    <t>E450000000760</t>
  </si>
  <si>
    <t>LIB:5256 d/f 13/06/2025. PAGO CUENTA 788841969, FACT. NCF E450000077182, POR SERVICIO DE FLOTAS Y DATA DISTRIBUIBLE QUE FUERON UTILIZADAS POR LA POLICÍA NACIONAL EN EL PLAN DE SEGURIDAD CIUDADANA CORRESPONDIENTE AL MES DE MAYO 2025.</t>
  </si>
  <si>
    <t>E450000077182</t>
  </si>
  <si>
    <t>LIB:5257 d/f 13/06/2025. PAGO FACT. NCF B1500000059, SEGUN O/S MIP-2025-00091, POR CONTRATACION DE PUBLICIDAD INSTITUCIONAL DE ESTE MINISTERIO A TRAVES DE MEDIOS DIGITALES CORRESP. A LOS MESES DE FEBRERO, MARZO Y ABRIL 2025.</t>
  </si>
  <si>
    <t>CRISTIAN HORACIO ABREU TEJADA</t>
  </si>
  <si>
    <t>LIB:5274 d/f 16/06/2025. PAGO FACT. NCF. B1500000136, SEGUN MIP-2024-00735, POR CONTRATACION DE MEDIOS DE COMUNICACION PARA LA CAMPAÑA DE SENSIBLIZACION NAVIDAD CON GARANTIA DE PAZ (3), MEDIO TV. CORRESP. AL MES DE DIC.2024.</t>
  </si>
  <si>
    <t>B1500000136</t>
  </si>
  <si>
    <t>YANURIA ILUMINADA MUÑOZ DE ARRIBAS</t>
  </si>
  <si>
    <t>LIB:5275 d/f 16/06/2025. PAGO FACT. NCF. B1500000046, 3ER ABONO AL C/CONTRATO BS-0000763-2025 POR CONTRATACIÓN DE CONSULTORÍA PARA LA ELABORACIÓN DEL PLAN ESTRATÉGICO INSTITUCIONAL (PEI) 2025-2028, CORRESP. AL PERIODO DESDE EL 10/04/2025 AL 10/05/2025.</t>
  </si>
  <si>
    <t>PEDRO LIVIO GUERRERO CARPIO</t>
  </si>
  <si>
    <t>LIB:5276 d/f 16/06/2025. PAGO CUENTA NO. 713993830, FACTURA NCF E450000076315, POR SERVICIO TELEFONICO E INTERNET CORRESP. AL PROGRAMA COMUNIDAD SEGURA CORRESPONDIENTE AL MES DE MAYO 2025.</t>
  </si>
  <si>
    <t>E450000076315</t>
  </si>
  <si>
    <t>LIB:5277 d/f 16/06/2025. PAGO FACTURAS NCF. B1500000780- 781, POR CONCEPTO DE LOS SERVICIOS DE USO DE SERVIDORES EN NUBE, SOPORTE PARA EL SERVIDOR Y SERVICIO DE INTERNET SIMÉTRICO DE 100MBPS DEL PISO 2, CORRESPONDIENTE AL MES DE JUNIO 2025.</t>
  </si>
  <si>
    <t>Estrela Telecom, SRL</t>
  </si>
  <si>
    <t>B1500000780</t>
  </si>
  <si>
    <t>B1500000781</t>
  </si>
  <si>
    <t>LIB:5278 d/f 16/06/2025. PAGO FACT. NCF B1500000137, SEGUN O/S MIP-2025-00098, POR CONTRATACION DE PUBLICIDAD INSTITUCIONAL DE ESTE MINISTERIO A TRAVES DE MEDIOS DIGITALES CORRESP. A LOS MESES FEBRERO, MARZO Y ABRIL 2025.</t>
  </si>
  <si>
    <t>FREDDY ANTONIO FEBLES TEJADA</t>
  </si>
  <si>
    <t>LIB:5279 d/f 16/06/2025. PAGO FACT. NCF E450000000001, SEGUN O/S MIP-2025-00086, POR CONTRATACION DE PUBLICIDAD INSTITUCIONAL DE ESTE MINISTERIO A TRAVES DE MEDIOS DIGITALES CORRESP. A LOS MESES FEBRERO, MARZO Y ABRIL 2025.</t>
  </si>
  <si>
    <t>E450000000001</t>
  </si>
  <si>
    <t>MDL Entertainment, SRL</t>
  </si>
  <si>
    <t>LIB:5280 d/f 16/06/2025. PAGO FACT. NCF E450000015500, CUENTA NO. 86557095, POR SERVICIO DE INTERNET A LA GOBERNACIÓN DE AZUA, CORRESPONDIENTE AL MES DE MAYO 2025.</t>
  </si>
  <si>
    <t>E450000015500</t>
  </si>
  <si>
    <t>LIB:5281 d/f 16/06/2025. PAGO FACT. NCF B1500002703, POR COMPRA DE COMBUSTIBLE (GASOLINA PREMIUM Y GASOIL OPTIMO), PARA USO DE LA GOBERNACIÓN DE VALVERDE MAO, CORRESPONDIENTE AL MES DE ABRIL DEL 2025.</t>
  </si>
  <si>
    <t>B1500002703</t>
  </si>
  <si>
    <t>Cetiosa, EIRL</t>
  </si>
  <si>
    <t>LIB:5282 d/f 16/06/2025. PAGO FACT. NCF E450000039751, NIC. 6182512, POR SERVICIO DE ELECTRICIDAD A LA GOBERNACIÓN PROVINCIAL DE INDEPENDENCIA, CORRESPONDIENTE AL PERÍODO 08/05/2025 AL 07/06/2025.</t>
  </si>
  <si>
    <t>E450000039751</t>
  </si>
  <si>
    <t>LIB:5283 d/f 16/06/2025. PAGO FACT. NCF. B1500000057, SEGUN O/S MIP-2025-00066, POR CONTRATACIÓN DE PUBLICIDAD INSTITUCIONAL A TRAVÉS DE MEDIOS DIGITALES (3) CORRESP A LOS MESES DE FEBRERO, MARZO Y ABRIL 2025.</t>
  </si>
  <si>
    <t>B1500000057</t>
  </si>
  <si>
    <t>Jose Manuel Santana</t>
  </si>
  <si>
    <t>LIB:5284 d/f 16/06/2025. PAGO FACT. NCF E450000038701, NIC 6006689, POR SERVICIO DE ENERGIA ELECTRICA , PROGRAMA COMUNIDAD SEGURA CORRESP. AL PERRIODO DEL 12/04/2025 AL 13/05/2025.</t>
  </si>
  <si>
    <t>E450000038701</t>
  </si>
  <si>
    <t>LIB:5285 d/f 16/06/2025. PAGO FACT. NCF B1500000011,SEGUN O/S MIP-2025-00056, POR CONTRATACION DE PUBLICIDAD INSTITUCIONAL DE ESTE MINISTERIO A TRAVES DE MEDIOS DIGITALES CORRESP. A LOS MESES FEBRERO, MARZO Y ABRIL 2025.</t>
  </si>
  <si>
    <t>B1500000011</t>
  </si>
  <si>
    <t>Luinny Jordani Corporan Mercedes</t>
  </si>
  <si>
    <t>LIB:5286 d/f 16/06/2025 .PAGO FACT. NCF B1500000513, SEGUN O/S MIP-2024-00604, POR ADQUISICION DE ARTICULOS PARA LA BRIGADA DE EMERGENCIA DEL MIP.</t>
  </si>
  <si>
    <t>B1500000513</t>
  </si>
  <si>
    <t>Romfer Office Store, SRL</t>
  </si>
  <si>
    <t>LIB:5287 d/f 16/06/2025. PAGO VARIAS FACT. NCF. POR AUMENTO DE LAS  PÓL. DE SEG. NO.2-2-502-0000152 (VEH. DE MOTOR FLOTILLAS) 2-2-503-0238403 ( RESP. CIVIL EXC. VEH. MOTOR) DEL 15/05/2025 AL 21/03/2026, VEH. MIP</t>
  </si>
  <si>
    <t>Seguros Reservas, SA</t>
  </si>
  <si>
    <t>E450000005721</t>
  </si>
  <si>
    <t>E450000005724</t>
  </si>
  <si>
    <t>E450000005839</t>
  </si>
  <si>
    <t>E450000005842</t>
  </si>
  <si>
    <t>LIB:5292 d/f 16/06/2025. PAGO FACT. NCF B1500063343, CODIGO NO. 4063, POR SERVICIO DE RECOGIDA DE BASURA PROGRAMA COMUNIDAD SEGURA, CORRESPONDIENTE AL MES DE MAYO 2025.</t>
  </si>
  <si>
    <t>B1500063343</t>
  </si>
  <si>
    <t>AYUNTAMIENTO DEL DISTRITO NACIONAL</t>
  </si>
  <si>
    <t>LIB:5296 d/f 16/06/2025. PAGO FACT. NCF E450000000761, SEGUN O/S MIP-2025-00295, POR CONTRATACION DE SERVICIOS EDUCATIVOS PARA LA PARTICIPACION EN ENTREGA DE CERTIFICACIONES DEL DEPT. DE  NATURALIZACION DE ESTE MIP, EN LA PONTIFICA UNIVERSIDAD CATOLICA MADRE Y MAESTRA (PUCMM).</t>
  </si>
  <si>
    <t>E450000000761</t>
  </si>
  <si>
    <t>Pontificia Universidad Católica Madre y Maestra</t>
  </si>
  <si>
    <t>LIB:5297 d/f 16/06/2025. PAGO FACT. NCF B1500000561, POR CONTRATACION DE SERVICIO DE AUDITORIA DE SEGUIMIENTO AL SISTEMA INTEGRADO DE GESTION BASADO EN LAS NORMAS ISO 9001:2015 E ISO 37001:2016.</t>
  </si>
  <si>
    <t>B1500000561</t>
  </si>
  <si>
    <t>INSTITUTO DOMINICANO PARA LA CALIDAD</t>
  </si>
  <si>
    <t>LIB:5298 d/f 16/06/2025. PAGO CUENTA 86563069, FACTURA NCF E450000015501, POR SERVICIO DE INTERNET MOVIL PROGRAMA COMUNIDAD SEGURA CORRESPONDIENTE AL PERIODO DE 01/05/2025  AL  31/05/2025.</t>
  </si>
  <si>
    <t>E450000015501</t>
  </si>
  <si>
    <t>LIB:5299 d/f 16/06/2025. PAGO FACT. NCF, E450000001333, POR SERVICIOS DE INTERNET PARALELO, UTILIZADOS EN LOS PISOS 13,11,3 Y 2 DE ESTE MINISTERIO, CORRESPONDIENTE AL MES DE JUNIO 2025.</t>
  </si>
  <si>
    <t>E450000001333</t>
  </si>
  <si>
    <t>LIB:5300 d/f 16/06/2025. PAGO FACTS. NCF B1500002753 Y 2754, POR COMPRA DE COMBUSTIBLE (GASOLINA REGULAR) CORRESPONDIENTE A LOS MESES DE ABRIL Y MAYO 2025, PARA USO DE LA GOBERNACIÓN PROVINCIAL DE LA ALTAGRACIA.</t>
  </si>
  <si>
    <t>B1500002753</t>
  </si>
  <si>
    <t>B1500002754</t>
  </si>
  <si>
    <t>Nesvice, SRL</t>
  </si>
  <si>
    <t>LIB:5301 d/f 16/06/2025. PAGO FACT. NCF. B1500000330, SEGUN O/S MIP-2025-00145, POR CONTRACION DE PUBLICIDAD INSTITUCIONAL A TRAVES DE MEDIOS TELEVISIVOS, CORRESP. A LOS MESES DE FEBRERO, MARZO Y ABRIL 2025.</t>
  </si>
  <si>
    <t>B1500000330</t>
  </si>
  <si>
    <t>ISIS ALVAREZ ROA</t>
  </si>
  <si>
    <t>LIB:5302 d/f 16/06/2025. PAGO VARIAS FACTURAS NCF, NIC 6925115, 6784227 Y 7353967,  POR SERVICIOS DE ELECTRICIDAD DE LA OFICINA REGIONAL DEL MIP EN SANTIAGO, LA CASA DE PREVENCIÓN EN SAN FCO DE MACORIS Y ESCUELA ENTR. GASPAR HDEZ, CORRESP. AL PERIODO 01/05/2025 AL 01/06/25.</t>
  </si>
  <si>
    <t>E450000053523</t>
  </si>
  <si>
    <t>E450000056536</t>
  </si>
  <si>
    <t>E450000057026</t>
  </si>
  <si>
    <t>LIB:5303 d/f 16/06/2025. PAGO VARIAS FACTS. NCF, NIC. 7168438, 7251640, 7441191, POR SERVICIOS DE ENERGÍA ELÉCTRICA, DONDE FUNCIONAN LAS CASAS DE PREVENCIÓN Y SEG. CIUDADANA, CRISTO REY Y EL ALMACÉN DEL MINISTERIO, PERÍODO DEL 11/04/25 AL 14/05/25.</t>
  </si>
  <si>
    <t>E450000038028</t>
  </si>
  <si>
    <t>E450000038029</t>
  </si>
  <si>
    <t>E450000038030</t>
  </si>
  <si>
    <t>LIB:5304 d/f 16/06/2025. PAGO FACT. NCF B1500000051,  POR PAGO DE HONORARIOS PROFESIONALES, POR LA LEGALIZACION DE CONTRATOS, AUTENTICACION  Y RECEPCION DE OFERTAS TECNICAS Y ECONOMICAS DE PROCESOS DE COMPRAS CORRESP. AL REMOZAMIENTO DEL MIP Y SERV. DE CATERING DE ESTE MINISTERIO</t>
  </si>
  <si>
    <t>Russel Patricio Rodriguez Peralta</t>
  </si>
  <si>
    <t>LIB:5306 d/f 16/06/2025. PAGO FACT. NCF. E450000005853, POR RENOVACION DE LA  PÓLIZA DE SEGURO DE LOS VEHICULOS POLIZA  NO.2-2-502-0175802, (VEH. DE MOTOR FLOTILLA ) PERIODO DEL 02/06/2025 al  02/06/2026.</t>
  </si>
  <si>
    <t>E450000005853</t>
  </si>
  <si>
    <t>LIB:5323 d/f 16/06/2025. PAGO FACT. NCF E450000003064, CONTRATO NO. 277775, POR  SERVICIO DE AGUA POTABLE DE LA GOBERNACION PROVINCIAL DE BARAHONA, CORRESPONDIENTE AL MES DE MAYO 2025.</t>
  </si>
  <si>
    <t>E450000003064</t>
  </si>
  <si>
    <t>LIB:5326 d/f 16/06/2025. PAGO FACT. NCF. E450000039737, NIC. 6003717, POR SERVICIO DE ELECTRICIDAD A LA GOBERNACIÓN PROVINCIAL DE PERAVIA, CORRESPONDIENTE AL PERÍODO DEL 06/05/2025 AL 04/06/2025.</t>
  </si>
  <si>
    <t>E450000039737</t>
  </si>
  <si>
    <t>LIB:5327 d/f 16/06/2025. PAGO FACT. NCF. B1500000004, POR RD$ 7,009,200.00  MENOS RD$ 911,196.00, AMORTIZACION  ANTICIPO 13% , 5TO ABONO, AL C/CONTRATO BS-0005718-2024,POR SERV. COMO COMISIONADO EJECUT. P/R LA IMPLEMENT. P.N DECRETO NO. 211-21 CORRESP. 06/03 AL 06/06/2025</t>
  </si>
  <si>
    <t>Luis Ernesto Garcia Hernandez</t>
  </si>
  <si>
    <t>LIB:5361 d/f 17/06/2025. PAGO VARIOS NIC,1511181, 1511187, 1511277, 2220785, 1512025,  3519309,1512146, 3748472, 3497086, POR SERVICIOS DE ELECTRICIDAD PARA EL INST. NACIONAL DE MIGRACIÓN, GOB. DE LA ROMANA, GOB. DE HIGUEY.  PERÍODO 17/04/2025 AL 17/05/2025.</t>
  </si>
  <si>
    <t>E450000027407</t>
  </si>
  <si>
    <t>E450000027412</t>
  </si>
  <si>
    <t>E450000027417</t>
  </si>
  <si>
    <t>E450000027428</t>
  </si>
  <si>
    <t>E450000028665</t>
  </si>
  <si>
    <t>E450000028848</t>
  </si>
  <si>
    <t>E450000029796</t>
  </si>
  <si>
    <t>E450000031009</t>
  </si>
  <si>
    <t>E450000031403</t>
  </si>
  <si>
    <t>LIB:5362 d/f 17/06/2025. PAGO FACT. NCF E450000006005  6TO ABONO AL C/CONTRATO NO. BS-0002359-2025, POR SERVICIO DE MANTENIMIENTO DE  VEHICULOS, CHASIS NO. 736187  PERTENECIENTE A LA FLOTILLA VEHICULAR DE ESTE MINISTERIO.</t>
  </si>
  <si>
    <t>E450000006005</t>
  </si>
  <si>
    <t>LIB:5365 d/f 17/06/2025. PAGO FACT. NCF B1500000314, POR COMPRA DE COMBUSTIBLE (GASOLINA PREMIUM  Y GASOIL OPTIMO/REGULAR) CORRESPONDIENTE AL MES DE MAYO DEL 2025, PARA USO DE LA GOBERNACIÓN DE MONSEÑOR NOUEL.</t>
  </si>
  <si>
    <t>B1500000314</t>
  </si>
  <si>
    <t>Provincial Fuels, Oils and Energy Ecoprovincial, SRL</t>
  </si>
  <si>
    <t>LIB:5369 d/f 17/06/2025. PAGO FACT.  NCF B1500007693, POR COMPRA DE COMBUSTIBLE (GASOLINA PREMIUM/GASOIL PREMIUM) PARA USO DE LA GOBERNACIÓN DE SAN JUAN, CORRESPONDIENTE AL MES DE MAYO 2025.</t>
  </si>
  <si>
    <t>B1500007693</t>
  </si>
  <si>
    <t>JOSE ADRIANO MONTES DE OCA VALENZUELA</t>
  </si>
  <si>
    <t>LIB:5371 d/f 17/06/2025. PAGO FACTS. NCF E450000039754 Y 39763, NIC. 7280141 Y 5098986, POR SERVICIO DE ELECTRICIDAD A LA GOBERNACIÓN DE SAN CRISTOBAL, CORRESPONDIENTE AL PERÍODO DEL 09/05/2025 AL 09/06/2025.</t>
  </si>
  <si>
    <t>E450000039754</t>
  </si>
  <si>
    <t>E450000039763</t>
  </si>
  <si>
    <t>LIB:5372 d/f 17/06/2025. PAGO FACT. NCF E450000076176, CUENTA 710029713, POR SERVICIO TELEFONICO DE ESTE MIP, CORRESPONDIENTE AL MES DE MAYO 2025.</t>
  </si>
  <si>
    <t>E450000076176</t>
  </si>
  <si>
    <t>LIB:5373 d/f 17/06/2025. PAGO FACT. NCF. E450000039739, NIC 6004113 POR SERVICIO DE ELECTRICIDAD A LA GOBERNACION DE BARAHONA , CORRESPONDIENTE AL PERÍODO DEL 04/05/2025 AL 04/06/2025.</t>
  </si>
  <si>
    <t>E450000039739</t>
  </si>
  <si>
    <t>LIB:5434 d/f 18/06/2025. PAGO CUENTA 798349418, FACT. NCF E450000077301, POR SERVICIO DE FLOTAS QUE ESTAN ASIGNADAS A LOS CUERPOS DE BOMBEROS DE LA REP. DOM., EN EL MARCO DEL PROCESO DE LA TRANSFORMACION Y DIGNIFICACION DE LOS MISMOS, CORRESPONDIENTE AL MES MAYO 2025.</t>
  </si>
  <si>
    <t>E450000077301</t>
  </si>
  <si>
    <t>LIB:5435 d/f 18/06/2025. PAGO FACTURA NCF. E450000053339, NIC. 6000647, POR SERVICIO DE ELECTRICIDAD A LA GOBERNACIÓN PROVINCIAL DE MONSEÑOR NOUEL, CORRESPONDIENTE AL PERÍODO 01/05/2025 AL 01/06/2025.</t>
  </si>
  <si>
    <t>E450000053339</t>
  </si>
  <si>
    <t>LIB:5437 d/f 18/06/2025. PAGO FACT. NCF E450000003330, CONTRATO NO. 91542, POR SERVICIO DE AGUA POTABLE DE LA GOBERNACIÓN PROVINCIAL DE SAN JOSÉ DE OCOA, CORRESPONDIENTE AL MES DE MAYO 2025.</t>
  </si>
  <si>
    <t>E450000003330</t>
  </si>
  <si>
    <t>LIB:5438 d/f 18/06/2025. PAGO FACT. NCF. B1500000229, SEGUN C/CONTRATO BS-0003960-2025, POR ADQUISICION DE INSUMOS MECANICOS , PARA SER UTILIZADOS EN LA FLOTILLA VEHICULAR DE ESTE MINISTERIO.</t>
  </si>
  <si>
    <t>B1500000229</t>
  </si>
  <si>
    <t>C&amp;L Market, SRL</t>
  </si>
  <si>
    <t>LIB:5440 d/f 18/06/2025. PAGO FACT. NCF B1500006565, POR COMPRA DE COMBUSTIBLE (GASOIL OPTIMO/REGULAR Y GASOLINA PREMIUM/REGULAR) CORRESPONDIENTE AL MES DE MAYO DEL 2025, PARA USO DE LA GOBERNACIÓN PROVINCIAL DE BARAHONA.</t>
  </si>
  <si>
    <t>B1500006565</t>
  </si>
  <si>
    <t>Barahon Comb, SRL</t>
  </si>
  <si>
    <t>LIB:5441 d/f 18/06/2025 .PAGO FACT. NCF E450000000621 Y 620, 4TO ABONO AL C/CONTRATO BS-0003282-2025, POR SERVICIO DE MANTENIMIENTO Y/O REPARACION A VEHICULOS CHASIS PH000950 Y PH001003, PERTENECIENTE A LA FLOTILLA VEHICULAR DE ESTE MINISTERIO.</t>
  </si>
  <si>
    <t>E450000000620</t>
  </si>
  <si>
    <t>E450000000621</t>
  </si>
  <si>
    <t>LIB:5443 d/f 18/06/2025. PAGO FACT. NCF B1500003410, POR COMPRA DE COMBUSTIBLE (GASOLINA/GASOIL REGULAR) CORRESPONDIENTE AL MES DE MAYO 2025, PARA USO DE LA GOBERNACIÓN DE LA VEGA.</t>
  </si>
  <si>
    <t>B1500003410</t>
  </si>
  <si>
    <t>Estación Primavera La Vega, SRL</t>
  </si>
  <si>
    <t>LIB:5501 d/f 20/06/2025. PAGO FACT. NCF E450000076012, CUENTA 703616800, POR SERVICIO DE FLOTA DE ESTE MIP, CORRESPONDIENTE AL MES DE MAYO 2025.</t>
  </si>
  <si>
    <t>E450000076012</t>
  </si>
  <si>
    <t>LIB:5502 d/f 20/06/2025. PAGO FACT. NCF. B1500000298, SEGUN O/S MIP-2025-00217, POR CONTRATACION DE PUBLICIDAD INSTITUCIONAL A TRAVES DE MEDIOS DIGITALES, CORRESP. A LOS MESES DE FEBRERO, MARZO Y ABRIL 2025,</t>
  </si>
  <si>
    <t>B1500000298</t>
  </si>
  <si>
    <t>Mediopratv, SRL</t>
  </si>
  <si>
    <t>LIB:5503 d/f 20/06/2025. PAGO FACT. NCF. B1500000033, SEGUN O/S MIP-2025-00062, POR CONTRATACIÓN DE PUBLICIDAD INSTITUCIONAL A TRAVÉS DE MEDIOS DIGITALES (3), CORRESP. A LOS MESES DE FEBRERO , MARZO Y ABRIL 2025.</t>
  </si>
  <si>
    <t>B1500000033</t>
  </si>
  <si>
    <t>Strategyk SYK, SRL</t>
  </si>
  <si>
    <t>LIB:5507 d/f 20/06/2025. PAGO FACT. NCF. E450000006289, POR AUMENTO DE LA  PÓLIZA DE SEG. NO.2-2-102-0094492 (VIDA COLECTIVO), DE LOS MIEMBROS DE LOS CUERPOS DE BOMBEROS DEL PAIS, CORRESPONDIENTE AL PERIODO  DEL 01/06/2025 AL 01/01/2026</t>
  </si>
  <si>
    <t>E450000006289</t>
  </si>
  <si>
    <t>LIB:5510 d/f 20/06/2025. PAGO FACTURA NCF. B1500000001, SEGUN C/CONTRATO BS-0003345-2025, ADQUISICIÓN DE SÁBANAS, ALMOHADAS Y MANTAS MILITARES PARA USO EN LA ESCUELA DE ENTRENAMIENTO POLICIAL GASPAR HERNÁNDEZ DEPENDENCIA DE ESTE MINISTERIO.</t>
  </si>
  <si>
    <t>Consorcio Grupo Continental - CINCO C</t>
  </si>
  <si>
    <t>B1500000001</t>
  </si>
  <si>
    <t>LIB:5520 d/f 20/06/2025. PAGO FACT. NCF. B1500000356, SEGUN O/S MIP-2025-00061, POR CONTRATACIÓN DE PUBLICIDAD INSTITUCIONAL A TRAVÉS DE MEDIOS DIGITALES (3), CORRESP. A LOS MESES DE FBRERO, MARZO Y ABRIL 2025.</t>
  </si>
  <si>
    <t>B1500000356</t>
  </si>
  <si>
    <t>Franklin Mirabal, SRL</t>
  </si>
  <si>
    <t>LIB:5521 d/f 20/06/2025. PAGO FACT. NCF. B1500000073, SEGUN O/C MIP-2025-00280, POR ADQUISICIÓN E INSTALACIÓN DE CÁMARAS DE SEGURIDAD, LAS CUALES SERÁN INSTALADAS EN DIFERENTES UBICACIONES ESTE MINISTERIO.</t>
  </si>
  <si>
    <t>B1500000073</t>
  </si>
  <si>
    <t>Wander Solucion, S.R.L</t>
  </si>
  <si>
    <t>LIB:5523 d/f 20/06/2025. PAGO FACTS. NCF E450000007884 Y 8486, POR SERVICIO DE AGUA POTABLE DEL MIP Y LA POLICIA AUXILIAR CORRESP. AL MES DE JUNIO 2025.</t>
  </si>
  <si>
    <t>E450000007884</t>
  </si>
  <si>
    <t>E450000008486</t>
  </si>
  <si>
    <t>CORPORACION DEL ACUEDUCTO Y
ALCANTARILLADO DE SANTO DOMINGO</t>
  </si>
  <si>
    <t>LIB:5525 d/f 20/06/2025. PAGO FACT. NCF. B1500001464, SEGUN O/S MIP-2025-00038, POR CONTRATACIÓN DE PUBLICIDAD INSTITUCIONAL A TRAVÉS DE MEDIOS RADIALES (4), CORRESP. A LOS MESES DE FEBRERO, MARZO Y ABRIL 2025.</t>
  </si>
  <si>
    <t>B1500001464</t>
  </si>
  <si>
    <t>GTB Radiodifusores, SRL</t>
  </si>
  <si>
    <t>LIB:5526 d/f 20/06/2025. PAGO FACT. NCF B1500002414 CONTRATO NO. 002196, POR SERVICIO DE  RECOGIDA DE BASURA DE LA GOBERNACION PROVINCIAL DE BARAHONA CORRESPONDIENTE AL MES DE JUNIO 2025.</t>
  </si>
  <si>
    <t>B1500002414</t>
  </si>
  <si>
    <t>AYUNTAMIENTO MUNICIPAL BARAHONA</t>
  </si>
  <si>
    <t>LIB:5527 d/f 20/06/2025. PAGO VARIAS FACTURAS NCF, 3ER ABONO AL C/CONTRATO BS-0003447-2025, POR SERVICIO DE MANTENTENIMIENTO DE VEHICULOS PERTENECIENTE  A LA FLOTILLA VEHICULAR DE ESTE MINISTERIO</t>
  </si>
  <si>
    <t>E450000001599</t>
  </si>
  <si>
    <t>E450000001600</t>
  </si>
  <si>
    <t>E450000001602</t>
  </si>
  <si>
    <t>LIB:5528 d/f 20/06/2025. PAGO FACT. NCF. B1500000198, SEGUN O/C MIP-2025-00259, POR ADQUISICIÓN DE TAZAS PARA COLABORADORES DE ESTE MINISTERIO.</t>
  </si>
  <si>
    <t>B1500000198</t>
  </si>
  <si>
    <t>EDITORA M &amp; K, SRL</t>
  </si>
  <si>
    <t>LIB:5534 d/f 20/06/2025. PAGO FACT. NCF E450000005954, POR SERVICIOS DE AGUA  POTABLE DEL  PROGRAMA COMUNIDAD SEGURA, CORRESPONDIENTE AL MES DE MAYO DEL AÑO 2025.</t>
  </si>
  <si>
    <t>E450000005954</t>
  </si>
  <si>
    <t>LIB:5621 d/f 23/06/2025. PAGO FACT. NCF. E450000000399- 407, POR SERVICIO DE INTERNET FIJO SIMÉTRICO EN LA ESCUELA  POLICIAL, CAMPUS GASPAR HERNÁNDEZ, CORRESP. AL MES DE MAYO 2025.E INTERNET PROVISIONAL PARA OPERAT. RENOV. LICENCIA DE ARMAS REALIZ. EN SAN FCO. DE MACORIS,06/25</t>
  </si>
  <si>
    <t>E450000000399</t>
  </si>
  <si>
    <t>E450000000407</t>
  </si>
  <si>
    <t>LIB:5622 d/f 23/06/2025. PAGO FACT. NCF B1500000116, POR HONORARIOS PROF., SERVICIO JURIDICO DE  LEGALIZACION DE (16)  DOCUMENTOS CARTA COMPROMISO DE SERVICIOS PERSONALES Y CONTRATOS DE PROCESOS DE COMPRAS Y CONTRATACIONES DE ESTE MIP.</t>
  </si>
  <si>
    <t>B1500000116</t>
  </si>
  <si>
    <t>MARINA CESILIA SANTANA ACOSTA</t>
  </si>
  <si>
    <t>LIB:5623 d/f 23/06/2025. PAGO FACTS. NCF E450000049960 Y 53359, CONTRATO NO. 6001671, POR SERVICIO DE ELECTRICIDAD A LA GOBERNACIÓN PROVINCIAL DE DUARTE, CORRESPONDIENTE AL PERÍODO DEL 01/04/2025 AL 01/06/2025.</t>
  </si>
  <si>
    <t>E450000049960</t>
  </si>
  <si>
    <t>E450000053359</t>
  </si>
  <si>
    <t>LIB:5625 d/f 23/06/2025. PAGO FACT. NCF B1500002385 CONTRATO NO. 002196,  POR  SERVICIO DE  RECOGIDA DE BASURA DE LA GOBERNACION PROVINCIAL DE BARAHONA CORRESPONDIENTE AL MES DE MAYO 2025.</t>
  </si>
  <si>
    <t>B1500002385</t>
  </si>
  <si>
    <t>LIB:5626 d/f 23/06/2025 .PAGO FACT. NCF. B1500000433, SEGUN O/S MIP-2025-00147, POR CONTRATACION DE PUBLICIDAD INSTITUCIONAL A TRAVES DE MEDIOS TELEVISIVOS, CORRESP. A LOS MESES DE FEBRERO MARZO Y ABRIL 2025.</t>
  </si>
  <si>
    <t>B1500000433</t>
  </si>
  <si>
    <t>NELSON RAFAEL PERALTA</t>
  </si>
  <si>
    <t>LIB:5657 d/f 24/06/2025. PAGO FACT. NCF E450000076956, CUENTA 769450262, POR SERVICIO DE INTERNET INALAMBRICO A VARIOS DEPARTAMENTOS DE ESTE MIP, CORRESPONDIENTE AL MES DE MAYO 2025.</t>
  </si>
  <si>
    <t>E450000076956</t>
  </si>
  <si>
    <t>LIB:5658 d/f 24/06/2025. PAGO FACT. NCF E450000075824, CUENTA 730362322, POR SERVICIO DE INTERNET Y TELEFONO A LA GOBERNACIÓN PROVINCIAL DE SAN JOSE DE OCOA, CORRESPONDIENTE AL MES DE MAYO 2025.</t>
  </si>
  <si>
    <t>E450000075824</t>
  </si>
  <si>
    <t>LIB:5673 d/f 25/06/2025. PAGO FACT. NCF E450000005964, DE LA  PÓLIZA  NO.2-2-503-0238403, POR AUMENTO DE FACTURA  DE NUESTRA FLOTILLA VEHICULAR DE ESTE MIP, VIGENCIA Y  LIQUIDACION CORRESPONDIENTE AL PERIODO DEL 21/05/2025 AL 21/03/2026.</t>
  </si>
  <si>
    <t>E450000005964</t>
  </si>
  <si>
    <t>LIB:5674 d/f 25/06/2025. PAGO FACT. NCF. E450000077584, CUENTA NO. 716389389, POR SERVICIO DE INTERNET, TELÉFONO Y FLOTAS, A LA GOBERNACIÓN DE HATO MAYOR , CORRESPONDIENTE AL MES DE MAYO 2025.</t>
  </si>
  <si>
    <t>E450000077584</t>
  </si>
  <si>
    <t>LIB:5675 d/f 25/06/2025. PAGO FACT. NCF B1500004413, POR COMPRA DE COMBUSTIBLE (GASOLINA REGULAR) CORRESPONDIENTE AL MES DE ABRIL 2025, PARA USO DE LA GOBERNACIÓN DE LA PROVINCIA DUARTE.</t>
  </si>
  <si>
    <t>B1500004413</t>
  </si>
  <si>
    <t>Estación De servicios La Primera AG, SRL</t>
  </si>
  <si>
    <t>LIB:5676 d/f 25/06/2025. PAGO FACT.  NCF B1500001952, POR COMPRA DE COMBUSTIBLE (GASOLINA REGULAR Y GASOIL OPTIMO) PARA USO DE LA GOBERNACIÓN DE EL SEIBO, CORRESPONDIENTE A LOS MESES DE MARZO, ABRIL Y MAYO DEL 2025.</t>
  </si>
  <si>
    <t>B1500001952</t>
  </si>
  <si>
    <t>Igua, SRL</t>
  </si>
  <si>
    <t>LIB:5677 d/f 25/06/2025. PAGO VARIAS FACTS. NCF, NIC. 6002073, POR SERVICIO DE ELECTRICIDAD A LA GOBERNACIÓN PROVINCIAL DE SAMANÁ, CORRESPONDIENTE AL PERÍODO 01/08/2024 AL 01/12/2024.</t>
  </si>
  <si>
    <t>B1500452872</t>
  </si>
  <si>
    <t>B1500462457</t>
  </si>
  <si>
    <t>B1500469590</t>
  </si>
  <si>
    <t>B1500476210</t>
  </si>
  <si>
    <t>LIB:5702 d/f 25/06/2025. PAGO FACT. NCF E450000077126, 77390, CUENTA NO. 784517924, 803760216, POR SERVICIO DE INTERNET Y TELEFONO, A LA GOBERNACION DE BAHORUCO, CORRESPONDIENTE AL MES DE MAYO 2025.</t>
  </si>
  <si>
    <t>E450000077126</t>
  </si>
  <si>
    <t>E450000077390</t>
  </si>
  <si>
    <t>LIB:5703 d/f 25/06/2025. PAGO FACT, NCF E450000077840, CUENTA NO. 779375954 , POR SERVICIO DE INTERNET, A LA GOBERNACION DE PERAVIA (BANI) CORRESPONDIENTE AL MES DE MAYO 2025.</t>
  </si>
  <si>
    <t>E450000077840</t>
  </si>
  <si>
    <t>LIB:5704 d/f 25/06/2025. PAGO VARIAS FACTURAS NCF, 6TO ABONO AL CERTIFICADO DE CONTRATO BS-0003323-2025, POR SERVICIOS DE MANTENIMIENTO Y REPARACION DE VEHICULOS PERTENECIENTE A LA FLOTILLA VEHICULAR DE ESTE MINISTERIO.</t>
  </si>
  <si>
    <t>E450000003074</t>
  </si>
  <si>
    <t>E450000003087</t>
  </si>
  <si>
    <t>E450000003109</t>
  </si>
  <si>
    <t>E450000003125</t>
  </si>
  <si>
    <t>LIB:5706 d/f 25/06/2025. PAGO FACT. NCF B1500000901, POR COMPRA DE COMBUSTIBLE (GASOLINA PREMIUM Y GASOIL OPTIMO) CORRESPONDIENTE AL MES DE MAYO 2025, PARA USO DE LA GOBERNACIÓN DE HERMANAS MIRABAL</t>
  </si>
  <si>
    <t>B1500000901</t>
  </si>
  <si>
    <t>Estacion De Servicios Conuco, EIRL</t>
  </si>
  <si>
    <t>LIB:5707 d/f 25/06/2025. PAGO FACT. NCF E450000053374, NIC. 7162694, POR SERVICIO DE ELECTRICIDAD A LA GOBERNACIÓN PROVINCIAL DE VALVERDE MAO, CORRESPONDIENTE AL PERÍODO DEL 01/05/2025 AL 01/06/2025.</t>
  </si>
  <si>
    <t>E450000053374</t>
  </si>
  <si>
    <t>LIB:5708 d/f 25/06/2025. PAGO VARIAS FACTS. NCF B1500001515,1559 Y 1560, POR COMPRA DE COMBUSTIBLE (GASOLINA PREMIUM Y GASOIL OPTIMO) PARA USO DE LA GOBERNACIÓN DE ELÍAS PIÑA, CORRESPONDIENTE A LOS MESES DE MARZO, ABRIL Y MAYO DEL 2025.</t>
  </si>
  <si>
    <t>Estaciones de Combustibles EMMAR, SRL</t>
  </si>
  <si>
    <t>B1500001515</t>
  </si>
  <si>
    <t>B1500001559</t>
  </si>
  <si>
    <t>B1500001560</t>
  </si>
  <si>
    <t>LIB:5710 d/f 25/06/2025. PAGO FACT. NCF E450000006007 Y 6045 7MO ABONO AL C/CONTRATO NO. BS-0002359-2025, POR SERVICIO DE MANTENIMIENTO DE  VEHICULOS, CHASIS NO. C010267 Y 565520,  PERTENECIENTE A LA FLOTILLA VEHICULAR DE ESTE MINISTERIO.</t>
  </si>
  <si>
    <t>E450000006007</t>
  </si>
  <si>
    <t>E450000006045</t>
  </si>
  <si>
    <t>LIB:5711 d/f 25/06/2025. PAGO VARIAS FACTS. NCF, NIC. 6002073, POR SERVICIO DE ELECTRICIDAD A LA GOBERNACIÓN PROVINCIAL DE SAMANÁ, CORRESPONDIENTE AL PERÍODO 01/12/2024 AL 01/05/2025.</t>
  </si>
  <si>
    <t>E450000020707</t>
  </si>
  <si>
    <t>E450000027137</t>
  </si>
  <si>
    <t>E450000033725</t>
  </si>
  <si>
    <t>E450000044400</t>
  </si>
  <si>
    <t>E450000049965</t>
  </si>
  <si>
    <t>LIB:5712 d/f 25/06/2025. PAGO FACT. NCF E450000007876, POR SERVICIOS DE AGUA  POTABLE DEL  PROGRAMA COMUNIDAD SEGURA, CORRESPONDIENTE AL MES DE JUNIO DEL AÑO 2025.</t>
  </si>
  <si>
    <t>E450000007876</t>
  </si>
  <si>
    <t>LIB:5713 d/f 25/06/2025. PAGO FACT. NCF B1500063472, POR SERVICIO DE RECOGIDA DE BASURA EN EL EDIF. QUE ALOJA LA DIRECCION CENTRAL DE LA POLICIA AUXILIAR CORRESPONDIENTE AL MES JUNIO 2025.</t>
  </si>
  <si>
    <t>B1500063472</t>
  </si>
  <si>
    <t>LIB:5715 d/f 25/06/2025. PAGO VARIAS FACTS. NCF, POR COMPRA DE COMBUSTIBLE (GASOLINA  REGULAR) PARA USO DE LA GOBERNACIÓN PROVINCIAL DE AZUA, CORRESPONDIENTE A LOS MESES DE MARZO, ABRIL Y MAYO DEL AÑO DEL 2025.</t>
  </si>
  <si>
    <t>Estación de Combustible Mambo, SRL</t>
  </si>
  <si>
    <t>B1500006920</t>
  </si>
  <si>
    <t>B1500007027</t>
  </si>
  <si>
    <t>B1500007150</t>
  </si>
  <si>
    <t>LIB:5719 d/f 25/06/2025. PAGO FACTS. NCF. E450000076992 - 76674 CUENTAS NO. 774798922, 742644908, POR SERVICIO DE INTERNET, FLOTAS Y TELÉFONO, A LA GOBERNACIÓN DE MONSEÑOR NOUEL, CORRESPONDIENTE AL MES DE MAYO 2025.</t>
  </si>
  <si>
    <t>E450000076674</t>
  </si>
  <si>
    <t>E450000076992</t>
  </si>
  <si>
    <t>LIB:5738 d/f 25/06/2025. PAGO FACT. NCF E450000003193, POR VALOR DE RD$17,766.00, POR SERVICIO DE SEGURO MEDICO AL PERSONAL DE COMUNIDAD SEGURA, MENOS DESC. NOMINA POR RD$3,687.20, PERIODO 01/06/2025 AL 30/06/2025.</t>
  </si>
  <si>
    <t>E450000003193</t>
  </si>
  <si>
    <t>E450000004500</t>
  </si>
  <si>
    <t xml:space="preserve">LIB:5739 d/f 25/06/2025. PAGO FACT. NCF. E450000004500, POR VALOR DE RD$2,002,657.74, POR SERVICIO DE SEGURO MÉDICO AL PERSONAL DE ESTE MIP, MENOS DESC. NÓMINA DE RD$,18,089.02 </t>
  </si>
  <si>
    <t>LIB:5775 d/f 26/06/2025. PAGO VARIAS FACTURAS, 1ER ABONO AL ADENDUM NO. BS-0004722-2025, POR PUBLICACIONES DE CONVOCATORIAS PROCESOS DE COMPRAS CORRESPONDIENTE AL LOTE 1, ITEM 2. PERIODICO LISTIN DIARIO, CORRESP. A LOS DIAS 19,20 DE FEBRERO, 27,28 DE MARZO Y 08,09 DE MAYO 2025.</t>
  </si>
  <si>
    <t>Editora Listin Diario, SA</t>
  </si>
  <si>
    <t>E450000000808</t>
  </si>
  <si>
    <t>E450000000869</t>
  </si>
  <si>
    <t>E450000001065</t>
  </si>
  <si>
    <t>LIB:5776 d/f 26/06/2025. PAGO FACT. NCF B1500002726, POR COMPRA DE COMBUSTIBLE (GASOLINA PREMIUM Y GASOIL OPTIMO), PARA USO DE LA GOBERNACIÓN PROVINCIAL DE VALVERDE MAO, CORRESPONDIENTE AL MES DE MAYO DEL 2025.</t>
  </si>
  <si>
    <t>B1500002726</t>
  </si>
  <si>
    <t>LIB;5777 d/f 26/06/2025. PAGO FACT. NCF B1500000833, POR COMPRA DE COMBUSTIBLE (GASOLINA REGULAR/PREMIUM Y GASOIL REGULAR) CORRESPONDIENTE AL MES DE ABRIL DEL 2025, PARA USO DE LA GOBERNACIÓN PROVINCIAL DE LA ROMANA.</t>
  </si>
  <si>
    <t>B1500000833</t>
  </si>
  <si>
    <t>Estacion De Servicios La Oriental, SRL</t>
  </si>
  <si>
    <t>LIB:5783 d/f 26/06/2025. PAGO FACT. NCF B1500000852, POR COMPRA DE COMBUSTIBLE (GASOLINA REGULAR/PREMIUM Y GASOIL REGULAR) CORRESPONDIENTE AL MES DE MAYO DEL 2025, PARA USO DE LA GOBERNACIÓN PROVINCIAL DE LA ROMANA.</t>
  </si>
  <si>
    <t>B1500000852</t>
  </si>
  <si>
    <t>LIB:5804 d/f 26/06/2025. PAGO FACT. NCF B1500003569, POR COMPRA DE COMBUSTIBLE (GASOIL PREMIUM Y GASOLINA PREMIUM) CORRESPONDIENTE AL MES DE MAYO 2025, PARA USO DE LA GOBERNACIÓN DE LA PROVINCIA INDEPENDENCIA.</t>
  </si>
  <si>
    <t>B1500003569</t>
  </si>
  <si>
    <t>LIB:5805 d/f 26/06/2025. PAGO FACT. NCF B1500002815, POR COMPRA DE COMBUSTIBLE (GASOIL OPTIMO Y GASOLINA PREMIUM) PARA USO DE LA GOBERNACIÓN DE PERAVIA, CORRESPONDIENTE AL MES DE MAYO DEL 2025.</t>
  </si>
  <si>
    <t>B1500002815</t>
  </si>
  <si>
    <t>LIB:5806 d/f 26/06/2025. PAGO FACT. NCF. E450000000784, CONTRATO NO.1118412,SERVICIOS DE SALUD COMPRENDIDO DESDE 01/7/2025 HASTA 31/07/2025.</t>
  </si>
  <si>
    <t>E450000000784</t>
  </si>
  <si>
    <t>LIB:5812 d/f 26/06/2025. PAGO FACT. NCF. B1500000004, SEGUN MIP-2025-00064, POR CONTRATACIÓN DE PUBLICIDAD INSTITUCIONAL A TRAVÉS DE MEDIOS DIGITALES,CORRESP. A LOS MESES FEBRERO, MARZO Y ABRIL 2025.</t>
  </si>
  <si>
    <t>Kada Strategic Marketing Network, SRL</t>
  </si>
  <si>
    <t>LIB:5859 d/f 27/06/2025. PAGO FACT. E450000000097, POR EMISIÓN DE LA  PÓLIZA  NO.6-800-0001, (RESPONSABILIDAD CIVIL PORTADORES ARMAS DE FUEGO CON LICENCIA) DE ESTE MIP, VIGENCIA Y  LIQUIDACION CORRESPONDIENTE AL PERIODO DEL 01/05/2025 AL 31/05/2025.</t>
  </si>
  <si>
    <t>E450000000097</t>
  </si>
  <si>
    <t>LIB:5872 d/f 27/06/2025. PAGO FACT. NCF. E450000000214, COMO ANTICIPO CORRESP. AL 20%  SEGUN C/ CONTRATO BS-0006000-2025, POR SERVICIO DE HOSPEDAJE Y USO DEL SALON PARA EL CURSO DE CAPACITACION POLICIAL., EN EL HOTEL LINA.</t>
  </si>
  <si>
    <t>E450000000214</t>
  </si>
  <si>
    <t>LIB:5925 d/f 30/06/2025. PAGO FACT. NCF, E450000000098, POR EMISIÓN DE LA  PÓLIZA  NO.6-801-4598, (RESPONSABILIDAD CIVIL) ALMACEN DE LA AVENIDA ORTEGA Y GASSETT DE ESTE MIP, VIGENCIA CORRESPONDIENTE AL PERIODO DEL 9/06/2025 HASTA  9/06/2026</t>
  </si>
  <si>
    <t>E450000000098</t>
  </si>
  <si>
    <t>LIB:5926 d/f 30/06/2025. PAGO FACT. NCF. B1500000248, SEGUN O/S MIP-2025-00308, POR CONTRATACIÓN DE SERVICIOS DE ALQUILER DE EQUIPOS SONIDO PARA REUNIÓN INTERINSTITUCIONAL, REALIZADO EL 29 DE MAYO 2025, PISO 13 DE ESTE MIP.</t>
  </si>
  <si>
    <t>B1500000248</t>
  </si>
  <si>
    <t>2 Bold Guys Marketing, SRL</t>
  </si>
  <si>
    <t>LIB:5928 d/f 30/06/2025. PAGO FACT. NCF B1500000723, SEGUN O/C MIP-2025-00293, POR ADQUISICION DE INSUMOS MEDICOS PARA SER UTILIZADOS EN LA ASISTENCIA  A NUESTROS COLABORADORES, EN EL DISPENSARIO MEDICO DE ESTE MINISTERIO.</t>
  </si>
  <si>
    <t>B1500000723</t>
  </si>
  <si>
    <t>FARMATEM, SRL</t>
  </si>
  <si>
    <t>LIB:5929 d/f 30/06/2025. PAGO FACT. NCF. B1500000014, SEGUN O/S MIP-2025-00216, POR CONTRATACIÓN DE PUBLICIDAD INSTITUCIONAL A TRAVÉS DE MEDIOS DIGITALES, CORRESP. A LOS MESES DE FEBRERO, MARZO Y ABRIL 2025.</t>
  </si>
  <si>
    <t>B1500000014</t>
  </si>
  <si>
    <t>Elaine Guzmán Moya</t>
  </si>
  <si>
    <t>LIB:5946 d/f 30/06/2025. PAGO FACT. NCF.E450000003194, POR SERVICIO DE SEGURO MÉDICO AL PERSONAL DE ESTE MIP, CORRESP. AL PERIODO DEL 01/06/2025 AL 30/06/2025.</t>
  </si>
  <si>
    <t>E450000003194</t>
  </si>
  <si>
    <t>LIB:5947 d/f 30/06/2025. PAGO CUENTA NO.104278187-001, SEGUN FACTURA NCF. B1500003588, POR SERVICIO DE INTERNET ALTERNO PARA ESTE MIP, CORRESPONDIENTES AL PERIODO 16/06/2025 AL 15/07/2025.</t>
  </si>
  <si>
    <t>B1500003588</t>
  </si>
  <si>
    <t>Trilogy Dominicana, SA</t>
  </si>
  <si>
    <t>LIB:5948 d/f 30/06/2025. PAGO FACTURA NCF B1500000091 SEGUN O/C NO.MIP-2025-00283,POR COMPRA DE CARPETAS PARA SER UTILIZADAS EN LAS FIRMAS DE ACUERDOS INSTITUCIONALES, POR EL DESPACHO DE LA MINISTRA DE ESTE MIP.</t>
  </si>
  <si>
    <t>Grafitaller Studio Publicitario, SRL</t>
  </si>
  <si>
    <t>LIB:5949 d/f 30/06/2025. PAGO FACT. NCF. B1500000164, POR HONORARIOS  PROFESIONALES, SERVICIOS JURIDICOS A ESTE MINISTERIO DE INTERIOR Y POLICIA.</t>
  </si>
  <si>
    <t>B1500000164</t>
  </si>
  <si>
    <t>GLORIA HENRIQUEZ NOVA</t>
  </si>
  <si>
    <t>LIB:5950 d/f 30/06/2025. PAGO VARIAS FACTURAS NCF, 1ER ABONO AL C/CONTRATO NO.BS-0004746-2025, POR CONTRATACIÓN DE SERVICIO DE HOSPEDAJE A NIVEL NACIONAL PARA COLABORADORES DE ESTE MINISTERIO.</t>
  </si>
  <si>
    <t>AGENCIA DE VIAJES MILENA TOURS, SRL</t>
  </si>
  <si>
    <t>B1500008056</t>
  </si>
  <si>
    <t>B1500008057</t>
  </si>
  <si>
    <t>B1500008058</t>
  </si>
  <si>
    <t>B1500008069</t>
  </si>
  <si>
    <t>LIB:5951 d/f 30/06/2025. PAGO FACT. NCF B1500000600, SEGUN O/S MIP-2025-00207, POR CONTRATACIÓN DE SERVICIO DE MANTENIMIENTO Y RECARGA DE EXTINTORES A ESTE MINISTERIO.</t>
  </si>
  <si>
    <t>B1500000600</t>
  </si>
  <si>
    <t>Extintores del Caribe, SRL</t>
  </si>
  <si>
    <t>LIB:5952 d/f 30/06/2025. PAGO FACT, NCF. E450000000245, 2DO ABONO AL ADENDUM NO. BS-0004722-2025, POR PUBLICACIONES DE CONVOCATORIAS PROCESOS DE COMPRAS CORRESPONDIENTE AL LOTE 1, ITEM 2. PERIODICO LISTIN DIARIO, CORRESP. A LOS DIAS 18 Y 19 DE SEPTIEMBRE 2024</t>
  </si>
  <si>
    <t>E450000000245</t>
  </si>
  <si>
    <t>LIB:5953 d/f 30/06/2025. PAGO FACT. NCF. B1500000061, 6TO ABONO AL C/CONTRONTRATO BS-0016224-2024, PARA ASESORAR Y REPRESENTAR ANTE LOS TRIBUNALES DE LA R.D AL MIP EN LO RELATIVO AL FIDEICOMISO FTPN, CORRESPONDIENTE AL PERIODO DEL 17 DE MAYO HASTA EL 17 DE JUNIO 2025.</t>
  </si>
  <si>
    <t>B1500000061</t>
  </si>
  <si>
    <t>LIB:5955 d/f 30/06/2025. PAGO FACT. NCF B1500001282, SEGUN O/S MIP-2025-00339, POR CONTRATACIÓN DE SERVICIO DE COFFEE BREAK PARA LOS PARTICIPANTES DE TALLER SOBRE ARMAS DE FUEGO EN RD, CON LAS NACIONES UNIDAS, REALIZADO LOS DIAS 16,17,18,Y 20 DE JUNIO 2025.</t>
  </si>
  <si>
    <t>B1500001282</t>
  </si>
  <si>
    <t>Plaza Naco Hotel, SRL</t>
  </si>
  <si>
    <t>LIB:5956 d/f 30/06/2025. PAGO FACT. E450000000081, POR EMISIÓN DE LA  PÓLIZA  NO.1-RC-2479, (RESPONSABILIDAD CIVIL BASICA ARMAS DE FUEGO) DE ESTE MIP, VIGENCIA Y  LIQUIDACION CORRESPONDIENTE AL PERIODO DEL 01/05/2025 AL 31/05/2025.</t>
  </si>
  <si>
    <t>E450000000081</t>
  </si>
  <si>
    <t>Compañía Dominicana de Seguros, SA</t>
  </si>
  <si>
    <t xml:space="preserve">LIB:4574 d/f 02/06/2025. PAGO FACT. NCF. E450000004156, POR VALOR DE RD$2,004,203.24, POR SERVICIO DE SEGURO MÉDICO AL PERSONAL DE ESTE MIP, MENOS DESC. NÓMINA DE RD$,18,089.02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</si>
</sst>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3">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14" fontId="16" fillId="0" borderId="1" xfId="0" applyNumberFormat="1" applyFont="1" applyFill="1" applyBorder="1" applyAlignment="1">
      <alignment horizontal="center"/>
    </xf>
    <xf numFmtId="49" fontId="26" fillId="0" borderId="1" xfId="0" applyNumberFormat="1" applyFont="1" applyFill="1" applyBorder="1" applyAlignment="1">
      <alignmen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6" fillId="0" borderId="7"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49" fontId="26" fillId="0" borderId="7" xfId="0" applyNumberFormat="1" applyFont="1" applyFill="1" applyBorder="1" applyAlignment="1">
      <alignment wrapText="1"/>
    </xf>
    <xf numFmtId="49" fontId="26" fillId="0" borderId="9" xfId="0" applyNumberFormat="1" applyFont="1" applyFill="1" applyBorder="1" applyAlignment="1">
      <alignment wrapText="1"/>
    </xf>
    <xf numFmtId="49" fontId="26" fillId="0" borderId="8" xfId="0" applyNumberFormat="1" applyFont="1" applyFill="1" applyBorder="1" applyAlignment="1">
      <alignmen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7" t="s">
        <v>105</v>
      </c>
      <c r="C9" s="77"/>
      <c r="D9" s="77"/>
      <c r="E9" s="77"/>
      <c r="F9" s="77"/>
      <c r="G9" s="77"/>
      <c r="H9" s="77"/>
      <c r="I9" s="77"/>
      <c r="J9" s="77"/>
      <c r="K9" s="8"/>
    </row>
    <row r="10" spans="2:11" customFormat="1" ht="14.25" customHeight="1" x14ac:dyDescent="0.25">
      <c r="C10" s="9"/>
      <c r="D10" s="9"/>
      <c r="E10" s="9"/>
      <c r="F10" s="9"/>
      <c r="G10" s="9"/>
      <c r="H10" s="8"/>
      <c r="I10" s="8"/>
      <c r="J10" s="8"/>
      <c r="K10" s="8"/>
    </row>
    <row r="11" spans="2:11" customFormat="1" ht="21" customHeight="1" x14ac:dyDescent="0.25">
      <c r="B11" s="79" t="s">
        <v>106</v>
      </c>
      <c r="C11" s="79"/>
      <c r="D11" s="79"/>
      <c r="E11" s="79"/>
      <c r="F11" s="79"/>
      <c r="G11" s="79"/>
      <c r="H11" s="79"/>
      <c r="I11" s="79"/>
      <c r="J11" s="79"/>
      <c r="K11" s="8"/>
    </row>
    <row r="12" spans="2:11" customFormat="1" ht="26.25" customHeight="1" x14ac:dyDescent="0.25">
      <c r="B12" s="79" t="s">
        <v>107</v>
      </c>
      <c r="C12" s="79"/>
      <c r="D12" s="79"/>
      <c r="E12" s="79"/>
      <c r="F12" s="79"/>
      <c r="G12" s="79"/>
      <c r="H12" s="79"/>
      <c r="I12" s="79"/>
      <c r="J12" s="79"/>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0"/>
      <c r="D56" s="80"/>
    </row>
    <row r="57" spans="2:10" ht="15.75" x14ac:dyDescent="0.25">
      <c r="C57" s="7" t="s">
        <v>101</v>
      </c>
      <c r="D57" s="7"/>
      <c r="E57" s="2" t="s">
        <v>102</v>
      </c>
    </row>
    <row r="58" spans="2:10" ht="18.75" customHeight="1" x14ac:dyDescent="0.25">
      <c r="C58" s="39" t="s">
        <v>154</v>
      </c>
      <c r="D58" s="5"/>
      <c r="E58" s="3" t="s">
        <v>103</v>
      </c>
    </row>
    <row r="59" spans="2:10" ht="18.75" x14ac:dyDescent="0.3">
      <c r="B59" s="78" t="s">
        <v>155</v>
      </c>
      <c r="C59" s="78"/>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73"/>
  <sheetViews>
    <sheetView tabSelected="1" view="pageBreakPreview" zoomScaleNormal="90" zoomScaleSheetLayoutView="100" workbookViewId="0">
      <selection activeCell="D370" sqref="D370"/>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7" t="s">
        <v>105</v>
      </c>
      <c r="B8" s="87"/>
      <c r="C8" s="87"/>
      <c r="D8" s="87"/>
      <c r="E8" s="87"/>
      <c r="F8" s="87"/>
      <c r="G8" s="87"/>
      <c r="H8" s="87"/>
      <c r="I8" s="87"/>
    </row>
    <row r="9" spans="1:9" x14ac:dyDescent="0.2">
      <c r="B9" s="59"/>
      <c r="C9" s="60"/>
      <c r="D9" s="61"/>
      <c r="E9" s="62"/>
      <c r="F9" s="63"/>
      <c r="G9" s="64"/>
      <c r="H9" s="64"/>
      <c r="I9" s="64"/>
    </row>
    <row r="10" spans="1:9" x14ac:dyDescent="0.2">
      <c r="A10" s="87" t="s">
        <v>106</v>
      </c>
      <c r="B10" s="87"/>
      <c r="C10" s="87"/>
      <c r="D10" s="87"/>
      <c r="E10" s="87"/>
      <c r="F10" s="87"/>
      <c r="G10" s="87"/>
      <c r="H10" s="87"/>
      <c r="I10" s="87"/>
    </row>
    <row r="11" spans="1:9" x14ac:dyDescent="0.2">
      <c r="A11" s="87" t="s">
        <v>163</v>
      </c>
      <c r="B11" s="87"/>
      <c r="C11" s="87"/>
      <c r="D11" s="87"/>
      <c r="E11" s="87"/>
      <c r="F11" s="87"/>
      <c r="G11" s="87"/>
      <c r="H11" s="87"/>
      <c r="I11" s="87"/>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78" customHeight="1" x14ac:dyDescent="0.2">
      <c r="A14" s="76" t="s">
        <v>166</v>
      </c>
      <c r="B14" s="76" t="s">
        <v>164</v>
      </c>
      <c r="C14" s="74" t="s">
        <v>165</v>
      </c>
      <c r="D14" s="75">
        <v>45785</v>
      </c>
      <c r="E14" s="70">
        <v>531000</v>
      </c>
      <c r="F14" s="69">
        <f>30+D14</f>
        <v>45815</v>
      </c>
      <c r="G14" s="70">
        <f>+E14</f>
        <v>531000</v>
      </c>
      <c r="H14" s="71">
        <v>0</v>
      </c>
      <c r="I14" s="72" t="s">
        <v>33</v>
      </c>
    </row>
    <row r="15" spans="1:9" s="73" customFormat="1" ht="91.5" customHeight="1" x14ac:dyDescent="0.2">
      <c r="A15" s="76" t="s">
        <v>169</v>
      </c>
      <c r="B15" s="76" t="s">
        <v>167</v>
      </c>
      <c r="C15" s="74" t="s">
        <v>168</v>
      </c>
      <c r="D15" s="75">
        <v>45783</v>
      </c>
      <c r="E15" s="70">
        <v>4614000</v>
      </c>
      <c r="F15" s="69">
        <f>30+D15</f>
        <v>45813</v>
      </c>
      <c r="G15" s="70">
        <f>+E15</f>
        <v>4614000</v>
      </c>
      <c r="H15" s="71">
        <v>0</v>
      </c>
      <c r="I15" s="72" t="s">
        <v>33</v>
      </c>
    </row>
    <row r="16" spans="1:9" s="73" customFormat="1" ht="76.5" customHeight="1" x14ac:dyDescent="0.2">
      <c r="A16" s="76" t="s">
        <v>172</v>
      </c>
      <c r="B16" s="76" t="s">
        <v>170</v>
      </c>
      <c r="C16" s="74" t="s">
        <v>171</v>
      </c>
      <c r="D16" s="75">
        <v>45785</v>
      </c>
      <c r="E16" s="70">
        <v>531000</v>
      </c>
      <c r="F16" s="69">
        <f>30+D16</f>
        <v>45815</v>
      </c>
      <c r="G16" s="70">
        <f>+E16</f>
        <v>531000</v>
      </c>
      <c r="H16" s="71">
        <v>0</v>
      </c>
      <c r="I16" s="72" t="s">
        <v>33</v>
      </c>
    </row>
    <row r="17" spans="1:9" s="73" customFormat="1" ht="66" customHeight="1" x14ac:dyDescent="0.2">
      <c r="A17" s="76" t="s">
        <v>11</v>
      </c>
      <c r="B17" s="76" t="s">
        <v>173</v>
      </c>
      <c r="C17" s="74" t="s">
        <v>174</v>
      </c>
      <c r="D17" s="75">
        <v>45771</v>
      </c>
      <c r="E17" s="70">
        <v>2299000</v>
      </c>
      <c r="F17" s="69">
        <f t="shared" ref="F17:F86" si="0">30+D17</f>
        <v>45801</v>
      </c>
      <c r="G17" s="70">
        <f t="shared" ref="G17:G86" si="1">+E17</f>
        <v>2299000</v>
      </c>
      <c r="H17" s="71">
        <v>0</v>
      </c>
      <c r="I17" s="72" t="s">
        <v>33</v>
      </c>
    </row>
    <row r="18" spans="1:9" s="73" customFormat="1" ht="74.25" customHeight="1" x14ac:dyDescent="0.2">
      <c r="A18" s="76" t="s">
        <v>11</v>
      </c>
      <c r="B18" s="76" t="s">
        <v>175</v>
      </c>
      <c r="C18" s="74" t="s">
        <v>176</v>
      </c>
      <c r="D18" s="75">
        <v>45771</v>
      </c>
      <c r="E18" s="70">
        <v>14689.62</v>
      </c>
      <c r="F18" s="69">
        <f t="shared" si="0"/>
        <v>45801</v>
      </c>
      <c r="G18" s="70">
        <f t="shared" si="1"/>
        <v>14689.62</v>
      </c>
      <c r="H18" s="71">
        <v>0</v>
      </c>
      <c r="I18" s="72" t="s">
        <v>33</v>
      </c>
    </row>
    <row r="19" spans="1:9" s="73" customFormat="1" ht="65.25" customHeight="1" x14ac:dyDescent="0.2">
      <c r="A19" s="76" t="s">
        <v>91</v>
      </c>
      <c r="B19" s="76" t="s">
        <v>864</v>
      </c>
      <c r="C19" s="74" t="s">
        <v>177</v>
      </c>
      <c r="D19" s="75">
        <v>45778</v>
      </c>
      <c r="E19" s="70">
        <v>1986114.22</v>
      </c>
      <c r="F19" s="69">
        <f t="shared" si="0"/>
        <v>45808</v>
      </c>
      <c r="G19" s="70">
        <f t="shared" si="1"/>
        <v>1986114.22</v>
      </c>
      <c r="H19" s="71">
        <v>0</v>
      </c>
      <c r="I19" s="72" t="s">
        <v>33</v>
      </c>
    </row>
    <row r="20" spans="1:9" s="73" customFormat="1" ht="60" x14ac:dyDescent="0.2">
      <c r="A20" s="76" t="s">
        <v>11</v>
      </c>
      <c r="B20" s="76" t="s">
        <v>178</v>
      </c>
      <c r="C20" s="74" t="s">
        <v>179</v>
      </c>
      <c r="D20" s="75">
        <v>45771</v>
      </c>
      <c r="E20" s="70">
        <v>658684.06000000006</v>
      </c>
      <c r="F20" s="69">
        <f t="shared" si="0"/>
        <v>45801</v>
      </c>
      <c r="G20" s="70">
        <f t="shared" si="1"/>
        <v>658684.06000000006</v>
      </c>
      <c r="H20" s="71">
        <v>0</v>
      </c>
      <c r="I20" s="72" t="s">
        <v>33</v>
      </c>
    </row>
    <row r="21" spans="1:9" s="73" customFormat="1" ht="75.75" customHeight="1" x14ac:dyDescent="0.2">
      <c r="A21" s="76" t="s">
        <v>182</v>
      </c>
      <c r="B21" s="76" t="s">
        <v>180</v>
      </c>
      <c r="C21" s="74" t="s">
        <v>181</v>
      </c>
      <c r="D21" s="75">
        <v>45785</v>
      </c>
      <c r="E21" s="70">
        <v>283200</v>
      </c>
      <c r="F21" s="69">
        <f t="shared" si="0"/>
        <v>45815</v>
      </c>
      <c r="G21" s="70">
        <f t="shared" si="1"/>
        <v>283200</v>
      </c>
      <c r="H21" s="71">
        <v>0</v>
      </c>
      <c r="I21" s="72" t="s">
        <v>33</v>
      </c>
    </row>
    <row r="22" spans="1:9" s="73" customFormat="1" ht="39.75" customHeight="1" x14ac:dyDescent="0.2">
      <c r="A22" s="81" t="s">
        <v>186</v>
      </c>
      <c r="B22" s="81" t="s">
        <v>183</v>
      </c>
      <c r="C22" s="74" t="s">
        <v>184</v>
      </c>
      <c r="D22" s="75">
        <v>45774</v>
      </c>
      <c r="E22" s="70">
        <v>14759.45</v>
      </c>
      <c r="F22" s="69">
        <f t="shared" si="0"/>
        <v>45804</v>
      </c>
      <c r="G22" s="70">
        <f t="shared" si="1"/>
        <v>14759.45</v>
      </c>
      <c r="H22" s="71">
        <v>0</v>
      </c>
      <c r="I22" s="72" t="s">
        <v>33</v>
      </c>
    </row>
    <row r="23" spans="1:9" s="73" customFormat="1" ht="39.75" customHeight="1" x14ac:dyDescent="0.2">
      <c r="A23" s="82"/>
      <c r="B23" s="82"/>
      <c r="C23" s="74" t="s">
        <v>185</v>
      </c>
      <c r="D23" s="75">
        <v>45774</v>
      </c>
      <c r="E23" s="70">
        <v>16443.89</v>
      </c>
      <c r="F23" s="69">
        <f t="shared" si="0"/>
        <v>45804</v>
      </c>
      <c r="G23" s="70">
        <f t="shared" si="1"/>
        <v>16443.89</v>
      </c>
      <c r="H23" s="71">
        <v>0</v>
      </c>
      <c r="I23" s="72" t="s">
        <v>33</v>
      </c>
    </row>
    <row r="24" spans="1:9" s="73" customFormat="1" ht="73.5" customHeight="1" x14ac:dyDescent="0.2">
      <c r="A24" s="76" t="s">
        <v>189</v>
      </c>
      <c r="B24" s="76" t="s">
        <v>187</v>
      </c>
      <c r="C24" s="74" t="s">
        <v>188</v>
      </c>
      <c r="D24" s="75">
        <v>45791</v>
      </c>
      <c r="E24" s="70">
        <v>253500</v>
      </c>
      <c r="F24" s="69">
        <f t="shared" si="0"/>
        <v>45821</v>
      </c>
      <c r="G24" s="70">
        <f t="shared" si="1"/>
        <v>253500</v>
      </c>
      <c r="H24" s="71">
        <v>0</v>
      </c>
      <c r="I24" s="72" t="s">
        <v>33</v>
      </c>
    </row>
    <row r="25" spans="1:9" s="73" customFormat="1" ht="57" customHeight="1" x14ac:dyDescent="0.2">
      <c r="A25" s="47" t="s">
        <v>0</v>
      </c>
      <c r="B25" s="47" t="s">
        <v>1</v>
      </c>
      <c r="C25" s="47" t="s">
        <v>3</v>
      </c>
      <c r="D25" s="47" t="s">
        <v>2</v>
      </c>
      <c r="E25" s="48" t="s">
        <v>4</v>
      </c>
      <c r="F25" s="47" t="s">
        <v>5</v>
      </c>
      <c r="G25" s="47" t="s">
        <v>6</v>
      </c>
      <c r="H25" s="47" t="s">
        <v>7</v>
      </c>
      <c r="I25" s="47" t="s">
        <v>8</v>
      </c>
    </row>
    <row r="26" spans="1:9" s="73" customFormat="1" ht="39.75" customHeight="1" x14ac:dyDescent="0.2">
      <c r="A26" s="81" t="s">
        <v>186</v>
      </c>
      <c r="B26" s="81" t="s">
        <v>190</v>
      </c>
      <c r="C26" s="74" t="s">
        <v>191</v>
      </c>
      <c r="D26" s="75">
        <v>45774</v>
      </c>
      <c r="E26" s="70">
        <v>27518.880000000001</v>
      </c>
      <c r="F26" s="69">
        <f t="shared" si="0"/>
        <v>45804</v>
      </c>
      <c r="G26" s="70">
        <f t="shared" si="1"/>
        <v>27518.880000000001</v>
      </c>
      <c r="H26" s="71">
        <v>0</v>
      </c>
      <c r="I26" s="72" t="s">
        <v>33</v>
      </c>
    </row>
    <row r="27" spans="1:9" s="73" customFormat="1" ht="39.75" customHeight="1" x14ac:dyDescent="0.2">
      <c r="A27" s="82"/>
      <c r="B27" s="82"/>
      <c r="C27" s="74" t="s">
        <v>192</v>
      </c>
      <c r="D27" s="75">
        <v>45774</v>
      </c>
      <c r="E27" s="70">
        <v>13539.25</v>
      </c>
      <c r="F27" s="69">
        <f t="shared" si="0"/>
        <v>45804</v>
      </c>
      <c r="G27" s="70">
        <f t="shared" si="1"/>
        <v>13539.25</v>
      </c>
      <c r="H27" s="71">
        <v>0</v>
      </c>
      <c r="I27" s="72" t="s">
        <v>33</v>
      </c>
    </row>
    <row r="28" spans="1:9" s="73" customFormat="1" ht="67.5" customHeight="1" x14ac:dyDescent="0.2">
      <c r="A28" s="76" t="s">
        <v>195</v>
      </c>
      <c r="B28" s="76" t="s">
        <v>193</v>
      </c>
      <c r="C28" s="74" t="s">
        <v>194</v>
      </c>
      <c r="D28" s="75">
        <v>45789</v>
      </c>
      <c r="E28" s="70">
        <v>106200</v>
      </c>
      <c r="F28" s="69">
        <f t="shared" si="0"/>
        <v>45819</v>
      </c>
      <c r="G28" s="70">
        <f t="shared" si="1"/>
        <v>106200</v>
      </c>
      <c r="H28" s="71">
        <v>0</v>
      </c>
      <c r="I28" s="72" t="s">
        <v>33</v>
      </c>
    </row>
    <row r="29" spans="1:9" s="73" customFormat="1" ht="76.5" customHeight="1" x14ac:dyDescent="0.2">
      <c r="A29" s="76" t="s">
        <v>198</v>
      </c>
      <c r="B29" s="76" t="s">
        <v>196</v>
      </c>
      <c r="C29" s="74" t="s">
        <v>197</v>
      </c>
      <c r="D29" s="75">
        <v>45786</v>
      </c>
      <c r="E29" s="70">
        <v>141600</v>
      </c>
      <c r="F29" s="69">
        <f t="shared" si="0"/>
        <v>45816</v>
      </c>
      <c r="G29" s="70">
        <f t="shared" si="1"/>
        <v>141600</v>
      </c>
      <c r="H29" s="71">
        <v>0</v>
      </c>
      <c r="I29" s="72" t="s">
        <v>33</v>
      </c>
    </row>
    <row r="30" spans="1:9" s="73" customFormat="1" ht="90.75" customHeight="1" x14ac:dyDescent="0.2">
      <c r="A30" s="76" t="s">
        <v>201</v>
      </c>
      <c r="B30" s="76" t="s">
        <v>199</v>
      </c>
      <c r="C30" s="74" t="s">
        <v>200</v>
      </c>
      <c r="D30" s="75">
        <v>45777</v>
      </c>
      <c r="E30" s="70">
        <v>141600</v>
      </c>
      <c r="F30" s="69">
        <f t="shared" si="0"/>
        <v>45807</v>
      </c>
      <c r="G30" s="70">
        <f t="shared" si="1"/>
        <v>141600</v>
      </c>
      <c r="H30" s="71">
        <v>0</v>
      </c>
      <c r="I30" s="72" t="s">
        <v>33</v>
      </c>
    </row>
    <row r="31" spans="1:9" s="73" customFormat="1" ht="99" customHeight="1" x14ac:dyDescent="0.2">
      <c r="A31" s="76" t="s">
        <v>204</v>
      </c>
      <c r="B31" s="76" t="s">
        <v>202</v>
      </c>
      <c r="C31" s="74" t="s">
        <v>203</v>
      </c>
      <c r="D31" s="75">
        <v>45289</v>
      </c>
      <c r="E31" s="70">
        <v>420000</v>
      </c>
      <c r="F31" s="69">
        <f t="shared" si="0"/>
        <v>45319</v>
      </c>
      <c r="G31" s="70">
        <f t="shared" si="1"/>
        <v>420000</v>
      </c>
      <c r="H31" s="71">
        <v>0</v>
      </c>
      <c r="I31" s="72" t="s">
        <v>33</v>
      </c>
    </row>
    <row r="32" spans="1:9" s="73" customFormat="1" ht="75" customHeight="1" x14ac:dyDescent="0.2">
      <c r="A32" s="76" t="s">
        <v>207</v>
      </c>
      <c r="B32" s="76" t="s">
        <v>205</v>
      </c>
      <c r="C32" s="74" t="s">
        <v>206</v>
      </c>
      <c r="D32" s="75">
        <v>45777</v>
      </c>
      <c r="E32" s="70">
        <v>708000</v>
      </c>
      <c r="F32" s="69">
        <f t="shared" si="0"/>
        <v>45807</v>
      </c>
      <c r="G32" s="70">
        <f t="shared" si="1"/>
        <v>708000</v>
      </c>
      <c r="H32" s="71">
        <v>0</v>
      </c>
      <c r="I32" s="72" t="s">
        <v>33</v>
      </c>
    </row>
    <row r="33" spans="1:9" s="73" customFormat="1" ht="77.25" customHeight="1" x14ac:dyDescent="0.2">
      <c r="A33" s="76" t="s">
        <v>209</v>
      </c>
      <c r="B33" s="76" t="s">
        <v>208</v>
      </c>
      <c r="C33" s="74" t="s">
        <v>210</v>
      </c>
      <c r="D33" s="75">
        <v>45789</v>
      </c>
      <c r="E33" s="70">
        <v>141600</v>
      </c>
      <c r="F33" s="69">
        <f t="shared" si="0"/>
        <v>45819</v>
      </c>
      <c r="G33" s="70">
        <f t="shared" si="1"/>
        <v>141600</v>
      </c>
      <c r="H33" s="71">
        <v>0</v>
      </c>
      <c r="I33" s="72" t="s">
        <v>33</v>
      </c>
    </row>
    <row r="34" spans="1:9" s="73" customFormat="1" ht="77.25" customHeight="1" x14ac:dyDescent="0.2">
      <c r="A34" s="76" t="s">
        <v>213</v>
      </c>
      <c r="B34" s="76" t="s">
        <v>211</v>
      </c>
      <c r="C34" s="74" t="s">
        <v>212</v>
      </c>
      <c r="D34" s="75">
        <v>45785</v>
      </c>
      <c r="E34" s="70">
        <v>8328.76</v>
      </c>
      <c r="F34" s="69">
        <f t="shared" si="0"/>
        <v>45815</v>
      </c>
      <c r="G34" s="70">
        <f t="shared" si="1"/>
        <v>8328.76</v>
      </c>
      <c r="H34" s="71">
        <v>0</v>
      </c>
      <c r="I34" s="72" t="s">
        <v>33</v>
      </c>
    </row>
    <row r="35" spans="1:9" s="73" customFormat="1" ht="65.25" customHeight="1" x14ac:dyDescent="0.2">
      <c r="A35" s="76" t="s">
        <v>216</v>
      </c>
      <c r="B35" s="76" t="s">
        <v>214</v>
      </c>
      <c r="C35" s="74" t="s">
        <v>215</v>
      </c>
      <c r="D35" s="75">
        <v>45792</v>
      </c>
      <c r="E35" s="70">
        <v>988322.98</v>
      </c>
      <c r="F35" s="69">
        <f t="shared" si="0"/>
        <v>45822</v>
      </c>
      <c r="G35" s="70">
        <f t="shared" si="1"/>
        <v>988322.98</v>
      </c>
      <c r="H35" s="71">
        <v>0</v>
      </c>
      <c r="I35" s="72" t="s">
        <v>33</v>
      </c>
    </row>
    <row r="36" spans="1:9" s="73" customFormat="1" ht="89.25" customHeight="1" x14ac:dyDescent="0.2">
      <c r="A36" s="76" t="s">
        <v>219</v>
      </c>
      <c r="B36" s="76" t="s">
        <v>217</v>
      </c>
      <c r="C36" s="74" t="s">
        <v>218</v>
      </c>
      <c r="D36" s="75">
        <v>45783</v>
      </c>
      <c r="E36" s="70">
        <v>35400</v>
      </c>
      <c r="F36" s="69">
        <f t="shared" si="0"/>
        <v>45813</v>
      </c>
      <c r="G36" s="70">
        <f t="shared" si="1"/>
        <v>35400</v>
      </c>
      <c r="H36" s="71">
        <v>0</v>
      </c>
      <c r="I36" s="72" t="s">
        <v>33</v>
      </c>
    </row>
    <row r="37" spans="1:9" s="73" customFormat="1" ht="30.75" customHeight="1" x14ac:dyDescent="0.2">
      <c r="A37" s="81" t="s">
        <v>186</v>
      </c>
      <c r="B37" s="81" t="s">
        <v>220</v>
      </c>
      <c r="C37" s="74" t="s">
        <v>221</v>
      </c>
      <c r="D37" s="75">
        <v>45684</v>
      </c>
      <c r="E37" s="70">
        <v>19100.34</v>
      </c>
      <c r="F37" s="69">
        <f t="shared" si="0"/>
        <v>45714</v>
      </c>
      <c r="G37" s="70">
        <f t="shared" si="1"/>
        <v>19100.34</v>
      </c>
      <c r="H37" s="71">
        <v>0</v>
      </c>
      <c r="I37" s="72" t="s">
        <v>33</v>
      </c>
    </row>
    <row r="38" spans="1:9" s="73" customFormat="1" ht="30.75" customHeight="1" x14ac:dyDescent="0.2">
      <c r="A38" s="83"/>
      <c r="B38" s="83"/>
      <c r="C38" s="74" t="s">
        <v>222</v>
      </c>
      <c r="D38" s="75">
        <v>45715</v>
      </c>
      <c r="E38" s="70">
        <v>18202.46</v>
      </c>
      <c r="F38" s="69">
        <f t="shared" si="0"/>
        <v>45745</v>
      </c>
      <c r="G38" s="70">
        <f t="shared" si="1"/>
        <v>18202.46</v>
      </c>
      <c r="H38" s="71">
        <v>0</v>
      </c>
      <c r="I38" s="72" t="s">
        <v>33</v>
      </c>
    </row>
    <row r="39" spans="1:9" s="73" customFormat="1" ht="30.75" customHeight="1" x14ac:dyDescent="0.2">
      <c r="A39" s="82"/>
      <c r="B39" s="82"/>
      <c r="C39" s="74" t="s">
        <v>223</v>
      </c>
      <c r="D39" s="75">
        <v>45774</v>
      </c>
      <c r="E39" s="70">
        <v>19294.21</v>
      </c>
      <c r="F39" s="69">
        <f t="shared" si="0"/>
        <v>45804</v>
      </c>
      <c r="G39" s="70">
        <f t="shared" si="1"/>
        <v>19294.21</v>
      </c>
      <c r="H39" s="71">
        <v>0</v>
      </c>
      <c r="I39" s="72" t="s">
        <v>33</v>
      </c>
    </row>
    <row r="40" spans="1:9" s="73" customFormat="1" ht="55.5" customHeight="1" x14ac:dyDescent="0.2">
      <c r="A40" s="47" t="s">
        <v>0</v>
      </c>
      <c r="B40" s="47" t="s">
        <v>1</v>
      </c>
      <c r="C40" s="47" t="s">
        <v>3</v>
      </c>
      <c r="D40" s="47" t="s">
        <v>2</v>
      </c>
      <c r="E40" s="48" t="s">
        <v>4</v>
      </c>
      <c r="F40" s="47" t="s">
        <v>5</v>
      </c>
      <c r="G40" s="47" t="s">
        <v>6</v>
      </c>
      <c r="H40" s="47" t="s">
        <v>7</v>
      </c>
      <c r="I40" s="47" t="s">
        <v>8</v>
      </c>
    </row>
    <row r="41" spans="1:9" s="73" customFormat="1" ht="40.5" customHeight="1" x14ac:dyDescent="0.2">
      <c r="A41" s="81" t="s">
        <v>186</v>
      </c>
      <c r="B41" s="81" t="s">
        <v>224</v>
      </c>
      <c r="C41" s="74" t="s">
        <v>225</v>
      </c>
      <c r="D41" s="75">
        <v>45774</v>
      </c>
      <c r="E41" s="70">
        <v>12885.4</v>
      </c>
      <c r="F41" s="69">
        <f t="shared" si="0"/>
        <v>45804</v>
      </c>
      <c r="G41" s="70">
        <f t="shared" si="1"/>
        <v>12885.4</v>
      </c>
      <c r="H41" s="71">
        <v>0</v>
      </c>
      <c r="I41" s="72" t="s">
        <v>33</v>
      </c>
    </row>
    <row r="42" spans="1:9" s="73" customFormat="1" ht="40.5" customHeight="1" x14ac:dyDescent="0.2">
      <c r="A42" s="82"/>
      <c r="B42" s="82"/>
      <c r="C42" s="74" t="s">
        <v>226</v>
      </c>
      <c r="D42" s="75">
        <v>45774</v>
      </c>
      <c r="E42" s="70">
        <v>3640.28</v>
      </c>
      <c r="F42" s="69">
        <f t="shared" si="0"/>
        <v>45804</v>
      </c>
      <c r="G42" s="70">
        <f t="shared" si="1"/>
        <v>3640.28</v>
      </c>
      <c r="H42" s="71">
        <v>0</v>
      </c>
      <c r="I42" s="72" t="s">
        <v>33</v>
      </c>
    </row>
    <row r="43" spans="1:9" s="73" customFormat="1" ht="23.25" customHeight="1" x14ac:dyDescent="0.2">
      <c r="A43" s="81" t="s">
        <v>228</v>
      </c>
      <c r="B43" s="81" t="s">
        <v>227</v>
      </c>
      <c r="C43" s="74" t="s">
        <v>229</v>
      </c>
      <c r="D43" s="75">
        <v>45718</v>
      </c>
      <c r="E43" s="70">
        <v>2700</v>
      </c>
      <c r="F43" s="69">
        <f t="shared" si="0"/>
        <v>45748</v>
      </c>
      <c r="G43" s="70">
        <f t="shared" si="1"/>
        <v>2700</v>
      </c>
      <c r="H43" s="71">
        <v>0</v>
      </c>
      <c r="I43" s="72" t="s">
        <v>33</v>
      </c>
    </row>
    <row r="44" spans="1:9" s="73" customFormat="1" ht="23.25" customHeight="1" x14ac:dyDescent="0.2">
      <c r="A44" s="83"/>
      <c r="B44" s="83"/>
      <c r="C44" s="74" t="s">
        <v>230</v>
      </c>
      <c r="D44" s="75">
        <v>45748</v>
      </c>
      <c r="E44" s="70">
        <v>2700</v>
      </c>
      <c r="F44" s="69">
        <f t="shared" si="0"/>
        <v>45778</v>
      </c>
      <c r="G44" s="70">
        <f t="shared" si="1"/>
        <v>2700</v>
      </c>
      <c r="H44" s="71">
        <v>0</v>
      </c>
      <c r="I44" s="72" t="s">
        <v>33</v>
      </c>
    </row>
    <row r="45" spans="1:9" s="73" customFormat="1" ht="23.25" customHeight="1" x14ac:dyDescent="0.2">
      <c r="A45" s="82"/>
      <c r="B45" s="82"/>
      <c r="C45" s="74" t="s">
        <v>231</v>
      </c>
      <c r="D45" s="75">
        <v>45778</v>
      </c>
      <c r="E45" s="70">
        <v>2700</v>
      </c>
      <c r="F45" s="69">
        <f t="shared" si="0"/>
        <v>45808</v>
      </c>
      <c r="G45" s="70">
        <f t="shared" si="1"/>
        <v>2700</v>
      </c>
      <c r="H45" s="71">
        <v>0</v>
      </c>
      <c r="I45" s="72" t="s">
        <v>33</v>
      </c>
    </row>
    <row r="46" spans="1:9" s="73" customFormat="1" ht="63.75" customHeight="1" x14ac:dyDescent="0.2">
      <c r="A46" s="76" t="s">
        <v>186</v>
      </c>
      <c r="B46" s="76" t="s">
        <v>232</v>
      </c>
      <c r="C46" s="74" t="s">
        <v>233</v>
      </c>
      <c r="D46" s="75">
        <v>45802</v>
      </c>
      <c r="E46" s="70">
        <v>6240.91</v>
      </c>
      <c r="F46" s="69">
        <f t="shared" si="0"/>
        <v>45832</v>
      </c>
      <c r="G46" s="70">
        <f t="shared" si="1"/>
        <v>6240.91</v>
      </c>
      <c r="H46" s="71">
        <v>0</v>
      </c>
      <c r="I46" s="72" t="s">
        <v>33</v>
      </c>
    </row>
    <row r="47" spans="1:9" s="73" customFormat="1" ht="25.5" customHeight="1" x14ac:dyDescent="0.2">
      <c r="A47" s="81" t="s">
        <v>186</v>
      </c>
      <c r="B47" s="81" t="s">
        <v>234</v>
      </c>
      <c r="C47" s="74" t="s">
        <v>235</v>
      </c>
      <c r="D47" s="75">
        <v>45743</v>
      </c>
      <c r="E47" s="70">
        <v>14870.54</v>
      </c>
      <c r="F47" s="69">
        <f t="shared" si="0"/>
        <v>45773</v>
      </c>
      <c r="G47" s="70">
        <f t="shared" si="1"/>
        <v>14870.54</v>
      </c>
      <c r="H47" s="71">
        <v>0</v>
      </c>
      <c r="I47" s="72" t="s">
        <v>33</v>
      </c>
    </row>
    <row r="48" spans="1:9" s="73" customFormat="1" ht="25.5" customHeight="1" x14ac:dyDescent="0.2">
      <c r="A48" s="83"/>
      <c r="B48" s="83"/>
      <c r="C48" s="74" t="s">
        <v>236</v>
      </c>
      <c r="D48" s="75">
        <v>45774</v>
      </c>
      <c r="E48" s="70">
        <v>15731.59</v>
      </c>
      <c r="F48" s="69">
        <f t="shared" si="0"/>
        <v>45804</v>
      </c>
      <c r="G48" s="70">
        <f t="shared" si="1"/>
        <v>15731.59</v>
      </c>
      <c r="H48" s="71">
        <v>0</v>
      </c>
      <c r="I48" s="72" t="s">
        <v>33</v>
      </c>
    </row>
    <row r="49" spans="1:9" s="73" customFormat="1" ht="25.5" customHeight="1" x14ac:dyDescent="0.2">
      <c r="A49" s="82"/>
      <c r="B49" s="82"/>
      <c r="C49" s="74" t="s">
        <v>237</v>
      </c>
      <c r="D49" s="75">
        <v>45804</v>
      </c>
      <c r="E49" s="70">
        <v>14414.9</v>
      </c>
      <c r="F49" s="69">
        <f t="shared" si="0"/>
        <v>45834</v>
      </c>
      <c r="G49" s="70">
        <f t="shared" si="1"/>
        <v>14414.9</v>
      </c>
      <c r="H49" s="71">
        <v>0</v>
      </c>
      <c r="I49" s="72" t="s">
        <v>33</v>
      </c>
    </row>
    <row r="50" spans="1:9" s="73" customFormat="1" ht="78.75" customHeight="1" x14ac:dyDescent="0.2">
      <c r="A50" s="76" t="s">
        <v>240</v>
      </c>
      <c r="B50" s="76" t="s">
        <v>238</v>
      </c>
      <c r="C50" s="74" t="s">
        <v>239</v>
      </c>
      <c r="D50" s="75">
        <v>45797</v>
      </c>
      <c r="E50" s="70">
        <v>125341</v>
      </c>
      <c r="F50" s="69">
        <f t="shared" si="0"/>
        <v>45827</v>
      </c>
      <c r="G50" s="70">
        <f t="shared" si="1"/>
        <v>125341</v>
      </c>
      <c r="H50" s="71">
        <v>0</v>
      </c>
      <c r="I50" s="72" t="s">
        <v>33</v>
      </c>
    </row>
    <row r="51" spans="1:9" s="73" customFormat="1" ht="90.75" customHeight="1" x14ac:dyDescent="0.2">
      <c r="A51" s="76" t="s">
        <v>243</v>
      </c>
      <c r="B51" s="76" t="s">
        <v>241</v>
      </c>
      <c r="C51" s="74" t="s">
        <v>242</v>
      </c>
      <c r="D51" s="75">
        <v>45786</v>
      </c>
      <c r="E51" s="70">
        <v>212400</v>
      </c>
      <c r="F51" s="69">
        <f t="shared" si="0"/>
        <v>45816</v>
      </c>
      <c r="G51" s="70">
        <f t="shared" si="1"/>
        <v>212400</v>
      </c>
      <c r="H51" s="71">
        <v>0</v>
      </c>
      <c r="I51" s="72" t="s">
        <v>33</v>
      </c>
    </row>
    <row r="52" spans="1:9" s="73" customFormat="1" ht="65.25" customHeight="1" x14ac:dyDescent="0.2">
      <c r="A52" s="76" t="s">
        <v>246</v>
      </c>
      <c r="B52" s="76" t="s">
        <v>244</v>
      </c>
      <c r="C52" s="74" t="s">
        <v>245</v>
      </c>
      <c r="D52" s="75">
        <v>45777</v>
      </c>
      <c r="E52" s="70">
        <v>910799.85</v>
      </c>
      <c r="F52" s="69">
        <f t="shared" si="0"/>
        <v>45807</v>
      </c>
      <c r="G52" s="70">
        <f t="shared" si="1"/>
        <v>910799.85</v>
      </c>
      <c r="H52" s="71">
        <v>0</v>
      </c>
      <c r="I52" s="72" t="s">
        <v>247</v>
      </c>
    </row>
    <row r="53" spans="1:9" s="73" customFormat="1" ht="76.5" customHeight="1" x14ac:dyDescent="0.2">
      <c r="A53" s="76" t="s">
        <v>249</v>
      </c>
      <c r="B53" s="76" t="s">
        <v>250</v>
      </c>
      <c r="C53" s="74" t="s">
        <v>248</v>
      </c>
      <c r="D53" s="75">
        <v>45786</v>
      </c>
      <c r="E53" s="70">
        <v>141600</v>
      </c>
      <c r="F53" s="69">
        <f t="shared" si="0"/>
        <v>45816</v>
      </c>
      <c r="G53" s="70">
        <f t="shared" si="1"/>
        <v>141600</v>
      </c>
      <c r="H53" s="71">
        <v>0</v>
      </c>
      <c r="I53" s="72" t="s">
        <v>33</v>
      </c>
    </row>
    <row r="54" spans="1:9" s="73" customFormat="1" ht="68.25" customHeight="1" x14ac:dyDescent="0.2">
      <c r="A54" s="76" t="s">
        <v>253</v>
      </c>
      <c r="B54" s="76" t="s">
        <v>251</v>
      </c>
      <c r="C54" s="74" t="s">
        <v>252</v>
      </c>
      <c r="D54" s="75">
        <v>45782</v>
      </c>
      <c r="E54" s="70">
        <v>283200</v>
      </c>
      <c r="F54" s="69">
        <f t="shared" si="0"/>
        <v>45812</v>
      </c>
      <c r="G54" s="70">
        <f t="shared" si="1"/>
        <v>283200</v>
      </c>
      <c r="H54" s="71">
        <v>0</v>
      </c>
      <c r="I54" s="72" t="s">
        <v>33</v>
      </c>
    </row>
    <row r="55" spans="1:9" s="73" customFormat="1" ht="76.5" customHeight="1" x14ac:dyDescent="0.2">
      <c r="A55" s="76" t="s">
        <v>256</v>
      </c>
      <c r="B55" s="76" t="s">
        <v>254</v>
      </c>
      <c r="C55" s="74" t="s">
        <v>255</v>
      </c>
      <c r="D55" s="75">
        <v>45786</v>
      </c>
      <c r="E55" s="70">
        <v>212400</v>
      </c>
      <c r="F55" s="69">
        <f t="shared" si="0"/>
        <v>45816</v>
      </c>
      <c r="G55" s="70">
        <f t="shared" si="1"/>
        <v>212400</v>
      </c>
      <c r="H55" s="71">
        <v>0</v>
      </c>
      <c r="I55" s="72" t="s">
        <v>33</v>
      </c>
    </row>
    <row r="56" spans="1:9" s="73" customFormat="1" ht="78" customHeight="1" x14ac:dyDescent="0.2">
      <c r="A56" s="76" t="s">
        <v>259</v>
      </c>
      <c r="B56" s="76" t="s">
        <v>257</v>
      </c>
      <c r="C56" s="74" t="s">
        <v>258</v>
      </c>
      <c r="D56" s="75">
        <v>45789</v>
      </c>
      <c r="E56" s="70">
        <v>177000</v>
      </c>
      <c r="F56" s="69">
        <f t="shared" si="0"/>
        <v>45819</v>
      </c>
      <c r="G56" s="70">
        <f t="shared" si="1"/>
        <v>177000</v>
      </c>
      <c r="H56" s="71">
        <v>0</v>
      </c>
      <c r="I56" s="72" t="s">
        <v>33</v>
      </c>
    </row>
    <row r="57" spans="1:9" s="73" customFormat="1" ht="82.5" customHeight="1" x14ac:dyDescent="0.2">
      <c r="A57" s="76" t="s">
        <v>262</v>
      </c>
      <c r="B57" s="76" t="s">
        <v>260</v>
      </c>
      <c r="C57" s="74" t="s">
        <v>261</v>
      </c>
      <c r="D57" s="75">
        <v>45778</v>
      </c>
      <c r="E57" s="70">
        <v>177000</v>
      </c>
      <c r="F57" s="69">
        <f t="shared" si="0"/>
        <v>45808</v>
      </c>
      <c r="G57" s="70">
        <f t="shared" si="1"/>
        <v>177000</v>
      </c>
      <c r="H57" s="71">
        <v>0</v>
      </c>
      <c r="I57" s="72" t="s">
        <v>33</v>
      </c>
    </row>
    <row r="58" spans="1:9" s="73" customFormat="1" ht="60.75" customHeight="1" x14ac:dyDescent="0.2">
      <c r="A58" s="47" t="s">
        <v>0</v>
      </c>
      <c r="B58" s="47" t="s">
        <v>1</v>
      </c>
      <c r="C58" s="47" t="s">
        <v>3</v>
      </c>
      <c r="D58" s="47" t="s">
        <v>2</v>
      </c>
      <c r="E58" s="48" t="s">
        <v>4</v>
      </c>
      <c r="F58" s="47" t="s">
        <v>5</v>
      </c>
      <c r="G58" s="47" t="s">
        <v>6</v>
      </c>
      <c r="H58" s="47" t="s">
        <v>7</v>
      </c>
      <c r="I58" s="47" t="s">
        <v>8</v>
      </c>
    </row>
    <row r="59" spans="1:9" s="73" customFormat="1" ht="64.5" customHeight="1" x14ac:dyDescent="0.2">
      <c r="A59" s="76" t="s">
        <v>265</v>
      </c>
      <c r="B59" s="76" t="s">
        <v>263</v>
      </c>
      <c r="C59" s="74" t="s">
        <v>264</v>
      </c>
      <c r="D59" s="75">
        <v>45785</v>
      </c>
      <c r="E59" s="70">
        <v>141600</v>
      </c>
      <c r="F59" s="69">
        <f t="shared" si="0"/>
        <v>45815</v>
      </c>
      <c r="G59" s="70">
        <f t="shared" si="1"/>
        <v>141600</v>
      </c>
      <c r="H59" s="71">
        <v>0</v>
      </c>
      <c r="I59" s="72" t="s">
        <v>33</v>
      </c>
    </row>
    <row r="60" spans="1:9" s="73" customFormat="1" ht="66" customHeight="1" x14ac:dyDescent="0.2">
      <c r="A60" s="76" t="s">
        <v>186</v>
      </c>
      <c r="B60" s="76" t="s">
        <v>266</v>
      </c>
      <c r="C60" s="74" t="s">
        <v>267</v>
      </c>
      <c r="D60" s="75">
        <v>45804</v>
      </c>
      <c r="E60" s="70">
        <v>2248.06</v>
      </c>
      <c r="F60" s="69">
        <f t="shared" si="0"/>
        <v>45834</v>
      </c>
      <c r="G60" s="70">
        <f t="shared" si="1"/>
        <v>2248.06</v>
      </c>
      <c r="H60" s="71">
        <v>0</v>
      </c>
      <c r="I60" s="72" t="s">
        <v>33</v>
      </c>
    </row>
    <row r="61" spans="1:9" s="73" customFormat="1" ht="75" customHeight="1" x14ac:dyDescent="0.2">
      <c r="A61" s="76" t="s">
        <v>270</v>
      </c>
      <c r="B61" s="76" t="s">
        <v>268</v>
      </c>
      <c r="C61" s="74" t="s">
        <v>269</v>
      </c>
      <c r="D61" s="75">
        <v>45797</v>
      </c>
      <c r="E61" s="70">
        <v>354000</v>
      </c>
      <c r="F61" s="69">
        <f t="shared" si="0"/>
        <v>45827</v>
      </c>
      <c r="G61" s="70">
        <f t="shared" si="1"/>
        <v>354000</v>
      </c>
      <c r="H61" s="71">
        <v>0</v>
      </c>
      <c r="I61" s="72" t="s">
        <v>33</v>
      </c>
    </row>
    <row r="62" spans="1:9" s="73" customFormat="1" ht="66.75" customHeight="1" x14ac:dyDescent="0.2">
      <c r="A62" s="76" t="s">
        <v>186</v>
      </c>
      <c r="B62" s="76" t="s">
        <v>271</v>
      </c>
      <c r="C62" s="74" t="s">
        <v>272</v>
      </c>
      <c r="D62" s="75">
        <v>45805</v>
      </c>
      <c r="E62" s="70">
        <v>4619.91</v>
      </c>
      <c r="F62" s="69">
        <f t="shared" si="0"/>
        <v>45835</v>
      </c>
      <c r="G62" s="70">
        <f t="shared" si="1"/>
        <v>4619.91</v>
      </c>
      <c r="H62" s="71">
        <v>0</v>
      </c>
      <c r="I62" s="72" t="s">
        <v>33</v>
      </c>
    </row>
    <row r="63" spans="1:9" s="73" customFormat="1" ht="72" x14ac:dyDescent="0.2">
      <c r="A63" s="76" t="s">
        <v>275</v>
      </c>
      <c r="B63" s="76" t="s">
        <v>273</v>
      </c>
      <c r="C63" s="74" t="s">
        <v>274</v>
      </c>
      <c r="D63" s="75">
        <v>45794</v>
      </c>
      <c r="E63" s="70">
        <v>22300.87</v>
      </c>
      <c r="F63" s="69">
        <f t="shared" si="0"/>
        <v>45824</v>
      </c>
      <c r="G63" s="70">
        <f t="shared" si="1"/>
        <v>22300.87</v>
      </c>
      <c r="H63" s="71">
        <v>0</v>
      </c>
      <c r="I63" s="72" t="s">
        <v>33</v>
      </c>
    </row>
    <row r="64" spans="1:9" s="73" customFormat="1" ht="90" customHeight="1" x14ac:dyDescent="0.2">
      <c r="A64" s="76" t="s">
        <v>277</v>
      </c>
      <c r="B64" s="76" t="s">
        <v>276</v>
      </c>
      <c r="C64" s="74" t="s">
        <v>84</v>
      </c>
      <c r="D64" s="75">
        <v>45778</v>
      </c>
      <c r="E64" s="70">
        <v>1649640</v>
      </c>
      <c r="F64" s="69">
        <f t="shared" si="0"/>
        <v>45808</v>
      </c>
      <c r="G64" s="70">
        <f t="shared" si="1"/>
        <v>1649640</v>
      </c>
      <c r="H64" s="71">
        <v>0</v>
      </c>
      <c r="I64" s="72" t="s">
        <v>33</v>
      </c>
    </row>
    <row r="65" spans="1:9" s="73" customFormat="1" ht="69" customHeight="1" x14ac:dyDescent="0.2">
      <c r="A65" s="76" t="s">
        <v>280</v>
      </c>
      <c r="B65" s="76" t="s">
        <v>278</v>
      </c>
      <c r="C65" s="74" t="s">
        <v>279</v>
      </c>
      <c r="D65" s="75">
        <v>45801</v>
      </c>
      <c r="E65" s="70">
        <v>59882</v>
      </c>
      <c r="F65" s="69">
        <f t="shared" si="0"/>
        <v>45831</v>
      </c>
      <c r="G65" s="70">
        <f t="shared" si="1"/>
        <v>59882</v>
      </c>
      <c r="H65" s="71">
        <v>0</v>
      </c>
      <c r="I65" s="72" t="s">
        <v>33</v>
      </c>
    </row>
    <row r="66" spans="1:9" s="73" customFormat="1" ht="69" customHeight="1" x14ac:dyDescent="0.2">
      <c r="A66" s="76" t="s">
        <v>186</v>
      </c>
      <c r="B66" s="76" t="s">
        <v>281</v>
      </c>
      <c r="C66" s="74" t="s">
        <v>282</v>
      </c>
      <c r="D66" s="75">
        <v>45766</v>
      </c>
      <c r="E66" s="70">
        <v>17846.12</v>
      </c>
      <c r="F66" s="69">
        <f t="shared" si="0"/>
        <v>45796</v>
      </c>
      <c r="G66" s="70">
        <f t="shared" si="1"/>
        <v>17846.12</v>
      </c>
      <c r="H66" s="71">
        <v>0</v>
      </c>
      <c r="I66" s="72" t="s">
        <v>33</v>
      </c>
    </row>
    <row r="67" spans="1:9" s="73" customFormat="1" ht="66.75" customHeight="1" x14ac:dyDescent="0.2">
      <c r="A67" s="76" t="s">
        <v>186</v>
      </c>
      <c r="B67" s="76" t="s">
        <v>284</v>
      </c>
      <c r="C67" s="74" t="s">
        <v>283</v>
      </c>
      <c r="D67" s="75">
        <v>45804</v>
      </c>
      <c r="E67" s="70">
        <v>4368.1000000000004</v>
      </c>
      <c r="F67" s="69">
        <f t="shared" si="0"/>
        <v>45834</v>
      </c>
      <c r="G67" s="70">
        <f t="shared" si="1"/>
        <v>4368.1000000000004</v>
      </c>
      <c r="H67" s="71">
        <v>0</v>
      </c>
      <c r="I67" s="72" t="s">
        <v>33</v>
      </c>
    </row>
    <row r="68" spans="1:9" s="73" customFormat="1" ht="39.75" customHeight="1" x14ac:dyDescent="0.2">
      <c r="A68" s="81" t="s">
        <v>270</v>
      </c>
      <c r="B68" s="81" t="s">
        <v>285</v>
      </c>
      <c r="C68" s="74" t="s">
        <v>286</v>
      </c>
      <c r="D68" s="75">
        <v>45747</v>
      </c>
      <c r="E68" s="70">
        <v>16800</v>
      </c>
      <c r="F68" s="69">
        <f t="shared" si="0"/>
        <v>45777</v>
      </c>
      <c r="G68" s="70">
        <f t="shared" si="1"/>
        <v>16800</v>
      </c>
      <c r="H68" s="71">
        <v>0</v>
      </c>
      <c r="I68" s="72" t="s">
        <v>33</v>
      </c>
    </row>
    <row r="69" spans="1:9" s="73" customFormat="1" ht="39.75" customHeight="1" x14ac:dyDescent="0.2">
      <c r="A69" s="82"/>
      <c r="B69" s="82"/>
      <c r="C69" s="74" t="s">
        <v>287</v>
      </c>
      <c r="D69" s="75">
        <v>45775</v>
      </c>
      <c r="E69" s="70">
        <v>23400</v>
      </c>
      <c r="F69" s="69">
        <f t="shared" si="0"/>
        <v>45805</v>
      </c>
      <c r="G69" s="70">
        <f t="shared" si="1"/>
        <v>23400</v>
      </c>
      <c r="H69" s="71">
        <v>0</v>
      </c>
      <c r="I69" s="72" t="s">
        <v>33</v>
      </c>
    </row>
    <row r="70" spans="1:9" s="73" customFormat="1" ht="77.25" customHeight="1" x14ac:dyDescent="0.2">
      <c r="A70" s="76" t="s">
        <v>290</v>
      </c>
      <c r="B70" s="76" t="s">
        <v>288</v>
      </c>
      <c r="C70" s="74" t="s">
        <v>289</v>
      </c>
      <c r="D70" s="75">
        <v>45789</v>
      </c>
      <c r="E70" s="70">
        <v>531000</v>
      </c>
      <c r="F70" s="69">
        <f t="shared" si="0"/>
        <v>45819</v>
      </c>
      <c r="G70" s="70">
        <f t="shared" si="1"/>
        <v>531000</v>
      </c>
      <c r="H70" s="71">
        <v>0</v>
      </c>
      <c r="I70" s="72" t="s">
        <v>33</v>
      </c>
    </row>
    <row r="71" spans="1:9" s="73" customFormat="1" ht="65.25" customHeight="1" x14ac:dyDescent="0.2">
      <c r="A71" s="76" t="s">
        <v>293</v>
      </c>
      <c r="B71" s="76" t="s">
        <v>291</v>
      </c>
      <c r="C71" s="74" t="s">
        <v>292</v>
      </c>
      <c r="D71" s="75">
        <v>45796</v>
      </c>
      <c r="E71" s="70">
        <v>257830</v>
      </c>
      <c r="F71" s="69">
        <f t="shared" si="0"/>
        <v>45826</v>
      </c>
      <c r="G71" s="70">
        <f t="shared" si="1"/>
        <v>257830</v>
      </c>
      <c r="H71" s="71">
        <v>0</v>
      </c>
      <c r="I71" s="72" t="s">
        <v>33</v>
      </c>
    </row>
    <row r="72" spans="1:9" s="73" customFormat="1" ht="59.25" customHeight="1" x14ac:dyDescent="0.2">
      <c r="A72" s="47" t="s">
        <v>0</v>
      </c>
      <c r="B72" s="47" t="s">
        <v>1</v>
      </c>
      <c r="C72" s="47" t="s">
        <v>3</v>
      </c>
      <c r="D72" s="47" t="s">
        <v>2</v>
      </c>
      <c r="E72" s="48" t="s">
        <v>4</v>
      </c>
      <c r="F72" s="47" t="s">
        <v>5</v>
      </c>
      <c r="G72" s="47" t="s">
        <v>6</v>
      </c>
      <c r="H72" s="47" t="s">
        <v>7</v>
      </c>
      <c r="I72" s="47" t="s">
        <v>8</v>
      </c>
    </row>
    <row r="73" spans="1:9" s="73" customFormat="1" ht="39.75" customHeight="1" x14ac:dyDescent="0.2">
      <c r="A73" s="81" t="s">
        <v>186</v>
      </c>
      <c r="B73" s="81" t="s">
        <v>294</v>
      </c>
      <c r="C73" s="74" t="s">
        <v>295</v>
      </c>
      <c r="D73" s="75">
        <v>45802</v>
      </c>
      <c r="E73" s="70">
        <v>4433.3900000000003</v>
      </c>
      <c r="F73" s="69">
        <f t="shared" si="0"/>
        <v>45832</v>
      </c>
      <c r="G73" s="70">
        <f t="shared" si="1"/>
        <v>4433.3900000000003</v>
      </c>
      <c r="H73" s="71">
        <v>0</v>
      </c>
      <c r="I73" s="72" t="s">
        <v>33</v>
      </c>
    </row>
    <row r="74" spans="1:9" s="73" customFormat="1" ht="39.75" customHeight="1" x14ac:dyDescent="0.2">
      <c r="A74" s="82"/>
      <c r="B74" s="82"/>
      <c r="C74" s="74" t="s">
        <v>296</v>
      </c>
      <c r="D74" s="75">
        <v>45802</v>
      </c>
      <c r="E74" s="70">
        <v>13817.93</v>
      </c>
      <c r="F74" s="69">
        <f t="shared" si="0"/>
        <v>45832</v>
      </c>
      <c r="G74" s="70">
        <f t="shared" si="1"/>
        <v>13817.93</v>
      </c>
      <c r="H74" s="71">
        <v>0</v>
      </c>
      <c r="I74" s="72" t="s">
        <v>33</v>
      </c>
    </row>
    <row r="75" spans="1:9" s="73" customFormat="1" ht="75.75" customHeight="1" x14ac:dyDescent="0.2">
      <c r="A75" s="76" t="s">
        <v>299</v>
      </c>
      <c r="B75" s="76" t="s">
        <v>297</v>
      </c>
      <c r="C75" s="74" t="s">
        <v>298</v>
      </c>
      <c r="D75" s="75">
        <v>45798</v>
      </c>
      <c r="E75" s="70">
        <v>354000</v>
      </c>
      <c r="F75" s="69">
        <f t="shared" si="0"/>
        <v>45828</v>
      </c>
      <c r="G75" s="70">
        <f t="shared" si="1"/>
        <v>354000</v>
      </c>
      <c r="H75" s="71">
        <v>0</v>
      </c>
      <c r="I75" s="72" t="s">
        <v>33</v>
      </c>
    </row>
    <row r="76" spans="1:9" s="73" customFormat="1" ht="45.75" customHeight="1" x14ac:dyDescent="0.2">
      <c r="A76" s="81" t="s">
        <v>301</v>
      </c>
      <c r="B76" s="81" t="s">
        <v>300</v>
      </c>
      <c r="C76" s="74" t="s">
        <v>302</v>
      </c>
      <c r="D76" s="75">
        <v>45792</v>
      </c>
      <c r="E76" s="70">
        <v>12070.83</v>
      </c>
      <c r="F76" s="69">
        <f t="shared" si="0"/>
        <v>45822</v>
      </c>
      <c r="G76" s="70">
        <f t="shared" si="1"/>
        <v>12070.83</v>
      </c>
      <c r="H76" s="71">
        <v>0</v>
      </c>
      <c r="I76" s="72" t="s">
        <v>33</v>
      </c>
    </row>
    <row r="77" spans="1:9" s="73" customFormat="1" ht="45.75" customHeight="1" x14ac:dyDescent="0.2">
      <c r="A77" s="82"/>
      <c r="B77" s="82"/>
      <c r="C77" s="74" t="s">
        <v>303</v>
      </c>
      <c r="D77" s="75">
        <v>45797</v>
      </c>
      <c r="E77" s="70">
        <v>10182.6</v>
      </c>
      <c r="F77" s="69">
        <f t="shared" si="0"/>
        <v>45827</v>
      </c>
      <c r="G77" s="70">
        <f t="shared" si="1"/>
        <v>10182.6</v>
      </c>
      <c r="H77" s="71">
        <v>0</v>
      </c>
      <c r="I77" s="72" t="s">
        <v>33</v>
      </c>
    </row>
    <row r="78" spans="1:9" s="73" customFormat="1" ht="74.25" customHeight="1" x14ac:dyDescent="0.2">
      <c r="A78" s="76" t="s">
        <v>306</v>
      </c>
      <c r="B78" s="76" t="s">
        <v>304</v>
      </c>
      <c r="C78" s="74" t="s">
        <v>305</v>
      </c>
      <c r="D78" s="75">
        <v>45790</v>
      </c>
      <c r="E78" s="70">
        <v>283200</v>
      </c>
      <c r="F78" s="69">
        <f t="shared" si="0"/>
        <v>45820</v>
      </c>
      <c r="G78" s="70">
        <f t="shared" si="1"/>
        <v>283200</v>
      </c>
      <c r="H78" s="71">
        <v>0</v>
      </c>
      <c r="I78" s="72" t="s">
        <v>33</v>
      </c>
    </row>
    <row r="79" spans="1:9" s="73" customFormat="1" ht="75" customHeight="1" x14ac:dyDescent="0.2">
      <c r="A79" s="76" t="s">
        <v>309</v>
      </c>
      <c r="B79" s="76" t="s">
        <v>307</v>
      </c>
      <c r="C79" s="74" t="s">
        <v>308</v>
      </c>
      <c r="D79" s="75">
        <v>45778</v>
      </c>
      <c r="E79" s="70">
        <v>177000</v>
      </c>
      <c r="F79" s="69">
        <f t="shared" si="0"/>
        <v>45808</v>
      </c>
      <c r="G79" s="70">
        <f t="shared" si="1"/>
        <v>177000</v>
      </c>
      <c r="H79" s="71">
        <v>0</v>
      </c>
      <c r="I79" s="72" t="s">
        <v>33</v>
      </c>
    </row>
    <row r="80" spans="1:9" s="73" customFormat="1" ht="79.5" customHeight="1" x14ac:dyDescent="0.2">
      <c r="A80" s="76" t="s">
        <v>312</v>
      </c>
      <c r="B80" s="76" t="s">
        <v>310</v>
      </c>
      <c r="C80" s="74" t="s">
        <v>311</v>
      </c>
      <c r="D80" s="75">
        <v>45796</v>
      </c>
      <c r="E80" s="70">
        <v>354000</v>
      </c>
      <c r="F80" s="69">
        <f t="shared" si="0"/>
        <v>45826</v>
      </c>
      <c r="G80" s="70">
        <f t="shared" si="1"/>
        <v>354000</v>
      </c>
      <c r="H80" s="71">
        <v>0</v>
      </c>
      <c r="I80" s="72" t="s">
        <v>33</v>
      </c>
    </row>
    <row r="81" spans="1:9" s="73" customFormat="1" ht="100.5" customHeight="1" x14ac:dyDescent="0.2">
      <c r="A81" s="76" t="s">
        <v>315</v>
      </c>
      <c r="B81" s="76" t="s">
        <v>313</v>
      </c>
      <c r="C81" s="74" t="s">
        <v>314</v>
      </c>
      <c r="D81" s="75">
        <v>45797</v>
      </c>
      <c r="E81" s="70">
        <v>332800</v>
      </c>
      <c r="F81" s="69">
        <f t="shared" si="0"/>
        <v>45827</v>
      </c>
      <c r="G81" s="70">
        <f t="shared" si="1"/>
        <v>332800</v>
      </c>
      <c r="H81" s="71">
        <v>0</v>
      </c>
      <c r="I81" s="72" t="s">
        <v>33</v>
      </c>
    </row>
    <row r="82" spans="1:9" s="73" customFormat="1" ht="40.5" customHeight="1" x14ac:dyDescent="0.2">
      <c r="A82" s="81" t="s">
        <v>322</v>
      </c>
      <c r="B82" s="81" t="s">
        <v>316</v>
      </c>
      <c r="C82" s="74" t="s">
        <v>317</v>
      </c>
      <c r="D82" s="75">
        <v>45997</v>
      </c>
      <c r="E82" s="70">
        <v>48051.96</v>
      </c>
      <c r="F82" s="69">
        <f t="shared" si="0"/>
        <v>46027</v>
      </c>
      <c r="G82" s="70">
        <f t="shared" si="1"/>
        <v>48051.96</v>
      </c>
      <c r="H82" s="71">
        <v>0</v>
      </c>
      <c r="I82" s="72" t="s">
        <v>33</v>
      </c>
    </row>
    <row r="83" spans="1:9" s="73" customFormat="1" ht="40.5" customHeight="1" x14ac:dyDescent="0.2">
      <c r="A83" s="82"/>
      <c r="B83" s="82"/>
      <c r="C83" s="74" t="s">
        <v>318</v>
      </c>
      <c r="D83" s="75">
        <v>45997</v>
      </c>
      <c r="E83" s="70">
        <v>519200</v>
      </c>
      <c r="F83" s="69">
        <f t="shared" si="0"/>
        <v>46027</v>
      </c>
      <c r="G83" s="70">
        <f t="shared" si="1"/>
        <v>519200</v>
      </c>
      <c r="H83" s="71">
        <v>0</v>
      </c>
      <c r="I83" s="72" t="s">
        <v>33</v>
      </c>
    </row>
    <row r="84" spans="1:9" s="73" customFormat="1" ht="65.25" customHeight="1" x14ac:dyDescent="0.2">
      <c r="A84" s="76" t="s">
        <v>321</v>
      </c>
      <c r="B84" s="76" t="s">
        <v>319</v>
      </c>
      <c r="C84" s="74" t="s">
        <v>320</v>
      </c>
      <c r="D84" s="75">
        <v>45789</v>
      </c>
      <c r="E84" s="70">
        <v>84735.8</v>
      </c>
      <c r="F84" s="69">
        <f t="shared" si="0"/>
        <v>45819</v>
      </c>
      <c r="G84" s="70">
        <f t="shared" si="1"/>
        <v>84735.8</v>
      </c>
      <c r="H84" s="71">
        <v>0</v>
      </c>
      <c r="I84" s="72" t="s">
        <v>33</v>
      </c>
    </row>
    <row r="85" spans="1:9" s="73" customFormat="1" ht="76.5" customHeight="1" x14ac:dyDescent="0.2">
      <c r="A85" s="76" t="s">
        <v>325</v>
      </c>
      <c r="B85" s="76" t="s">
        <v>323</v>
      </c>
      <c r="C85" s="74" t="s">
        <v>324</v>
      </c>
      <c r="D85" s="75">
        <v>45789</v>
      </c>
      <c r="E85" s="70">
        <v>60646.5</v>
      </c>
      <c r="F85" s="69">
        <f t="shared" si="0"/>
        <v>45819</v>
      </c>
      <c r="G85" s="70">
        <f t="shared" si="1"/>
        <v>60646.5</v>
      </c>
      <c r="H85" s="71">
        <v>0</v>
      </c>
      <c r="I85" s="72" t="s">
        <v>33</v>
      </c>
    </row>
    <row r="86" spans="1:9" s="73" customFormat="1" ht="93.75" customHeight="1" x14ac:dyDescent="0.2">
      <c r="A86" s="76" t="s">
        <v>327</v>
      </c>
      <c r="B86" s="76" t="s">
        <v>326</v>
      </c>
      <c r="C86" s="74" t="s">
        <v>181</v>
      </c>
      <c r="D86" s="75">
        <v>45804</v>
      </c>
      <c r="E86" s="70">
        <v>384000</v>
      </c>
      <c r="F86" s="69">
        <f t="shared" si="0"/>
        <v>45834</v>
      </c>
      <c r="G86" s="70">
        <f t="shared" si="1"/>
        <v>384000</v>
      </c>
      <c r="H86" s="71">
        <v>0</v>
      </c>
      <c r="I86" s="72" t="s">
        <v>33</v>
      </c>
    </row>
    <row r="87" spans="1:9" s="73" customFormat="1" ht="57" customHeight="1" x14ac:dyDescent="0.2">
      <c r="A87" s="47" t="s">
        <v>0</v>
      </c>
      <c r="B87" s="47" t="s">
        <v>1</v>
      </c>
      <c r="C87" s="47" t="s">
        <v>3</v>
      </c>
      <c r="D87" s="47" t="s">
        <v>2</v>
      </c>
      <c r="E87" s="48" t="s">
        <v>4</v>
      </c>
      <c r="F87" s="47" t="s">
        <v>5</v>
      </c>
      <c r="G87" s="47" t="s">
        <v>6</v>
      </c>
      <c r="H87" s="47" t="s">
        <v>7</v>
      </c>
      <c r="I87" s="47" t="s">
        <v>8</v>
      </c>
    </row>
    <row r="88" spans="1:9" s="73" customFormat="1" ht="74.25" customHeight="1" x14ac:dyDescent="0.2">
      <c r="A88" s="76" t="s">
        <v>330</v>
      </c>
      <c r="B88" s="76" t="s">
        <v>328</v>
      </c>
      <c r="C88" s="74" t="s">
        <v>329</v>
      </c>
      <c r="D88" s="75">
        <v>45799</v>
      </c>
      <c r="E88" s="70">
        <v>265500</v>
      </c>
      <c r="F88" s="69">
        <f t="shared" ref="F88:F230" si="2">30+D88</f>
        <v>45829</v>
      </c>
      <c r="G88" s="70">
        <f t="shared" ref="G88:G230" si="3">+E88</f>
        <v>265500</v>
      </c>
      <c r="H88" s="71">
        <v>0</v>
      </c>
      <c r="I88" s="72" t="s">
        <v>33</v>
      </c>
    </row>
    <row r="89" spans="1:9" s="73" customFormat="1" ht="63.75" customHeight="1" x14ac:dyDescent="0.2">
      <c r="A89" s="76" t="s">
        <v>333</v>
      </c>
      <c r="B89" s="76" t="s">
        <v>331</v>
      </c>
      <c r="C89" s="74" t="s">
        <v>332</v>
      </c>
      <c r="D89" s="75">
        <v>45786</v>
      </c>
      <c r="E89" s="70">
        <v>354000</v>
      </c>
      <c r="F89" s="69">
        <f t="shared" si="2"/>
        <v>45816</v>
      </c>
      <c r="G89" s="70">
        <f t="shared" si="3"/>
        <v>354000</v>
      </c>
      <c r="H89" s="71">
        <v>0</v>
      </c>
      <c r="I89" s="72" t="s">
        <v>33</v>
      </c>
    </row>
    <row r="90" spans="1:9" s="73" customFormat="1" ht="64.5" customHeight="1" x14ac:dyDescent="0.2">
      <c r="A90" s="76" t="s">
        <v>336</v>
      </c>
      <c r="B90" s="76" t="s">
        <v>334</v>
      </c>
      <c r="C90" s="74" t="s">
        <v>335</v>
      </c>
      <c r="D90" s="75">
        <v>45785</v>
      </c>
      <c r="E90" s="70">
        <v>283200</v>
      </c>
      <c r="F90" s="69">
        <f t="shared" si="2"/>
        <v>45815</v>
      </c>
      <c r="G90" s="70">
        <f t="shared" si="3"/>
        <v>283200</v>
      </c>
      <c r="H90" s="71">
        <v>0</v>
      </c>
      <c r="I90" s="72" t="s">
        <v>33</v>
      </c>
    </row>
    <row r="91" spans="1:9" s="73" customFormat="1" ht="62.25" customHeight="1" x14ac:dyDescent="0.2">
      <c r="A91" s="76" t="s">
        <v>339</v>
      </c>
      <c r="B91" s="76" t="s">
        <v>337</v>
      </c>
      <c r="C91" s="74" t="s">
        <v>338</v>
      </c>
      <c r="D91" s="75">
        <v>45786</v>
      </c>
      <c r="E91" s="70">
        <v>283200</v>
      </c>
      <c r="F91" s="69">
        <f t="shared" si="2"/>
        <v>45816</v>
      </c>
      <c r="G91" s="70">
        <f t="shared" si="3"/>
        <v>283200</v>
      </c>
      <c r="H91" s="71">
        <v>0</v>
      </c>
      <c r="I91" s="72" t="s">
        <v>33</v>
      </c>
    </row>
    <row r="92" spans="1:9" s="73" customFormat="1" ht="72.75" customHeight="1" x14ac:dyDescent="0.2">
      <c r="A92" s="76" t="s">
        <v>270</v>
      </c>
      <c r="B92" s="76" t="s">
        <v>340</v>
      </c>
      <c r="C92" s="74" t="s">
        <v>341</v>
      </c>
      <c r="D92" s="75">
        <v>45797</v>
      </c>
      <c r="E92" s="70">
        <v>354000</v>
      </c>
      <c r="F92" s="69">
        <f t="shared" si="2"/>
        <v>45827</v>
      </c>
      <c r="G92" s="70">
        <f t="shared" si="3"/>
        <v>354000</v>
      </c>
      <c r="H92" s="71">
        <v>0</v>
      </c>
      <c r="I92" s="72" t="s">
        <v>33</v>
      </c>
    </row>
    <row r="93" spans="1:9" s="73" customFormat="1" ht="62.25" customHeight="1" x14ac:dyDescent="0.2">
      <c r="A93" s="76" t="s">
        <v>344</v>
      </c>
      <c r="B93" s="76" t="s">
        <v>342</v>
      </c>
      <c r="C93" s="74" t="s">
        <v>343</v>
      </c>
      <c r="D93" s="75">
        <v>45791</v>
      </c>
      <c r="E93" s="70">
        <v>265500</v>
      </c>
      <c r="F93" s="69">
        <f t="shared" si="2"/>
        <v>45821</v>
      </c>
      <c r="G93" s="70">
        <f t="shared" si="3"/>
        <v>265500</v>
      </c>
      <c r="H93" s="71">
        <v>0</v>
      </c>
      <c r="I93" s="72" t="s">
        <v>33</v>
      </c>
    </row>
    <row r="94" spans="1:9" s="73" customFormat="1" ht="64.5" customHeight="1" x14ac:dyDescent="0.2">
      <c r="A94" s="76" t="s">
        <v>347</v>
      </c>
      <c r="B94" s="76" t="s">
        <v>345</v>
      </c>
      <c r="C94" s="74" t="s">
        <v>346</v>
      </c>
      <c r="D94" s="75">
        <v>45778</v>
      </c>
      <c r="E94" s="70">
        <v>177000</v>
      </c>
      <c r="F94" s="69">
        <f t="shared" si="2"/>
        <v>45808</v>
      </c>
      <c r="G94" s="70">
        <f t="shared" si="3"/>
        <v>177000</v>
      </c>
      <c r="H94" s="71">
        <v>0</v>
      </c>
      <c r="I94" s="72" t="s">
        <v>33</v>
      </c>
    </row>
    <row r="95" spans="1:9" s="73" customFormat="1" ht="25.5" customHeight="1" x14ac:dyDescent="0.2">
      <c r="A95" s="81" t="s">
        <v>186</v>
      </c>
      <c r="B95" s="81" t="s">
        <v>348</v>
      </c>
      <c r="C95" s="74" t="s">
        <v>349</v>
      </c>
      <c r="D95" s="75">
        <v>45715</v>
      </c>
      <c r="E95" s="70">
        <v>9155.68</v>
      </c>
      <c r="F95" s="69">
        <f t="shared" si="2"/>
        <v>45745</v>
      </c>
      <c r="G95" s="70">
        <f t="shared" si="3"/>
        <v>9155.68</v>
      </c>
      <c r="H95" s="71">
        <v>0</v>
      </c>
      <c r="I95" s="72" t="s">
        <v>33</v>
      </c>
    </row>
    <row r="96" spans="1:9" s="73" customFormat="1" ht="25.5" customHeight="1" x14ac:dyDescent="0.2">
      <c r="A96" s="83"/>
      <c r="B96" s="83"/>
      <c r="C96" s="74" t="s">
        <v>350</v>
      </c>
      <c r="D96" s="75">
        <v>45743</v>
      </c>
      <c r="E96" s="70">
        <v>3530</v>
      </c>
      <c r="F96" s="69">
        <f t="shared" si="2"/>
        <v>45773</v>
      </c>
      <c r="G96" s="70">
        <f t="shared" si="3"/>
        <v>3530</v>
      </c>
      <c r="H96" s="71">
        <v>0</v>
      </c>
      <c r="I96" s="72" t="s">
        <v>33</v>
      </c>
    </row>
    <row r="97" spans="1:9" s="73" customFormat="1" ht="25.5" customHeight="1" x14ac:dyDescent="0.2">
      <c r="A97" s="82"/>
      <c r="B97" s="82"/>
      <c r="C97" s="74" t="s">
        <v>351</v>
      </c>
      <c r="D97" s="75">
        <v>45774</v>
      </c>
      <c r="E97" s="70">
        <v>3800.19</v>
      </c>
      <c r="F97" s="69">
        <f t="shared" si="2"/>
        <v>45804</v>
      </c>
      <c r="G97" s="70">
        <f t="shared" si="3"/>
        <v>3800.19</v>
      </c>
      <c r="H97" s="71">
        <v>0</v>
      </c>
      <c r="I97" s="72" t="s">
        <v>33</v>
      </c>
    </row>
    <row r="98" spans="1:9" s="73" customFormat="1" ht="76.5" customHeight="1" x14ac:dyDescent="0.2">
      <c r="A98" s="76" t="s">
        <v>280</v>
      </c>
      <c r="B98" s="76" t="s">
        <v>352</v>
      </c>
      <c r="C98" s="74" t="s">
        <v>353</v>
      </c>
      <c r="D98" s="75">
        <v>45805</v>
      </c>
      <c r="E98" s="70">
        <v>45245.63</v>
      </c>
      <c r="F98" s="69">
        <f t="shared" si="2"/>
        <v>45835</v>
      </c>
      <c r="G98" s="70">
        <f t="shared" si="3"/>
        <v>45245.63</v>
      </c>
      <c r="H98" s="71">
        <v>0</v>
      </c>
      <c r="I98" s="72" t="s">
        <v>33</v>
      </c>
    </row>
    <row r="99" spans="1:9" s="73" customFormat="1" ht="26.25" customHeight="1" x14ac:dyDescent="0.2">
      <c r="A99" s="81" t="s">
        <v>355</v>
      </c>
      <c r="B99" s="81" t="s">
        <v>354</v>
      </c>
      <c r="C99" s="74" t="s">
        <v>356</v>
      </c>
      <c r="D99" s="75">
        <v>45797</v>
      </c>
      <c r="E99" s="70">
        <v>215000</v>
      </c>
      <c r="F99" s="69">
        <f t="shared" si="2"/>
        <v>45827</v>
      </c>
      <c r="G99" s="70">
        <f t="shared" si="3"/>
        <v>215000</v>
      </c>
      <c r="H99" s="71">
        <v>0</v>
      </c>
      <c r="I99" s="72" t="s">
        <v>33</v>
      </c>
    </row>
    <row r="100" spans="1:9" s="73" customFormat="1" ht="26.25" customHeight="1" x14ac:dyDescent="0.2">
      <c r="A100" s="83"/>
      <c r="B100" s="83"/>
      <c r="C100" s="74" t="s">
        <v>357</v>
      </c>
      <c r="D100" s="75">
        <v>45797</v>
      </c>
      <c r="E100" s="70">
        <v>215000</v>
      </c>
      <c r="F100" s="69">
        <f t="shared" si="2"/>
        <v>45827</v>
      </c>
      <c r="G100" s="70">
        <f t="shared" si="3"/>
        <v>215000</v>
      </c>
      <c r="H100" s="71">
        <v>0</v>
      </c>
      <c r="I100" s="72" t="s">
        <v>33</v>
      </c>
    </row>
    <row r="101" spans="1:9" s="73" customFormat="1" ht="26.25" customHeight="1" x14ac:dyDescent="0.2">
      <c r="A101" s="82"/>
      <c r="B101" s="82"/>
      <c r="C101" s="74" t="s">
        <v>358</v>
      </c>
      <c r="D101" s="75">
        <v>45797</v>
      </c>
      <c r="E101" s="70">
        <v>215000</v>
      </c>
      <c r="F101" s="69">
        <f t="shared" si="2"/>
        <v>45827</v>
      </c>
      <c r="G101" s="70">
        <f t="shared" si="3"/>
        <v>215000</v>
      </c>
      <c r="H101" s="71">
        <v>0</v>
      </c>
      <c r="I101" s="72" t="s">
        <v>33</v>
      </c>
    </row>
    <row r="102" spans="1:9" s="73" customFormat="1" ht="61.5" customHeight="1" x14ac:dyDescent="0.2">
      <c r="A102" s="76" t="s">
        <v>361</v>
      </c>
      <c r="B102" s="76" t="s">
        <v>359</v>
      </c>
      <c r="C102" s="74" t="s">
        <v>360</v>
      </c>
      <c r="D102" s="75">
        <v>45803</v>
      </c>
      <c r="E102" s="70">
        <v>1010500</v>
      </c>
      <c r="F102" s="69">
        <f t="shared" si="2"/>
        <v>45833</v>
      </c>
      <c r="G102" s="70">
        <f t="shared" si="3"/>
        <v>1010500</v>
      </c>
      <c r="H102" s="71">
        <v>0</v>
      </c>
      <c r="I102" s="72" t="s">
        <v>33</v>
      </c>
    </row>
    <row r="103" spans="1:9" s="73" customFormat="1" ht="60" customHeight="1" x14ac:dyDescent="0.2">
      <c r="A103" s="76" t="s">
        <v>364</v>
      </c>
      <c r="B103" s="76" t="s">
        <v>362</v>
      </c>
      <c r="C103" s="74" t="s">
        <v>363</v>
      </c>
      <c r="D103" s="75">
        <v>45783</v>
      </c>
      <c r="E103" s="70">
        <v>354000</v>
      </c>
      <c r="F103" s="69">
        <f t="shared" si="2"/>
        <v>45813</v>
      </c>
      <c r="G103" s="70">
        <f t="shared" si="3"/>
        <v>354000</v>
      </c>
      <c r="H103" s="71">
        <v>0</v>
      </c>
      <c r="I103" s="72" t="s">
        <v>33</v>
      </c>
    </row>
    <row r="104" spans="1:9" s="73" customFormat="1" ht="76.5" customHeight="1" x14ac:dyDescent="0.2">
      <c r="A104" s="76" t="s">
        <v>367</v>
      </c>
      <c r="B104" s="76" t="s">
        <v>365</v>
      </c>
      <c r="C104" s="74" t="s">
        <v>366</v>
      </c>
      <c r="D104" s="75">
        <v>45783</v>
      </c>
      <c r="E104" s="70">
        <v>24443.759999999998</v>
      </c>
      <c r="F104" s="69">
        <f t="shared" si="2"/>
        <v>45813</v>
      </c>
      <c r="G104" s="70">
        <f t="shared" si="3"/>
        <v>24443.759999999998</v>
      </c>
      <c r="H104" s="71">
        <v>0</v>
      </c>
      <c r="I104" s="72" t="s">
        <v>33</v>
      </c>
    </row>
    <row r="105" spans="1:9" s="73" customFormat="1" ht="58.5" customHeight="1" x14ac:dyDescent="0.2">
      <c r="A105" s="47" t="s">
        <v>0</v>
      </c>
      <c r="B105" s="47" t="s">
        <v>1</v>
      </c>
      <c r="C105" s="47" t="s">
        <v>3</v>
      </c>
      <c r="D105" s="47" t="s">
        <v>2</v>
      </c>
      <c r="E105" s="48" t="s">
        <v>4</v>
      </c>
      <c r="F105" s="47" t="s">
        <v>5</v>
      </c>
      <c r="G105" s="47" t="s">
        <v>6</v>
      </c>
      <c r="H105" s="47" t="s">
        <v>7</v>
      </c>
      <c r="I105" s="47" t="s">
        <v>8</v>
      </c>
    </row>
    <row r="106" spans="1:9" s="73" customFormat="1" ht="31.5" customHeight="1" x14ac:dyDescent="0.2">
      <c r="A106" s="81" t="s">
        <v>367</v>
      </c>
      <c r="B106" s="81" t="s">
        <v>368</v>
      </c>
      <c r="C106" s="74" t="s">
        <v>369</v>
      </c>
      <c r="D106" s="75">
        <v>45748</v>
      </c>
      <c r="E106" s="70">
        <v>38593.68</v>
      </c>
      <c r="F106" s="69">
        <f t="shared" si="2"/>
        <v>45778</v>
      </c>
      <c r="G106" s="70">
        <f t="shared" si="3"/>
        <v>38593.68</v>
      </c>
      <c r="H106" s="71">
        <v>0</v>
      </c>
      <c r="I106" s="72" t="s">
        <v>33</v>
      </c>
    </row>
    <row r="107" spans="1:9" s="73" customFormat="1" ht="31.5" customHeight="1" x14ac:dyDescent="0.2">
      <c r="A107" s="82"/>
      <c r="B107" s="82"/>
      <c r="C107" s="74" t="s">
        <v>370</v>
      </c>
      <c r="D107" s="75">
        <v>45778</v>
      </c>
      <c r="E107" s="70">
        <v>40200.46</v>
      </c>
      <c r="F107" s="69">
        <f t="shared" si="2"/>
        <v>45808</v>
      </c>
      <c r="G107" s="70">
        <f t="shared" si="3"/>
        <v>40200.46</v>
      </c>
      <c r="H107" s="71">
        <v>0</v>
      </c>
      <c r="I107" s="72" t="s">
        <v>33</v>
      </c>
    </row>
    <row r="108" spans="1:9" s="73" customFormat="1" ht="89.25" customHeight="1" x14ac:dyDescent="0.2">
      <c r="A108" s="76" t="s">
        <v>301</v>
      </c>
      <c r="B108" s="76" t="s">
        <v>371</v>
      </c>
      <c r="C108" s="74" t="s">
        <v>372</v>
      </c>
      <c r="D108" s="75">
        <v>45804</v>
      </c>
      <c r="E108" s="70">
        <v>113094.72</v>
      </c>
      <c r="F108" s="69">
        <f t="shared" si="2"/>
        <v>45834</v>
      </c>
      <c r="G108" s="70">
        <f t="shared" si="3"/>
        <v>113094.72</v>
      </c>
      <c r="H108" s="71">
        <v>0</v>
      </c>
      <c r="I108" s="72" t="s">
        <v>33</v>
      </c>
    </row>
    <row r="109" spans="1:9" s="73" customFormat="1" ht="38.25" customHeight="1" x14ac:dyDescent="0.2">
      <c r="A109" s="81" t="s">
        <v>321</v>
      </c>
      <c r="B109" s="81" t="s">
        <v>373</v>
      </c>
      <c r="C109" s="74" t="s">
        <v>374</v>
      </c>
      <c r="D109" s="75">
        <v>45792</v>
      </c>
      <c r="E109" s="70">
        <v>16098.3</v>
      </c>
      <c r="F109" s="69">
        <f t="shared" si="2"/>
        <v>45822</v>
      </c>
      <c r="G109" s="70">
        <f t="shared" si="3"/>
        <v>16098.3</v>
      </c>
      <c r="H109" s="71">
        <v>0</v>
      </c>
      <c r="I109" s="72" t="s">
        <v>33</v>
      </c>
    </row>
    <row r="110" spans="1:9" s="73" customFormat="1" ht="38.25" customHeight="1" x14ac:dyDescent="0.2">
      <c r="A110" s="82"/>
      <c r="B110" s="82"/>
      <c r="C110" s="74" t="s">
        <v>375</v>
      </c>
      <c r="D110" s="75">
        <v>45796</v>
      </c>
      <c r="E110" s="70">
        <v>10566.78</v>
      </c>
      <c r="F110" s="69">
        <f t="shared" si="2"/>
        <v>45826</v>
      </c>
      <c r="G110" s="70">
        <f t="shared" si="3"/>
        <v>10566.78</v>
      </c>
      <c r="H110" s="71">
        <v>0</v>
      </c>
      <c r="I110" s="72" t="s">
        <v>33</v>
      </c>
    </row>
    <row r="111" spans="1:9" s="73" customFormat="1" ht="65.25" customHeight="1" x14ac:dyDescent="0.2">
      <c r="A111" s="76" t="s">
        <v>280</v>
      </c>
      <c r="B111" s="76" t="s">
        <v>376</v>
      </c>
      <c r="C111" s="74" t="s">
        <v>377</v>
      </c>
      <c r="D111" s="75">
        <v>45802</v>
      </c>
      <c r="E111" s="70">
        <v>160991.23000000001</v>
      </c>
      <c r="F111" s="69">
        <f t="shared" si="2"/>
        <v>45832</v>
      </c>
      <c r="G111" s="70">
        <f t="shared" si="3"/>
        <v>160991.23000000001</v>
      </c>
      <c r="H111" s="71">
        <v>0</v>
      </c>
      <c r="I111" s="72" t="s">
        <v>33</v>
      </c>
    </row>
    <row r="112" spans="1:9" s="73" customFormat="1" ht="65.25" customHeight="1" x14ac:dyDescent="0.2">
      <c r="A112" s="76" t="s">
        <v>280</v>
      </c>
      <c r="B112" s="76" t="s">
        <v>378</v>
      </c>
      <c r="C112" s="74" t="s">
        <v>379</v>
      </c>
      <c r="D112" s="75">
        <v>45802</v>
      </c>
      <c r="E112" s="70">
        <v>3135.8</v>
      </c>
      <c r="F112" s="69">
        <f t="shared" si="2"/>
        <v>45832</v>
      </c>
      <c r="G112" s="70">
        <f t="shared" si="3"/>
        <v>3135.8</v>
      </c>
      <c r="H112" s="71">
        <v>0</v>
      </c>
      <c r="I112" s="72" t="s">
        <v>33</v>
      </c>
    </row>
    <row r="113" spans="1:9" s="73" customFormat="1" ht="63" customHeight="1" x14ac:dyDescent="0.2">
      <c r="A113" s="76" t="s">
        <v>382</v>
      </c>
      <c r="B113" s="76" t="s">
        <v>380</v>
      </c>
      <c r="C113" s="74" t="s">
        <v>381</v>
      </c>
      <c r="D113" s="75">
        <v>45768</v>
      </c>
      <c r="E113" s="70">
        <v>3451500</v>
      </c>
      <c r="F113" s="69">
        <f t="shared" si="2"/>
        <v>45798</v>
      </c>
      <c r="G113" s="70">
        <f t="shared" si="3"/>
        <v>3451500</v>
      </c>
      <c r="H113" s="71">
        <v>0</v>
      </c>
      <c r="I113" s="72" t="s">
        <v>33</v>
      </c>
    </row>
    <row r="114" spans="1:9" s="73" customFormat="1" ht="52.5" customHeight="1" x14ac:dyDescent="0.2">
      <c r="A114" s="76" t="s">
        <v>385</v>
      </c>
      <c r="B114" s="76" t="s">
        <v>383</v>
      </c>
      <c r="C114" s="74" t="s">
        <v>384</v>
      </c>
      <c r="D114" s="75">
        <v>45778</v>
      </c>
      <c r="E114" s="70">
        <v>1000</v>
      </c>
      <c r="F114" s="69">
        <f t="shared" si="2"/>
        <v>45808</v>
      </c>
      <c r="G114" s="70">
        <f t="shared" si="3"/>
        <v>1000</v>
      </c>
      <c r="H114" s="71">
        <v>0</v>
      </c>
      <c r="I114" s="72" t="s">
        <v>33</v>
      </c>
    </row>
    <row r="115" spans="1:9" s="73" customFormat="1" ht="87.75" customHeight="1" x14ac:dyDescent="0.2">
      <c r="A115" s="76" t="s">
        <v>388</v>
      </c>
      <c r="B115" s="76" t="s">
        <v>386</v>
      </c>
      <c r="C115" s="74" t="s">
        <v>387</v>
      </c>
      <c r="D115" s="75">
        <v>45779</v>
      </c>
      <c r="E115" s="70">
        <v>75645</v>
      </c>
      <c r="F115" s="69">
        <f t="shared" si="2"/>
        <v>45809</v>
      </c>
      <c r="G115" s="70">
        <f t="shared" si="3"/>
        <v>75645</v>
      </c>
      <c r="H115" s="71">
        <v>0</v>
      </c>
      <c r="I115" s="72" t="s">
        <v>33</v>
      </c>
    </row>
    <row r="116" spans="1:9" s="73" customFormat="1" ht="39.75" customHeight="1" x14ac:dyDescent="0.2">
      <c r="A116" s="81" t="s">
        <v>186</v>
      </c>
      <c r="B116" s="81" t="s">
        <v>389</v>
      </c>
      <c r="C116" s="74" t="s">
        <v>390</v>
      </c>
      <c r="D116" s="75">
        <v>45804</v>
      </c>
      <c r="E116" s="70">
        <v>25993.5</v>
      </c>
      <c r="F116" s="69">
        <f t="shared" si="2"/>
        <v>45834</v>
      </c>
      <c r="G116" s="70">
        <f t="shared" si="3"/>
        <v>25993.5</v>
      </c>
      <c r="H116" s="71">
        <v>0</v>
      </c>
      <c r="I116" s="72" t="s">
        <v>33</v>
      </c>
    </row>
    <row r="117" spans="1:9" s="73" customFormat="1" ht="39.75" customHeight="1" x14ac:dyDescent="0.2">
      <c r="A117" s="82"/>
      <c r="B117" s="82"/>
      <c r="C117" s="74" t="s">
        <v>391</v>
      </c>
      <c r="D117" s="75">
        <v>45804</v>
      </c>
      <c r="E117" s="70">
        <v>19582</v>
      </c>
      <c r="F117" s="69">
        <f t="shared" si="2"/>
        <v>45834</v>
      </c>
      <c r="G117" s="70">
        <f t="shared" si="3"/>
        <v>19582</v>
      </c>
      <c r="H117" s="71">
        <v>0</v>
      </c>
      <c r="I117" s="72" t="s">
        <v>33</v>
      </c>
    </row>
    <row r="118" spans="1:9" s="73" customFormat="1" ht="36.75" customHeight="1" x14ac:dyDescent="0.2">
      <c r="A118" s="81" t="s">
        <v>186</v>
      </c>
      <c r="B118" s="81" t="s">
        <v>392</v>
      </c>
      <c r="C118" s="74" t="s">
        <v>393</v>
      </c>
      <c r="D118" s="75">
        <v>45804</v>
      </c>
      <c r="E118" s="70">
        <v>27163.5</v>
      </c>
      <c r="F118" s="69">
        <f t="shared" si="2"/>
        <v>45834</v>
      </c>
      <c r="G118" s="70">
        <f t="shared" si="3"/>
        <v>27163.5</v>
      </c>
      <c r="H118" s="71">
        <v>0</v>
      </c>
      <c r="I118" s="72" t="s">
        <v>33</v>
      </c>
    </row>
    <row r="119" spans="1:9" s="73" customFormat="1" ht="36.75" customHeight="1" x14ac:dyDescent="0.2">
      <c r="A119" s="82"/>
      <c r="B119" s="82"/>
      <c r="C119" s="74" t="s">
        <v>394</v>
      </c>
      <c r="D119" s="75">
        <v>45804</v>
      </c>
      <c r="E119" s="70">
        <v>2663.83</v>
      </c>
      <c r="F119" s="69">
        <f t="shared" si="2"/>
        <v>45834</v>
      </c>
      <c r="G119" s="70">
        <f t="shared" si="3"/>
        <v>2663.83</v>
      </c>
      <c r="H119" s="71">
        <v>0</v>
      </c>
      <c r="I119" s="72" t="s">
        <v>33</v>
      </c>
    </row>
    <row r="120" spans="1:9" s="73" customFormat="1" ht="74.25" customHeight="1" x14ac:dyDescent="0.2">
      <c r="A120" s="76" t="s">
        <v>397</v>
      </c>
      <c r="B120" s="76" t="s">
        <v>395</v>
      </c>
      <c r="C120" s="74" t="s">
        <v>396</v>
      </c>
      <c r="D120" s="75">
        <v>45777</v>
      </c>
      <c r="E120" s="70">
        <v>102516.5</v>
      </c>
      <c r="F120" s="69">
        <f t="shared" si="2"/>
        <v>45807</v>
      </c>
      <c r="G120" s="70">
        <f t="shared" si="3"/>
        <v>102516.5</v>
      </c>
      <c r="H120" s="71">
        <v>0</v>
      </c>
      <c r="I120" s="72" t="s">
        <v>33</v>
      </c>
    </row>
    <row r="121" spans="1:9" s="73" customFormat="1" ht="64.5" customHeight="1" x14ac:dyDescent="0.2">
      <c r="A121" s="76" t="s">
        <v>400</v>
      </c>
      <c r="B121" s="76" t="s">
        <v>398</v>
      </c>
      <c r="C121" s="74" t="s">
        <v>399</v>
      </c>
      <c r="D121" s="75">
        <v>45778</v>
      </c>
      <c r="E121" s="70">
        <v>39151</v>
      </c>
      <c r="F121" s="69">
        <f t="shared" ref="F121:F188" si="4">30+D121</f>
        <v>45808</v>
      </c>
      <c r="G121" s="70">
        <f t="shared" ref="G121:G188" si="5">+E121</f>
        <v>39151</v>
      </c>
      <c r="H121" s="71">
        <v>0</v>
      </c>
      <c r="I121" s="72" t="s">
        <v>33</v>
      </c>
    </row>
    <row r="122" spans="1:9" s="73" customFormat="1" ht="57" customHeight="1" x14ac:dyDescent="0.2">
      <c r="A122" s="47" t="s">
        <v>0</v>
      </c>
      <c r="B122" s="47" t="s">
        <v>1</v>
      </c>
      <c r="C122" s="47" t="s">
        <v>3</v>
      </c>
      <c r="D122" s="47" t="s">
        <v>2</v>
      </c>
      <c r="E122" s="48" t="s">
        <v>4</v>
      </c>
      <c r="F122" s="47" t="s">
        <v>5</v>
      </c>
      <c r="G122" s="47" t="s">
        <v>6</v>
      </c>
      <c r="H122" s="47" t="s">
        <v>7</v>
      </c>
      <c r="I122" s="47" t="s">
        <v>8</v>
      </c>
    </row>
    <row r="123" spans="1:9" s="73" customFormat="1" ht="63" customHeight="1" x14ac:dyDescent="0.2">
      <c r="A123" s="76" t="s">
        <v>403</v>
      </c>
      <c r="B123" s="76" t="s">
        <v>401</v>
      </c>
      <c r="C123" s="74" t="s">
        <v>402</v>
      </c>
      <c r="D123" s="75">
        <v>45796</v>
      </c>
      <c r="E123" s="70">
        <v>129918</v>
      </c>
      <c r="F123" s="69">
        <f t="shared" si="4"/>
        <v>45826</v>
      </c>
      <c r="G123" s="70">
        <f t="shared" si="5"/>
        <v>129918</v>
      </c>
      <c r="H123" s="71">
        <v>0</v>
      </c>
      <c r="I123" s="72" t="s">
        <v>33</v>
      </c>
    </row>
    <row r="124" spans="1:9" s="73" customFormat="1" ht="66" customHeight="1" x14ac:dyDescent="0.2">
      <c r="A124" s="76" t="s">
        <v>405</v>
      </c>
      <c r="B124" s="76" t="s">
        <v>404</v>
      </c>
      <c r="C124" s="74" t="s">
        <v>135</v>
      </c>
      <c r="D124" s="75">
        <v>45779</v>
      </c>
      <c r="E124" s="70">
        <v>141600</v>
      </c>
      <c r="F124" s="69">
        <f t="shared" si="4"/>
        <v>45809</v>
      </c>
      <c r="G124" s="70">
        <f t="shared" si="5"/>
        <v>141600</v>
      </c>
      <c r="H124" s="71">
        <v>0</v>
      </c>
      <c r="I124" s="72" t="s">
        <v>33</v>
      </c>
    </row>
    <row r="125" spans="1:9" s="73" customFormat="1" ht="64.5" customHeight="1" x14ac:dyDescent="0.2">
      <c r="A125" s="76" t="s">
        <v>408</v>
      </c>
      <c r="B125" s="76" t="s">
        <v>406</v>
      </c>
      <c r="C125" s="74" t="s">
        <v>407</v>
      </c>
      <c r="D125" s="75">
        <v>45792</v>
      </c>
      <c r="E125" s="70">
        <v>103368</v>
      </c>
      <c r="F125" s="69">
        <f t="shared" si="4"/>
        <v>45822</v>
      </c>
      <c r="G125" s="70">
        <f t="shared" si="5"/>
        <v>103368</v>
      </c>
      <c r="H125" s="71">
        <v>0</v>
      </c>
      <c r="I125" s="72" t="s">
        <v>33</v>
      </c>
    </row>
    <row r="126" spans="1:9" s="73" customFormat="1" x14ac:dyDescent="0.2">
      <c r="A126" s="81" t="s">
        <v>410</v>
      </c>
      <c r="B126" s="81" t="s">
        <v>409</v>
      </c>
      <c r="C126" s="74" t="s">
        <v>411</v>
      </c>
      <c r="D126" s="75">
        <v>45748</v>
      </c>
      <c r="E126" s="70">
        <v>10926.8</v>
      </c>
      <c r="F126" s="69">
        <f t="shared" si="4"/>
        <v>45778</v>
      </c>
      <c r="G126" s="70">
        <f t="shared" si="5"/>
        <v>10926.8</v>
      </c>
      <c r="H126" s="71">
        <v>0</v>
      </c>
      <c r="I126" s="72" t="s">
        <v>33</v>
      </c>
    </row>
    <row r="127" spans="1:9" s="73" customFormat="1" x14ac:dyDescent="0.2">
      <c r="A127" s="83"/>
      <c r="B127" s="83"/>
      <c r="C127" s="74" t="s">
        <v>412</v>
      </c>
      <c r="D127" s="75">
        <v>45748</v>
      </c>
      <c r="E127" s="70">
        <v>8909</v>
      </c>
      <c r="F127" s="69">
        <f t="shared" si="4"/>
        <v>45778</v>
      </c>
      <c r="G127" s="70">
        <f t="shared" si="5"/>
        <v>8909</v>
      </c>
      <c r="H127" s="71">
        <v>0</v>
      </c>
      <c r="I127" s="72" t="s">
        <v>33</v>
      </c>
    </row>
    <row r="128" spans="1:9" s="73" customFormat="1" x14ac:dyDescent="0.2">
      <c r="A128" s="83"/>
      <c r="B128" s="83"/>
      <c r="C128" s="74" t="s">
        <v>413</v>
      </c>
      <c r="D128" s="75">
        <v>45832</v>
      </c>
      <c r="E128" s="70">
        <v>8348.5</v>
      </c>
      <c r="F128" s="69">
        <f t="shared" si="4"/>
        <v>45862</v>
      </c>
      <c r="G128" s="70">
        <f t="shared" si="5"/>
        <v>8348.5</v>
      </c>
      <c r="H128" s="71">
        <v>0</v>
      </c>
      <c r="I128" s="72" t="s">
        <v>33</v>
      </c>
    </row>
    <row r="129" spans="1:9" s="73" customFormat="1" x14ac:dyDescent="0.2">
      <c r="A129" s="83"/>
      <c r="B129" s="83"/>
      <c r="C129" s="74" t="s">
        <v>414</v>
      </c>
      <c r="D129" s="75">
        <v>45841</v>
      </c>
      <c r="E129" s="70">
        <v>5504.7</v>
      </c>
      <c r="F129" s="69">
        <f t="shared" si="4"/>
        <v>45871</v>
      </c>
      <c r="G129" s="70">
        <f t="shared" si="5"/>
        <v>5504.7</v>
      </c>
      <c r="H129" s="71">
        <v>0</v>
      </c>
      <c r="I129" s="72" t="s">
        <v>33</v>
      </c>
    </row>
    <row r="130" spans="1:9" s="73" customFormat="1" x14ac:dyDescent="0.2">
      <c r="A130" s="83"/>
      <c r="B130" s="83"/>
      <c r="C130" s="74" t="s">
        <v>415</v>
      </c>
      <c r="D130" s="75">
        <v>45855</v>
      </c>
      <c r="E130" s="70">
        <v>3309.9</v>
      </c>
      <c r="F130" s="69">
        <f t="shared" si="4"/>
        <v>45885</v>
      </c>
      <c r="G130" s="70">
        <f t="shared" si="5"/>
        <v>3309.9</v>
      </c>
      <c r="H130" s="71">
        <v>0</v>
      </c>
      <c r="I130" s="72" t="s">
        <v>33</v>
      </c>
    </row>
    <row r="131" spans="1:9" s="73" customFormat="1" x14ac:dyDescent="0.2">
      <c r="A131" s="82"/>
      <c r="B131" s="82"/>
      <c r="C131" s="74" t="s">
        <v>416</v>
      </c>
      <c r="D131" s="75">
        <v>45856</v>
      </c>
      <c r="E131" s="70">
        <v>2778.9</v>
      </c>
      <c r="F131" s="69">
        <f t="shared" si="4"/>
        <v>45886</v>
      </c>
      <c r="G131" s="70">
        <f t="shared" si="5"/>
        <v>2778.9</v>
      </c>
      <c r="H131" s="71">
        <v>0</v>
      </c>
      <c r="I131" s="72" t="s">
        <v>33</v>
      </c>
    </row>
    <row r="132" spans="1:9" s="73" customFormat="1" ht="25.5" customHeight="1" x14ac:dyDescent="0.2">
      <c r="A132" s="81" t="s">
        <v>186</v>
      </c>
      <c r="B132" s="81" t="s">
        <v>417</v>
      </c>
      <c r="C132" s="74" t="s">
        <v>418</v>
      </c>
      <c r="D132" s="75">
        <v>45790</v>
      </c>
      <c r="E132" s="70">
        <v>21473.4</v>
      </c>
      <c r="F132" s="69">
        <f t="shared" si="4"/>
        <v>45820</v>
      </c>
      <c r="G132" s="70">
        <f t="shared" si="5"/>
        <v>21473.4</v>
      </c>
      <c r="H132" s="71">
        <v>0</v>
      </c>
      <c r="I132" s="72" t="s">
        <v>33</v>
      </c>
    </row>
    <row r="133" spans="1:9" s="73" customFormat="1" ht="25.5" customHeight="1" x14ac:dyDescent="0.2">
      <c r="A133" s="83"/>
      <c r="B133" s="83"/>
      <c r="C133" s="74" t="s">
        <v>419</v>
      </c>
      <c r="D133" s="75">
        <v>45804</v>
      </c>
      <c r="E133" s="70">
        <v>15247.03</v>
      </c>
      <c r="F133" s="69">
        <f t="shared" si="4"/>
        <v>45834</v>
      </c>
      <c r="G133" s="70">
        <f t="shared" si="5"/>
        <v>15247.03</v>
      </c>
      <c r="H133" s="71">
        <v>0</v>
      </c>
      <c r="I133" s="72" t="s">
        <v>33</v>
      </c>
    </row>
    <row r="134" spans="1:9" s="73" customFormat="1" ht="25.5" customHeight="1" x14ac:dyDescent="0.2">
      <c r="A134" s="82"/>
      <c r="B134" s="82"/>
      <c r="C134" s="74" t="s">
        <v>420</v>
      </c>
      <c r="D134" s="75">
        <v>45804</v>
      </c>
      <c r="E134" s="70">
        <v>6172.64</v>
      </c>
      <c r="F134" s="69">
        <f t="shared" si="4"/>
        <v>45834</v>
      </c>
      <c r="G134" s="70">
        <f t="shared" si="5"/>
        <v>6172.64</v>
      </c>
      <c r="H134" s="71">
        <v>0</v>
      </c>
      <c r="I134" s="72" t="s">
        <v>33</v>
      </c>
    </row>
    <row r="135" spans="1:9" s="73" customFormat="1" ht="102" customHeight="1" x14ac:dyDescent="0.2">
      <c r="A135" s="76" t="s">
        <v>423</v>
      </c>
      <c r="B135" s="76" t="s">
        <v>421</v>
      </c>
      <c r="C135" s="74" t="s">
        <v>422</v>
      </c>
      <c r="D135" s="75">
        <v>45791</v>
      </c>
      <c r="E135" s="70">
        <v>1781939.71</v>
      </c>
      <c r="F135" s="69">
        <f t="shared" si="4"/>
        <v>45821</v>
      </c>
      <c r="G135" s="70">
        <f t="shared" si="5"/>
        <v>1781939.71</v>
      </c>
      <c r="H135" s="71">
        <v>0</v>
      </c>
      <c r="I135" s="72" t="s">
        <v>33</v>
      </c>
    </row>
    <row r="136" spans="1:9" s="73" customFormat="1" ht="63.75" customHeight="1" x14ac:dyDescent="0.2">
      <c r="A136" s="76" t="s">
        <v>426</v>
      </c>
      <c r="B136" s="76" t="s">
        <v>424</v>
      </c>
      <c r="C136" s="74" t="s">
        <v>425</v>
      </c>
      <c r="D136" s="75">
        <v>45778</v>
      </c>
      <c r="E136" s="70">
        <v>451704</v>
      </c>
      <c r="F136" s="69">
        <f t="shared" si="4"/>
        <v>45808</v>
      </c>
      <c r="G136" s="70">
        <f t="shared" si="5"/>
        <v>451704</v>
      </c>
      <c r="H136" s="71">
        <v>0</v>
      </c>
      <c r="I136" s="72" t="s">
        <v>33</v>
      </c>
    </row>
    <row r="137" spans="1:9" s="73" customFormat="1" ht="88.5" customHeight="1" x14ac:dyDescent="0.2">
      <c r="A137" s="76" t="s">
        <v>403</v>
      </c>
      <c r="B137" s="76" t="s">
        <v>427</v>
      </c>
      <c r="C137" s="74" t="s">
        <v>428</v>
      </c>
      <c r="D137" s="75">
        <v>45796</v>
      </c>
      <c r="E137" s="70">
        <v>246768</v>
      </c>
      <c r="F137" s="69">
        <f t="shared" si="4"/>
        <v>45826</v>
      </c>
      <c r="G137" s="70">
        <f t="shared" si="5"/>
        <v>246768</v>
      </c>
      <c r="H137" s="71">
        <v>0</v>
      </c>
      <c r="I137" s="72" t="s">
        <v>33</v>
      </c>
    </row>
    <row r="138" spans="1:9" s="73" customFormat="1" ht="73.5" customHeight="1" x14ac:dyDescent="0.2">
      <c r="A138" s="76" t="s">
        <v>325</v>
      </c>
      <c r="B138" s="76" t="s">
        <v>429</v>
      </c>
      <c r="C138" s="74" t="s">
        <v>430</v>
      </c>
      <c r="D138" s="75">
        <v>45784</v>
      </c>
      <c r="E138" s="70">
        <v>7221.6</v>
      </c>
      <c r="F138" s="69">
        <f t="shared" si="4"/>
        <v>45814</v>
      </c>
      <c r="G138" s="70">
        <f t="shared" si="5"/>
        <v>7221.6</v>
      </c>
      <c r="H138" s="71">
        <v>0</v>
      </c>
      <c r="I138" s="72" t="s">
        <v>33</v>
      </c>
    </row>
    <row r="139" spans="1:9" s="73" customFormat="1" ht="73.5" customHeight="1" x14ac:dyDescent="0.2">
      <c r="A139" s="76" t="s">
        <v>433</v>
      </c>
      <c r="B139" s="76" t="s">
        <v>431</v>
      </c>
      <c r="C139" s="74" t="s">
        <v>432</v>
      </c>
      <c r="D139" s="75">
        <v>45728</v>
      </c>
      <c r="E139" s="70">
        <v>136684.79999999999</v>
      </c>
      <c r="F139" s="69">
        <f t="shared" si="4"/>
        <v>45758</v>
      </c>
      <c r="G139" s="70">
        <f t="shared" si="5"/>
        <v>136684.79999999999</v>
      </c>
      <c r="H139" s="71">
        <v>0</v>
      </c>
      <c r="I139" s="72" t="s">
        <v>33</v>
      </c>
    </row>
    <row r="140" spans="1:9" s="73" customFormat="1" ht="33.75" customHeight="1" x14ac:dyDescent="0.2">
      <c r="A140" s="81" t="s">
        <v>213</v>
      </c>
      <c r="B140" s="81" t="s">
        <v>434</v>
      </c>
      <c r="C140" s="74" t="s">
        <v>435</v>
      </c>
      <c r="D140" s="75">
        <v>45807</v>
      </c>
      <c r="E140" s="70">
        <v>598.15</v>
      </c>
      <c r="F140" s="69">
        <f t="shared" si="4"/>
        <v>45837</v>
      </c>
      <c r="G140" s="70">
        <f t="shared" si="5"/>
        <v>598.15</v>
      </c>
      <c r="H140" s="71">
        <v>0</v>
      </c>
      <c r="I140" s="72" t="s">
        <v>33</v>
      </c>
    </row>
    <row r="141" spans="1:9" s="73" customFormat="1" ht="33.75" customHeight="1" x14ac:dyDescent="0.2">
      <c r="A141" s="82"/>
      <c r="B141" s="82"/>
      <c r="C141" s="74" t="s">
        <v>436</v>
      </c>
      <c r="D141" s="75">
        <v>45810</v>
      </c>
      <c r="E141" s="70">
        <v>40718.49</v>
      </c>
      <c r="F141" s="69">
        <f t="shared" si="4"/>
        <v>45840</v>
      </c>
      <c r="G141" s="70">
        <f t="shared" si="5"/>
        <v>40718.49</v>
      </c>
      <c r="H141" s="71">
        <v>0</v>
      </c>
      <c r="I141" s="72" t="s">
        <v>33</v>
      </c>
    </row>
    <row r="142" spans="1:9" s="73" customFormat="1" ht="74.25" customHeight="1" x14ac:dyDescent="0.2">
      <c r="A142" s="76" t="s">
        <v>213</v>
      </c>
      <c r="B142" s="76" t="s">
        <v>437</v>
      </c>
      <c r="C142" s="74" t="s">
        <v>438</v>
      </c>
      <c r="D142" s="75">
        <v>45808</v>
      </c>
      <c r="E142" s="70">
        <v>6035.54</v>
      </c>
      <c r="F142" s="69">
        <f t="shared" si="4"/>
        <v>45838</v>
      </c>
      <c r="G142" s="70">
        <f t="shared" si="5"/>
        <v>6035.54</v>
      </c>
      <c r="H142" s="71">
        <v>0</v>
      </c>
      <c r="I142" s="72" t="s">
        <v>33</v>
      </c>
    </row>
    <row r="143" spans="1:9" s="73" customFormat="1" ht="54.75" customHeight="1" x14ac:dyDescent="0.2">
      <c r="A143" s="47" t="s">
        <v>0</v>
      </c>
      <c r="B143" s="47" t="s">
        <v>1</v>
      </c>
      <c r="C143" s="47" t="s">
        <v>3</v>
      </c>
      <c r="D143" s="47" t="s">
        <v>2</v>
      </c>
      <c r="E143" s="48" t="s">
        <v>4</v>
      </c>
      <c r="F143" s="47" t="s">
        <v>5</v>
      </c>
      <c r="G143" s="47" t="s">
        <v>6</v>
      </c>
      <c r="H143" s="47" t="s">
        <v>7</v>
      </c>
      <c r="I143" s="47" t="s">
        <v>8</v>
      </c>
    </row>
    <row r="144" spans="1:9" s="73" customFormat="1" ht="33" customHeight="1" x14ac:dyDescent="0.2">
      <c r="A144" s="81" t="s">
        <v>367</v>
      </c>
      <c r="B144" s="81" t="s">
        <v>439</v>
      </c>
      <c r="C144" s="74" t="s">
        <v>440</v>
      </c>
      <c r="D144" s="75">
        <v>45749</v>
      </c>
      <c r="E144" s="70">
        <v>26298.78</v>
      </c>
      <c r="F144" s="69">
        <f t="shared" si="4"/>
        <v>45779</v>
      </c>
      <c r="G144" s="70">
        <f t="shared" si="5"/>
        <v>26298.78</v>
      </c>
      <c r="H144" s="71">
        <v>0</v>
      </c>
      <c r="I144" s="72" t="s">
        <v>33</v>
      </c>
    </row>
    <row r="145" spans="1:9" s="73" customFormat="1" ht="33" customHeight="1" x14ac:dyDescent="0.2">
      <c r="A145" s="82"/>
      <c r="B145" s="82"/>
      <c r="C145" s="74" t="s">
        <v>441</v>
      </c>
      <c r="D145" s="75">
        <v>45780</v>
      </c>
      <c r="E145" s="70">
        <v>22804.44</v>
      </c>
      <c r="F145" s="69">
        <f t="shared" si="4"/>
        <v>45810</v>
      </c>
      <c r="G145" s="70">
        <f t="shared" si="5"/>
        <v>22804.44</v>
      </c>
      <c r="H145" s="71">
        <v>0</v>
      </c>
      <c r="I145" s="72" t="s">
        <v>33</v>
      </c>
    </row>
    <row r="146" spans="1:9" s="73" customFormat="1" ht="33" customHeight="1" x14ac:dyDescent="0.2">
      <c r="A146" s="81" t="s">
        <v>280</v>
      </c>
      <c r="B146" s="81" t="s">
        <v>442</v>
      </c>
      <c r="C146" s="74" t="s">
        <v>443</v>
      </c>
      <c r="D146" s="75">
        <v>45772</v>
      </c>
      <c r="E146" s="70">
        <v>4959.17</v>
      </c>
      <c r="F146" s="69">
        <f t="shared" si="4"/>
        <v>45802</v>
      </c>
      <c r="G146" s="70">
        <f t="shared" si="5"/>
        <v>4959.17</v>
      </c>
      <c r="H146" s="71">
        <v>0</v>
      </c>
      <c r="I146" s="72" t="s">
        <v>33</v>
      </c>
    </row>
    <row r="147" spans="1:9" s="73" customFormat="1" ht="33" customHeight="1" x14ac:dyDescent="0.2">
      <c r="A147" s="82"/>
      <c r="B147" s="82"/>
      <c r="C147" s="74" t="s">
        <v>444</v>
      </c>
      <c r="D147" s="75">
        <v>45802</v>
      </c>
      <c r="E147" s="70">
        <v>4945.26</v>
      </c>
      <c r="F147" s="69">
        <f t="shared" si="4"/>
        <v>45832</v>
      </c>
      <c r="G147" s="70">
        <f t="shared" si="5"/>
        <v>4945.26</v>
      </c>
      <c r="H147" s="71">
        <v>0</v>
      </c>
      <c r="I147" s="72" t="s">
        <v>33</v>
      </c>
    </row>
    <row r="148" spans="1:9" s="73" customFormat="1" ht="26.25" customHeight="1" x14ac:dyDescent="0.2">
      <c r="A148" s="81" t="s">
        <v>446</v>
      </c>
      <c r="B148" s="81" t="s">
        <v>445</v>
      </c>
      <c r="C148" s="74" t="s">
        <v>447</v>
      </c>
      <c r="D148" s="75">
        <v>45778</v>
      </c>
      <c r="E148" s="70">
        <v>1003</v>
      </c>
      <c r="F148" s="69">
        <f t="shared" si="4"/>
        <v>45808</v>
      </c>
      <c r="G148" s="70">
        <f t="shared" si="5"/>
        <v>1003</v>
      </c>
      <c r="H148" s="71">
        <v>0</v>
      </c>
      <c r="I148" s="72" t="s">
        <v>33</v>
      </c>
    </row>
    <row r="149" spans="1:9" s="73" customFormat="1" ht="26.25" customHeight="1" x14ac:dyDescent="0.2">
      <c r="A149" s="82"/>
      <c r="B149" s="82"/>
      <c r="C149" s="74" t="s">
        <v>448</v>
      </c>
      <c r="D149" s="75">
        <v>45778</v>
      </c>
      <c r="E149" s="70">
        <v>12672</v>
      </c>
      <c r="F149" s="69">
        <f t="shared" si="4"/>
        <v>45808</v>
      </c>
      <c r="G149" s="70">
        <f t="shared" si="5"/>
        <v>12672</v>
      </c>
      <c r="H149" s="71">
        <v>0</v>
      </c>
      <c r="I149" s="72" t="s">
        <v>33</v>
      </c>
    </row>
    <row r="150" spans="1:9" s="73" customFormat="1" ht="74.25" customHeight="1" x14ac:dyDescent="0.2">
      <c r="A150" s="76" t="s">
        <v>451</v>
      </c>
      <c r="B150" s="76" t="s">
        <v>452</v>
      </c>
      <c r="C150" s="74" t="s">
        <v>450</v>
      </c>
      <c r="D150" s="75">
        <v>45807</v>
      </c>
      <c r="E150" s="70">
        <v>885000</v>
      </c>
      <c r="F150" s="69">
        <f t="shared" si="4"/>
        <v>45837</v>
      </c>
      <c r="G150" s="70">
        <f t="shared" si="5"/>
        <v>885000</v>
      </c>
      <c r="H150" s="71">
        <v>0</v>
      </c>
      <c r="I150" s="72" t="s">
        <v>33</v>
      </c>
    </row>
    <row r="151" spans="1:9" s="73" customFormat="1" ht="75.75" customHeight="1" x14ac:dyDescent="0.2">
      <c r="A151" s="76" t="s">
        <v>455</v>
      </c>
      <c r="B151" s="76" t="s">
        <v>453</v>
      </c>
      <c r="C151" s="74" t="s">
        <v>454</v>
      </c>
      <c r="D151" s="75">
        <v>45919</v>
      </c>
      <c r="E151" s="70">
        <v>70800</v>
      </c>
      <c r="F151" s="69">
        <f t="shared" si="4"/>
        <v>45949</v>
      </c>
      <c r="G151" s="70">
        <f t="shared" si="5"/>
        <v>70800</v>
      </c>
      <c r="H151" s="71">
        <v>0</v>
      </c>
      <c r="I151" s="72" t="s">
        <v>108</v>
      </c>
    </row>
    <row r="152" spans="1:9" s="73" customFormat="1" ht="53.25" customHeight="1" x14ac:dyDescent="0.2">
      <c r="A152" s="76" t="s">
        <v>458</v>
      </c>
      <c r="B152" s="76" t="s">
        <v>456</v>
      </c>
      <c r="C152" s="74" t="s">
        <v>457</v>
      </c>
      <c r="D152" s="75">
        <v>45800</v>
      </c>
      <c r="E152" s="70">
        <v>430110</v>
      </c>
      <c r="F152" s="69">
        <f t="shared" si="4"/>
        <v>45830</v>
      </c>
      <c r="G152" s="70">
        <f t="shared" si="5"/>
        <v>430110</v>
      </c>
      <c r="H152" s="71">
        <v>0</v>
      </c>
      <c r="I152" s="72" t="s">
        <v>33</v>
      </c>
    </row>
    <row r="153" spans="1:9" s="73" customFormat="1" ht="76.5" customHeight="1" x14ac:dyDescent="0.2">
      <c r="A153" s="76" t="s">
        <v>461</v>
      </c>
      <c r="B153" s="76" t="s">
        <v>459</v>
      </c>
      <c r="C153" s="74" t="s">
        <v>460</v>
      </c>
      <c r="D153" s="75">
        <v>45789</v>
      </c>
      <c r="E153" s="70">
        <v>531000</v>
      </c>
      <c r="F153" s="69">
        <f t="shared" si="4"/>
        <v>45819</v>
      </c>
      <c r="G153" s="70">
        <f t="shared" si="5"/>
        <v>531000</v>
      </c>
      <c r="H153" s="71">
        <v>0</v>
      </c>
      <c r="I153" s="72" t="s">
        <v>33</v>
      </c>
    </row>
    <row r="154" spans="1:9" s="73" customFormat="1" ht="27" customHeight="1" x14ac:dyDescent="0.2">
      <c r="A154" s="81" t="s">
        <v>463</v>
      </c>
      <c r="B154" s="81" t="s">
        <v>462</v>
      </c>
      <c r="C154" s="74" t="s">
        <v>464</v>
      </c>
      <c r="D154" s="75">
        <v>45797</v>
      </c>
      <c r="E154" s="70">
        <v>15201.77</v>
      </c>
      <c r="F154" s="69">
        <f t="shared" si="4"/>
        <v>45827</v>
      </c>
      <c r="G154" s="70">
        <f t="shared" si="5"/>
        <v>15201.77</v>
      </c>
      <c r="H154" s="71">
        <v>0</v>
      </c>
      <c r="I154" s="72" t="s">
        <v>33</v>
      </c>
    </row>
    <row r="155" spans="1:9" s="73" customFormat="1" ht="27" customHeight="1" x14ac:dyDescent="0.2">
      <c r="A155" s="83"/>
      <c r="B155" s="83"/>
      <c r="C155" s="74" t="s">
        <v>465</v>
      </c>
      <c r="D155" s="75">
        <v>45797</v>
      </c>
      <c r="E155" s="70">
        <v>9558.39</v>
      </c>
      <c r="F155" s="69">
        <f t="shared" si="4"/>
        <v>45827</v>
      </c>
      <c r="G155" s="70">
        <f t="shared" si="5"/>
        <v>9558.39</v>
      </c>
      <c r="H155" s="71">
        <v>0</v>
      </c>
      <c r="I155" s="72" t="s">
        <v>33</v>
      </c>
    </row>
    <row r="156" spans="1:9" s="73" customFormat="1" ht="27" customHeight="1" x14ac:dyDescent="0.2">
      <c r="A156" s="82"/>
      <c r="B156" s="82"/>
      <c r="C156" s="74" t="s">
        <v>466</v>
      </c>
      <c r="D156" s="75">
        <v>45797</v>
      </c>
      <c r="E156" s="70">
        <v>12282.76</v>
      </c>
      <c r="F156" s="69">
        <f t="shared" si="4"/>
        <v>45827</v>
      </c>
      <c r="G156" s="70">
        <f t="shared" si="5"/>
        <v>12282.76</v>
      </c>
      <c r="H156" s="71">
        <v>0</v>
      </c>
      <c r="I156" s="72" t="s">
        <v>33</v>
      </c>
    </row>
    <row r="157" spans="1:9" s="73" customFormat="1" ht="63.75" customHeight="1" x14ac:dyDescent="0.2">
      <c r="A157" s="76" t="s">
        <v>468</v>
      </c>
      <c r="B157" s="76" t="s">
        <v>467</v>
      </c>
      <c r="C157" s="74" t="s">
        <v>357</v>
      </c>
      <c r="D157" s="75">
        <v>45779</v>
      </c>
      <c r="E157" s="70">
        <v>177000</v>
      </c>
      <c r="F157" s="69">
        <f t="shared" si="4"/>
        <v>45809</v>
      </c>
      <c r="G157" s="70">
        <f t="shared" si="5"/>
        <v>177000</v>
      </c>
      <c r="H157" s="71">
        <v>0</v>
      </c>
      <c r="I157" s="72" t="s">
        <v>33</v>
      </c>
    </row>
    <row r="158" spans="1:9" s="73" customFormat="1" ht="81" customHeight="1" x14ac:dyDescent="0.2">
      <c r="A158" s="76" t="s">
        <v>451</v>
      </c>
      <c r="B158" s="76" t="s">
        <v>449</v>
      </c>
      <c r="C158" s="74" t="s">
        <v>450</v>
      </c>
      <c r="D158" s="75">
        <v>45807</v>
      </c>
      <c r="E158" s="70">
        <v>885000</v>
      </c>
      <c r="F158" s="69">
        <f t="shared" si="4"/>
        <v>45837</v>
      </c>
      <c r="G158" s="70">
        <f t="shared" si="5"/>
        <v>885000</v>
      </c>
      <c r="H158" s="71">
        <v>0</v>
      </c>
      <c r="I158" s="72" t="s">
        <v>33</v>
      </c>
    </row>
    <row r="159" spans="1:9" s="73" customFormat="1" ht="81.75" customHeight="1" x14ac:dyDescent="0.2">
      <c r="A159" s="76" t="s">
        <v>470</v>
      </c>
      <c r="B159" s="76" t="s">
        <v>469</v>
      </c>
      <c r="C159" s="74" t="s">
        <v>356</v>
      </c>
      <c r="D159" s="75">
        <v>45789</v>
      </c>
      <c r="E159" s="70">
        <v>177000</v>
      </c>
      <c r="F159" s="69">
        <f t="shared" si="4"/>
        <v>45819</v>
      </c>
      <c r="G159" s="70">
        <f t="shared" si="5"/>
        <v>177000</v>
      </c>
      <c r="H159" s="71">
        <v>0</v>
      </c>
      <c r="I159" s="72" t="s">
        <v>33</v>
      </c>
    </row>
    <row r="160" spans="1:9" s="73" customFormat="1" ht="82.5" customHeight="1" x14ac:dyDescent="0.2">
      <c r="A160" s="76" t="s">
        <v>473</v>
      </c>
      <c r="B160" s="76" t="s">
        <v>471</v>
      </c>
      <c r="C160" s="74" t="s">
        <v>472</v>
      </c>
      <c r="D160" s="75">
        <v>45791</v>
      </c>
      <c r="E160" s="70">
        <v>354000</v>
      </c>
      <c r="F160" s="69">
        <f t="shared" si="4"/>
        <v>45821</v>
      </c>
      <c r="G160" s="70">
        <f t="shared" si="5"/>
        <v>354000</v>
      </c>
      <c r="H160" s="71">
        <v>0</v>
      </c>
      <c r="I160" s="72" t="s">
        <v>108</v>
      </c>
    </row>
    <row r="161" spans="1:9" s="73" customFormat="1" ht="57.75" customHeight="1" x14ac:dyDescent="0.2">
      <c r="A161" s="47" t="s">
        <v>0</v>
      </c>
      <c r="B161" s="47" t="s">
        <v>1</v>
      </c>
      <c r="C161" s="47" t="s">
        <v>3</v>
      </c>
      <c r="D161" s="47" t="s">
        <v>2</v>
      </c>
      <c r="E161" s="48" t="s">
        <v>4</v>
      </c>
      <c r="F161" s="47" t="s">
        <v>5</v>
      </c>
      <c r="G161" s="47" t="s">
        <v>6</v>
      </c>
      <c r="H161" s="47" t="s">
        <v>7</v>
      </c>
      <c r="I161" s="47" t="s">
        <v>8</v>
      </c>
    </row>
    <row r="162" spans="1:9" s="73" customFormat="1" ht="75" customHeight="1" x14ac:dyDescent="0.2">
      <c r="A162" s="76" t="s">
        <v>476</v>
      </c>
      <c r="B162" s="76" t="s">
        <v>474</v>
      </c>
      <c r="C162" s="74" t="s">
        <v>475</v>
      </c>
      <c r="D162" s="75">
        <v>45783</v>
      </c>
      <c r="E162" s="70">
        <v>354000</v>
      </c>
      <c r="F162" s="69">
        <f t="shared" si="4"/>
        <v>45813</v>
      </c>
      <c r="G162" s="70">
        <f t="shared" si="5"/>
        <v>354000</v>
      </c>
      <c r="H162" s="71">
        <v>0</v>
      </c>
      <c r="I162" s="72" t="s">
        <v>33</v>
      </c>
    </row>
    <row r="163" spans="1:9" s="73" customFormat="1" ht="84" customHeight="1" x14ac:dyDescent="0.2">
      <c r="A163" s="76" t="s">
        <v>455</v>
      </c>
      <c r="B163" s="76" t="s">
        <v>477</v>
      </c>
      <c r="C163" s="74" t="s">
        <v>478</v>
      </c>
      <c r="D163" s="75">
        <v>45919</v>
      </c>
      <c r="E163" s="70">
        <v>70800</v>
      </c>
      <c r="F163" s="69">
        <f t="shared" si="4"/>
        <v>45949</v>
      </c>
      <c r="G163" s="70">
        <f t="shared" si="5"/>
        <v>70800</v>
      </c>
      <c r="H163" s="71">
        <v>0</v>
      </c>
      <c r="I163" s="72" t="s">
        <v>33</v>
      </c>
    </row>
    <row r="164" spans="1:9" s="73" customFormat="1" ht="65.25" customHeight="1" x14ac:dyDescent="0.2">
      <c r="A164" s="76" t="s">
        <v>321</v>
      </c>
      <c r="B164" s="76" t="s">
        <v>479</v>
      </c>
      <c r="C164" s="74" t="s">
        <v>480</v>
      </c>
      <c r="D164" s="75">
        <v>45792</v>
      </c>
      <c r="E164" s="70">
        <v>27999300</v>
      </c>
      <c r="F164" s="69">
        <f t="shared" si="4"/>
        <v>45822</v>
      </c>
      <c r="G164" s="70">
        <f t="shared" si="5"/>
        <v>27999300</v>
      </c>
      <c r="H164" s="71">
        <v>0</v>
      </c>
      <c r="I164" s="72" t="s">
        <v>33</v>
      </c>
    </row>
    <row r="165" spans="1:9" s="73" customFormat="1" ht="64.5" customHeight="1" x14ac:dyDescent="0.2">
      <c r="A165" s="76" t="s">
        <v>483</v>
      </c>
      <c r="B165" s="76" t="s">
        <v>481</v>
      </c>
      <c r="C165" s="74" t="s">
        <v>482</v>
      </c>
      <c r="D165" s="75">
        <v>45778</v>
      </c>
      <c r="E165" s="70">
        <v>30357.599999999999</v>
      </c>
      <c r="F165" s="69">
        <f t="shared" si="4"/>
        <v>45808</v>
      </c>
      <c r="G165" s="70">
        <f t="shared" si="5"/>
        <v>30357.599999999999</v>
      </c>
      <c r="H165" s="71">
        <v>0</v>
      </c>
      <c r="I165" s="72" t="s">
        <v>33</v>
      </c>
    </row>
    <row r="166" spans="1:9" s="73" customFormat="1" ht="60" x14ac:dyDescent="0.2">
      <c r="A166" s="76" t="s">
        <v>486</v>
      </c>
      <c r="B166" s="76" t="s">
        <v>484</v>
      </c>
      <c r="C166" s="74" t="s">
        <v>485</v>
      </c>
      <c r="D166" s="75">
        <v>45771</v>
      </c>
      <c r="E166" s="70">
        <v>82600</v>
      </c>
      <c r="F166" s="69">
        <f t="shared" si="4"/>
        <v>45801</v>
      </c>
      <c r="G166" s="70">
        <f t="shared" si="5"/>
        <v>82600</v>
      </c>
      <c r="H166" s="71">
        <v>0</v>
      </c>
      <c r="I166" s="72" t="s">
        <v>33</v>
      </c>
    </row>
    <row r="167" spans="1:9" s="73" customFormat="1" ht="78" customHeight="1" x14ac:dyDescent="0.2">
      <c r="A167" s="76" t="s">
        <v>489</v>
      </c>
      <c r="B167" s="76" t="s">
        <v>487</v>
      </c>
      <c r="C167" s="74" t="s">
        <v>488</v>
      </c>
      <c r="D167" s="75">
        <v>45805</v>
      </c>
      <c r="E167" s="70">
        <v>175519.5</v>
      </c>
      <c r="F167" s="69">
        <f t="shared" si="4"/>
        <v>45835</v>
      </c>
      <c r="G167" s="70">
        <f t="shared" si="5"/>
        <v>175519.5</v>
      </c>
      <c r="H167" s="71">
        <v>0</v>
      </c>
      <c r="I167" s="72" t="s">
        <v>33</v>
      </c>
    </row>
    <row r="168" spans="1:9" s="73" customFormat="1" ht="66" customHeight="1" x14ac:dyDescent="0.2">
      <c r="A168" s="76" t="s">
        <v>275</v>
      </c>
      <c r="B168" s="76" t="s">
        <v>490</v>
      </c>
      <c r="C168" s="74" t="s">
        <v>491</v>
      </c>
      <c r="D168" s="75">
        <v>45806</v>
      </c>
      <c r="E168" s="70">
        <v>24857.34</v>
      </c>
      <c r="F168" s="69">
        <f t="shared" si="4"/>
        <v>45836</v>
      </c>
      <c r="G168" s="70">
        <f t="shared" si="5"/>
        <v>24857.34</v>
      </c>
      <c r="H168" s="71">
        <v>0</v>
      </c>
      <c r="I168" s="72" t="s">
        <v>33</v>
      </c>
    </row>
    <row r="169" spans="1:9" s="73" customFormat="1" ht="64.5" customHeight="1" x14ac:dyDescent="0.2">
      <c r="A169" s="76" t="s">
        <v>213</v>
      </c>
      <c r="B169" s="76" t="s">
        <v>492</v>
      </c>
      <c r="C169" s="74" t="s">
        <v>493</v>
      </c>
      <c r="D169" s="75">
        <v>45812</v>
      </c>
      <c r="E169" s="70">
        <v>9556.82</v>
      </c>
      <c r="F169" s="69">
        <f t="shared" si="4"/>
        <v>45842</v>
      </c>
      <c r="G169" s="70">
        <f t="shared" si="5"/>
        <v>9556.82</v>
      </c>
      <c r="H169" s="71">
        <v>0</v>
      </c>
      <c r="I169" s="72" t="s">
        <v>33</v>
      </c>
    </row>
    <row r="170" spans="1:9" s="73" customFormat="1" x14ac:dyDescent="0.2">
      <c r="A170" s="81" t="s">
        <v>301</v>
      </c>
      <c r="B170" s="81" t="s">
        <v>494</v>
      </c>
      <c r="C170" s="74" t="s">
        <v>495</v>
      </c>
      <c r="D170" s="75">
        <v>45804</v>
      </c>
      <c r="E170" s="70">
        <v>2795000</v>
      </c>
      <c r="F170" s="69">
        <f t="shared" si="4"/>
        <v>45834</v>
      </c>
      <c r="G170" s="70">
        <f t="shared" si="5"/>
        <v>2795000</v>
      </c>
      <c r="H170" s="71">
        <v>0</v>
      </c>
      <c r="I170" s="72" t="s">
        <v>33</v>
      </c>
    </row>
    <row r="171" spans="1:9" s="73" customFormat="1" x14ac:dyDescent="0.2">
      <c r="A171" s="83"/>
      <c r="B171" s="83"/>
      <c r="C171" s="74" t="s">
        <v>496</v>
      </c>
      <c r="D171" s="75">
        <v>45804</v>
      </c>
      <c r="E171" s="70">
        <v>3695000</v>
      </c>
      <c r="F171" s="69">
        <f t="shared" si="4"/>
        <v>45834</v>
      </c>
      <c r="G171" s="70">
        <f t="shared" si="5"/>
        <v>3695000</v>
      </c>
      <c r="H171" s="71">
        <v>0</v>
      </c>
      <c r="I171" s="72" t="s">
        <v>33</v>
      </c>
    </row>
    <row r="172" spans="1:9" s="73" customFormat="1" x14ac:dyDescent="0.2">
      <c r="A172" s="83"/>
      <c r="B172" s="83"/>
      <c r="C172" s="74" t="s">
        <v>497</v>
      </c>
      <c r="D172" s="75">
        <v>45804</v>
      </c>
      <c r="E172" s="70">
        <v>3695000</v>
      </c>
      <c r="F172" s="69">
        <f t="shared" si="4"/>
        <v>45834</v>
      </c>
      <c r="G172" s="70">
        <f t="shared" si="5"/>
        <v>3695000</v>
      </c>
      <c r="H172" s="71">
        <v>0</v>
      </c>
      <c r="I172" s="72" t="s">
        <v>33</v>
      </c>
    </row>
    <row r="173" spans="1:9" s="73" customFormat="1" x14ac:dyDescent="0.2">
      <c r="A173" s="83"/>
      <c r="B173" s="83"/>
      <c r="C173" s="74" t="s">
        <v>498</v>
      </c>
      <c r="D173" s="75">
        <v>45804</v>
      </c>
      <c r="E173" s="70">
        <v>3695000</v>
      </c>
      <c r="F173" s="69">
        <f t="shared" si="4"/>
        <v>45834</v>
      </c>
      <c r="G173" s="70">
        <f t="shared" si="5"/>
        <v>3695000</v>
      </c>
      <c r="H173" s="71">
        <v>0</v>
      </c>
      <c r="I173" s="72" t="s">
        <v>33</v>
      </c>
    </row>
    <row r="174" spans="1:9" s="73" customFormat="1" x14ac:dyDescent="0.2">
      <c r="A174" s="83"/>
      <c r="B174" s="83"/>
      <c r="C174" s="74" t="s">
        <v>499</v>
      </c>
      <c r="D174" s="75">
        <v>45804</v>
      </c>
      <c r="E174" s="70">
        <v>2795000</v>
      </c>
      <c r="F174" s="69">
        <f t="shared" si="4"/>
        <v>45834</v>
      </c>
      <c r="G174" s="70">
        <f t="shared" si="5"/>
        <v>2795000</v>
      </c>
      <c r="H174" s="71">
        <v>0</v>
      </c>
      <c r="I174" s="72" t="s">
        <v>33</v>
      </c>
    </row>
    <row r="175" spans="1:9" s="73" customFormat="1" x14ac:dyDescent="0.2">
      <c r="A175" s="83"/>
      <c r="B175" s="83"/>
      <c r="C175" s="74" t="s">
        <v>500</v>
      </c>
      <c r="D175" s="75">
        <v>45804</v>
      </c>
      <c r="E175" s="70">
        <v>2795000</v>
      </c>
      <c r="F175" s="69">
        <f t="shared" si="4"/>
        <v>45834</v>
      </c>
      <c r="G175" s="70">
        <f t="shared" si="5"/>
        <v>2795000</v>
      </c>
      <c r="H175" s="71">
        <v>0</v>
      </c>
      <c r="I175" s="72" t="s">
        <v>33</v>
      </c>
    </row>
    <row r="176" spans="1:9" s="73" customFormat="1" x14ac:dyDescent="0.2">
      <c r="A176" s="83"/>
      <c r="B176" s="83"/>
      <c r="C176" s="74" t="s">
        <v>12</v>
      </c>
      <c r="D176" s="75">
        <v>45804</v>
      </c>
      <c r="E176" s="70">
        <v>2795000</v>
      </c>
      <c r="F176" s="69">
        <f t="shared" si="4"/>
        <v>45834</v>
      </c>
      <c r="G176" s="70">
        <f t="shared" si="5"/>
        <v>2795000</v>
      </c>
      <c r="H176" s="71">
        <v>0</v>
      </c>
      <c r="I176" s="72" t="s">
        <v>33</v>
      </c>
    </row>
    <row r="177" spans="1:9" s="73" customFormat="1" x14ac:dyDescent="0.2">
      <c r="A177" s="83"/>
      <c r="B177" s="83"/>
      <c r="C177" s="74" t="s">
        <v>501</v>
      </c>
      <c r="D177" s="75">
        <v>45804</v>
      </c>
      <c r="E177" s="70">
        <v>2795000</v>
      </c>
      <c r="F177" s="69">
        <f t="shared" si="4"/>
        <v>45834</v>
      </c>
      <c r="G177" s="70">
        <f t="shared" si="5"/>
        <v>2795000</v>
      </c>
      <c r="H177" s="71">
        <v>0</v>
      </c>
      <c r="I177" s="72" t="s">
        <v>33</v>
      </c>
    </row>
    <row r="178" spans="1:9" s="73" customFormat="1" x14ac:dyDescent="0.2">
      <c r="A178" s="83"/>
      <c r="B178" s="83"/>
      <c r="C178" s="74" t="s">
        <v>502</v>
      </c>
      <c r="D178" s="75">
        <v>45804</v>
      </c>
      <c r="E178" s="70">
        <v>2795000</v>
      </c>
      <c r="F178" s="69">
        <f t="shared" si="4"/>
        <v>45834</v>
      </c>
      <c r="G178" s="70">
        <f t="shared" si="5"/>
        <v>2795000</v>
      </c>
      <c r="H178" s="71">
        <v>0</v>
      </c>
      <c r="I178" s="72" t="s">
        <v>33</v>
      </c>
    </row>
    <row r="179" spans="1:9" s="73" customFormat="1" x14ac:dyDescent="0.2">
      <c r="A179" s="83"/>
      <c r="B179" s="83"/>
      <c r="C179" s="74" t="s">
        <v>503</v>
      </c>
      <c r="D179" s="75">
        <v>45804</v>
      </c>
      <c r="E179" s="70">
        <v>2795000</v>
      </c>
      <c r="F179" s="69">
        <f t="shared" si="4"/>
        <v>45834</v>
      </c>
      <c r="G179" s="70">
        <f t="shared" si="5"/>
        <v>2795000</v>
      </c>
      <c r="H179" s="71">
        <v>0</v>
      </c>
      <c r="I179" s="72" t="s">
        <v>33</v>
      </c>
    </row>
    <row r="180" spans="1:9" s="73" customFormat="1" x14ac:dyDescent="0.2">
      <c r="A180" s="83"/>
      <c r="B180" s="83"/>
      <c r="C180" s="74" t="s">
        <v>504</v>
      </c>
      <c r="D180" s="75">
        <v>45804</v>
      </c>
      <c r="E180" s="70">
        <v>2795000</v>
      </c>
      <c r="F180" s="69">
        <f t="shared" si="4"/>
        <v>45834</v>
      </c>
      <c r="G180" s="70">
        <f t="shared" si="5"/>
        <v>2795000</v>
      </c>
      <c r="H180" s="71">
        <v>0</v>
      </c>
      <c r="I180" s="72" t="s">
        <v>33</v>
      </c>
    </row>
    <row r="181" spans="1:9" s="73" customFormat="1" x14ac:dyDescent="0.2">
      <c r="A181" s="83"/>
      <c r="B181" s="83"/>
      <c r="C181" s="74" t="s">
        <v>505</v>
      </c>
      <c r="D181" s="75">
        <v>45804</v>
      </c>
      <c r="E181" s="70">
        <v>2795000</v>
      </c>
      <c r="F181" s="69">
        <f t="shared" si="4"/>
        <v>45834</v>
      </c>
      <c r="G181" s="70">
        <f t="shared" si="5"/>
        <v>2795000</v>
      </c>
      <c r="H181" s="71">
        <v>0</v>
      </c>
      <c r="I181" s="72" t="s">
        <v>33</v>
      </c>
    </row>
    <row r="182" spans="1:9" s="73" customFormat="1" x14ac:dyDescent="0.2">
      <c r="A182" s="83"/>
      <c r="B182" s="83"/>
      <c r="C182" s="74" t="s">
        <v>506</v>
      </c>
      <c r="D182" s="75">
        <v>45804</v>
      </c>
      <c r="E182" s="70">
        <v>3695000</v>
      </c>
      <c r="F182" s="69">
        <f t="shared" si="4"/>
        <v>45834</v>
      </c>
      <c r="G182" s="70">
        <f t="shared" si="5"/>
        <v>3695000</v>
      </c>
      <c r="H182" s="71">
        <v>0</v>
      </c>
      <c r="I182" s="72" t="s">
        <v>33</v>
      </c>
    </row>
    <row r="183" spans="1:9" s="73" customFormat="1" x14ac:dyDescent="0.2">
      <c r="A183" s="83"/>
      <c r="B183" s="83"/>
      <c r="C183" s="74" t="s">
        <v>507</v>
      </c>
      <c r="D183" s="75">
        <v>45804</v>
      </c>
      <c r="E183" s="70">
        <v>3695000</v>
      </c>
      <c r="F183" s="69">
        <f t="shared" si="4"/>
        <v>45834</v>
      </c>
      <c r="G183" s="70">
        <f t="shared" si="5"/>
        <v>3695000</v>
      </c>
      <c r="H183" s="71">
        <v>0</v>
      </c>
      <c r="I183" s="72" t="s">
        <v>33</v>
      </c>
    </row>
    <row r="184" spans="1:9" s="73" customFormat="1" x14ac:dyDescent="0.2">
      <c r="A184" s="82"/>
      <c r="B184" s="82"/>
      <c r="C184" s="74" t="s">
        <v>508</v>
      </c>
      <c r="D184" s="75">
        <v>45804</v>
      </c>
      <c r="E184" s="70">
        <v>2795000</v>
      </c>
      <c r="F184" s="69">
        <f t="shared" si="4"/>
        <v>45834</v>
      </c>
      <c r="G184" s="70">
        <f t="shared" si="5"/>
        <v>2795000</v>
      </c>
      <c r="H184" s="71">
        <v>0</v>
      </c>
      <c r="I184" s="72" t="s">
        <v>33</v>
      </c>
    </row>
    <row r="185" spans="1:9" s="73" customFormat="1" ht="53.25" customHeight="1" x14ac:dyDescent="0.2">
      <c r="A185" s="76" t="s">
        <v>511</v>
      </c>
      <c r="B185" s="76" t="s">
        <v>509</v>
      </c>
      <c r="C185" s="74" t="s">
        <v>510</v>
      </c>
      <c r="D185" s="75">
        <v>45778</v>
      </c>
      <c r="E185" s="70">
        <v>156000</v>
      </c>
      <c r="F185" s="69">
        <f t="shared" si="4"/>
        <v>45808</v>
      </c>
      <c r="G185" s="70">
        <f t="shared" si="5"/>
        <v>156000</v>
      </c>
      <c r="H185" s="71">
        <v>0</v>
      </c>
      <c r="I185" s="72" t="s">
        <v>33</v>
      </c>
    </row>
    <row r="186" spans="1:9" s="73" customFormat="1" ht="65.25" customHeight="1" x14ac:dyDescent="0.2">
      <c r="A186" s="76" t="s">
        <v>514</v>
      </c>
      <c r="B186" s="76" t="s">
        <v>512</v>
      </c>
      <c r="C186" s="74" t="s">
        <v>513</v>
      </c>
      <c r="D186" s="75">
        <v>45789</v>
      </c>
      <c r="E186" s="70">
        <v>354000</v>
      </c>
      <c r="F186" s="69">
        <f t="shared" si="4"/>
        <v>45819</v>
      </c>
      <c r="G186" s="70">
        <f t="shared" si="5"/>
        <v>354000</v>
      </c>
      <c r="H186" s="71">
        <v>0</v>
      </c>
      <c r="I186" s="72" t="s">
        <v>33</v>
      </c>
    </row>
    <row r="187" spans="1:9" s="73" customFormat="1" ht="55.5" customHeight="1" x14ac:dyDescent="0.2">
      <c r="A187" s="47" t="s">
        <v>0</v>
      </c>
      <c r="B187" s="47" t="s">
        <v>1</v>
      </c>
      <c r="C187" s="47" t="s">
        <v>3</v>
      </c>
      <c r="D187" s="47" t="s">
        <v>2</v>
      </c>
      <c r="E187" s="48" t="s">
        <v>4</v>
      </c>
      <c r="F187" s="47" t="s">
        <v>5</v>
      </c>
      <c r="G187" s="47" t="s">
        <v>6</v>
      </c>
      <c r="H187" s="47" t="s">
        <v>7</v>
      </c>
      <c r="I187" s="47" t="s">
        <v>8</v>
      </c>
    </row>
    <row r="188" spans="1:9" s="73" customFormat="1" ht="25.5" customHeight="1" x14ac:dyDescent="0.2">
      <c r="A188" s="81" t="s">
        <v>275</v>
      </c>
      <c r="B188" s="81" t="s">
        <v>515</v>
      </c>
      <c r="C188" s="74" t="s">
        <v>516</v>
      </c>
      <c r="D188" s="75">
        <v>45796</v>
      </c>
      <c r="E188" s="70">
        <v>1025.6400000000001</v>
      </c>
      <c r="F188" s="69">
        <f t="shared" si="4"/>
        <v>45826</v>
      </c>
      <c r="G188" s="70">
        <f t="shared" si="5"/>
        <v>1025.6400000000001</v>
      </c>
      <c r="H188" s="71">
        <v>0</v>
      </c>
      <c r="I188" s="72" t="s">
        <v>33</v>
      </c>
    </row>
    <row r="189" spans="1:9" s="73" customFormat="1" ht="25.5" customHeight="1" x14ac:dyDescent="0.2">
      <c r="A189" s="83"/>
      <c r="B189" s="83"/>
      <c r="C189" s="74" t="s">
        <v>517</v>
      </c>
      <c r="D189" s="75">
        <v>45799</v>
      </c>
      <c r="E189" s="70">
        <v>25005.88</v>
      </c>
      <c r="F189" s="69">
        <f t="shared" ref="F189:F226" si="6">30+D189</f>
        <v>45829</v>
      </c>
      <c r="G189" s="70">
        <f t="shared" ref="G189:G226" si="7">+E189</f>
        <v>25005.88</v>
      </c>
      <c r="H189" s="71">
        <v>0</v>
      </c>
      <c r="I189" s="72" t="s">
        <v>33</v>
      </c>
    </row>
    <row r="190" spans="1:9" s="73" customFormat="1" ht="25.5" customHeight="1" x14ac:dyDescent="0.2">
      <c r="A190" s="82"/>
      <c r="B190" s="82"/>
      <c r="C190" s="74" t="s">
        <v>518</v>
      </c>
      <c r="D190" s="75">
        <v>45800</v>
      </c>
      <c r="E190" s="70">
        <v>287.54000000000002</v>
      </c>
      <c r="F190" s="69">
        <f t="shared" si="6"/>
        <v>45830</v>
      </c>
      <c r="G190" s="70">
        <f t="shared" si="7"/>
        <v>287.54000000000002</v>
      </c>
      <c r="H190" s="71">
        <v>0</v>
      </c>
      <c r="I190" s="72" t="s">
        <v>33</v>
      </c>
    </row>
    <row r="191" spans="1:9" s="73" customFormat="1" ht="79.5" customHeight="1" x14ac:dyDescent="0.2">
      <c r="A191" s="76" t="s">
        <v>520</v>
      </c>
      <c r="B191" s="76" t="s">
        <v>519</v>
      </c>
      <c r="C191" s="74" t="s">
        <v>314</v>
      </c>
      <c r="D191" s="75">
        <v>45789</v>
      </c>
      <c r="E191" s="70">
        <v>141600</v>
      </c>
      <c r="F191" s="69">
        <f t="shared" si="6"/>
        <v>45819</v>
      </c>
      <c r="G191" s="70">
        <f t="shared" si="7"/>
        <v>141600</v>
      </c>
      <c r="H191" s="71">
        <v>0</v>
      </c>
      <c r="I191" s="72" t="s">
        <v>33</v>
      </c>
    </row>
    <row r="192" spans="1:9" s="73" customFormat="1" ht="76.5" customHeight="1" x14ac:dyDescent="0.2">
      <c r="A192" s="76" t="s">
        <v>523</v>
      </c>
      <c r="B192" s="76" t="s">
        <v>521</v>
      </c>
      <c r="C192" s="74" t="s">
        <v>522</v>
      </c>
      <c r="D192" s="75">
        <v>45785</v>
      </c>
      <c r="E192" s="70">
        <v>283200</v>
      </c>
      <c r="F192" s="69">
        <f t="shared" si="6"/>
        <v>45815</v>
      </c>
      <c r="G192" s="70">
        <f t="shared" si="7"/>
        <v>283200</v>
      </c>
      <c r="H192" s="71">
        <v>0</v>
      </c>
      <c r="I192" s="72" t="s">
        <v>33</v>
      </c>
    </row>
    <row r="193" spans="1:9" s="73" customFormat="1" ht="66" customHeight="1" x14ac:dyDescent="0.2">
      <c r="A193" s="76" t="s">
        <v>525</v>
      </c>
      <c r="B193" s="76" t="s">
        <v>524</v>
      </c>
      <c r="C193" s="74" t="s">
        <v>402</v>
      </c>
      <c r="D193" s="75">
        <v>45792</v>
      </c>
      <c r="E193" s="70">
        <v>283200</v>
      </c>
      <c r="F193" s="69">
        <f t="shared" si="6"/>
        <v>45822</v>
      </c>
      <c r="G193" s="70">
        <f t="shared" si="7"/>
        <v>283200</v>
      </c>
      <c r="H193" s="71">
        <v>0</v>
      </c>
      <c r="I193" s="72" t="s">
        <v>33</v>
      </c>
    </row>
    <row r="194" spans="1:9" s="73" customFormat="1" ht="65.25" customHeight="1" x14ac:dyDescent="0.2">
      <c r="A194" s="76" t="s">
        <v>527</v>
      </c>
      <c r="B194" s="76" t="s">
        <v>526</v>
      </c>
      <c r="C194" s="74" t="s">
        <v>381</v>
      </c>
      <c r="D194" s="75">
        <v>45793</v>
      </c>
      <c r="E194" s="70">
        <v>885000</v>
      </c>
      <c r="F194" s="69">
        <f t="shared" si="6"/>
        <v>45823</v>
      </c>
      <c r="G194" s="70">
        <f t="shared" si="7"/>
        <v>885000</v>
      </c>
      <c r="H194" s="71">
        <v>0</v>
      </c>
      <c r="I194" s="72" t="s">
        <v>33</v>
      </c>
    </row>
    <row r="195" spans="1:9" s="73" customFormat="1" ht="77.25" customHeight="1" x14ac:dyDescent="0.2">
      <c r="A195" s="76" t="s">
        <v>530</v>
      </c>
      <c r="B195" s="76" t="s">
        <v>528</v>
      </c>
      <c r="C195" s="74" t="s">
        <v>529</v>
      </c>
      <c r="D195" s="75">
        <v>45806</v>
      </c>
      <c r="E195" s="70">
        <v>354000</v>
      </c>
      <c r="F195" s="69">
        <f t="shared" si="6"/>
        <v>45836</v>
      </c>
      <c r="G195" s="70">
        <f t="shared" si="7"/>
        <v>354000</v>
      </c>
      <c r="H195" s="71">
        <v>0</v>
      </c>
      <c r="I195" s="72" t="s">
        <v>33</v>
      </c>
    </row>
    <row r="196" spans="1:9" s="73" customFormat="1" ht="78.75" customHeight="1" x14ac:dyDescent="0.2">
      <c r="A196" s="76" t="s">
        <v>533</v>
      </c>
      <c r="B196" s="76" t="s">
        <v>531</v>
      </c>
      <c r="C196" s="74" t="s">
        <v>532</v>
      </c>
      <c r="D196" s="75">
        <v>45811</v>
      </c>
      <c r="E196" s="70">
        <v>283200</v>
      </c>
      <c r="F196" s="69">
        <f t="shared" si="6"/>
        <v>45841</v>
      </c>
      <c r="G196" s="70">
        <f t="shared" si="7"/>
        <v>283200</v>
      </c>
      <c r="H196" s="71">
        <v>0</v>
      </c>
      <c r="I196" s="72" t="s">
        <v>33</v>
      </c>
    </row>
    <row r="197" spans="1:9" s="73" customFormat="1" ht="78" customHeight="1" x14ac:dyDescent="0.2">
      <c r="A197" s="76" t="s">
        <v>536</v>
      </c>
      <c r="B197" s="76" t="s">
        <v>534</v>
      </c>
      <c r="C197" s="74" t="s">
        <v>535</v>
      </c>
      <c r="D197" s="75">
        <v>45776</v>
      </c>
      <c r="E197" s="70">
        <v>708000</v>
      </c>
      <c r="F197" s="69">
        <f t="shared" si="6"/>
        <v>45806</v>
      </c>
      <c r="G197" s="70">
        <f t="shared" si="7"/>
        <v>708000</v>
      </c>
      <c r="H197" s="71">
        <v>0</v>
      </c>
      <c r="I197" s="72" t="s">
        <v>33</v>
      </c>
    </row>
    <row r="198" spans="1:9" s="73" customFormat="1" ht="74.25" customHeight="1" x14ac:dyDescent="0.2">
      <c r="A198" s="76" t="s">
        <v>539</v>
      </c>
      <c r="B198" s="76" t="s">
        <v>537</v>
      </c>
      <c r="C198" s="74" t="s">
        <v>538</v>
      </c>
      <c r="D198" s="75">
        <v>45791</v>
      </c>
      <c r="E198" s="70">
        <v>708000</v>
      </c>
      <c r="F198" s="69">
        <f t="shared" si="6"/>
        <v>45821</v>
      </c>
      <c r="G198" s="70">
        <f t="shared" si="7"/>
        <v>708000</v>
      </c>
      <c r="H198" s="71">
        <v>0</v>
      </c>
      <c r="I198" s="72" t="s">
        <v>33</v>
      </c>
    </row>
    <row r="199" spans="1:9" s="73" customFormat="1" ht="89.25" customHeight="1" x14ac:dyDescent="0.2">
      <c r="A199" s="76" t="s">
        <v>541</v>
      </c>
      <c r="B199" s="76" t="s">
        <v>540</v>
      </c>
      <c r="C199" s="74" t="s">
        <v>542</v>
      </c>
      <c r="D199" s="75">
        <v>45811</v>
      </c>
      <c r="E199" s="70">
        <v>295761.88</v>
      </c>
      <c r="F199" s="69">
        <f t="shared" si="6"/>
        <v>45841</v>
      </c>
      <c r="G199" s="70">
        <f t="shared" si="7"/>
        <v>295761.88</v>
      </c>
      <c r="H199" s="71">
        <v>0</v>
      </c>
      <c r="I199" s="72" t="s">
        <v>33</v>
      </c>
    </row>
    <row r="200" spans="1:9" s="73" customFormat="1" ht="74.25" customHeight="1" x14ac:dyDescent="0.2">
      <c r="A200" s="76" t="s">
        <v>544</v>
      </c>
      <c r="B200" s="76" t="s">
        <v>543</v>
      </c>
      <c r="C200" s="74" t="s">
        <v>425</v>
      </c>
      <c r="D200" s="75">
        <v>45790</v>
      </c>
      <c r="E200" s="70">
        <v>354000</v>
      </c>
      <c r="F200" s="69">
        <f t="shared" si="6"/>
        <v>45820</v>
      </c>
      <c r="G200" s="70">
        <f t="shared" si="7"/>
        <v>354000</v>
      </c>
      <c r="H200" s="71">
        <v>0</v>
      </c>
      <c r="I200" s="72" t="s">
        <v>33</v>
      </c>
    </row>
    <row r="201" spans="1:9" s="73" customFormat="1" ht="64.5" customHeight="1" x14ac:dyDescent="0.2">
      <c r="A201" s="76" t="s">
        <v>213</v>
      </c>
      <c r="B201" s="76" t="s">
        <v>545</v>
      </c>
      <c r="C201" s="74" t="s">
        <v>546</v>
      </c>
      <c r="D201" s="75">
        <v>45814</v>
      </c>
      <c r="E201" s="70">
        <v>39626.589999999997</v>
      </c>
      <c r="F201" s="69">
        <f t="shared" si="6"/>
        <v>45844</v>
      </c>
      <c r="G201" s="70">
        <f t="shared" si="7"/>
        <v>39626.589999999997</v>
      </c>
      <c r="H201" s="71">
        <v>0</v>
      </c>
      <c r="I201" s="72" t="s">
        <v>33</v>
      </c>
    </row>
    <row r="202" spans="1:9" s="73" customFormat="1" ht="57.75" customHeight="1" x14ac:dyDescent="0.2">
      <c r="A202" s="47" t="s">
        <v>0</v>
      </c>
      <c r="B202" s="47" t="s">
        <v>1</v>
      </c>
      <c r="C202" s="47" t="s">
        <v>3</v>
      </c>
      <c r="D202" s="47" t="s">
        <v>2</v>
      </c>
      <c r="E202" s="48" t="s">
        <v>4</v>
      </c>
      <c r="F202" s="47" t="s">
        <v>5</v>
      </c>
      <c r="G202" s="47" t="s">
        <v>6</v>
      </c>
      <c r="H202" s="47" t="s">
        <v>7</v>
      </c>
      <c r="I202" s="47" t="s">
        <v>8</v>
      </c>
    </row>
    <row r="203" spans="1:9" s="73" customFormat="1" ht="102.75" customHeight="1" x14ac:dyDescent="0.2">
      <c r="A203" s="76" t="s">
        <v>549</v>
      </c>
      <c r="B203" s="76" t="s">
        <v>547</v>
      </c>
      <c r="C203" s="74" t="s">
        <v>548</v>
      </c>
      <c r="D203" s="75">
        <v>45812</v>
      </c>
      <c r="E203" s="70">
        <v>188800</v>
      </c>
      <c r="F203" s="69">
        <f t="shared" si="6"/>
        <v>45842</v>
      </c>
      <c r="G203" s="70">
        <f t="shared" si="7"/>
        <v>188800</v>
      </c>
      <c r="H203" s="71">
        <v>0</v>
      </c>
      <c r="I203" s="72" t="s">
        <v>33</v>
      </c>
    </row>
    <row r="204" spans="1:9" s="73" customFormat="1" ht="77.25" customHeight="1" x14ac:dyDescent="0.2">
      <c r="A204" s="76" t="s">
        <v>552</v>
      </c>
      <c r="B204" s="76" t="s">
        <v>550</v>
      </c>
      <c r="C204" s="74" t="s">
        <v>551</v>
      </c>
      <c r="D204" s="75">
        <v>45814</v>
      </c>
      <c r="E204" s="70">
        <v>248000</v>
      </c>
      <c r="F204" s="69">
        <f t="shared" si="6"/>
        <v>45844</v>
      </c>
      <c r="G204" s="70">
        <f t="shared" si="7"/>
        <v>248000</v>
      </c>
      <c r="H204" s="71">
        <v>0</v>
      </c>
      <c r="I204" s="72" t="s">
        <v>33</v>
      </c>
    </row>
    <row r="205" spans="1:9" s="73" customFormat="1" ht="64.5" customHeight="1" x14ac:dyDescent="0.2">
      <c r="A205" s="76" t="s">
        <v>11</v>
      </c>
      <c r="B205" s="76" t="s">
        <v>553</v>
      </c>
      <c r="C205" s="74" t="s">
        <v>554</v>
      </c>
      <c r="D205" s="75">
        <v>45798</v>
      </c>
      <c r="E205" s="70">
        <v>2240000</v>
      </c>
      <c r="F205" s="69">
        <f t="shared" si="6"/>
        <v>45828</v>
      </c>
      <c r="G205" s="70">
        <f t="shared" si="7"/>
        <v>2240000</v>
      </c>
      <c r="H205" s="71">
        <v>0</v>
      </c>
      <c r="I205" s="72" t="s">
        <v>33</v>
      </c>
    </row>
    <row r="206" spans="1:9" s="73" customFormat="1" ht="27" customHeight="1" x14ac:dyDescent="0.2">
      <c r="A206" s="81" t="s">
        <v>556</v>
      </c>
      <c r="B206" s="81" t="s">
        <v>555</v>
      </c>
      <c r="C206" s="74" t="s">
        <v>557</v>
      </c>
      <c r="D206" s="75">
        <v>45805</v>
      </c>
      <c r="E206" s="70">
        <v>100828</v>
      </c>
      <c r="F206" s="69">
        <f t="shared" si="6"/>
        <v>45835</v>
      </c>
      <c r="G206" s="70">
        <f t="shared" si="7"/>
        <v>100828</v>
      </c>
      <c r="H206" s="71">
        <v>0</v>
      </c>
      <c r="I206" s="72" t="s">
        <v>33</v>
      </c>
    </row>
    <row r="207" spans="1:9" s="73" customFormat="1" ht="27" customHeight="1" x14ac:dyDescent="0.2">
      <c r="A207" s="82"/>
      <c r="B207" s="82"/>
      <c r="C207" s="74" t="s">
        <v>558</v>
      </c>
      <c r="D207" s="75">
        <v>45805</v>
      </c>
      <c r="E207" s="70">
        <v>103332</v>
      </c>
      <c r="F207" s="69">
        <f t="shared" si="6"/>
        <v>45835</v>
      </c>
      <c r="G207" s="70">
        <f t="shared" si="7"/>
        <v>103332</v>
      </c>
      <c r="H207" s="71">
        <v>0</v>
      </c>
      <c r="I207" s="72" t="s">
        <v>33</v>
      </c>
    </row>
    <row r="208" spans="1:9" s="73" customFormat="1" ht="75" customHeight="1" x14ac:dyDescent="0.2">
      <c r="A208" s="76" t="s">
        <v>186</v>
      </c>
      <c r="B208" s="76" t="s">
        <v>559</v>
      </c>
      <c r="C208" s="74" t="s">
        <v>560</v>
      </c>
      <c r="D208" s="75">
        <v>45804</v>
      </c>
      <c r="E208" s="70">
        <v>5115551.2699999996</v>
      </c>
      <c r="F208" s="69">
        <f t="shared" si="6"/>
        <v>45834</v>
      </c>
      <c r="G208" s="70">
        <f t="shared" si="7"/>
        <v>5115551.2699999996</v>
      </c>
      <c r="H208" s="71">
        <v>0</v>
      </c>
      <c r="I208" s="72" t="s">
        <v>33</v>
      </c>
    </row>
    <row r="209" spans="1:9" s="73" customFormat="1" ht="78.75" customHeight="1" x14ac:dyDescent="0.2">
      <c r="A209" s="76" t="s">
        <v>562</v>
      </c>
      <c r="B209" s="76" t="s">
        <v>561</v>
      </c>
      <c r="C209" s="74" t="s">
        <v>314</v>
      </c>
      <c r="D209" s="75">
        <v>45811</v>
      </c>
      <c r="E209" s="70">
        <v>177000</v>
      </c>
      <c r="F209" s="69">
        <f t="shared" si="6"/>
        <v>45841</v>
      </c>
      <c r="G209" s="70">
        <f t="shared" si="7"/>
        <v>177000</v>
      </c>
      <c r="H209" s="71">
        <v>0</v>
      </c>
      <c r="I209" s="72" t="s">
        <v>33</v>
      </c>
    </row>
    <row r="210" spans="1:9" s="73" customFormat="1" ht="73.5" customHeight="1" x14ac:dyDescent="0.2">
      <c r="A210" s="76" t="s">
        <v>565</v>
      </c>
      <c r="B210" s="76" t="s">
        <v>563</v>
      </c>
      <c r="C210" s="74" t="s">
        <v>564</v>
      </c>
      <c r="D210" s="75">
        <v>45649</v>
      </c>
      <c r="E210" s="70">
        <v>118000</v>
      </c>
      <c r="F210" s="69">
        <f t="shared" si="6"/>
        <v>45679</v>
      </c>
      <c r="G210" s="70">
        <f t="shared" si="7"/>
        <v>118000</v>
      </c>
      <c r="H210" s="71">
        <v>0</v>
      </c>
      <c r="I210" s="72" t="s">
        <v>108</v>
      </c>
    </row>
    <row r="211" spans="1:9" s="73" customFormat="1" ht="84.75" customHeight="1" x14ac:dyDescent="0.2">
      <c r="A211" s="76" t="s">
        <v>567</v>
      </c>
      <c r="B211" s="76" t="s">
        <v>566</v>
      </c>
      <c r="C211" s="74" t="s">
        <v>248</v>
      </c>
      <c r="D211" s="75">
        <v>45812</v>
      </c>
      <c r="E211" s="70">
        <v>250000</v>
      </c>
      <c r="F211" s="69">
        <f t="shared" si="6"/>
        <v>45842</v>
      </c>
      <c r="G211" s="70">
        <f t="shared" si="7"/>
        <v>250000</v>
      </c>
      <c r="H211" s="71">
        <v>0</v>
      </c>
      <c r="I211" s="72" t="s">
        <v>33</v>
      </c>
    </row>
    <row r="212" spans="1:9" s="73" customFormat="1" ht="60.75" customHeight="1" x14ac:dyDescent="0.2">
      <c r="A212" s="76" t="s">
        <v>186</v>
      </c>
      <c r="B212" s="76" t="s">
        <v>568</v>
      </c>
      <c r="C212" s="74" t="s">
        <v>569</v>
      </c>
      <c r="D212" s="75">
        <v>45804</v>
      </c>
      <c r="E212" s="70">
        <v>56823.96</v>
      </c>
      <c r="F212" s="69">
        <f t="shared" si="6"/>
        <v>45834</v>
      </c>
      <c r="G212" s="70">
        <f t="shared" si="7"/>
        <v>56823.96</v>
      </c>
      <c r="H212" s="71">
        <v>0</v>
      </c>
      <c r="I212" s="72" t="s">
        <v>33</v>
      </c>
    </row>
    <row r="213" spans="1:9" s="73" customFormat="1" ht="38.25" customHeight="1" x14ac:dyDescent="0.2">
      <c r="A213" s="81" t="s">
        <v>571</v>
      </c>
      <c r="B213" s="81" t="s">
        <v>570</v>
      </c>
      <c r="C213" s="74" t="s">
        <v>572</v>
      </c>
      <c r="D213" s="75">
        <v>45810</v>
      </c>
      <c r="E213" s="70">
        <v>79950</v>
      </c>
      <c r="F213" s="69">
        <f t="shared" si="6"/>
        <v>45840</v>
      </c>
      <c r="G213" s="70">
        <f t="shared" si="7"/>
        <v>79950</v>
      </c>
      <c r="H213" s="71">
        <v>0</v>
      </c>
      <c r="I213" s="72" t="s">
        <v>33</v>
      </c>
    </row>
    <row r="214" spans="1:9" s="73" customFormat="1" ht="38.25" customHeight="1" x14ac:dyDescent="0.2">
      <c r="A214" s="82"/>
      <c r="B214" s="82"/>
      <c r="C214" s="74" t="s">
        <v>573</v>
      </c>
      <c r="D214" s="75">
        <v>45810</v>
      </c>
      <c r="E214" s="70">
        <v>180663.51</v>
      </c>
      <c r="F214" s="69">
        <f t="shared" si="6"/>
        <v>45840</v>
      </c>
      <c r="G214" s="70">
        <f t="shared" si="7"/>
        <v>180663.51</v>
      </c>
      <c r="H214" s="71">
        <v>0</v>
      </c>
      <c r="I214" s="72" t="s">
        <v>33</v>
      </c>
    </row>
    <row r="215" spans="1:9" s="73" customFormat="1" ht="75" customHeight="1" x14ac:dyDescent="0.2">
      <c r="A215" s="76" t="s">
        <v>575</v>
      </c>
      <c r="B215" s="76" t="s">
        <v>574</v>
      </c>
      <c r="C215" s="74" t="s">
        <v>72</v>
      </c>
      <c r="D215" s="75">
        <v>45779</v>
      </c>
      <c r="E215" s="70">
        <v>247800</v>
      </c>
      <c r="F215" s="69">
        <f t="shared" si="6"/>
        <v>45809</v>
      </c>
      <c r="G215" s="70">
        <f t="shared" si="7"/>
        <v>247800</v>
      </c>
      <c r="H215" s="71">
        <v>0</v>
      </c>
      <c r="I215" s="72" t="s">
        <v>33</v>
      </c>
    </row>
    <row r="216" spans="1:9" s="73" customFormat="1" ht="74.25" customHeight="1" x14ac:dyDescent="0.2">
      <c r="A216" s="76" t="s">
        <v>578</v>
      </c>
      <c r="B216" s="76" t="s">
        <v>576</v>
      </c>
      <c r="C216" s="74" t="s">
        <v>577</v>
      </c>
      <c r="D216" s="75">
        <v>45793</v>
      </c>
      <c r="E216" s="70">
        <v>354000</v>
      </c>
      <c r="F216" s="69">
        <f t="shared" si="6"/>
        <v>45823</v>
      </c>
      <c r="G216" s="70">
        <f t="shared" si="7"/>
        <v>354000</v>
      </c>
      <c r="H216" s="71">
        <v>0</v>
      </c>
      <c r="I216" s="72" t="s">
        <v>33</v>
      </c>
    </row>
    <row r="217" spans="1:9" s="73" customFormat="1" ht="55.5" customHeight="1" x14ac:dyDescent="0.2">
      <c r="A217" s="47" t="s">
        <v>0</v>
      </c>
      <c r="B217" s="47" t="s">
        <v>1</v>
      </c>
      <c r="C217" s="47" t="s">
        <v>3</v>
      </c>
      <c r="D217" s="47" t="s">
        <v>2</v>
      </c>
      <c r="E217" s="48" t="s">
        <v>4</v>
      </c>
      <c r="F217" s="47" t="s">
        <v>5</v>
      </c>
      <c r="G217" s="47" t="s">
        <v>6</v>
      </c>
      <c r="H217" s="47" t="s">
        <v>7</v>
      </c>
      <c r="I217" s="47" t="s">
        <v>8</v>
      </c>
    </row>
    <row r="218" spans="1:9" s="73" customFormat="1" ht="66.75" customHeight="1" x14ac:dyDescent="0.2">
      <c r="A218" s="76" t="s">
        <v>280</v>
      </c>
      <c r="B218" s="76" t="s">
        <v>579</v>
      </c>
      <c r="C218" s="74" t="s">
        <v>580</v>
      </c>
      <c r="D218" s="75">
        <v>45813</v>
      </c>
      <c r="E218" s="70">
        <v>1721</v>
      </c>
      <c r="F218" s="69">
        <f t="shared" si="6"/>
        <v>45843</v>
      </c>
      <c r="G218" s="70">
        <f t="shared" si="7"/>
        <v>1721</v>
      </c>
      <c r="H218" s="71">
        <v>0</v>
      </c>
      <c r="I218" s="72" t="s">
        <v>33</v>
      </c>
    </row>
    <row r="219" spans="1:9" s="73" customFormat="1" ht="64.5" customHeight="1" x14ac:dyDescent="0.2">
      <c r="A219" s="76" t="s">
        <v>583</v>
      </c>
      <c r="B219" s="76" t="s">
        <v>581</v>
      </c>
      <c r="C219" s="74" t="s">
        <v>582</v>
      </c>
      <c r="D219" s="75">
        <v>45778</v>
      </c>
      <c r="E219" s="70">
        <v>112150</v>
      </c>
      <c r="F219" s="69">
        <f t="shared" si="6"/>
        <v>45808</v>
      </c>
      <c r="G219" s="70">
        <f t="shared" si="7"/>
        <v>112150</v>
      </c>
      <c r="H219" s="71">
        <v>0</v>
      </c>
      <c r="I219" s="72" t="s">
        <v>33</v>
      </c>
    </row>
    <row r="220" spans="1:9" s="73" customFormat="1" ht="79.5" customHeight="1" x14ac:dyDescent="0.2">
      <c r="A220" s="76" t="s">
        <v>213</v>
      </c>
      <c r="B220" s="76" t="s">
        <v>584</v>
      </c>
      <c r="C220" s="74" t="s">
        <v>585</v>
      </c>
      <c r="D220" s="75">
        <v>45815</v>
      </c>
      <c r="E220" s="70">
        <v>7984.76</v>
      </c>
      <c r="F220" s="69">
        <f t="shared" si="6"/>
        <v>45845</v>
      </c>
      <c r="G220" s="70">
        <f t="shared" si="7"/>
        <v>7984.76</v>
      </c>
      <c r="H220" s="71">
        <v>0</v>
      </c>
      <c r="I220" s="72" t="s">
        <v>33</v>
      </c>
    </row>
    <row r="221" spans="1:9" s="73" customFormat="1" ht="75.75" customHeight="1" x14ac:dyDescent="0.2">
      <c r="A221" s="76" t="s">
        <v>588</v>
      </c>
      <c r="B221" s="76" t="s">
        <v>586</v>
      </c>
      <c r="C221" s="74" t="s">
        <v>587</v>
      </c>
      <c r="D221" s="75">
        <v>45787</v>
      </c>
      <c r="E221" s="70">
        <v>283200</v>
      </c>
      <c r="F221" s="69">
        <f t="shared" si="6"/>
        <v>45817</v>
      </c>
      <c r="G221" s="70">
        <f t="shared" si="7"/>
        <v>283200</v>
      </c>
      <c r="H221" s="71">
        <v>0</v>
      </c>
      <c r="I221" s="72" t="s">
        <v>33</v>
      </c>
    </row>
    <row r="222" spans="1:9" s="73" customFormat="1" ht="60" x14ac:dyDescent="0.2">
      <c r="A222" s="76" t="s">
        <v>213</v>
      </c>
      <c r="B222" s="76" t="s">
        <v>589</v>
      </c>
      <c r="C222" s="74" t="s">
        <v>590</v>
      </c>
      <c r="D222" s="75">
        <v>45808</v>
      </c>
      <c r="E222" s="70">
        <v>46974.18</v>
      </c>
      <c r="F222" s="69">
        <f t="shared" si="6"/>
        <v>45838</v>
      </c>
      <c r="G222" s="70">
        <f t="shared" si="7"/>
        <v>46974.18</v>
      </c>
      <c r="H222" s="71">
        <v>0</v>
      </c>
      <c r="I222" s="72" t="s">
        <v>33</v>
      </c>
    </row>
    <row r="223" spans="1:9" s="73" customFormat="1" ht="74.25" customHeight="1" x14ac:dyDescent="0.2">
      <c r="A223" s="76" t="s">
        <v>593</v>
      </c>
      <c r="B223" s="76" t="s">
        <v>591</v>
      </c>
      <c r="C223" s="74" t="s">
        <v>592</v>
      </c>
      <c r="D223" s="75">
        <v>45786</v>
      </c>
      <c r="E223" s="70">
        <v>531000</v>
      </c>
      <c r="F223" s="69">
        <f t="shared" si="6"/>
        <v>45816</v>
      </c>
      <c r="G223" s="70">
        <f t="shared" si="7"/>
        <v>531000</v>
      </c>
      <c r="H223" s="71">
        <v>0</v>
      </c>
      <c r="I223" s="72" t="s">
        <v>33</v>
      </c>
    </row>
    <row r="224" spans="1:9" s="73" customFormat="1" ht="54" customHeight="1" x14ac:dyDescent="0.2">
      <c r="A224" s="76" t="s">
        <v>596</v>
      </c>
      <c r="B224" s="76" t="s">
        <v>594</v>
      </c>
      <c r="C224" s="74" t="s">
        <v>595</v>
      </c>
      <c r="D224" s="75">
        <v>45973</v>
      </c>
      <c r="E224" s="70">
        <v>217077</v>
      </c>
      <c r="F224" s="69">
        <f t="shared" si="6"/>
        <v>46003</v>
      </c>
      <c r="G224" s="70">
        <f t="shared" si="7"/>
        <v>217077</v>
      </c>
      <c r="H224" s="71">
        <v>0</v>
      </c>
      <c r="I224" s="72" t="s">
        <v>33</v>
      </c>
    </row>
    <row r="225" spans="1:9" s="73" customFormat="1" ht="18.75" customHeight="1" x14ac:dyDescent="0.2">
      <c r="A225" s="81" t="s">
        <v>598</v>
      </c>
      <c r="B225" s="81" t="s">
        <v>597</v>
      </c>
      <c r="C225" s="74" t="s">
        <v>599</v>
      </c>
      <c r="D225" s="75">
        <v>45786</v>
      </c>
      <c r="E225" s="70">
        <v>820537.23</v>
      </c>
      <c r="F225" s="69">
        <f t="shared" si="6"/>
        <v>45816</v>
      </c>
      <c r="G225" s="70">
        <f t="shared" si="7"/>
        <v>820537.23</v>
      </c>
      <c r="H225" s="71">
        <v>0</v>
      </c>
      <c r="I225" s="72" t="s">
        <v>33</v>
      </c>
    </row>
    <row r="226" spans="1:9" s="73" customFormat="1" ht="18.75" customHeight="1" x14ac:dyDescent="0.2">
      <c r="A226" s="83"/>
      <c r="B226" s="83"/>
      <c r="C226" s="74" t="s">
        <v>600</v>
      </c>
      <c r="D226" s="75">
        <v>45786</v>
      </c>
      <c r="E226" s="70">
        <v>15209.98</v>
      </c>
      <c r="F226" s="69">
        <f t="shared" si="6"/>
        <v>45816</v>
      </c>
      <c r="G226" s="70">
        <f t="shared" si="7"/>
        <v>15209.98</v>
      </c>
      <c r="H226" s="71">
        <v>0</v>
      </c>
      <c r="I226" s="72" t="s">
        <v>33</v>
      </c>
    </row>
    <row r="227" spans="1:9" s="73" customFormat="1" ht="18.75" customHeight="1" x14ac:dyDescent="0.2">
      <c r="A227" s="83"/>
      <c r="B227" s="83"/>
      <c r="C227" s="74" t="s">
        <v>601</v>
      </c>
      <c r="D227" s="75">
        <v>45796</v>
      </c>
      <c r="E227" s="70">
        <v>1680934.48</v>
      </c>
      <c r="F227" s="69">
        <f t="shared" si="2"/>
        <v>45826</v>
      </c>
      <c r="G227" s="70">
        <f t="shared" si="3"/>
        <v>1680934.48</v>
      </c>
      <c r="H227" s="71">
        <v>0</v>
      </c>
      <c r="I227" s="72" t="s">
        <v>33</v>
      </c>
    </row>
    <row r="228" spans="1:9" s="73" customFormat="1" ht="18.75" customHeight="1" x14ac:dyDescent="0.2">
      <c r="A228" s="82"/>
      <c r="B228" s="82"/>
      <c r="C228" s="74" t="s">
        <v>602</v>
      </c>
      <c r="D228" s="75">
        <v>45796</v>
      </c>
      <c r="E228" s="70">
        <v>31772.880000000001</v>
      </c>
      <c r="F228" s="69">
        <f t="shared" si="2"/>
        <v>45826</v>
      </c>
      <c r="G228" s="70">
        <f t="shared" si="3"/>
        <v>31772.880000000001</v>
      </c>
      <c r="H228" s="71">
        <v>0</v>
      </c>
      <c r="I228" s="72" t="s">
        <v>33</v>
      </c>
    </row>
    <row r="229" spans="1:9" s="73" customFormat="1" ht="61.5" customHeight="1" x14ac:dyDescent="0.2">
      <c r="A229" s="76" t="s">
        <v>605</v>
      </c>
      <c r="B229" s="76" t="s">
        <v>603</v>
      </c>
      <c r="C229" s="74" t="s">
        <v>604</v>
      </c>
      <c r="D229" s="75">
        <v>45810</v>
      </c>
      <c r="E229" s="70">
        <v>510</v>
      </c>
      <c r="F229" s="69">
        <f t="shared" si="2"/>
        <v>45840</v>
      </c>
      <c r="G229" s="70">
        <f t="shared" si="3"/>
        <v>510</v>
      </c>
      <c r="H229" s="71">
        <v>0</v>
      </c>
      <c r="I229" s="72" t="s">
        <v>33</v>
      </c>
    </row>
    <row r="230" spans="1:9" s="73" customFormat="1" ht="97.5" customHeight="1" x14ac:dyDescent="0.2">
      <c r="A230" s="76" t="s">
        <v>608</v>
      </c>
      <c r="B230" s="76" t="s">
        <v>606</v>
      </c>
      <c r="C230" s="74" t="s">
        <v>607</v>
      </c>
      <c r="D230" s="75">
        <v>45803</v>
      </c>
      <c r="E230" s="70">
        <v>50650</v>
      </c>
      <c r="F230" s="69">
        <f t="shared" si="2"/>
        <v>45833</v>
      </c>
      <c r="G230" s="70">
        <f t="shared" si="3"/>
        <v>50650</v>
      </c>
      <c r="H230" s="71">
        <v>0</v>
      </c>
      <c r="I230" s="72" t="s">
        <v>108</v>
      </c>
    </row>
    <row r="231" spans="1:9" s="73" customFormat="1" ht="62.25" customHeight="1" x14ac:dyDescent="0.2">
      <c r="A231" s="76" t="s">
        <v>611</v>
      </c>
      <c r="B231" s="76" t="s">
        <v>609</v>
      </c>
      <c r="C231" s="74" t="s">
        <v>610</v>
      </c>
      <c r="D231" s="75">
        <v>45811</v>
      </c>
      <c r="E231" s="70">
        <v>200000</v>
      </c>
      <c r="F231" s="69">
        <f t="shared" ref="F231:F251" si="8">30+D231</f>
        <v>45841</v>
      </c>
      <c r="G231" s="70">
        <f t="shared" ref="G231:G251" si="9">+E231</f>
        <v>200000</v>
      </c>
      <c r="H231" s="71">
        <v>0</v>
      </c>
      <c r="I231" s="72" t="s">
        <v>33</v>
      </c>
    </row>
    <row r="232" spans="1:9" s="73" customFormat="1" ht="65.25" customHeight="1" x14ac:dyDescent="0.2">
      <c r="A232" s="76" t="s">
        <v>280</v>
      </c>
      <c r="B232" s="76" t="s">
        <v>612</v>
      </c>
      <c r="C232" s="74" t="s">
        <v>613</v>
      </c>
      <c r="D232" s="75">
        <v>45813</v>
      </c>
      <c r="E232" s="70">
        <v>134442.74</v>
      </c>
      <c r="F232" s="69">
        <f t="shared" si="8"/>
        <v>45843</v>
      </c>
      <c r="G232" s="70">
        <f t="shared" si="9"/>
        <v>134442.74</v>
      </c>
      <c r="H232" s="71">
        <v>0</v>
      </c>
      <c r="I232" s="72" t="s">
        <v>33</v>
      </c>
    </row>
    <row r="233" spans="1:9" s="73" customFormat="1" ht="67.5" customHeight="1" x14ac:dyDescent="0.2">
      <c r="A233" s="76" t="s">
        <v>483</v>
      </c>
      <c r="B233" s="76" t="s">
        <v>614</v>
      </c>
      <c r="C233" s="74" t="s">
        <v>615</v>
      </c>
      <c r="D233" s="75">
        <v>45809</v>
      </c>
      <c r="E233" s="70">
        <v>30357.599999999999</v>
      </c>
      <c r="F233" s="69">
        <f t="shared" si="8"/>
        <v>45839</v>
      </c>
      <c r="G233" s="70">
        <f t="shared" si="9"/>
        <v>30357.599999999999</v>
      </c>
      <c r="H233" s="71">
        <v>0</v>
      </c>
      <c r="I233" s="72" t="s">
        <v>33</v>
      </c>
    </row>
    <row r="234" spans="1:9" s="73" customFormat="1" ht="54.75" customHeight="1" x14ac:dyDescent="0.2">
      <c r="A234" s="47" t="s">
        <v>0</v>
      </c>
      <c r="B234" s="47" t="s">
        <v>1</v>
      </c>
      <c r="C234" s="47" t="s">
        <v>3</v>
      </c>
      <c r="D234" s="47" t="s">
        <v>2</v>
      </c>
      <c r="E234" s="48" t="s">
        <v>4</v>
      </c>
      <c r="F234" s="47" t="s">
        <v>5</v>
      </c>
      <c r="G234" s="47" t="s">
        <v>6</v>
      </c>
      <c r="H234" s="47" t="s">
        <v>7</v>
      </c>
      <c r="I234" s="47" t="s">
        <v>8</v>
      </c>
    </row>
    <row r="235" spans="1:9" s="73" customFormat="1" ht="38.25" customHeight="1" x14ac:dyDescent="0.2">
      <c r="A235" s="81" t="s">
        <v>619</v>
      </c>
      <c r="B235" s="81" t="s">
        <v>616</v>
      </c>
      <c r="C235" s="74" t="s">
        <v>617</v>
      </c>
      <c r="D235" s="75">
        <v>45792</v>
      </c>
      <c r="E235" s="70">
        <v>35000</v>
      </c>
      <c r="F235" s="69">
        <f t="shared" si="8"/>
        <v>45822</v>
      </c>
      <c r="G235" s="70">
        <f t="shared" si="9"/>
        <v>35000</v>
      </c>
      <c r="H235" s="71">
        <v>0</v>
      </c>
      <c r="I235" s="72" t="s">
        <v>33</v>
      </c>
    </row>
    <row r="236" spans="1:9" s="73" customFormat="1" ht="38.25" customHeight="1" x14ac:dyDescent="0.2">
      <c r="A236" s="82"/>
      <c r="B236" s="82"/>
      <c r="C236" s="74" t="s">
        <v>618</v>
      </c>
      <c r="D236" s="75">
        <v>45792</v>
      </c>
      <c r="E236" s="70">
        <v>2500</v>
      </c>
      <c r="F236" s="69">
        <f t="shared" si="8"/>
        <v>45822</v>
      </c>
      <c r="G236" s="70">
        <f t="shared" si="9"/>
        <v>2500</v>
      </c>
      <c r="H236" s="71">
        <v>0</v>
      </c>
      <c r="I236" s="72" t="s">
        <v>33</v>
      </c>
    </row>
    <row r="237" spans="1:9" s="73" customFormat="1" ht="78" customHeight="1" x14ac:dyDescent="0.2">
      <c r="A237" s="76" t="s">
        <v>622</v>
      </c>
      <c r="B237" s="76" t="s">
        <v>620</v>
      </c>
      <c r="C237" s="74" t="s">
        <v>621</v>
      </c>
      <c r="D237" s="75">
        <v>45785</v>
      </c>
      <c r="E237" s="70">
        <v>354000</v>
      </c>
      <c r="F237" s="69">
        <f t="shared" si="8"/>
        <v>45815</v>
      </c>
      <c r="G237" s="70">
        <f t="shared" si="9"/>
        <v>354000</v>
      </c>
      <c r="H237" s="71">
        <v>0</v>
      </c>
      <c r="I237" s="72" t="s">
        <v>33</v>
      </c>
    </row>
    <row r="238" spans="1:9" s="73" customFormat="1" ht="29.25" customHeight="1" x14ac:dyDescent="0.2">
      <c r="A238" s="81" t="s">
        <v>367</v>
      </c>
      <c r="B238" s="81" t="s">
        <v>623</v>
      </c>
      <c r="C238" s="74" t="s">
        <v>624</v>
      </c>
      <c r="D238" s="75">
        <v>45810</v>
      </c>
      <c r="E238" s="70">
        <v>61270.94</v>
      </c>
      <c r="F238" s="69">
        <f t="shared" si="8"/>
        <v>45840</v>
      </c>
      <c r="G238" s="70">
        <f t="shared" si="9"/>
        <v>61270.94</v>
      </c>
      <c r="H238" s="71">
        <v>0</v>
      </c>
      <c r="I238" s="72" t="s">
        <v>33</v>
      </c>
    </row>
    <row r="239" spans="1:9" s="73" customFormat="1" ht="29.25" customHeight="1" x14ac:dyDescent="0.2">
      <c r="A239" s="83"/>
      <c r="B239" s="83"/>
      <c r="C239" s="74" t="s">
        <v>625</v>
      </c>
      <c r="D239" s="75">
        <v>45810</v>
      </c>
      <c r="E239" s="70">
        <v>8334.16</v>
      </c>
      <c r="F239" s="69">
        <f t="shared" si="8"/>
        <v>45840</v>
      </c>
      <c r="G239" s="70">
        <f t="shared" si="9"/>
        <v>8334.16</v>
      </c>
      <c r="H239" s="71">
        <v>0</v>
      </c>
      <c r="I239" s="72" t="s">
        <v>33</v>
      </c>
    </row>
    <row r="240" spans="1:9" s="73" customFormat="1" ht="29.25" customHeight="1" x14ac:dyDescent="0.2">
      <c r="A240" s="82"/>
      <c r="B240" s="82"/>
      <c r="C240" s="74" t="s">
        <v>626</v>
      </c>
      <c r="D240" s="75">
        <v>45810</v>
      </c>
      <c r="E240" s="70">
        <v>1844402.22</v>
      </c>
      <c r="F240" s="69">
        <f t="shared" si="8"/>
        <v>45840</v>
      </c>
      <c r="G240" s="70">
        <f t="shared" si="9"/>
        <v>1844402.22</v>
      </c>
      <c r="H240" s="71">
        <v>0</v>
      </c>
      <c r="I240" s="72" t="s">
        <v>33</v>
      </c>
    </row>
    <row r="241" spans="1:9" s="73" customFormat="1" ht="30" customHeight="1" x14ac:dyDescent="0.2">
      <c r="A241" s="81" t="s">
        <v>213</v>
      </c>
      <c r="B241" s="81" t="s">
        <v>627</v>
      </c>
      <c r="C241" s="74" t="s">
        <v>628</v>
      </c>
      <c r="D241" s="75">
        <v>45808</v>
      </c>
      <c r="E241" s="70">
        <v>38689.03</v>
      </c>
      <c r="F241" s="69">
        <f t="shared" si="8"/>
        <v>45838</v>
      </c>
      <c r="G241" s="70">
        <f t="shared" si="9"/>
        <v>38689.03</v>
      </c>
      <c r="H241" s="71">
        <v>0</v>
      </c>
      <c r="I241" s="72" t="s">
        <v>33</v>
      </c>
    </row>
    <row r="242" spans="1:9" s="73" customFormat="1" ht="30" customHeight="1" x14ac:dyDescent="0.2">
      <c r="A242" s="83"/>
      <c r="B242" s="83"/>
      <c r="C242" s="74" t="s">
        <v>629</v>
      </c>
      <c r="D242" s="75">
        <v>45808</v>
      </c>
      <c r="E242" s="70">
        <v>5412.32</v>
      </c>
      <c r="F242" s="69">
        <f t="shared" si="8"/>
        <v>45838</v>
      </c>
      <c r="G242" s="70">
        <f t="shared" si="9"/>
        <v>5412.32</v>
      </c>
      <c r="H242" s="71">
        <v>0</v>
      </c>
      <c r="I242" s="72" t="s">
        <v>33</v>
      </c>
    </row>
    <row r="243" spans="1:9" s="73" customFormat="1" ht="30" customHeight="1" x14ac:dyDescent="0.2">
      <c r="A243" s="82"/>
      <c r="B243" s="82"/>
      <c r="C243" s="74" t="s">
        <v>630</v>
      </c>
      <c r="D243" s="75">
        <v>45808</v>
      </c>
      <c r="E243" s="70">
        <v>4592.3900000000003</v>
      </c>
      <c r="F243" s="69">
        <f t="shared" si="8"/>
        <v>45838</v>
      </c>
      <c r="G243" s="70">
        <f t="shared" si="9"/>
        <v>4592.3900000000003</v>
      </c>
      <c r="H243" s="71">
        <v>0</v>
      </c>
      <c r="I243" s="72" t="s">
        <v>33</v>
      </c>
    </row>
    <row r="244" spans="1:9" s="73" customFormat="1" ht="103.5" customHeight="1" x14ac:dyDescent="0.2">
      <c r="A244" s="76" t="s">
        <v>632</v>
      </c>
      <c r="B244" s="76" t="s">
        <v>631</v>
      </c>
      <c r="C244" s="74" t="s">
        <v>346</v>
      </c>
      <c r="D244" s="75">
        <v>45806</v>
      </c>
      <c r="E244" s="70">
        <v>106200</v>
      </c>
      <c r="F244" s="69">
        <f t="shared" si="8"/>
        <v>45836</v>
      </c>
      <c r="G244" s="70">
        <f t="shared" si="9"/>
        <v>106200</v>
      </c>
      <c r="H244" s="71">
        <v>0</v>
      </c>
      <c r="I244" s="72" t="s">
        <v>33</v>
      </c>
    </row>
    <row r="245" spans="1:9" s="73" customFormat="1" ht="64.5" customHeight="1" x14ac:dyDescent="0.2">
      <c r="A245" s="76" t="s">
        <v>598</v>
      </c>
      <c r="B245" s="76" t="s">
        <v>633</v>
      </c>
      <c r="C245" s="74" t="s">
        <v>634</v>
      </c>
      <c r="D245" s="75">
        <v>45797</v>
      </c>
      <c r="E245" s="70">
        <v>3312090.48</v>
      </c>
      <c r="F245" s="69">
        <f t="shared" si="8"/>
        <v>45827</v>
      </c>
      <c r="G245" s="70">
        <f t="shared" si="9"/>
        <v>3312090.48</v>
      </c>
      <c r="H245" s="71">
        <v>0</v>
      </c>
      <c r="I245" s="72" t="s">
        <v>33</v>
      </c>
    </row>
    <row r="246" spans="1:9" s="73" customFormat="1" ht="63" customHeight="1" x14ac:dyDescent="0.2">
      <c r="A246" s="76" t="s">
        <v>228</v>
      </c>
      <c r="B246" s="76" t="s">
        <v>635</v>
      </c>
      <c r="C246" s="74" t="s">
        <v>636</v>
      </c>
      <c r="D246" s="75">
        <v>45809</v>
      </c>
      <c r="E246" s="70">
        <v>2700</v>
      </c>
      <c r="F246" s="69">
        <f t="shared" si="8"/>
        <v>45839</v>
      </c>
      <c r="G246" s="70">
        <f t="shared" si="9"/>
        <v>2700</v>
      </c>
      <c r="H246" s="71">
        <v>0</v>
      </c>
      <c r="I246" s="72" t="s">
        <v>33</v>
      </c>
    </row>
    <row r="247" spans="1:9" s="73" customFormat="1" ht="63" customHeight="1" x14ac:dyDescent="0.2">
      <c r="A247" s="76" t="s">
        <v>213</v>
      </c>
      <c r="B247" s="76" t="s">
        <v>637</v>
      </c>
      <c r="C247" s="74" t="s">
        <v>638</v>
      </c>
      <c r="D247" s="75">
        <v>45813</v>
      </c>
      <c r="E247" s="70">
        <v>65151.34</v>
      </c>
      <c r="F247" s="69">
        <f t="shared" si="8"/>
        <v>45843</v>
      </c>
      <c r="G247" s="70">
        <f t="shared" si="9"/>
        <v>65151.34</v>
      </c>
      <c r="H247" s="71">
        <v>0</v>
      </c>
      <c r="I247" s="72" t="s">
        <v>33</v>
      </c>
    </row>
    <row r="248" spans="1:9" s="73" customFormat="1" ht="89.25" customHeight="1" x14ac:dyDescent="0.2">
      <c r="A248" s="76" t="s">
        <v>640</v>
      </c>
      <c r="B248" s="76" t="s">
        <v>639</v>
      </c>
      <c r="C248" s="74" t="s">
        <v>358</v>
      </c>
      <c r="D248" s="75">
        <v>45814</v>
      </c>
      <c r="E248" s="70">
        <v>6098004</v>
      </c>
      <c r="F248" s="69">
        <f t="shared" si="8"/>
        <v>45844</v>
      </c>
      <c r="G248" s="70">
        <f t="shared" si="9"/>
        <v>6098004</v>
      </c>
      <c r="H248" s="71">
        <v>0</v>
      </c>
      <c r="I248" s="72" t="s">
        <v>33</v>
      </c>
    </row>
    <row r="249" spans="1:9" s="73" customFormat="1" x14ac:dyDescent="0.2">
      <c r="A249" s="81" t="s">
        <v>275</v>
      </c>
      <c r="B249" s="84" t="s">
        <v>641</v>
      </c>
      <c r="C249" s="74" t="s">
        <v>642</v>
      </c>
      <c r="D249" s="75">
        <v>45794</v>
      </c>
      <c r="E249" s="70">
        <v>499372.09</v>
      </c>
      <c r="F249" s="69">
        <f t="shared" si="8"/>
        <v>45824</v>
      </c>
      <c r="G249" s="70">
        <f t="shared" si="9"/>
        <v>499372.09</v>
      </c>
      <c r="H249" s="71">
        <v>0</v>
      </c>
      <c r="I249" s="72" t="s">
        <v>33</v>
      </c>
    </row>
    <row r="250" spans="1:9" s="73" customFormat="1" x14ac:dyDescent="0.2">
      <c r="A250" s="83"/>
      <c r="B250" s="85"/>
      <c r="C250" s="74" t="s">
        <v>643</v>
      </c>
      <c r="D250" s="75">
        <v>45794</v>
      </c>
      <c r="E250" s="70">
        <v>343043.03</v>
      </c>
      <c r="F250" s="69">
        <f t="shared" si="8"/>
        <v>45824</v>
      </c>
      <c r="G250" s="70">
        <f t="shared" si="9"/>
        <v>343043.03</v>
      </c>
      <c r="H250" s="71">
        <v>0</v>
      </c>
      <c r="I250" s="72" t="s">
        <v>33</v>
      </c>
    </row>
    <row r="251" spans="1:9" s="73" customFormat="1" x14ac:dyDescent="0.2">
      <c r="A251" s="83"/>
      <c r="B251" s="85"/>
      <c r="C251" s="74" t="s">
        <v>644</v>
      </c>
      <c r="D251" s="75">
        <v>45794</v>
      </c>
      <c r="E251" s="70">
        <v>73411.64</v>
      </c>
      <c r="F251" s="69">
        <f t="shared" si="8"/>
        <v>45824</v>
      </c>
      <c r="G251" s="70">
        <f t="shared" si="9"/>
        <v>73411.64</v>
      </c>
      <c r="H251" s="71">
        <v>0</v>
      </c>
      <c r="I251" s="72" t="s">
        <v>33</v>
      </c>
    </row>
    <row r="252" spans="1:9" s="73" customFormat="1" x14ac:dyDescent="0.2">
      <c r="A252" s="83"/>
      <c r="B252" s="85"/>
      <c r="C252" s="74" t="s">
        <v>645</v>
      </c>
      <c r="D252" s="75">
        <v>45794</v>
      </c>
      <c r="E252" s="70">
        <v>87324.95</v>
      </c>
      <c r="F252" s="69">
        <f t="shared" ref="F252:F261" si="10">30+D252</f>
        <v>45824</v>
      </c>
      <c r="G252" s="70">
        <f t="shared" ref="G252:G261" si="11">+E252</f>
        <v>87324.95</v>
      </c>
      <c r="H252" s="71">
        <v>0</v>
      </c>
      <c r="I252" s="72" t="s">
        <v>33</v>
      </c>
    </row>
    <row r="253" spans="1:9" s="73" customFormat="1" x14ac:dyDescent="0.2">
      <c r="A253" s="83"/>
      <c r="B253" s="85"/>
      <c r="C253" s="74" t="s">
        <v>646</v>
      </c>
      <c r="D253" s="75">
        <v>45794</v>
      </c>
      <c r="E253" s="70">
        <v>15865.42</v>
      </c>
      <c r="F253" s="69">
        <f t="shared" si="10"/>
        <v>45824</v>
      </c>
      <c r="G253" s="70">
        <f t="shared" si="11"/>
        <v>15865.42</v>
      </c>
      <c r="H253" s="71">
        <v>0</v>
      </c>
      <c r="I253" s="72" t="s">
        <v>33</v>
      </c>
    </row>
    <row r="254" spans="1:9" s="73" customFormat="1" x14ac:dyDescent="0.2">
      <c r="A254" s="83"/>
      <c r="B254" s="85"/>
      <c r="C254" s="74" t="s">
        <v>647</v>
      </c>
      <c r="D254" s="75">
        <v>45794</v>
      </c>
      <c r="E254" s="70">
        <v>28449.759999999998</v>
      </c>
      <c r="F254" s="69">
        <f t="shared" si="10"/>
        <v>45824</v>
      </c>
      <c r="G254" s="70">
        <f t="shared" si="11"/>
        <v>28449.759999999998</v>
      </c>
      <c r="H254" s="71">
        <v>0</v>
      </c>
      <c r="I254" s="72" t="s">
        <v>33</v>
      </c>
    </row>
    <row r="255" spans="1:9" s="73" customFormat="1" x14ac:dyDescent="0.2">
      <c r="A255" s="83"/>
      <c r="B255" s="85"/>
      <c r="C255" s="74" t="s">
        <v>648</v>
      </c>
      <c r="D255" s="75">
        <v>45796</v>
      </c>
      <c r="E255" s="70">
        <v>31303.66</v>
      </c>
      <c r="F255" s="69">
        <f t="shared" si="10"/>
        <v>45826</v>
      </c>
      <c r="G255" s="70">
        <f t="shared" si="11"/>
        <v>31303.66</v>
      </c>
      <c r="H255" s="71">
        <v>0</v>
      </c>
      <c r="I255" s="72" t="s">
        <v>33</v>
      </c>
    </row>
    <row r="256" spans="1:9" s="73" customFormat="1" x14ac:dyDescent="0.2">
      <c r="A256" s="83"/>
      <c r="B256" s="85"/>
      <c r="C256" s="74" t="s">
        <v>649</v>
      </c>
      <c r="D256" s="75">
        <v>45797</v>
      </c>
      <c r="E256" s="70">
        <v>71315.820000000007</v>
      </c>
      <c r="F256" s="69">
        <f t="shared" si="10"/>
        <v>45827</v>
      </c>
      <c r="G256" s="70">
        <f t="shared" si="11"/>
        <v>71315.820000000007</v>
      </c>
      <c r="H256" s="71">
        <v>0</v>
      </c>
      <c r="I256" s="72" t="s">
        <v>33</v>
      </c>
    </row>
    <row r="257" spans="1:9" s="73" customFormat="1" x14ac:dyDescent="0.2">
      <c r="A257" s="82"/>
      <c r="B257" s="86"/>
      <c r="C257" s="74" t="s">
        <v>650</v>
      </c>
      <c r="D257" s="75">
        <v>45799</v>
      </c>
      <c r="E257" s="70">
        <v>629.23</v>
      </c>
      <c r="F257" s="69">
        <f t="shared" si="10"/>
        <v>45829</v>
      </c>
      <c r="G257" s="70">
        <f t="shared" si="11"/>
        <v>629.23</v>
      </c>
      <c r="H257" s="71">
        <v>0</v>
      </c>
      <c r="I257" s="72" t="s">
        <v>33</v>
      </c>
    </row>
    <row r="258" spans="1:9" s="73" customFormat="1" ht="74.25" customHeight="1" x14ac:dyDescent="0.2">
      <c r="A258" s="76" t="s">
        <v>321</v>
      </c>
      <c r="B258" s="76" t="s">
        <v>651</v>
      </c>
      <c r="C258" s="74" t="s">
        <v>652</v>
      </c>
      <c r="D258" s="75">
        <v>45815</v>
      </c>
      <c r="E258" s="70">
        <v>28146.880000000001</v>
      </c>
      <c r="F258" s="69">
        <f t="shared" si="10"/>
        <v>45845</v>
      </c>
      <c r="G258" s="70">
        <f t="shared" si="11"/>
        <v>28146.880000000001</v>
      </c>
      <c r="H258" s="71">
        <v>0</v>
      </c>
      <c r="I258" s="72" t="s">
        <v>33</v>
      </c>
    </row>
    <row r="259" spans="1:9" s="73" customFormat="1" ht="54.75" customHeight="1" x14ac:dyDescent="0.2">
      <c r="A259" s="47" t="s">
        <v>0</v>
      </c>
      <c r="B259" s="47" t="s">
        <v>1</v>
      </c>
      <c r="C259" s="47" t="s">
        <v>3</v>
      </c>
      <c r="D259" s="47" t="s">
        <v>2</v>
      </c>
      <c r="E259" s="48" t="s">
        <v>4</v>
      </c>
      <c r="F259" s="47" t="s">
        <v>5</v>
      </c>
      <c r="G259" s="47" t="s">
        <v>6</v>
      </c>
      <c r="H259" s="47" t="s">
        <v>7</v>
      </c>
      <c r="I259" s="47" t="s">
        <v>8</v>
      </c>
    </row>
    <row r="260" spans="1:9" s="73" customFormat="1" ht="75.75" customHeight="1" x14ac:dyDescent="0.2">
      <c r="A260" s="76" t="s">
        <v>655</v>
      </c>
      <c r="B260" s="76" t="s">
        <v>653</v>
      </c>
      <c r="C260" s="74" t="s">
        <v>654</v>
      </c>
      <c r="D260" s="75">
        <v>45807</v>
      </c>
      <c r="E260" s="70">
        <v>41520</v>
      </c>
      <c r="F260" s="69">
        <f t="shared" si="10"/>
        <v>45837</v>
      </c>
      <c r="G260" s="70">
        <f t="shared" si="11"/>
        <v>41520</v>
      </c>
      <c r="H260" s="71">
        <v>0</v>
      </c>
      <c r="I260" s="72" t="s">
        <v>33</v>
      </c>
    </row>
    <row r="261" spans="1:9" s="73" customFormat="1" ht="63.75" customHeight="1" x14ac:dyDescent="0.2">
      <c r="A261" s="76" t="s">
        <v>658</v>
      </c>
      <c r="B261" s="76" t="s">
        <v>656</v>
      </c>
      <c r="C261" s="74" t="s">
        <v>657</v>
      </c>
      <c r="D261" s="75">
        <v>45812</v>
      </c>
      <c r="E261" s="70">
        <v>42754.3</v>
      </c>
      <c r="F261" s="69">
        <f t="shared" si="10"/>
        <v>45842</v>
      </c>
      <c r="G261" s="70">
        <f t="shared" si="11"/>
        <v>42754.3</v>
      </c>
      <c r="H261" s="71">
        <v>0</v>
      </c>
      <c r="I261" s="72" t="s">
        <v>33</v>
      </c>
    </row>
    <row r="262" spans="1:9" s="73" customFormat="1" ht="39" customHeight="1" x14ac:dyDescent="0.2">
      <c r="A262" s="81" t="s">
        <v>213</v>
      </c>
      <c r="B262" s="81" t="s">
        <v>659</v>
      </c>
      <c r="C262" s="74" t="s">
        <v>660</v>
      </c>
      <c r="D262" s="75">
        <v>45816</v>
      </c>
      <c r="E262" s="70">
        <v>2093.42</v>
      </c>
      <c r="F262" s="69">
        <f t="shared" ref="F262:F304" si="12">30+D262</f>
        <v>45846</v>
      </c>
      <c r="G262" s="70">
        <f t="shared" ref="G262:G304" si="13">+E262</f>
        <v>2093.42</v>
      </c>
      <c r="H262" s="71">
        <v>0</v>
      </c>
      <c r="I262" s="72" t="s">
        <v>33</v>
      </c>
    </row>
    <row r="263" spans="1:9" s="73" customFormat="1" ht="39" customHeight="1" x14ac:dyDescent="0.2">
      <c r="A263" s="82"/>
      <c r="B263" s="82"/>
      <c r="C263" s="74" t="s">
        <v>661</v>
      </c>
      <c r="D263" s="75">
        <v>45817</v>
      </c>
      <c r="E263" s="70">
        <v>95316.53</v>
      </c>
      <c r="F263" s="69">
        <f t="shared" si="12"/>
        <v>45847</v>
      </c>
      <c r="G263" s="70">
        <f t="shared" si="13"/>
        <v>95316.53</v>
      </c>
      <c r="H263" s="71">
        <v>0</v>
      </c>
      <c r="I263" s="72" t="s">
        <v>33</v>
      </c>
    </row>
    <row r="264" spans="1:9" s="73" customFormat="1" ht="52.5" customHeight="1" x14ac:dyDescent="0.2">
      <c r="A264" s="76" t="s">
        <v>186</v>
      </c>
      <c r="B264" s="76" t="s">
        <v>662</v>
      </c>
      <c r="C264" s="74" t="s">
        <v>663</v>
      </c>
      <c r="D264" s="75">
        <v>45804</v>
      </c>
      <c r="E264" s="70">
        <v>2549348.48</v>
      </c>
      <c r="F264" s="69">
        <f t="shared" si="12"/>
        <v>45834</v>
      </c>
      <c r="G264" s="70">
        <f t="shared" si="13"/>
        <v>2549348.48</v>
      </c>
      <c r="H264" s="71">
        <v>0</v>
      </c>
      <c r="I264" s="72" t="s">
        <v>33</v>
      </c>
    </row>
    <row r="265" spans="1:9" s="73" customFormat="1" ht="66" customHeight="1" x14ac:dyDescent="0.2">
      <c r="A265" s="76" t="s">
        <v>213</v>
      </c>
      <c r="B265" s="76" t="s">
        <v>664</v>
      </c>
      <c r="C265" s="74" t="s">
        <v>665</v>
      </c>
      <c r="D265" s="75">
        <v>45813</v>
      </c>
      <c r="E265" s="70">
        <v>34442.61</v>
      </c>
      <c r="F265" s="69">
        <f t="shared" si="12"/>
        <v>45843</v>
      </c>
      <c r="G265" s="70">
        <f t="shared" si="13"/>
        <v>34442.61</v>
      </c>
      <c r="H265" s="71">
        <v>0</v>
      </c>
      <c r="I265" s="72" t="s">
        <v>33</v>
      </c>
    </row>
    <row r="266" spans="1:9" s="73" customFormat="1" ht="101.25" customHeight="1" x14ac:dyDescent="0.2">
      <c r="A266" s="76" t="s">
        <v>186</v>
      </c>
      <c r="B266" s="76" t="s">
        <v>666</v>
      </c>
      <c r="C266" s="74" t="s">
        <v>667</v>
      </c>
      <c r="D266" s="75">
        <v>45804</v>
      </c>
      <c r="E266" s="70">
        <v>603106.35</v>
      </c>
      <c r="F266" s="69">
        <f t="shared" si="12"/>
        <v>45834</v>
      </c>
      <c r="G266" s="70">
        <f t="shared" si="13"/>
        <v>603106.35</v>
      </c>
      <c r="H266" s="71">
        <v>0</v>
      </c>
      <c r="I266" s="72" t="s">
        <v>33</v>
      </c>
    </row>
    <row r="267" spans="1:9" s="73" customFormat="1" ht="76.5" customHeight="1" x14ac:dyDescent="0.2">
      <c r="A267" s="76" t="s">
        <v>367</v>
      </c>
      <c r="B267" s="76" t="s">
        <v>668</v>
      </c>
      <c r="C267" s="74" t="s">
        <v>669</v>
      </c>
      <c r="D267" s="75">
        <v>45809</v>
      </c>
      <c r="E267" s="70">
        <v>7651.6</v>
      </c>
      <c r="F267" s="69">
        <f t="shared" si="12"/>
        <v>45839</v>
      </c>
      <c r="G267" s="70">
        <f t="shared" si="13"/>
        <v>7651.6</v>
      </c>
      <c r="H267" s="71">
        <v>0</v>
      </c>
      <c r="I267" s="72" t="s">
        <v>33</v>
      </c>
    </row>
    <row r="268" spans="1:9" s="73" customFormat="1" ht="77.25" customHeight="1" x14ac:dyDescent="0.2">
      <c r="A268" s="76" t="s">
        <v>228</v>
      </c>
      <c r="B268" s="76" t="s">
        <v>670</v>
      </c>
      <c r="C268" s="74" t="s">
        <v>671</v>
      </c>
      <c r="D268" s="75">
        <v>45809</v>
      </c>
      <c r="E268" s="70">
        <v>540</v>
      </c>
      <c r="F268" s="69">
        <f t="shared" si="12"/>
        <v>45839</v>
      </c>
      <c r="G268" s="70">
        <f t="shared" si="13"/>
        <v>540</v>
      </c>
      <c r="H268" s="71">
        <v>0</v>
      </c>
      <c r="I268" s="72" t="s">
        <v>33</v>
      </c>
    </row>
    <row r="269" spans="1:9" s="73" customFormat="1" ht="63.75" customHeight="1" x14ac:dyDescent="0.2">
      <c r="A269" s="76" t="s">
        <v>674</v>
      </c>
      <c r="B269" s="76" t="s">
        <v>672</v>
      </c>
      <c r="C269" s="74" t="s">
        <v>673</v>
      </c>
      <c r="D269" s="75">
        <v>45806</v>
      </c>
      <c r="E269" s="70">
        <v>1171441</v>
      </c>
      <c r="F269" s="69">
        <f t="shared" si="12"/>
        <v>45836</v>
      </c>
      <c r="G269" s="70">
        <f t="shared" si="13"/>
        <v>1171441</v>
      </c>
      <c r="H269" s="71">
        <v>0</v>
      </c>
      <c r="I269" s="72" t="s">
        <v>33</v>
      </c>
    </row>
    <row r="270" spans="1:9" s="73" customFormat="1" ht="76.5" customHeight="1" x14ac:dyDescent="0.2">
      <c r="A270" s="76" t="s">
        <v>677</v>
      </c>
      <c r="B270" s="76" t="s">
        <v>675</v>
      </c>
      <c r="C270" s="74" t="s">
        <v>676</v>
      </c>
      <c r="D270" s="75">
        <v>45811</v>
      </c>
      <c r="E270" s="70">
        <v>62167</v>
      </c>
      <c r="F270" s="69">
        <f t="shared" si="12"/>
        <v>45841</v>
      </c>
      <c r="G270" s="70">
        <f t="shared" si="13"/>
        <v>62167</v>
      </c>
      <c r="H270" s="71">
        <v>0</v>
      </c>
      <c r="I270" s="72" t="s">
        <v>33</v>
      </c>
    </row>
    <row r="271" spans="1:9" s="73" customFormat="1" ht="43.5" customHeight="1" x14ac:dyDescent="0.2">
      <c r="A271" s="81" t="s">
        <v>301</v>
      </c>
      <c r="B271" s="81" t="s">
        <v>678</v>
      </c>
      <c r="C271" s="74" t="s">
        <v>679</v>
      </c>
      <c r="D271" s="75">
        <v>45814</v>
      </c>
      <c r="E271" s="70">
        <v>19970.78</v>
      </c>
      <c r="F271" s="69">
        <f t="shared" si="12"/>
        <v>45844</v>
      </c>
      <c r="G271" s="70">
        <f t="shared" si="13"/>
        <v>19970.78</v>
      </c>
      <c r="H271" s="71">
        <v>0</v>
      </c>
      <c r="I271" s="72" t="s">
        <v>33</v>
      </c>
    </row>
    <row r="272" spans="1:9" s="73" customFormat="1" ht="43.5" customHeight="1" x14ac:dyDescent="0.2">
      <c r="A272" s="82"/>
      <c r="B272" s="82"/>
      <c r="C272" s="74" t="s">
        <v>680</v>
      </c>
      <c r="D272" s="75">
        <v>45814</v>
      </c>
      <c r="E272" s="70">
        <v>65291.1</v>
      </c>
      <c r="F272" s="69">
        <f t="shared" si="12"/>
        <v>45844</v>
      </c>
      <c r="G272" s="70">
        <f t="shared" si="13"/>
        <v>65291.1</v>
      </c>
      <c r="H272" s="71">
        <v>0</v>
      </c>
      <c r="I272" s="72" t="s">
        <v>33</v>
      </c>
    </row>
    <row r="273" spans="1:9" s="73" customFormat="1" ht="64.5" customHeight="1" x14ac:dyDescent="0.2">
      <c r="A273" s="76" t="s">
        <v>683</v>
      </c>
      <c r="B273" s="76" t="s">
        <v>681</v>
      </c>
      <c r="C273" s="74" t="s">
        <v>682</v>
      </c>
      <c r="D273" s="75">
        <v>45808</v>
      </c>
      <c r="E273" s="70">
        <v>22600</v>
      </c>
      <c r="F273" s="69">
        <f t="shared" si="12"/>
        <v>45838</v>
      </c>
      <c r="G273" s="70">
        <f t="shared" si="13"/>
        <v>22600</v>
      </c>
      <c r="H273" s="71">
        <v>0</v>
      </c>
      <c r="I273" s="72" t="s">
        <v>33</v>
      </c>
    </row>
    <row r="274" spans="1:9" s="73" customFormat="1" ht="56.25" customHeight="1" x14ac:dyDescent="0.2">
      <c r="A274" s="47" t="s">
        <v>0</v>
      </c>
      <c r="B274" s="47" t="s">
        <v>1</v>
      </c>
      <c r="C274" s="47" t="s">
        <v>3</v>
      </c>
      <c r="D274" s="47" t="s">
        <v>2</v>
      </c>
      <c r="E274" s="48" t="s">
        <v>4</v>
      </c>
      <c r="F274" s="47" t="s">
        <v>5</v>
      </c>
      <c r="G274" s="47" t="s">
        <v>6</v>
      </c>
      <c r="H274" s="47" t="s">
        <v>7</v>
      </c>
      <c r="I274" s="47" t="s">
        <v>8</v>
      </c>
    </row>
    <row r="275" spans="1:9" s="73" customFormat="1" ht="50.25" customHeight="1" x14ac:dyDescent="0.2">
      <c r="A275" s="76" t="s">
        <v>186</v>
      </c>
      <c r="B275" s="76" t="s">
        <v>684</v>
      </c>
      <c r="C275" s="74" t="s">
        <v>685</v>
      </c>
      <c r="D275" s="75">
        <v>45804</v>
      </c>
      <c r="E275" s="70">
        <v>2589417.64</v>
      </c>
      <c r="F275" s="69">
        <f t="shared" si="12"/>
        <v>45834</v>
      </c>
      <c r="G275" s="70">
        <f t="shared" si="13"/>
        <v>2589417.64</v>
      </c>
      <c r="H275" s="71">
        <v>0</v>
      </c>
      <c r="I275" s="72" t="s">
        <v>33</v>
      </c>
    </row>
    <row r="276" spans="1:9" s="73" customFormat="1" ht="72.75" customHeight="1" x14ac:dyDescent="0.2">
      <c r="A276" s="76" t="s">
        <v>688</v>
      </c>
      <c r="B276" s="76" t="s">
        <v>686</v>
      </c>
      <c r="C276" s="74" t="s">
        <v>687</v>
      </c>
      <c r="D276" s="75">
        <v>45798</v>
      </c>
      <c r="E276" s="70">
        <v>354000</v>
      </c>
      <c r="F276" s="69">
        <f t="shared" si="12"/>
        <v>45828</v>
      </c>
      <c r="G276" s="70">
        <f t="shared" si="13"/>
        <v>354000</v>
      </c>
      <c r="H276" s="71">
        <v>0</v>
      </c>
      <c r="I276" s="72" t="s">
        <v>108</v>
      </c>
    </row>
    <row r="277" spans="1:9" s="73" customFormat="1" ht="73.5" customHeight="1" x14ac:dyDescent="0.2">
      <c r="A277" s="76" t="s">
        <v>691</v>
      </c>
      <c r="B277" s="76" t="s">
        <v>689</v>
      </c>
      <c r="C277" s="74" t="s">
        <v>690</v>
      </c>
      <c r="D277" s="75">
        <v>45778</v>
      </c>
      <c r="E277" s="70">
        <v>283200</v>
      </c>
      <c r="F277" s="69">
        <f t="shared" si="12"/>
        <v>45808</v>
      </c>
      <c r="G277" s="70">
        <f t="shared" si="13"/>
        <v>283200</v>
      </c>
      <c r="H277" s="71">
        <v>0</v>
      </c>
      <c r="I277" s="72" t="s">
        <v>33</v>
      </c>
    </row>
    <row r="278" spans="1:9" s="73" customFormat="1" ht="78" customHeight="1" x14ac:dyDescent="0.2">
      <c r="A278" s="76" t="s">
        <v>598</v>
      </c>
      <c r="B278" s="76" t="s">
        <v>692</v>
      </c>
      <c r="C278" s="74" t="s">
        <v>693</v>
      </c>
      <c r="D278" s="75">
        <v>45821</v>
      </c>
      <c r="E278" s="70">
        <v>85752.57</v>
      </c>
      <c r="F278" s="69">
        <f t="shared" si="12"/>
        <v>45851</v>
      </c>
      <c r="G278" s="70">
        <f t="shared" si="13"/>
        <v>85752.57</v>
      </c>
      <c r="H278" s="71">
        <v>0</v>
      </c>
      <c r="I278" s="72" t="s">
        <v>33</v>
      </c>
    </row>
    <row r="279" spans="1:9" s="73" customFormat="1" ht="87.75" customHeight="1" x14ac:dyDescent="0.2">
      <c r="A279" s="76" t="s">
        <v>695</v>
      </c>
      <c r="B279" s="76" t="s">
        <v>694</v>
      </c>
      <c r="C279" s="74" t="s">
        <v>696</v>
      </c>
      <c r="D279" s="75">
        <v>45810</v>
      </c>
      <c r="E279" s="70">
        <v>6079360</v>
      </c>
      <c r="F279" s="69">
        <f t="shared" si="12"/>
        <v>45840</v>
      </c>
      <c r="G279" s="70">
        <f t="shared" si="13"/>
        <v>6079360</v>
      </c>
      <c r="H279" s="71">
        <v>0</v>
      </c>
      <c r="I279" s="72" t="s">
        <v>108</v>
      </c>
    </row>
    <row r="280" spans="1:9" s="73" customFormat="1" ht="76.5" customHeight="1" x14ac:dyDescent="0.2">
      <c r="A280" s="76" t="s">
        <v>699</v>
      </c>
      <c r="B280" s="76" t="s">
        <v>697</v>
      </c>
      <c r="C280" s="74" t="s">
        <v>698</v>
      </c>
      <c r="D280" s="75">
        <v>45776</v>
      </c>
      <c r="E280" s="70">
        <v>354000</v>
      </c>
      <c r="F280" s="69">
        <f t="shared" si="12"/>
        <v>45806</v>
      </c>
      <c r="G280" s="70">
        <f t="shared" si="13"/>
        <v>354000</v>
      </c>
      <c r="H280" s="71">
        <v>0</v>
      </c>
      <c r="I280" s="72" t="s">
        <v>108</v>
      </c>
    </row>
    <row r="281" spans="1:9" s="73" customFormat="1" ht="63" customHeight="1" x14ac:dyDescent="0.2">
      <c r="A281" s="76" t="s">
        <v>702</v>
      </c>
      <c r="B281" s="76" t="s">
        <v>700</v>
      </c>
      <c r="C281" s="74" t="s">
        <v>701</v>
      </c>
      <c r="D281" s="75">
        <v>45796</v>
      </c>
      <c r="E281" s="70">
        <v>246266</v>
      </c>
      <c r="F281" s="69">
        <f t="shared" si="12"/>
        <v>45826</v>
      </c>
      <c r="G281" s="70">
        <f t="shared" si="13"/>
        <v>246266</v>
      </c>
      <c r="H281" s="71">
        <v>0</v>
      </c>
      <c r="I281" s="72" t="s">
        <v>33</v>
      </c>
    </row>
    <row r="282" spans="1:9" s="73" customFormat="1" ht="28.5" customHeight="1" x14ac:dyDescent="0.2">
      <c r="A282" s="81" t="s">
        <v>706</v>
      </c>
      <c r="B282" s="81" t="s">
        <v>703</v>
      </c>
      <c r="C282" s="74" t="s">
        <v>704</v>
      </c>
      <c r="D282" s="75">
        <v>45809</v>
      </c>
      <c r="E282" s="70">
        <v>1003</v>
      </c>
      <c r="F282" s="69">
        <f t="shared" si="12"/>
        <v>45839</v>
      </c>
      <c r="G282" s="70">
        <f t="shared" si="13"/>
        <v>1003</v>
      </c>
      <c r="H282" s="71">
        <v>0</v>
      </c>
      <c r="I282" s="72" t="s">
        <v>33</v>
      </c>
    </row>
    <row r="283" spans="1:9" s="73" customFormat="1" ht="28.5" customHeight="1" x14ac:dyDescent="0.2">
      <c r="A283" s="82"/>
      <c r="B283" s="82"/>
      <c r="C283" s="74" t="s">
        <v>705</v>
      </c>
      <c r="D283" s="75">
        <v>45809</v>
      </c>
      <c r="E283" s="70">
        <v>12672</v>
      </c>
      <c r="F283" s="69">
        <f t="shared" si="12"/>
        <v>45839</v>
      </c>
      <c r="G283" s="70">
        <f t="shared" si="13"/>
        <v>12672</v>
      </c>
      <c r="H283" s="71">
        <v>0</v>
      </c>
      <c r="I283" s="72" t="s">
        <v>33</v>
      </c>
    </row>
    <row r="284" spans="1:9" s="73" customFormat="1" ht="78" customHeight="1" x14ac:dyDescent="0.2">
      <c r="A284" s="76" t="s">
        <v>709</v>
      </c>
      <c r="B284" s="76" t="s">
        <v>707</v>
      </c>
      <c r="C284" s="74" t="s">
        <v>708</v>
      </c>
      <c r="D284" s="75">
        <v>45814</v>
      </c>
      <c r="E284" s="70">
        <v>885000</v>
      </c>
      <c r="F284" s="69">
        <f t="shared" si="12"/>
        <v>45844</v>
      </c>
      <c r="G284" s="70">
        <f t="shared" si="13"/>
        <v>885000</v>
      </c>
      <c r="H284" s="71">
        <v>0</v>
      </c>
      <c r="I284" s="72" t="s">
        <v>33</v>
      </c>
    </row>
    <row r="285" spans="1:9" s="73" customFormat="1" ht="64.5" customHeight="1" x14ac:dyDescent="0.2">
      <c r="A285" s="76" t="s">
        <v>712</v>
      </c>
      <c r="B285" s="76" t="s">
        <v>710</v>
      </c>
      <c r="C285" s="74" t="s">
        <v>711</v>
      </c>
      <c r="D285" s="75">
        <v>45818</v>
      </c>
      <c r="E285" s="70">
        <v>2000</v>
      </c>
      <c r="F285" s="69">
        <f t="shared" si="12"/>
        <v>45848</v>
      </c>
      <c r="G285" s="70">
        <f t="shared" si="13"/>
        <v>2000</v>
      </c>
      <c r="H285" s="71">
        <v>0</v>
      </c>
      <c r="I285" s="72" t="s">
        <v>33</v>
      </c>
    </row>
    <row r="286" spans="1:9" s="73" customFormat="1" ht="26.25" customHeight="1" x14ac:dyDescent="0.2">
      <c r="A286" s="81" t="s">
        <v>463</v>
      </c>
      <c r="B286" s="81" t="s">
        <v>713</v>
      </c>
      <c r="C286" s="74" t="s">
        <v>714</v>
      </c>
      <c r="D286" s="75">
        <v>45812</v>
      </c>
      <c r="E286" s="70">
        <v>14782.46</v>
      </c>
      <c r="F286" s="69">
        <f t="shared" si="12"/>
        <v>45842</v>
      </c>
      <c r="G286" s="70">
        <f t="shared" si="13"/>
        <v>14782.46</v>
      </c>
      <c r="H286" s="71">
        <v>0</v>
      </c>
      <c r="I286" s="72" t="s">
        <v>33</v>
      </c>
    </row>
    <row r="287" spans="1:9" s="73" customFormat="1" ht="26.25" customHeight="1" x14ac:dyDescent="0.2">
      <c r="A287" s="83"/>
      <c r="B287" s="83"/>
      <c r="C287" s="74" t="s">
        <v>715</v>
      </c>
      <c r="D287" s="75">
        <v>45812</v>
      </c>
      <c r="E287" s="70">
        <v>18825.27</v>
      </c>
      <c r="F287" s="69">
        <f t="shared" si="12"/>
        <v>45842</v>
      </c>
      <c r="G287" s="70">
        <f t="shared" si="13"/>
        <v>18825.27</v>
      </c>
      <c r="H287" s="71">
        <v>0</v>
      </c>
      <c r="I287" s="72" t="s">
        <v>33</v>
      </c>
    </row>
    <row r="288" spans="1:9" s="73" customFormat="1" ht="26.25" customHeight="1" x14ac:dyDescent="0.2">
      <c r="A288" s="82"/>
      <c r="B288" s="82"/>
      <c r="C288" s="74" t="s">
        <v>716</v>
      </c>
      <c r="D288" s="75">
        <v>45812</v>
      </c>
      <c r="E288" s="70">
        <v>39182.29</v>
      </c>
      <c r="F288" s="69">
        <f t="shared" si="12"/>
        <v>45842</v>
      </c>
      <c r="G288" s="70">
        <f t="shared" si="13"/>
        <v>39182.29</v>
      </c>
      <c r="H288" s="71">
        <v>0</v>
      </c>
      <c r="I288" s="72" t="s">
        <v>33</v>
      </c>
    </row>
    <row r="289" spans="1:9" s="73" customFormat="1" ht="52.5" customHeight="1" x14ac:dyDescent="0.2">
      <c r="A289" s="76" t="s">
        <v>719</v>
      </c>
      <c r="B289" s="76" t="s">
        <v>717</v>
      </c>
      <c r="C289" s="74" t="s">
        <v>718</v>
      </c>
      <c r="D289" s="75">
        <v>45775</v>
      </c>
      <c r="E289" s="70">
        <v>161660</v>
      </c>
      <c r="F289" s="69">
        <f t="shared" si="12"/>
        <v>45805</v>
      </c>
      <c r="G289" s="70">
        <f t="shared" si="13"/>
        <v>161660</v>
      </c>
      <c r="H289" s="71">
        <v>0</v>
      </c>
      <c r="I289" s="72" t="s">
        <v>33</v>
      </c>
    </row>
    <row r="290" spans="1:9" s="73" customFormat="1" ht="66" customHeight="1" x14ac:dyDescent="0.2">
      <c r="A290" s="76" t="s">
        <v>446</v>
      </c>
      <c r="B290" s="76" t="s">
        <v>720</v>
      </c>
      <c r="C290" s="74" t="s">
        <v>721</v>
      </c>
      <c r="D290" s="75">
        <v>45778</v>
      </c>
      <c r="E290" s="70">
        <v>1063</v>
      </c>
      <c r="F290" s="69">
        <f t="shared" si="12"/>
        <v>45808</v>
      </c>
      <c r="G290" s="70">
        <f t="shared" si="13"/>
        <v>1063</v>
      </c>
      <c r="H290" s="71">
        <v>0</v>
      </c>
      <c r="I290" s="72" t="s">
        <v>33</v>
      </c>
    </row>
    <row r="291" spans="1:9" s="73" customFormat="1" ht="56.25" customHeight="1" x14ac:dyDescent="0.2">
      <c r="A291" s="47" t="s">
        <v>0</v>
      </c>
      <c r="B291" s="47" t="s">
        <v>1</v>
      </c>
      <c r="C291" s="47" t="s">
        <v>3</v>
      </c>
      <c r="D291" s="47" t="s">
        <v>2</v>
      </c>
      <c r="E291" s="48" t="s">
        <v>4</v>
      </c>
      <c r="F291" s="47" t="s">
        <v>5</v>
      </c>
      <c r="G291" s="47" t="s">
        <v>6</v>
      </c>
      <c r="H291" s="47" t="s">
        <v>7</v>
      </c>
      <c r="I291" s="47" t="s">
        <v>8</v>
      </c>
    </row>
    <row r="292" spans="1:9" s="73" customFormat="1" ht="50.25" customHeight="1" x14ac:dyDescent="0.2">
      <c r="A292" s="81" t="s">
        <v>204</v>
      </c>
      <c r="B292" s="81" t="s">
        <v>722</v>
      </c>
      <c r="C292" s="74" t="s">
        <v>723</v>
      </c>
      <c r="D292" s="75">
        <v>45808</v>
      </c>
      <c r="E292" s="70">
        <v>356700</v>
      </c>
      <c r="F292" s="69">
        <f t="shared" si="12"/>
        <v>45838</v>
      </c>
      <c r="G292" s="70">
        <f t="shared" si="13"/>
        <v>356700</v>
      </c>
      <c r="H292" s="71">
        <v>0</v>
      </c>
      <c r="I292" s="72" t="s">
        <v>33</v>
      </c>
    </row>
    <row r="293" spans="1:9" s="73" customFormat="1" ht="50.25" customHeight="1" x14ac:dyDescent="0.2">
      <c r="A293" s="82"/>
      <c r="B293" s="82"/>
      <c r="C293" s="74" t="s">
        <v>724</v>
      </c>
      <c r="D293" s="75">
        <v>45812</v>
      </c>
      <c r="E293" s="70">
        <v>4280</v>
      </c>
      <c r="F293" s="69">
        <f t="shared" si="12"/>
        <v>45842</v>
      </c>
      <c r="G293" s="70">
        <f t="shared" si="13"/>
        <v>4280</v>
      </c>
      <c r="H293" s="71">
        <v>0</v>
      </c>
      <c r="I293" s="72" t="s">
        <v>33</v>
      </c>
    </row>
    <row r="294" spans="1:9" s="73" customFormat="1" ht="90" customHeight="1" x14ac:dyDescent="0.2">
      <c r="A294" s="76" t="s">
        <v>727</v>
      </c>
      <c r="B294" s="76" t="s">
        <v>725</v>
      </c>
      <c r="C294" s="74" t="s">
        <v>726</v>
      </c>
      <c r="D294" s="75">
        <v>45818</v>
      </c>
      <c r="E294" s="70">
        <v>59000</v>
      </c>
      <c r="F294" s="69">
        <f t="shared" si="12"/>
        <v>45848</v>
      </c>
      <c r="G294" s="70">
        <f t="shared" si="13"/>
        <v>59000</v>
      </c>
      <c r="H294" s="71">
        <v>0</v>
      </c>
      <c r="I294" s="72" t="s">
        <v>33</v>
      </c>
    </row>
    <row r="295" spans="1:9" s="73" customFormat="1" ht="37.5" customHeight="1" x14ac:dyDescent="0.2">
      <c r="A295" s="81" t="s">
        <v>367</v>
      </c>
      <c r="B295" s="81" t="s">
        <v>728</v>
      </c>
      <c r="C295" s="74" t="s">
        <v>729</v>
      </c>
      <c r="D295" s="75">
        <v>45778</v>
      </c>
      <c r="E295" s="70">
        <v>23868.560000000001</v>
      </c>
      <c r="F295" s="69">
        <f t="shared" si="12"/>
        <v>45808</v>
      </c>
      <c r="G295" s="70">
        <f t="shared" si="13"/>
        <v>23868.560000000001</v>
      </c>
      <c r="H295" s="71">
        <v>0</v>
      </c>
      <c r="I295" s="72" t="s">
        <v>33</v>
      </c>
    </row>
    <row r="296" spans="1:9" s="73" customFormat="1" ht="37.5" customHeight="1" x14ac:dyDescent="0.2">
      <c r="A296" s="82"/>
      <c r="B296" s="82"/>
      <c r="C296" s="74" t="s">
        <v>730</v>
      </c>
      <c r="D296" s="75">
        <v>45809</v>
      </c>
      <c r="E296" s="70">
        <v>21970.400000000001</v>
      </c>
      <c r="F296" s="69">
        <f t="shared" si="12"/>
        <v>45839</v>
      </c>
      <c r="G296" s="70">
        <f t="shared" si="13"/>
        <v>21970.400000000001</v>
      </c>
      <c r="H296" s="71">
        <v>0</v>
      </c>
      <c r="I296" s="72" t="s">
        <v>33</v>
      </c>
    </row>
    <row r="297" spans="1:9" s="73" customFormat="1" ht="64.5" customHeight="1" x14ac:dyDescent="0.2">
      <c r="A297" s="76" t="s">
        <v>712</v>
      </c>
      <c r="B297" s="76" t="s">
        <v>731</v>
      </c>
      <c r="C297" s="74" t="s">
        <v>732</v>
      </c>
      <c r="D297" s="75">
        <v>45786</v>
      </c>
      <c r="E297" s="70">
        <v>2000</v>
      </c>
      <c r="F297" s="69">
        <f t="shared" si="12"/>
        <v>45816</v>
      </c>
      <c r="G297" s="70">
        <f t="shared" si="13"/>
        <v>2000</v>
      </c>
      <c r="H297" s="71">
        <v>0</v>
      </c>
      <c r="I297" s="72" t="s">
        <v>33</v>
      </c>
    </row>
    <row r="298" spans="1:9" s="73" customFormat="1" ht="76.5" customHeight="1" x14ac:dyDescent="0.2">
      <c r="A298" s="76" t="s">
        <v>735</v>
      </c>
      <c r="B298" s="76" t="s">
        <v>733</v>
      </c>
      <c r="C298" s="74" t="s">
        <v>734</v>
      </c>
      <c r="D298" s="75">
        <v>45804</v>
      </c>
      <c r="E298" s="70">
        <v>177000</v>
      </c>
      <c r="F298" s="69">
        <f t="shared" si="12"/>
        <v>45834</v>
      </c>
      <c r="G298" s="70">
        <f t="shared" si="13"/>
        <v>177000</v>
      </c>
      <c r="H298" s="71">
        <v>0</v>
      </c>
      <c r="I298" s="72" t="s">
        <v>33</v>
      </c>
    </row>
    <row r="299" spans="1:9" s="73" customFormat="1" ht="63" customHeight="1" x14ac:dyDescent="0.2">
      <c r="A299" s="76" t="s">
        <v>186</v>
      </c>
      <c r="B299" s="76" t="s">
        <v>736</v>
      </c>
      <c r="C299" s="74" t="s">
        <v>737</v>
      </c>
      <c r="D299" s="75">
        <v>45804</v>
      </c>
      <c r="E299" s="70">
        <v>82175.600000000006</v>
      </c>
      <c r="F299" s="69">
        <f t="shared" si="12"/>
        <v>45834</v>
      </c>
      <c r="G299" s="70">
        <f t="shared" si="13"/>
        <v>82175.600000000006</v>
      </c>
      <c r="H299" s="71">
        <v>0</v>
      </c>
      <c r="I299" s="72" t="s">
        <v>33</v>
      </c>
    </row>
    <row r="300" spans="1:9" s="73" customFormat="1" ht="76.5" customHeight="1" x14ac:dyDescent="0.2">
      <c r="A300" s="76" t="s">
        <v>186</v>
      </c>
      <c r="B300" s="76" t="s">
        <v>738</v>
      </c>
      <c r="C300" s="74" t="s">
        <v>739</v>
      </c>
      <c r="D300" s="75">
        <v>45802</v>
      </c>
      <c r="E300" s="70">
        <v>3557.19</v>
      </c>
      <c r="F300" s="69">
        <f t="shared" si="12"/>
        <v>45832</v>
      </c>
      <c r="G300" s="70">
        <f t="shared" si="13"/>
        <v>3557.19</v>
      </c>
      <c r="H300" s="71">
        <v>0</v>
      </c>
      <c r="I300" s="72" t="s">
        <v>33</v>
      </c>
    </row>
    <row r="301" spans="1:9" s="73" customFormat="1" ht="76.5" customHeight="1" x14ac:dyDescent="0.2">
      <c r="A301" s="76" t="s">
        <v>598</v>
      </c>
      <c r="B301" s="76" t="s">
        <v>740</v>
      </c>
      <c r="C301" s="74" t="s">
        <v>741</v>
      </c>
      <c r="D301" s="75">
        <v>45803</v>
      </c>
      <c r="E301" s="70">
        <v>2077.19</v>
      </c>
      <c r="F301" s="69">
        <f t="shared" si="12"/>
        <v>45833</v>
      </c>
      <c r="G301" s="70">
        <f t="shared" si="13"/>
        <v>2077.19</v>
      </c>
      <c r="H301" s="71">
        <v>0</v>
      </c>
      <c r="I301" s="72" t="s">
        <v>33</v>
      </c>
    </row>
    <row r="302" spans="1:9" s="73" customFormat="1" ht="66" customHeight="1" x14ac:dyDescent="0.2">
      <c r="A302" s="76" t="s">
        <v>186</v>
      </c>
      <c r="B302" s="76" t="s">
        <v>742</v>
      </c>
      <c r="C302" s="74" t="s">
        <v>743</v>
      </c>
      <c r="D302" s="75">
        <v>45812</v>
      </c>
      <c r="E302" s="70">
        <v>8504.59</v>
      </c>
      <c r="F302" s="69">
        <f t="shared" si="12"/>
        <v>45842</v>
      </c>
      <c r="G302" s="70">
        <f t="shared" si="13"/>
        <v>8504.59</v>
      </c>
      <c r="H302" s="71">
        <v>0</v>
      </c>
      <c r="I302" s="72" t="s">
        <v>33</v>
      </c>
    </row>
    <row r="303" spans="1:9" s="73" customFormat="1" ht="64.5" customHeight="1" x14ac:dyDescent="0.2">
      <c r="A303" s="76" t="s">
        <v>746</v>
      </c>
      <c r="B303" s="76" t="s">
        <v>744</v>
      </c>
      <c r="C303" s="74" t="s">
        <v>745</v>
      </c>
      <c r="D303" s="75">
        <v>45778</v>
      </c>
      <c r="E303" s="70">
        <v>22298.68</v>
      </c>
      <c r="F303" s="69">
        <f t="shared" si="12"/>
        <v>45808</v>
      </c>
      <c r="G303" s="70">
        <f t="shared" si="13"/>
        <v>22298.68</v>
      </c>
      <c r="H303" s="71">
        <v>0</v>
      </c>
      <c r="I303" s="72" t="s">
        <v>108</v>
      </c>
    </row>
    <row r="304" spans="1:9" s="73" customFormat="1" ht="75" customHeight="1" x14ac:dyDescent="0.2">
      <c r="A304" s="76" t="s">
        <v>749</v>
      </c>
      <c r="B304" s="76" t="s">
        <v>747</v>
      </c>
      <c r="C304" s="74" t="s">
        <v>748</v>
      </c>
      <c r="D304" s="75">
        <v>45810</v>
      </c>
      <c r="E304" s="70">
        <v>130208.86</v>
      </c>
      <c r="F304" s="69">
        <f t="shared" si="12"/>
        <v>45840</v>
      </c>
      <c r="G304" s="70">
        <f t="shared" si="13"/>
        <v>130208.86</v>
      </c>
      <c r="H304" s="71">
        <v>0</v>
      </c>
      <c r="I304" s="72" t="s">
        <v>33</v>
      </c>
    </row>
    <row r="305" spans="1:9" s="73" customFormat="1" ht="19.5" customHeight="1" x14ac:dyDescent="0.2">
      <c r="A305" s="81" t="s">
        <v>367</v>
      </c>
      <c r="B305" s="81" t="s">
        <v>750</v>
      </c>
      <c r="C305" s="74" t="s">
        <v>751</v>
      </c>
      <c r="D305" s="75">
        <v>45536</v>
      </c>
      <c r="E305" s="70">
        <v>24745.74</v>
      </c>
      <c r="F305" s="69">
        <f t="shared" ref="F305:F308" si="14">30+D305</f>
        <v>45566</v>
      </c>
      <c r="G305" s="70">
        <f t="shared" ref="G305:G308" si="15">+E305</f>
        <v>24745.74</v>
      </c>
      <c r="H305" s="71">
        <v>0</v>
      </c>
      <c r="I305" s="72" t="s">
        <v>33</v>
      </c>
    </row>
    <row r="306" spans="1:9" s="73" customFormat="1" ht="19.5" customHeight="1" x14ac:dyDescent="0.2">
      <c r="A306" s="83"/>
      <c r="B306" s="83"/>
      <c r="C306" s="74" t="s">
        <v>752</v>
      </c>
      <c r="D306" s="75">
        <v>45566</v>
      </c>
      <c r="E306" s="70">
        <v>30468.98</v>
      </c>
      <c r="F306" s="69">
        <f t="shared" si="14"/>
        <v>45596</v>
      </c>
      <c r="G306" s="70">
        <f t="shared" si="15"/>
        <v>30468.98</v>
      </c>
      <c r="H306" s="71">
        <v>0</v>
      </c>
      <c r="I306" s="72" t="s">
        <v>33</v>
      </c>
    </row>
    <row r="307" spans="1:9" s="73" customFormat="1" ht="19.5" customHeight="1" x14ac:dyDescent="0.2">
      <c r="A307" s="83"/>
      <c r="B307" s="83"/>
      <c r="C307" s="74" t="s">
        <v>753</v>
      </c>
      <c r="D307" s="75">
        <v>45597</v>
      </c>
      <c r="E307" s="70">
        <v>24141.78</v>
      </c>
      <c r="F307" s="69">
        <f t="shared" si="14"/>
        <v>45627</v>
      </c>
      <c r="G307" s="70">
        <f t="shared" si="15"/>
        <v>24141.78</v>
      </c>
      <c r="H307" s="71">
        <v>0</v>
      </c>
      <c r="I307" s="72" t="s">
        <v>33</v>
      </c>
    </row>
    <row r="308" spans="1:9" s="73" customFormat="1" ht="19.5" customHeight="1" x14ac:dyDescent="0.2">
      <c r="A308" s="82"/>
      <c r="B308" s="82"/>
      <c r="C308" s="74" t="s">
        <v>754</v>
      </c>
      <c r="D308" s="75">
        <v>45627</v>
      </c>
      <c r="E308" s="70">
        <v>10538.3</v>
      </c>
      <c r="F308" s="69">
        <f t="shared" si="14"/>
        <v>45657</v>
      </c>
      <c r="G308" s="70">
        <f t="shared" si="15"/>
        <v>10538.3</v>
      </c>
      <c r="H308" s="71">
        <v>0</v>
      </c>
      <c r="I308" s="72" t="s">
        <v>33</v>
      </c>
    </row>
    <row r="309" spans="1:9" s="73" customFormat="1" ht="58.5" customHeight="1" x14ac:dyDescent="0.2">
      <c r="A309" s="47" t="s">
        <v>0</v>
      </c>
      <c r="B309" s="47" t="s">
        <v>1</v>
      </c>
      <c r="C309" s="47" t="s">
        <v>3</v>
      </c>
      <c r="D309" s="47" t="s">
        <v>2</v>
      </c>
      <c r="E309" s="48" t="s">
        <v>4</v>
      </c>
      <c r="F309" s="47" t="s">
        <v>5</v>
      </c>
      <c r="G309" s="47" t="s">
        <v>6</v>
      </c>
      <c r="H309" s="47" t="s">
        <v>7</v>
      </c>
      <c r="I309" s="47" t="s">
        <v>8</v>
      </c>
    </row>
    <row r="310" spans="1:9" s="73" customFormat="1" ht="40.5" customHeight="1" x14ac:dyDescent="0.2">
      <c r="A310" s="81" t="s">
        <v>186</v>
      </c>
      <c r="B310" s="81" t="s">
        <v>755</v>
      </c>
      <c r="C310" s="74" t="s">
        <v>756</v>
      </c>
      <c r="D310" s="75">
        <v>45804</v>
      </c>
      <c r="E310" s="70">
        <v>19424.64</v>
      </c>
      <c r="F310" s="69">
        <f t="shared" ref="F310:F317" si="16">30+D310</f>
        <v>45834</v>
      </c>
      <c r="G310" s="70">
        <f t="shared" ref="G310:G317" si="17">+E310</f>
        <v>19424.64</v>
      </c>
      <c r="H310" s="71">
        <v>0</v>
      </c>
      <c r="I310" s="72" t="s">
        <v>33</v>
      </c>
    </row>
    <row r="311" spans="1:9" s="73" customFormat="1" ht="40.5" customHeight="1" x14ac:dyDescent="0.2">
      <c r="A311" s="82"/>
      <c r="B311" s="82"/>
      <c r="C311" s="74" t="s">
        <v>757</v>
      </c>
      <c r="D311" s="75">
        <v>45804</v>
      </c>
      <c r="E311" s="70">
        <v>3903.76</v>
      </c>
      <c r="F311" s="69">
        <f t="shared" si="16"/>
        <v>45834</v>
      </c>
      <c r="G311" s="70">
        <f t="shared" si="17"/>
        <v>3903.76</v>
      </c>
      <c r="H311" s="71">
        <v>0</v>
      </c>
      <c r="I311" s="72" t="s">
        <v>33</v>
      </c>
    </row>
    <row r="312" spans="1:9" s="73" customFormat="1" ht="61.5" customHeight="1" x14ac:dyDescent="0.2">
      <c r="A312" s="76" t="s">
        <v>186</v>
      </c>
      <c r="B312" s="76" t="s">
        <v>758</v>
      </c>
      <c r="C312" s="74" t="s">
        <v>759</v>
      </c>
      <c r="D312" s="75">
        <v>45818</v>
      </c>
      <c r="E312" s="70">
        <v>4137.93</v>
      </c>
      <c r="F312" s="69">
        <f t="shared" si="16"/>
        <v>45848</v>
      </c>
      <c r="G312" s="70">
        <f t="shared" si="17"/>
        <v>4137.93</v>
      </c>
      <c r="H312" s="71">
        <v>0</v>
      </c>
      <c r="I312" s="72" t="s">
        <v>33</v>
      </c>
    </row>
    <row r="313" spans="1:9" s="73" customFormat="1" ht="20.25" customHeight="1" x14ac:dyDescent="0.2">
      <c r="A313" s="81" t="s">
        <v>325</v>
      </c>
      <c r="B313" s="81" t="s">
        <v>760</v>
      </c>
      <c r="C313" s="74" t="s">
        <v>761</v>
      </c>
      <c r="D313" s="75">
        <v>45811</v>
      </c>
      <c r="E313" s="70">
        <v>37625.660000000003</v>
      </c>
      <c r="F313" s="69">
        <f t="shared" si="16"/>
        <v>45841</v>
      </c>
      <c r="G313" s="70">
        <f t="shared" si="17"/>
        <v>37625.660000000003</v>
      </c>
      <c r="H313" s="71">
        <v>0</v>
      </c>
      <c r="I313" s="72" t="s">
        <v>33</v>
      </c>
    </row>
    <row r="314" spans="1:9" s="73" customFormat="1" ht="20.25" customHeight="1" x14ac:dyDescent="0.2">
      <c r="A314" s="83"/>
      <c r="B314" s="83"/>
      <c r="C314" s="74" t="s">
        <v>762</v>
      </c>
      <c r="D314" s="75">
        <v>45812</v>
      </c>
      <c r="E314" s="70">
        <v>8009.04</v>
      </c>
      <c r="F314" s="69">
        <f t="shared" si="16"/>
        <v>45842</v>
      </c>
      <c r="G314" s="70">
        <f t="shared" si="17"/>
        <v>8009.04</v>
      </c>
      <c r="H314" s="71">
        <v>0</v>
      </c>
      <c r="I314" s="72" t="s">
        <v>33</v>
      </c>
    </row>
    <row r="315" spans="1:9" s="73" customFormat="1" ht="20.25" customHeight="1" x14ac:dyDescent="0.2">
      <c r="A315" s="83"/>
      <c r="B315" s="83"/>
      <c r="C315" s="74" t="s">
        <v>763</v>
      </c>
      <c r="D315" s="75">
        <v>45814</v>
      </c>
      <c r="E315" s="70">
        <v>8843.92</v>
      </c>
      <c r="F315" s="69">
        <f t="shared" si="16"/>
        <v>45844</v>
      </c>
      <c r="G315" s="70">
        <f t="shared" si="17"/>
        <v>8843.92</v>
      </c>
      <c r="H315" s="71">
        <v>0</v>
      </c>
      <c r="I315" s="72" t="s">
        <v>33</v>
      </c>
    </row>
    <row r="316" spans="1:9" s="73" customFormat="1" ht="20.25" customHeight="1" x14ac:dyDescent="0.2">
      <c r="A316" s="82"/>
      <c r="B316" s="82"/>
      <c r="C316" s="74" t="s">
        <v>764</v>
      </c>
      <c r="D316" s="75">
        <v>45817</v>
      </c>
      <c r="E316" s="70">
        <v>244025.09</v>
      </c>
      <c r="F316" s="69">
        <f t="shared" si="16"/>
        <v>45847</v>
      </c>
      <c r="G316" s="70">
        <f t="shared" si="17"/>
        <v>244025.09</v>
      </c>
      <c r="H316" s="71">
        <v>0</v>
      </c>
      <c r="I316" s="72" t="s">
        <v>33</v>
      </c>
    </row>
    <row r="317" spans="1:9" s="73" customFormat="1" ht="76.5" customHeight="1" x14ac:dyDescent="0.2">
      <c r="A317" s="76" t="s">
        <v>767</v>
      </c>
      <c r="B317" s="76" t="s">
        <v>765</v>
      </c>
      <c r="C317" s="74" t="s">
        <v>766</v>
      </c>
      <c r="D317" s="75">
        <v>45808</v>
      </c>
      <c r="E317" s="70">
        <v>157426.70000000001</v>
      </c>
      <c r="F317" s="69">
        <f t="shared" si="16"/>
        <v>45838</v>
      </c>
      <c r="G317" s="70">
        <f t="shared" si="17"/>
        <v>157426.70000000001</v>
      </c>
      <c r="H317" s="71">
        <v>0</v>
      </c>
      <c r="I317" s="72" t="s">
        <v>33</v>
      </c>
    </row>
    <row r="318" spans="1:9" s="73" customFormat="1" ht="75.75" customHeight="1" x14ac:dyDescent="0.2">
      <c r="A318" s="76" t="s">
        <v>367</v>
      </c>
      <c r="B318" s="76" t="s">
        <v>768</v>
      </c>
      <c r="C318" s="74" t="s">
        <v>769</v>
      </c>
      <c r="D318" s="75">
        <v>45809</v>
      </c>
      <c r="E318" s="70">
        <v>34222.160000000003</v>
      </c>
      <c r="F318" s="69">
        <f t="shared" ref="F318:F328" si="18">30+D318</f>
        <v>45839</v>
      </c>
      <c r="G318" s="70">
        <f t="shared" ref="G318:G328" si="19">+E318</f>
        <v>34222.160000000003</v>
      </c>
      <c r="H318" s="71">
        <v>0</v>
      </c>
      <c r="I318" s="72" t="s">
        <v>33</v>
      </c>
    </row>
    <row r="319" spans="1:9" s="73" customFormat="1" ht="27" customHeight="1" x14ac:dyDescent="0.2">
      <c r="A319" s="81" t="s">
        <v>771</v>
      </c>
      <c r="B319" s="81" t="s">
        <v>770</v>
      </c>
      <c r="C319" s="74" t="s">
        <v>772</v>
      </c>
      <c r="D319" s="75">
        <v>45768</v>
      </c>
      <c r="E319" s="70">
        <v>148738.20000000001</v>
      </c>
      <c r="F319" s="69">
        <f t="shared" si="18"/>
        <v>45798</v>
      </c>
      <c r="G319" s="70">
        <f t="shared" si="19"/>
        <v>148738.20000000001</v>
      </c>
      <c r="H319" s="71">
        <v>0</v>
      </c>
      <c r="I319" s="72" t="s">
        <v>108</v>
      </c>
    </row>
    <row r="320" spans="1:9" s="73" customFormat="1" ht="27" customHeight="1" x14ac:dyDescent="0.2">
      <c r="A320" s="83"/>
      <c r="B320" s="83"/>
      <c r="C320" s="74" t="s">
        <v>773</v>
      </c>
      <c r="D320" s="75">
        <v>45808</v>
      </c>
      <c r="E320" s="70">
        <v>37136.699999999997</v>
      </c>
      <c r="F320" s="69">
        <f t="shared" si="18"/>
        <v>45838</v>
      </c>
      <c r="G320" s="70">
        <f t="shared" si="19"/>
        <v>37136.699999999997</v>
      </c>
      <c r="H320" s="71">
        <v>0</v>
      </c>
      <c r="I320" s="72" t="s">
        <v>108</v>
      </c>
    </row>
    <row r="321" spans="1:9" s="73" customFormat="1" ht="27" customHeight="1" x14ac:dyDescent="0.2">
      <c r="A321" s="82"/>
      <c r="B321" s="82"/>
      <c r="C321" s="74" t="s">
        <v>774</v>
      </c>
      <c r="D321" s="75">
        <v>45808</v>
      </c>
      <c r="E321" s="70">
        <v>145821.29999999999</v>
      </c>
      <c r="F321" s="69">
        <f t="shared" si="18"/>
        <v>45838</v>
      </c>
      <c r="G321" s="70">
        <f t="shared" si="19"/>
        <v>145821.29999999999</v>
      </c>
      <c r="H321" s="71">
        <v>0</v>
      </c>
      <c r="I321" s="72" t="s">
        <v>108</v>
      </c>
    </row>
    <row r="322" spans="1:9" s="73" customFormat="1" ht="45" customHeight="1" x14ac:dyDescent="0.2">
      <c r="A322" s="81" t="s">
        <v>321</v>
      </c>
      <c r="B322" s="81" t="s">
        <v>775</v>
      </c>
      <c r="C322" s="74" t="s">
        <v>776</v>
      </c>
      <c r="D322" s="75">
        <v>45815</v>
      </c>
      <c r="E322" s="70">
        <v>145532.59</v>
      </c>
      <c r="F322" s="69">
        <f t="shared" si="18"/>
        <v>45845</v>
      </c>
      <c r="G322" s="70">
        <f t="shared" si="19"/>
        <v>145532.59</v>
      </c>
      <c r="H322" s="71">
        <v>0</v>
      </c>
      <c r="I322" s="72" t="s">
        <v>33</v>
      </c>
    </row>
    <row r="323" spans="1:9" s="73" customFormat="1" ht="45" customHeight="1" x14ac:dyDescent="0.2">
      <c r="A323" s="82"/>
      <c r="B323" s="82"/>
      <c r="C323" s="74" t="s">
        <v>777</v>
      </c>
      <c r="D323" s="75">
        <v>45818</v>
      </c>
      <c r="E323" s="70">
        <v>31727.1</v>
      </c>
      <c r="F323" s="69">
        <f t="shared" si="18"/>
        <v>45848</v>
      </c>
      <c r="G323" s="70">
        <f t="shared" si="19"/>
        <v>31727.1</v>
      </c>
      <c r="H323" s="71">
        <v>0</v>
      </c>
      <c r="I323" s="72" t="s">
        <v>33</v>
      </c>
    </row>
    <row r="324" spans="1:9" s="73" customFormat="1" x14ac:dyDescent="0.2">
      <c r="A324" s="81" t="s">
        <v>367</v>
      </c>
      <c r="B324" s="81" t="s">
        <v>778</v>
      </c>
      <c r="C324" s="74" t="s">
        <v>779</v>
      </c>
      <c r="D324" s="75">
        <v>45658</v>
      </c>
      <c r="E324" s="70">
        <v>14967.34</v>
      </c>
      <c r="F324" s="69">
        <f t="shared" si="18"/>
        <v>45688</v>
      </c>
      <c r="G324" s="70">
        <f t="shared" si="19"/>
        <v>14967.34</v>
      </c>
      <c r="H324" s="71">
        <v>0</v>
      </c>
      <c r="I324" s="72" t="s">
        <v>33</v>
      </c>
    </row>
    <row r="325" spans="1:9" s="73" customFormat="1" x14ac:dyDescent="0.2">
      <c r="A325" s="83"/>
      <c r="B325" s="83"/>
      <c r="C325" s="74" t="s">
        <v>780</v>
      </c>
      <c r="D325" s="75">
        <v>45689</v>
      </c>
      <c r="E325" s="70">
        <v>8902.9599999999991</v>
      </c>
      <c r="F325" s="69">
        <f t="shared" si="18"/>
        <v>45719</v>
      </c>
      <c r="G325" s="70">
        <f t="shared" si="19"/>
        <v>8902.9599999999991</v>
      </c>
      <c r="H325" s="71">
        <v>0</v>
      </c>
      <c r="I325" s="72" t="s">
        <v>33</v>
      </c>
    </row>
    <row r="326" spans="1:9" s="73" customFormat="1" x14ac:dyDescent="0.2">
      <c r="A326" s="83"/>
      <c r="B326" s="83"/>
      <c r="C326" s="74" t="s">
        <v>781</v>
      </c>
      <c r="D326" s="75">
        <v>45717</v>
      </c>
      <c r="E326" s="70">
        <v>15053.62</v>
      </c>
      <c r="F326" s="69">
        <f t="shared" si="18"/>
        <v>45747</v>
      </c>
      <c r="G326" s="70">
        <f t="shared" si="19"/>
        <v>15053.62</v>
      </c>
      <c r="H326" s="71">
        <v>0</v>
      </c>
      <c r="I326" s="72" t="s">
        <v>33</v>
      </c>
    </row>
    <row r="327" spans="1:9" s="73" customFormat="1" x14ac:dyDescent="0.2">
      <c r="A327" s="83"/>
      <c r="B327" s="83"/>
      <c r="C327" s="74" t="s">
        <v>782</v>
      </c>
      <c r="D327" s="75">
        <v>45748</v>
      </c>
      <c r="E327" s="70">
        <v>18375.400000000001</v>
      </c>
      <c r="F327" s="69">
        <f t="shared" si="18"/>
        <v>45778</v>
      </c>
      <c r="G327" s="70">
        <f t="shared" si="19"/>
        <v>18375.400000000001</v>
      </c>
      <c r="H327" s="71">
        <v>0</v>
      </c>
      <c r="I327" s="72" t="s">
        <v>33</v>
      </c>
    </row>
    <row r="328" spans="1:9" s="73" customFormat="1" x14ac:dyDescent="0.2">
      <c r="A328" s="82"/>
      <c r="B328" s="82"/>
      <c r="C328" s="74" t="s">
        <v>783</v>
      </c>
      <c r="D328" s="75">
        <v>45778</v>
      </c>
      <c r="E328" s="70">
        <v>21539</v>
      </c>
      <c r="F328" s="69">
        <f t="shared" si="18"/>
        <v>45808</v>
      </c>
      <c r="G328" s="70">
        <f t="shared" si="19"/>
        <v>21539</v>
      </c>
      <c r="H328" s="71">
        <v>0</v>
      </c>
      <c r="I328" s="72" t="s">
        <v>33</v>
      </c>
    </row>
    <row r="329" spans="1:9" s="73" customFormat="1" ht="66.75" customHeight="1" x14ac:dyDescent="0.2">
      <c r="A329" s="76" t="s">
        <v>446</v>
      </c>
      <c r="B329" s="76" t="s">
        <v>784</v>
      </c>
      <c r="C329" s="74" t="s">
        <v>785</v>
      </c>
      <c r="D329" s="75">
        <v>45809</v>
      </c>
      <c r="E329" s="70">
        <v>1063</v>
      </c>
      <c r="F329" s="69">
        <f t="shared" ref="F329:F366" si="20">30+D329</f>
        <v>45839</v>
      </c>
      <c r="G329" s="70">
        <f t="shared" ref="G329:G366" si="21">+E329</f>
        <v>1063</v>
      </c>
      <c r="H329" s="71">
        <v>0</v>
      </c>
      <c r="I329" s="72" t="s">
        <v>33</v>
      </c>
    </row>
    <row r="330" spans="1:9" s="73" customFormat="1" ht="63" customHeight="1" x14ac:dyDescent="0.2">
      <c r="A330" s="76" t="s">
        <v>605</v>
      </c>
      <c r="B330" s="76" t="s">
        <v>786</v>
      </c>
      <c r="C330" s="74" t="s">
        <v>787</v>
      </c>
      <c r="D330" s="75">
        <v>45810</v>
      </c>
      <c r="E330" s="70">
        <v>2892</v>
      </c>
      <c r="F330" s="69">
        <f t="shared" si="20"/>
        <v>45840</v>
      </c>
      <c r="G330" s="70">
        <f t="shared" si="21"/>
        <v>2892</v>
      </c>
      <c r="H330" s="71">
        <v>0</v>
      </c>
      <c r="I330" s="72" t="s">
        <v>33</v>
      </c>
    </row>
    <row r="331" spans="1:9" s="73" customFormat="1" ht="27" customHeight="1" x14ac:dyDescent="0.2">
      <c r="A331" s="81" t="s">
        <v>789</v>
      </c>
      <c r="B331" s="81" t="s">
        <v>788</v>
      </c>
      <c r="C331" s="74" t="s">
        <v>790</v>
      </c>
      <c r="D331" s="75">
        <v>45756</v>
      </c>
      <c r="E331" s="70">
        <v>42506</v>
      </c>
      <c r="F331" s="69">
        <f t="shared" si="20"/>
        <v>45786</v>
      </c>
      <c r="G331" s="70">
        <f t="shared" si="21"/>
        <v>42506</v>
      </c>
      <c r="H331" s="71">
        <v>0</v>
      </c>
      <c r="I331" s="72" t="s">
        <v>33</v>
      </c>
    </row>
    <row r="332" spans="1:9" s="73" customFormat="1" ht="27" customHeight="1" x14ac:dyDescent="0.2">
      <c r="A332" s="83"/>
      <c r="B332" s="83"/>
      <c r="C332" s="74" t="s">
        <v>791</v>
      </c>
      <c r="D332" s="75">
        <v>45786</v>
      </c>
      <c r="E332" s="70">
        <v>64388</v>
      </c>
      <c r="F332" s="69">
        <f t="shared" si="20"/>
        <v>45816</v>
      </c>
      <c r="G332" s="70">
        <f t="shared" si="21"/>
        <v>64388</v>
      </c>
      <c r="H332" s="71">
        <v>0</v>
      </c>
      <c r="I332" s="72" t="s">
        <v>33</v>
      </c>
    </row>
    <row r="333" spans="1:9" s="73" customFormat="1" ht="27" customHeight="1" x14ac:dyDescent="0.2">
      <c r="A333" s="82"/>
      <c r="B333" s="82"/>
      <c r="C333" s="74" t="s">
        <v>792</v>
      </c>
      <c r="D333" s="75">
        <v>45820</v>
      </c>
      <c r="E333" s="70">
        <v>42850</v>
      </c>
      <c r="F333" s="69">
        <f t="shared" si="20"/>
        <v>45850</v>
      </c>
      <c r="G333" s="70">
        <f t="shared" si="21"/>
        <v>42850</v>
      </c>
      <c r="H333" s="71">
        <v>0</v>
      </c>
      <c r="I333" s="72" t="s">
        <v>33</v>
      </c>
    </row>
    <row r="334" spans="1:9" s="73" customFormat="1" ht="40.5" customHeight="1" x14ac:dyDescent="0.2">
      <c r="A334" s="81" t="s">
        <v>186</v>
      </c>
      <c r="B334" s="81" t="s">
        <v>793</v>
      </c>
      <c r="C334" s="74" t="s">
        <v>794</v>
      </c>
      <c r="D334" s="75">
        <v>45804</v>
      </c>
      <c r="E334" s="70">
        <v>15359.5</v>
      </c>
      <c r="F334" s="69">
        <f t="shared" si="20"/>
        <v>45834</v>
      </c>
      <c r="G334" s="70">
        <f t="shared" si="21"/>
        <v>15359.5</v>
      </c>
      <c r="H334" s="71">
        <v>0</v>
      </c>
      <c r="I334" s="72" t="s">
        <v>33</v>
      </c>
    </row>
    <row r="335" spans="1:9" s="73" customFormat="1" ht="40.5" customHeight="1" x14ac:dyDescent="0.2">
      <c r="A335" s="82"/>
      <c r="B335" s="82"/>
      <c r="C335" s="74" t="s">
        <v>795</v>
      </c>
      <c r="D335" s="75">
        <v>45804</v>
      </c>
      <c r="E335" s="70">
        <v>6262.1</v>
      </c>
      <c r="F335" s="69">
        <f t="shared" si="20"/>
        <v>45834</v>
      </c>
      <c r="G335" s="70">
        <f t="shared" si="21"/>
        <v>6262.1</v>
      </c>
      <c r="H335" s="71">
        <v>0</v>
      </c>
      <c r="I335" s="72" t="s">
        <v>33</v>
      </c>
    </row>
    <row r="336" spans="1:9" s="73" customFormat="1" ht="55.5" customHeight="1" x14ac:dyDescent="0.2">
      <c r="A336" s="47" t="s">
        <v>0</v>
      </c>
      <c r="B336" s="47" t="s">
        <v>1</v>
      </c>
      <c r="C336" s="47" t="s">
        <v>3</v>
      </c>
      <c r="D336" s="47" t="s">
        <v>2</v>
      </c>
      <c r="E336" s="48" t="s">
        <v>4</v>
      </c>
      <c r="F336" s="47" t="s">
        <v>5</v>
      </c>
      <c r="G336" s="47" t="s">
        <v>6</v>
      </c>
      <c r="H336" s="47" t="s">
        <v>7</v>
      </c>
      <c r="I336" s="47" t="s">
        <v>8</v>
      </c>
    </row>
    <row r="337" spans="1:9" s="73" customFormat="1" ht="78.75" customHeight="1" x14ac:dyDescent="0.2">
      <c r="A337" s="76" t="s">
        <v>11</v>
      </c>
      <c r="B337" s="76" t="s">
        <v>796</v>
      </c>
      <c r="C337" s="74" t="s">
        <v>797</v>
      </c>
      <c r="D337" s="75">
        <v>45798</v>
      </c>
      <c r="E337" s="70">
        <v>14078.8</v>
      </c>
      <c r="F337" s="69">
        <f t="shared" si="20"/>
        <v>45828</v>
      </c>
      <c r="G337" s="70">
        <f t="shared" si="21"/>
        <v>14078.8</v>
      </c>
      <c r="H337" s="71">
        <v>0</v>
      </c>
      <c r="I337" s="72" t="s">
        <v>33</v>
      </c>
    </row>
    <row r="338" spans="1:9" s="73" customFormat="1" ht="61.5" customHeight="1" x14ac:dyDescent="0.2">
      <c r="A338" s="76" t="s">
        <v>91</v>
      </c>
      <c r="B338" s="76" t="s">
        <v>799</v>
      </c>
      <c r="C338" s="74" t="s">
        <v>798</v>
      </c>
      <c r="D338" s="75">
        <v>45809</v>
      </c>
      <c r="E338" s="70">
        <v>1984568.72</v>
      </c>
      <c r="F338" s="69">
        <f t="shared" ref="F338:F365" si="22">30+D338</f>
        <v>45839</v>
      </c>
      <c r="G338" s="70">
        <f t="shared" ref="G338:G365" si="23">+E338</f>
        <v>1984568.72</v>
      </c>
      <c r="H338" s="71">
        <v>0</v>
      </c>
      <c r="I338" s="72" t="s">
        <v>33</v>
      </c>
    </row>
    <row r="339" spans="1:9" s="73" customFormat="1" ht="35.25" customHeight="1" x14ac:dyDescent="0.2">
      <c r="A339" s="81" t="s">
        <v>801</v>
      </c>
      <c r="B339" s="81" t="s">
        <v>800</v>
      </c>
      <c r="C339" s="74" t="s">
        <v>802</v>
      </c>
      <c r="D339" s="75">
        <v>45727</v>
      </c>
      <c r="E339" s="70">
        <v>95987.8</v>
      </c>
      <c r="F339" s="69">
        <f t="shared" ref="F339:F357" si="24">30+D339</f>
        <v>45757</v>
      </c>
      <c r="G339" s="70">
        <f t="shared" ref="G339:G357" si="25">+E339</f>
        <v>95987.8</v>
      </c>
      <c r="H339" s="71">
        <v>0</v>
      </c>
      <c r="I339" s="72" t="s">
        <v>33</v>
      </c>
    </row>
    <row r="340" spans="1:9" s="73" customFormat="1" ht="35.25" customHeight="1" x14ac:dyDescent="0.2">
      <c r="A340" s="83"/>
      <c r="B340" s="83"/>
      <c r="C340" s="74" t="s">
        <v>803</v>
      </c>
      <c r="D340" s="75">
        <v>45744</v>
      </c>
      <c r="E340" s="70">
        <v>107986.28</v>
      </c>
      <c r="F340" s="69">
        <f t="shared" si="24"/>
        <v>45774</v>
      </c>
      <c r="G340" s="70">
        <f t="shared" si="25"/>
        <v>107986.28</v>
      </c>
      <c r="H340" s="71">
        <v>0</v>
      </c>
      <c r="I340" s="72" t="s">
        <v>33</v>
      </c>
    </row>
    <row r="341" spans="1:9" s="73" customFormat="1" ht="35.25" customHeight="1" x14ac:dyDescent="0.2">
      <c r="A341" s="82"/>
      <c r="B341" s="82"/>
      <c r="C341" s="74" t="s">
        <v>804</v>
      </c>
      <c r="D341" s="75">
        <v>45786</v>
      </c>
      <c r="E341" s="70">
        <v>95987.8</v>
      </c>
      <c r="F341" s="69">
        <f t="shared" si="24"/>
        <v>45816</v>
      </c>
      <c r="G341" s="70">
        <f t="shared" si="25"/>
        <v>95987.8</v>
      </c>
      <c r="H341" s="71">
        <v>0</v>
      </c>
      <c r="I341" s="72" t="s">
        <v>33</v>
      </c>
    </row>
    <row r="342" spans="1:9" s="73" customFormat="1" ht="75.75" customHeight="1" x14ac:dyDescent="0.2">
      <c r="A342" s="76" t="s">
        <v>583</v>
      </c>
      <c r="B342" s="76" t="s">
        <v>805</v>
      </c>
      <c r="C342" s="74" t="s">
        <v>806</v>
      </c>
      <c r="D342" s="75">
        <v>45809</v>
      </c>
      <c r="E342" s="70">
        <v>96950</v>
      </c>
      <c r="F342" s="69">
        <f t="shared" si="24"/>
        <v>45839</v>
      </c>
      <c r="G342" s="70">
        <f t="shared" si="25"/>
        <v>96950</v>
      </c>
      <c r="H342" s="71">
        <v>0</v>
      </c>
      <c r="I342" s="72" t="s">
        <v>108</v>
      </c>
    </row>
    <row r="343" spans="1:9" s="73" customFormat="1" ht="73.5" customHeight="1" x14ac:dyDescent="0.2">
      <c r="A343" s="76" t="s">
        <v>809</v>
      </c>
      <c r="B343" s="76" t="s">
        <v>807</v>
      </c>
      <c r="C343" s="74" t="s">
        <v>808</v>
      </c>
      <c r="D343" s="75">
        <v>45777</v>
      </c>
      <c r="E343" s="70">
        <v>35200</v>
      </c>
      <c r="F343" s="69">
        <f t="shared" si="24"/>
        <v>45807</v>
      </c>
      <c r="G343" s="70">
        <f t="shared" si="25"/>
        <v>35200</v>
      </c>
      <c r="H343" s="71">
        <v>0</v>
      </c>
      <c r="I343" s="72" t="s">
        <v>108</v>
      </c>
    </row>
    <row r="344" spans="1:9" s="73" customFormat="1" ht="75.75" customHeight="1" x14ac:dyDescent="0.2">
      <c r="A344" s="76" t="s">
        <v>809</v>
      </c>
      <c r="B344" s="76" t="s">
        <v>810</v>
      </c>
      <c r="C344" s="74" t="s">
        <v>811</v>
      </c>
      <c r="D344" s="75">
        <v>45807</v>
      </c>
      <c r="E344" s="70">
        <v>39600</v>
      </c>
      <c r="F344" s="69">
        <f t="shared" si="24"/>
        <v>45837</v>
      </c>
      <c r="G344" s="70">
        <f t="shared" si="25"/>
        <v>39600</v>
      </c>
      <c r="H344" s="71">
        <v>0</v>
      </c>
      <c r="I344" s="72" t="s">
        <v>108</v>
      </c>
    </row>
    <row r="345" spans="1:9" s="73" customFormat="1" ht="77.25" customHeight="1" x14ac:dyDescent="0.2">
      <c r="A345" s="76" t="s">
        <v>388</v>
      </c>
      <c r="B345" s="76" t="s">
        <v>812</v>
      </c>
      <c r="C345" s="74" t="s">
        <v>813</v>
      </c>
      <c r="D345" s="75">
        <v>45814</v>
      </c>
      <c r="E345" s="70">
        <v>75500</v>
      </c>
      <c r="F345" s="69">
        <f t="shared" si="24"/>
        <v>45844</v>
      </c>
      <c r="G345" s="70">
        <f t="shared" si="25"/>
        <v>75500</v>
      </c>
      <c r="H345" s="71">
        <v>0</v>
      </c>
      <c r="I345" s="72" t="s">
        <v>33</v>
      </c>
    </row>
    <row r="346" spans="1:9" s="73" customFormat="1" ht="60.75" customHeight="1" x14ac:dyDescent="0.2">
      <c r="A346" s="76" t="s">
        <v>400</v>
      </c>
      <c r="B346" s="76" t="s">
        <v>814</v>
      </c>
      <c r="C346" s="74" t="s">
        <v>815</v>
      </c>
      <c r="D346" s="75">
        <v>45814</v>
      </c>
      <c r="E346" s="70">
        <v>76019.839999999997</v>
      </c>
      <c r="F346" s="69">
        <f t="shared" si="24"/>
        <v>45844</v>
      </c>
      <c r="G346" s="70">
        <f t="shared" si="25"/>
        <v>76019.839999999997</v>
      </c>
      <c r="H346" s="71">
        <v>0</v>
      </c>
      <c r="I346" s="72" t="s">
        <v>108</v>
      </c>
    </row>
    <row r="347" spans="1:9" s="73" customFormat="1" ht="61.5" customHeight="1" x14ac:dyDescent="0.2">
      <c r="A347" s="76" t="s">
        <v>556</v>
      </c>
      <c r="B347" s="76" t="s">
        <v>816</v>
      </c>
      <c r="C347" s="74" t="s">
        <v>817</v>
      </c>
      <c r="D347" s="75">
        <v>45814</v>
      </c>
      <c r="E347" s="70">
        <v>121186</v>
      </c>
      <c r="F347" s="69">
        <f t="shared" si="24"/>
        <v>45844</v>
      </c>
      <c r="G347" s="70">
        <f t="shared" si="25"/>
        <v>121186</v>
      </c>
      <c r="H347" s="71">
        <v>0</v>
      </c>
      <c r="I347" s="72" t="s">
        <v>33</v>
      </c>
    </row>
    <row r="348" spans="1:9" s="73" customFormat="1" ht="63" customHeight="1" x14ac:dyDescent="0.2">
      <c r="A348" s="76" t="s">
        <v>819</v>
      </c>
      <c r="B348" s="76" t="s">
        <v>818</v>
      </c>
      <c r="C348" s="74" t="s">
        <v>358</v>
      </c>
      <c r="D348" s="75">
        <v>45776</v>
      </c>
      <c r="E348" s="70">
        <v>354000</v>
      </c>
      <c r="F348" s="69">
        <f t="shared" si="24"/>
        <v>45806</v>
      </c>
      <c r="G348" s="70">
        <f t="shared" si="25"/>
        <v>354000</v>
      </c>
      <c r="H348" s="71">
        <v>0</v>
      </c>
      <c r="I348" s="72" t="s">
        <v>33</v>
      </c>
    </row>
    <row r="349" spans="1:9" s="73" customFormat="1" ht="89.25" customHeight="1" x14ac:dyDescent="0.2">
      <c r="A349" s="76" t="s">
        <v>169</v>
      </c>
      <c r="B349" s="76" t="s">
        <v>820</v>
      </c>
      <c r="C349" s="74" t="s">
        <v>821</v>
      </c>
      <c r="D349" s="75">
        <v>45819</v>
      </c>
      <c r="E349" s="70">
        <v>4856250</v>
      </c>
      <c r="F349" s="69">
        <f t="shared" si="24"/>
        <v>45849</v>
      </c>
      <c r="G349" s="70">
        <f t="shared" si="25"/>
        <v>4856250</v>
      </c>
      <c r="H349" s="71">
        <v>0</v>
      </c>
      <c r="I349" s="72" t="s">
        <v>33</v>
      </c>
    </row>
    <row r="350" spans="1:9" s="73" customFormat="1" ht="79.5" customHeight="1" x14ac:dyDescent="0.2">
      <c r="A350" s="76" t="s">
        <v>57</v>
      </c>
      <c r="B350" s="76" t="s">
        <v>822</v>
      </c>
      <c r="C350" s="74" t="s">
        <v>823</v>
      </c>
      <c r="D350" s="75">
        <v>45833</v>
      </c>
      <c r="E350" s="70">
        <v>4011673.44</v>
      </c>
      <c r="F350" s="69">
        <f t="shared" si="24"/>
        <v>45863</v>
      </c>
      <c r="G350" s="70">
        <f t="shared" si="25"/>
        <v>4011673.44</v>
      </c>
      <c r="H350" s="71">
        <v>0</v>
      </c>
      <c r="I350" s="72" t="s">
        <v>33</v>
      </c>
    </row>
    <row r="351" spans="1:9" s="73" customFormat="1" ht="54" customHeight="1" x14ac:dyDescent="0.2">
      <c r="A351" s="47" t="s">
        <v>0</v>
      </c>
      <c r="B351" s="47" t="s">
        <v>1</v>
      </c>
      <c r="C351" s="47" t="s">
        <v>3</v>
      </c>
      <c r="D351" s="47" t="s">
        <v>2</v>
      </c>
      <c r="E351" s="48" t="s">
        <v>4</v>
      </c>
      <c r="F351" s="47" t="s">
        <v>5</v>
      </c>
      <c r="G351" s="47" t="s">
        <v>6</v>
      </c>
      <c r="H351" s="47" t="s">
        <v>7</v>
      </c>
      <c r="I351" s="47" t="s">
        <v>8</v>
      </c>
    </row>
    <row r="352" spans="1:9" s="73" customFormat="1" ht="78.75" customHeight="1" x14ac:dyDescent="0.2">
      <c r="A352" s="76" t="s">
        <v>169</v>
      </c>
      <c r="B352" s="76" t="s">
        <v>824</v>
      </c>
      <c r="C352" s="74" t="s">
        <v>825</v>
      </c>
      <c r="D352" s="75">
        <v>45820</v>
      </c>
      <c r="E352" s="70">
        <v>13050</v>
      </c>
      <c r="F352" s="69">
        <f t="shared" si="24"/>
        <v>45850</v>
      </c>
      <c r="G352" s="70">
        <f t="shared" si="25"/>
        <v>13050</v>
      </c>
      <c r="H352" s="71">
        <v>0</v>
      </c>
      <c r="I352" s="72" t="s">
        <v>33</v>
      </c>
    </row>
    <row r="353" spans="1:9" s="73" customFormat="1" ht="79.5" customHeight="1" x14ac:dyDescent="0.2">
      <c r="A353" s="76" t="s">
        <v>828</v>
      </c>
      <c r="B353" s="76" t="s">
        <v>826</v>
      </c>
      <c r="C353" s="74" t="s">
        <v>827</v>
      </c>
      <c r="D353" s="75">
        <v>45817</v>
      </c>
      <c r="E353" s="70">
        <v>107380</v>
      </c>
      <c r="F353" s="69">
        <f t="shared" si="24"/>
        <v>45847</v>
      </c>
      <c r="G353" s="70">
        <f t="shared" si="25"/>
        <v>107380</v>
      </c>
      <c r="H353" s="71">
        <v>0</v>
      </c>
      <c r="I353" s="72" t="s">
        <v>108</v>
      </c>
    </row>
    <row r="354" spans="1:9" s="73" customFormat="1" ht="79.5" customHeight="1" x14ac:dyDescent="0.2">
      <c r="A354" s="76" t="s">
        <v>831</v>
      </c>
      <c r="B354" s="76" t="s">
        <v>829</v>
      </c>
      <c r="C354" s="74" t="s">
        <v>830</v>
      </c>
      <c r="D354" s="75">
        <v>45804</v>
      </c>
      <c r="E354" s="70">
        <v>151200</v>
      </c>
      <c r="F354" s="69">
        <f t="shared" si="24"/>
        <v>45834</v>
      </c>
      <c r="G354" s="70">
        <f t="shared" si="25"/>
        <v>151200</v>
      </c>
      <c r="H354" s="71">
        <v>0</v>
      </c>
      <c r="I354" s="72" t="s">
        <v>108</v>
      </c>
    </row>
    <row r="355" spans="1:9" s="73" customFormat="1" ht="78" customHeight="1" x14ac:dyDescent="0.2">
      <c r="A355" s="76" t="s">
        <v>834</v>
      </c>
      <c r="B355" s="76" t="s">
        <v>832</v>
      </c>
      <c r="C355" s="74" t="s">
        <v>833</v>
      </c>
      <c r="D355" s="75">
        <v>45824</v>
      </c>
      <c r="E355" s="70">
        <v>141600</v>
      </c>
      <c r="F355" s="69">
        <f t="shared" si="24"/>
        <v>45854</v>
      </c>
      <c r="G355" s="70">
        <f t="shared" si="25"/>
        <v>141600</v>
      </c>
      <c r="H355" s="71">
        <v>0</v>
      </c>
      <c r="I355" s="72" t="s">
        <v>33</v>
      </c>
    </row>
    <row r="356" spans="1:9" s="73" customFormat="1" ht="53.25" customHeight="1" x14ac:dyDescent="0.2">
      <c r="A356" s="76" t="s">
        <v>11</v>
      </c>
      <c r="B356" s="76" t="s">
        <v>835</v>
      </c>
      <c r="C356" s="74" t="s">
        <v>836</v>
      </c>
      <c r="D356" s="75">
        <v>45798</v>
      </c>
      <c r="E356" s="70">
        <v>678013.7</v>
      </c>
      <c r="F356" s="69">
        <f t="shared" si="24"/>
        <v>45828</v>
      </c>
      <c r="G356" s="70">
        <f t="shared" si="25"/>
        <v>678013.7</v>
      </c>
      <c r="H356" s="71">
        <v>0</v>
      </c>
      <c r="I356" s="72" t="s">
        <v>33</v>
      </c>
    </row>
    <row r="357" spans="1:9" s="73" customFormat="1" ht="67.5" customHeight="1" x14ac:dyDescent="0.2">
      <c r="A357" s="76" t="s">
        <v>839</v>
      </c>
      <c r="B357" s="76" t="s">
        <v>837</v>
      </c>
      <c r="C357" s="74" t="s">
        <v>838</v>
      </c>
      <c r="D357" s="75">
        <v>45823</v>
      </c>
      <c r="E357" s="70">
        <v>92679.73</v>
      </c>
      <c r="F357" s="69">
        <f t="shared" si="24"/>
        <v>45853</v>
      </c>
      <c r="G357" s="70">
        <f t="shared" si="25"/>
        <v>92679.73</v>
      </c>
      <c r="H357" s="71">
        <v>0</v>
      </c>
      <c r="I357" s="72" t="s">
        <v>108</v>
      </c>
    </row>
    <row r="358" spans="1:9" s="73" customFormat="1" ht="79.5" customHeight="1" x14ac:dyDescent="0.2">
      <c r="A358" s="76" t="s">
        <v>841</v>
      </c>
      <c r="B358" s="76" t="s">
        <v>840</v>
      </c>
      <c r="C358" s="74" t="s">
        <v>329</v>
      </c>
      <c r="D358" s="75">
        <v>45805</v>
      </c>
      <c r="E358" s="70">
        <v>77172</v>
      </c>
      <c r="F358" s="69">
        <f t="shared" si="22"/>
        <v>45835</v>
      </c>
      <c r="G358" s="70">
        <f t="shared" si="23"/>
        <v>77172</v>
      </c>
      <c r="H358" s="71">
        <v>0</v>
      </c>
      <c r="I358" s="72" t="s">
        <v>108</v>
      </c>
    </row>
    <row r="359" spans="1:9" s="73" customFormat="1" ht="54.75" customHeight="1" x14ac:dyDescent="0.2">
      <c r="A359" s="76" t="s">
        <v>844</v>
      </c>
      <c r="B359" s="76" t="s">
        <v>842</v>
      </c>
      <c r="C359" s="74" t="s">
        <v>843</v>
      </c>
      <c r="D359" s="75">
        <v>45819</v>
      </c>
      <c r="E359" s="70">
        <v>74340</v>
      </c>
      <c r="F359" s="69">
        <f t="shared" si="22"/>
        <v>45849</v>
      </c>
      <c r="G359" s="70">
        <f t="shared" si="23"/>
        <v>74340</v>
      </c>
      <c r="H359" s="71">
        <v>0</v>
      </c>
      <c r="I359" s="72" t="s">
        <v>108</v>
      </c>
    </row>
    <row r="360" spans="1:9" s="73" customFormat="1" ht="18" customHeight="1" x14ac:dyDescent="0.2">
      <c r="A360" s="81" t="s">
        <v>846</v>
      </c>
      <c r="B360" s="81" t="s">
        <v>845</v>
      </c>
      <c r="C360" s="74" t="s">
        <v>847</v>
      </c>
      <c r="D360" s="75">
        <v>45814</v>
      </c>
      <c r="E360" s="70">
        <v>109448</v>
      </c>
      <c r="F360" s="69">
        <f t="shared" si="22"/>
        <v>45844</v>
      </c>
      <c r="G360" s="70">
        <f t="shared" si="23"/>
        <v>109448</v>
      </c>
      <c r="H360" s="71">
        <v>0</v>
      </c>
      <c r="I360" s="72" t="s">
        <v>108</v>
      </c>
    </row>
    <row r="361" spans="1:9" s="73" customFormat="1" ht="18" customHeight="1" x14ac:dyDescent="0.2">
      <c r="A361" s="83"/>
      <c r="B361" s="83"/>
      <c r="C361" s="74" t="s">
        <v>848</v>
      </c>
      <c r="D361" s="75">
        <v>45814</v>
      </c>
      <c r="E361" s="70">
        <v>177789.57</v>
      </c>
      <c r="F361" s="69">
        <f t="shared" si="22"/>
        <v>45844</v>
      </c>
      <c r="G361" s="70">
        <f t="shared" si="23"/>
        <v>177789.57</v>
      </c>
      <c r="H361" s="71">
        <v>0</v>
      </c>
      <c r="I361" s="72" t="s">
        <v>108</v>
      </c>
    </row>
    <row r="362" spans="1:9" s="73" customFormat="1" ht="18" customHeight="1" x14ac:dyDescent="0.2">
      <c r="A362" s="83"/>
      <c r="B362" s="83"/>
      <c r="C362" s="74" t="s">
        <v>849</v>
      </c>
      <c r="D362" s="75">
        <v>45814</v>
      </c>
      <c r="E362" s="70">
        <v>90720</v>
      </c>
      <c r="F362" s="69">
        <f t="shared" si="22"/>
        <v>45844</v>
      </c>
      <c r="G362" s="70">
        <f t="shared" si="23"/>
        <v>90720</v>
      </c>
      <c r="H362" s="71">
        <v>0</v>
      </c>
      <c r="I362" s="72" t="s">
        <v>108</v>
      </c>
    </row>
    <row r="363" spans="1:9" s="73" customFormat="1" ht="18" customHeight="1" x14ac:dyDescent="0.2">
      <c r="A363" s="82"/>
      <c r="B363" s="82"/>
      <c r="C363" s="74" t="s">
        <v>850</v>
      </c>
      <c r="D363" s="75">
        <v>45817</v>
      </c>
      <c r="E363" s="70">
        <v>69283.37</v>
      </c>
      <c r="F363" s="69">
        <f t="shared" si="22"/>
        <v>45847</v>
      </c>
      <c r="G363" s="70">
        <f t="shared" si="23"/>
        <v>69283.37</v>
      </c>
      <c r="H363" s="71">
        <v>0</v>
      </c>
      <c r="I363" s="72" t="s">
        <v>108</v>
      </c>
    </row>
    <row r="364" spans="1:9" s="73" customFormat="1" ht="69.75" customHeight="1" x14ac:dyDescent="0.2">
      <c r="A364" s="76" t="s">
        <v>853</v>
      </c>
      <c r="B364" s="76" t="s">
        <v>851</v>
      </c>
      <c r="C364" s="74" t="s">
        <v>852</v>
      </c>
      <c r="D364" s="75">
        <v>45791</v>
      </c>
      <c r="E364" s="70">
        <v>103722</v>
      </c>
      <c r="F364" s="69">
        <f t="shared" si="22"/>
        <v>45821</v>
      </c>
      <c r="G364" s="70">
        <f t="shared" si="23"/>
        <v>103722</v>
      </c>
      <c r="H364" s="71">
        <v>0</v>
      </c>
      <c r="I364" s="72" t="s">
        <v>108</v>
      </c>
    </row>
    <row r="365" spans="1:9" s="73" customFormat="1" ht="87.75" customHeight="1" x14ac:dyDescent="0.2">
      <c r="A365" s="76" t="s">
        <v>801</v>
      </c>
      <c r="B365" s="76" t="s">
        <v>854</v>
      </c>
      <c r="C365" s="74" t="s">
        <v>855</v>
      </c>
      <c r="D365" s="75">
        <v>45554</v>
      </c>
      <c r="E365" s="70">
        <v>89988.57</v>
      </c>
      <c r="F365" s="69">
        <f t="shared" si="22"/>
        <v>45584</v>
      </c>
      <c r="G365" s="70">
        <f t="shared" si="23"/>
        <v>89988.57</v>
      </c>
      <c r="H365" s="71">
        <v>0</v>
      </c>
      <c r="I365" s="72" t="s">
        <v>108</v>
      </c>
    </row>
    <row r="366" spans="1:9" s="73" customFormat="1" ht="105.75" customHeight="1" x14ac:dyDescent="0.2">
      <c r="A366" s="76" t="s">
        <v>315</v>
      </c>
      <c r="B366" s="76" t="s">
        <v>856</v>
      </c>
      <c r="C366" s="74" t="s">
        <v>857</v>
      </c>
      <c r="D366" s="75">
        <v>45828</v>
      </c>
      <c r="E366" s="70">
        <v>332800</v>
      </c>
      <c r="F366" s="69">
        <f t="shared" si="20"/>
        <v>45858</v>
      </c>
      <c r="G366" s="70">
        <f t="shared" si="21"/>
        <v>332800</v>
      </c>
      <c r="H366" s="71">
        <v>0</v>
      </c>
      <c r="I366" s="72" t="s">
        <v>108</v>
      </c>
    </row>
    <row r="367" spans="1:9" s="73" customFormat="1" ht="56.25" customHeight="1" x14ac:dyDescent="0.2">
      <c r="A367" s="47" t="s">
        <v>0</v>
      </c>
      <c r="B367" s="47" t="s">
        <v>1</v>
      </c>
      <c r="C367" s="47" t="s">
        <v>3</v>
      </c>
      <c r="D367" s="47" t="s">
        <v>2</v>
      </c>
      <c r="E367" s="48" t="s">
        <v>4</v>
      </c>
      <c r="F367" s="47" t="s">
        <v>5</v>
      </c>
      <c r="G367" s="47" t="s">
        <v>6</v>
      </c>
      <c r="H367" s="47" t="s">
        <v>7</v>
      </c>
      <c r="I367" s="47" t="s">
        <v>8</v>
      </c>
    </row>
    <row r="368" spans="1:9" s="73" customFormat="1" ht="93" customHeight="1" x14ac:dyDescent="0.2">
      <c r="A368" s="76" t="s">
        <v>860</v>
      </c>
      <c r="B368" s="76" t="s">
        <v>858</v>
      </c>
      <c r="C368" s="74" t="s">
        <v>859</v>
      </c>
      <c r="D368" s="75">
        <v>45831</v>
      </c>
      <c r="E368" s="70">
        <v>123648</v>
      </c>
      <c r="F368" s="69">
        <f t="shared" ref="F368:F369" si="26">30+D368</f>
        <v>45861</v>
      </c>
      <c r="G368" s="70">
        <f t="shared" ref="G368:G369" si="27">+E368</f>
        <v>123648</v>
      </c>
      <c r="H368" s="71">
        <v>0</v>
      </c>
      <c r="I368" s="72" t="s">
        <v>33</v>
      </c>
    </row>
    <row r="369" spans="1:9" s="73" customFormat="1" ht="82.5" customHeight="1" x14ac:dyDescent="0.2">
      <c r="A369" s="76" t="s">
        <v>863</v>
      </c>
      <c r="B369" s="76" t="s">
        <v>861</v>
      </c>
      <c r="C369" s="74" t="s">
        <v>862</v>
      </c>
      <c r="D369" s="75">
        <v>45819</v>
      </c>
      <c r="E369" s="70">
        <v>4856250</v>
      </c>
      <c r="F369" s="69">
        <f t="shared" si="26"/>
        <v>45849</v>
      </c>
      <c r="G369" s="70">
        <f t="shared" si="27"/>
        <v>4856250</v>
      </c>
      <c r="H369" s="71">
        <v>0</v>
      </c>
      <c r="I369" s="72" t="s">
        <v>108</v>
      </c>
    </row>
    <row r="370" spans="1:9" ht="102.75" customHeight="1" x14ac:dyDescent="0.2">
      <c r="B370" s="90"/>
      <c r="C370" s="90"/>
      <c r="F370" s="65"/>
    </row>
    <row r="371" spans="1:9" ht="52.5" customHeight="1" x14ac:dyDescent="0.2">
      <c r="A371" s="68" t="s">
        <v>159</v>
      </c>
      <c r="B371" s="52"/>
      <c r="C371" s="91" t="s">
        <v>160</v>
      </c>
      <c r="D371" s="91"/>
      <c r="E371" s="55"/>
      <c r="F371" s="66"/>
      <c r="G371" s="91" t="s">
        <v>162</v>
      </c>
      <c r="H371" s="91"/>
      <c r="I371" s="91"/>
    </row>
    <row r="372" spans="1:9" x14ac:dyDescent="0.2">
      <c r="A372" s="57" t="s">
        <v>157</v>
      </c>
      <c r="B372" s="53"/>
      <c r="C372" s="89" t="s">
        <v>156</v>
      </c>
      <c r="D372" s="89"/>
      <c r="E372" s="56"/>
      <c r="F372" s="67"/>
      <c r="G372" s="88" t="s">
        <v>103</v>
      </c>
      <c r="H372" s="88"/>
      <c r="I372" s="88"/>
    </row>
    <row r="373" spans="1:9" x14ac:dyDescent="0.2">
      <c r="A373" s="58" t="s">
        <v>158</v>
      </c>
      <c r="B373" s="53"/>
      <c r="C373" s="92" t="s">
        <v>161</v>
      </c>
      <c r="D373" s="92"/>
      <c r="E373" s="56"/>
      <c r="F373" s="67"/>
      <c r="G373" s="88" t="s">
        <v>104</v>
      </c>
      <c r="H373" s="88"/>
      <c r="I373" s="88"/>
    </row>
  </sheetData>
  <mergeCells count="106">
    <mergeCell ref="B339:B341"/>
    <mergeCell ref="A339:A341"/>
    <mergeCell ref="B360:B363"/>
    <mergeCell ref="A360:A363"/>
    <mergeCell ref="B324:B328"/>
    <mergeCell ref="A324:A328"/>
    <mergeCell ref="B331:B333"/>
    <mergeCell ref="A331:A333"/>
    <mergeCell ref="B334:B335"/>
    <mergeCell ref="A334:A335"/>
    <mergeCell ref="B213:B214"/>
    <mergeCell ref="A213:A214"/>
    <mergeCell ref="B170:B184"/>
    <mergeCell ref="A170:A184"/>
    <mergeCell ref="B188:B190"/>
    <mergeCell ref="A188:A190"/>
    <mergeCell ref="B206:B207"/>
    <mergeCell ref="A206:A207"/>
    <mergeCell ref="B148:B149"/>
    <mergeCell ref="A148:A149"/>
    <mergeCell ref="B154:B156"/>
    <mergeCell ref="A154:A156"/>
    <mergeCell ref="B140:B141"/>
    <mergeCell ref="A140:A141"/>
    <mergeCell ref="B144:B145"/>
    <mergeCell ref="A144:A145"/>
    <mergeCell ref="B146:B147"/>
    <mergeCell ref="A146:A147"/>
    <mergeCell ref="B118:B119"/>
    <mergeCell ref="A118:A119"/>
    <mergeCell ref="B126:B131"/>
    <mergeCell ref="A126:A131"/>
    <mergeCell ref="B132:B134"/>
    <mergeCell ref="A132:A134"/>
    <mergeCell ref="B106:B107"/>
    <mergeCell ref="A106:A107"/>
    <mergeCell ref="B109:B110"/>
    <mergeCell ref="A109:A110"/>
    <mergeCell ref="B116:B117"/>
    <mergeCell ref="A116:A117"/>
    <mergeCell ref="A8:I8"/>
    <mergeCell ref="A10:I10"/>
    <mergeCell ref="A11:I11"/>
    <mergeCell ref="G373:I373"/>
    <mergeCell ref="C372:D372"/>
    <mergeCell ref="G372:I372"/>
    <mergeCell ref="B370:C370"/>
    <mergeCell ref="C371:D371"/>
    <mergeCell ref="G371:I371"/>
    <mergeCell ref="C373:D373"/>
    <mergeCell ref="B22:B23"/>
    <mergeCell ref="A22:A23"/>
    <mergeCell ref="A26:A27"/>
    <mergeCell ref="B26:B27"/>
    <mergeCell ref="B37:B39"/>
    <mergeCell ref="A37:A39"/>
    <mergeCell ref="B68:B69"/>
    <mergeCell ref="A68:A69"/>
    <mergeCell ref="B73:B74"/>
    <mergeCell ref="A73:A74"/>
    <mergeCell ref="B41:B42"/>
    <mergeCell ref="A41:A42"/>
    <mergeCell ref="B43:B45"/>
    <mergeCell ref="A43:A45"/>
    <mergeCell ref="B47:B49"/>
    <mergeCell ref="A47:A49"/>
    <mergeCell ref="B95:B97"/>
    <mergeCell ref="A95:A97"/>
    <mergeCell ref="B99:B101"/>
    <mergeCell ref="A99:A101"/>
    <mergeCell ref="B76:B77"/>
    <mergeCell ref="A76:A77"/>
    <mergeCell ref="B82:B83"/>
    <mergeCell ref="A82:A83"/>
    <mergeCell ref="B225:B228"/>
    <mergeCell ref="A225:A228"/>
    <mergeCell ref="B235:B236"/>
    <mergeCell ref="A235:A236"/>
    <mergeCell ref="B238:B240"/>
    <mergeCell ref="A238:A240"/>
    <mergeCell ref="B241:B243"/>
    <mergeCell ref="A241:A243"/>
    <mergeCell ref="B249:B257"/>
    <mergeCell ref="A249:A257"/>
    <mergeCell ref="B262:B263"/>
    <mergeCell ref="A262:A263"/>
    <mergeCell ref="B271:B272"/>
    <mergeCell ref="A271:A272"/>
    <mergeCell ref="B282:B283"/>
    <mergeCell ref="A282:A283"/>
    <mergeCell ref="B286:B288"/>
    <mergeCell ref="A286:A288"/>
    <mergeCell ref="B292:B293"/>
    <mergeCell ref="A292:A293"/>
    <mergeCell ref="B295:B296"/>
    <mergeCell ref="A295:A296"/>
    <mergeCell ref="B305:B308"/>
    <mergeCell ref="A305:A308"/>
    <mergeCell ref="B322:B323"/>
    <mergeCell ref="A322:A323"/>
    <mergeCell ref="B310:B311"/>
    <mergeCell ref="A310:A311"/>
    <mergeCell ref="B313:B316"/>
    <mergeCell ref="A313:A316"/>
    <mergeCell ref="B319:B321"/>
    <mergeCell ref="A319:A321"/>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REPORTE</vt:lpstr>
      <vt:lpstr>REPORTE!Área_de_impresión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2025-05-15T15:23:45Z</cp:lastPrinted>
  <dcterms:created xsi:type="dcterms:W3CDTF">2021-07-01T20:21:12Z</dcterms:created>
  <dcterms:modified xsi:type="dcterms:W3CDTF">2025-07-09T13:15:05Z</dcterms:modified>
</cp:coreProperties>
</file>