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firstSheet="1" activeTab="1"/>
  </bookViews>
  <sheets>
    <sheet name="JUNIO" sheetId="1" r:id="rId1"/>
    <sheet name="REPORTE" sheetId="12" r:id="rId2"/>
  </sheets>
  <definedNames>
    <definedName name="_xlnm._FilterDatabase" localSheetId="1" hidden="1">REPORTE!$A$13:$I$264</definedName>
    <definedName name="_xlnm.Print_Area" localSheetId="1">REPORTE!$A$1:$I$269</definedName>
  </definedNames>
  <calcPr calcId="145621"/>
</workbook>
</file>

<file path=xl/calcChain.xml><?xml version="1.0" encoding="utf-8"?>
<calcChain xmlns="http://schemas.openxmlformats.org/spreadsheetml/2006/main">
  <c r="F74" i="12" l="1"/>
  <c r="G74" i="12"/>
  <c r="G264" i="12" l="1"/>
  <c r="F264" i="12"/>
  <c r="G263" i="12"/>
  <c r="F263" i="12"/>
  <c r="G262" i="12"/>
  <c r="F262" i="12"/>
  <c r="G261" i="12"/>
  <c r="F261" i="12"/>
  <c r="G260" i="12"/>
  <c r="F260" i="12"/>
  <c r="G259" i="12"/>
  <c r="F259" i="12"/>
  <c r="G258" i="12"/>
  <c r="F258" i="12"/>
  <c r="G257" i="12"/>
  <c r="F257" i="12"/>
  <c r="G256" i="12"/>
  <c r="F256" i="12"/>
  <c r="G255" i="12"/>
  <c r="F255" i="12"/>
  <c r="G254" i="12"/>
  <c r="F254" i="12"/>
  <c r="G253" i="12"/>
  <c r="F253" i="12"/>
  <c r="G251" i="12"/>
  <c r="F251" i="12"/>
  <c r="F121" i="12" l="1"/>
  <c r="G121" i="12"/>
  <c r="F122" i="12"/>
  <c r="G122" i="12"/>
  <c r="F123" i="12"/>
  <c r="G123" i="12"/>
  <c r="F124" i="12"/>
  <c r="G124" i="12"/>
  <c r="F125" i="12"/>
  <c r="G125" i="12"/>
  <c r="F126" i="12"/>
  <c r="G126" i="12"/>
  <c r="F128" i="12"/>
  <c r="G128" i="12"/>
  <c r="F129" i="12"/>
  <c r="G129" i="12"/>
  <c r="F130" i="12"/>
  <c r="G130" i="12"/>
  <c r="F131" i="12"/>
  <c r="G131" i="12"/>
  <c r="F132" i="12"/>
  <c r="G132" i="12"/>
  <c r="F133" i="12"/>
  <c r="G133" i="12"/>
  <c r="F134" i="12"/>
  <c r="G134" i="12"/>
  <c r="F135" i="12"/>
  <c r="G135" i="12"/>
  <c r="F136" i="12"/>
  <c r="G136" i="12"/>
  <c r="F137" i="12"/>
  <c r="G137" i="12"/>
  <c r="F138" i="12"/>
  <c r="G138" i="12"/>
  <c r="F139" i="12"/>
  <c r="G139" i="12"/>
  <c r="F140" i="12"/>
  <c r="G140" i="12"/>
  <c r="F141" i="12"/>
  <c r="G141" i="12"/>
  <c r="F142" i="12"/>
  <c r="G142" i="12"/>
  <c r="F143" i="12"/>
  <c r="G143" i="12"/>
  <c r="F144" i="12"/>
  <c r="G144" i="12"/>
  <c r="F145" i="12"/>
  <c r="G145" i="12"/>
  <c r="F146" i="12"/>
  <c r="G146" i="12"/>
  <c r="F147" i="12"/>
  <c r="G147" i="12"/>
  <c r="F149" i="12"/>
  <c r="G149" i="12"/>
  <c r="F150" i="12"/>
  <c r="G150" i="12"/>
  <c r="F151" i="12"/>
  <c r="G151" i="12"/>
  <c r="F152" i="12"/>
  <c r="G152" i="12"/>
  <c r="F153" i="12"/>
  <c r="G153" i="12"/>
  <c r="F154" i="12"/>
  <c r="G154" i="12"/>
  <c r="F155" i="12"/>
  <c r="G155" i="12"/>
  <c r="F156" i="12"/>
  <c r="G156" i="12"/>
  <c r="F157" i="12"/>
  <c r="G157" i="12"/>
  <c r="F158" i="12"/>
  <c r="G158" i="12"/>
  <c r="F159" i="12"/>
  <c r="G159" i="12"/>
  <c r="F160" i="12"/>
  <c r="G160" i="12"/>
  <c r="F161" i="12"/>
  <c r="G161" i="12"/>
  <c r="F162" i="12"/>
  <c r="G162" i="12"/>
  <c r="F163" i="12"/>
  <c r="G163" i="12"/>
  <c r="F164" i="12"/>
  <c r="G164" i="12"/>
  <c r="F165" i="12"/>
  <c r="G165" i="12"/>
  <c r="F166" i="12"/>
  <c r="G166" i="12"/>
  <c r="F167" i="12"/>
  <c r="G167" i="12"/>
  <c r="F169" i="12"/>
  <c r="G169" i="12"/>
  <c r="F170" i="12"/>
  <c r="G170" i="12"/>
  <c r="F171" i="12"/>
  <c r="G171" i="12"/>
  <c r="F172" i="12"/>
  <c r="G172" i="12"/>
  <c r="F173" i="12"/>
  <c r="G173" i="12"/>
  <c r="F174" i="12"/>
  <c r="G174" i="12"/>
  <c r="F175" i="12"/>
  <c r="G175" i="12"/>
  <c r="F176" i="12"/>
  <c r="G176" i="12"/>
  <c r="F177" i="12"/>
  <c r="G177" i="12"/>
  <c r="F178" i="12"/>
  <c r="G178" i="12"/>
  <c r="F179" i="12"/>
  <c r="G179" i="12"/>
  <c r="F180" i="12"/>
  <c r="G180" i="12"/>
  <c r="F181" i="12"/>
  <c r="G181" i="12"/>
  <c r="F182" i="12"/>
  <c r="G182" i="12"/>
  <c r="F184" i="12"/>
  <c r="G184" i="12"/>
  <c r="F185" i="12"/>
  <c r="G185" i="12"/>
  <c r="F186" i="12"/>
  <c r="G186" i="12"/>
  <c r="F187" i="12"/>
  <c r="G187" i="12"/>
  <c r="F188" i="12"/>
  <c r="G188" i="12"/>
  <c r="F189" i="12"/>
  <c r="G189" i="12"/>
  <c r="F190" i="12"/>
  <c r="G190" i="12"/>
  <c r="F191" i="12"/>
  <c r="G191" i="12"/>
  <c r="F192" i="12"/>
  <c r="G192" i="12"/>
  <c r="F193" i="12"/>
  <c r="G193" i="12"/>
  <c r="F194" i="12"/>
  <c r="G194" i="12"/>
  <c r="F195" i="12"/>
  <c r="G195" i="12"/>
  <c r="F196" i="12"/>
  <c r="G196" i="12"/>
  <c r="F197" i="12"/>
  <c r="G197" i="12"/>
  <c r="F198" i="12"/>
  <c r="G198" i="12"/>
  <c r="F199" i="12"/>
  <c r="G199" i="12"/>
  <c r="F200" i="12"/>
  <c r="G200" i="12"/>
  <c r="F201" i="12"/>
  <c r="G201" i="12"/>
  <c r="F202" i="12"/>
  <c r="G202" i="12"/>
  <c r="F204" i="12"/>
  <c r="G204" i="12"/>
  <c r="F205" i="12"/>
  <c r="G205" i="12"/>
  <c r="F206" i="12"/>
  <c r="G206" i="12"/>
  <c r="F207" i="12"/>
  <c r="G207" i="12"/>
  <c r="F208" i="12"/>
  <c r="G208" i="12"/>
  <c r="F209" i="12"/>
  <c r="G209" i="12"/>
  <c r="F210" i="12"/>
  <c r="G210" i="12"/>
  <c r="F211" i="12"/>
  <c r="G211" i="12"/>
  <c r="F212" i="12"/>
  <c r="G212" i="12"/>
  <c r="F213" i="12"/>
  <c r="G213" i="12"/>
  <c r="F214" i="12"/>
  <c r="G214" i="12"/>
  <c r="F215" i="12"/>
  <c r="G215" i="12"/>
  <c r="F216" i="12"/>
  <c r="G216" i="12"/>
  <c r="F217" i="12"/>
  <c r="G217" i="12"/>
  <c r="F218" i="12"/>
  <c r="G218" i="12"/>
  <c r="F219" i="12"/>
  <c r="G219" i="12"/>
  <c r="F220" i="12"/>
  <c r="G220" i="12"/>
  <c r="F221" i="12"/>
  <c r="G221" i="12"/>
  <c r="F222" i="12"/>
  <c r="G222" i="12"/>
  <c r="F223" i="12"/>
  <c r="G223" i="12"/>
  <c r="F224" i="12"/>
  <c r="G224" i="12"/>
  <c r="F225" i="12"/>
  <c r="G225" i="12"/>
  <c r="F230" i="12" l="1"/>
  <c r="G230" i="12"/>
  <c r="F231" i="12"/>
  <c r="G231" i="12"/>
  <c r="F232" i="12"/>
  <c r="G232" i="12"/>
  <c r="F233" i="12"/>
  <c r="G233" i="12"/>
  <c r="F235" i="12"/>
  <c r="G235" i="12"/>
  <c r="F236" i="12"/>
  <c r="G236" i="12"/>
  <c r="F237" i="12"/>
  <c r="G237" i="12"/>
  <c r="F238" i="12"/>
  <c r="G238" i="12"/>
  <c r="F239" i="12"/>
  <c r="G239" i="12"/>
  <c r="F240" i="12"/>
  <c r="G240" i="12"/>
  <c r="F241" i="12"/>
  <c r="G241" i="12"/>
  <c r="F242" i="12"/>
  <c r="G242" i="12"/>
  <c r="F243" i="12"/>
  <c r="G243" i="12"/>
  <c r="F244" i="12"/>
  <c r="G244" i="12"/>
  <c r="F245" i="12"/>
  <c r="G245" i="12"/>
  <c r="F246" i="12"/>
  <c r="G246" i="12"/>
  <c r="F247" i="12"/>
  <c r="G247" i="12"/>
  <c r="F248" i="12"/>
  <c r="G248" i="12"/>
  <c r="F249" i="12"/>
  <c r="G249" i="12"/>
  <c r="F250" i="12"/>
  <c r="G250" i="12"/>
  <c r="F87" i="12"/>
  <c r="G87" i="12"/>
  <c r="F88" i="12"/>
  <c r="G88" i="12"/>
  <c r="F89" i="12"/>
  <c r="G89" i="12"/>
  <c r="F90" i="12"/>
  <c r="G90" i="12"/>
  <c r="F91" i="12"/>
  <c r="G91" i="12"/>
  <c r="F92" i="12"/>
  <c r="G92" i="12"/>
  <c r="F93" i="12"/>
  <c r="G93" i="12"/>
  <c r="F94" i="12"/>
  <c r="G94" i="12"/>
  <c r="F95" i="12"/>
  <c r="G95" i="12"/>
  <c r="F97" i="12"/>
  <c r="G97" i="12"/>
  <c r="F98" i="12"/>
  <c r="G98" i="12"/>
  <c r="F99" i="12"/>
  <c r="G99" i="12"/>
  <c r="F100" i="12"/>
  <c r="G100" i="12"/>
  <c r="F101" i="12"/>
  <c r="G101" i="12"/>
  <c r="F102" i="12"/>
  <c r="G102" i="12"/>
  <c r="F103" i="12"/>
  <c r="G103" i="12"/>
  <c r="F104" i="12"/>
  <c r="G104" i="12"/>
  <c r="F105" i="12"/>
  <c r="G105" i="12"/>
  <c r="F106" i="12"/>
  <c r="G106" i="12"/>
  <c r="F107" i="12"/>
  <c r="G107" i="12"/>
  <c r="F108" i="12"/>
  <c r="G108" i="12"/>
  <c r="F109" i="12"/>
  <c r="G109" i="12"/>
  <c r="F110" i="12"/>
  <c r="G110" i="12"/>
  <c r="F112" i="12"/>
  <c r="G112" i="12"/>
  <c r="F113" i="12"/>
  <c r="G113" i="12"/>
  <c r="F114" i="12"/>
  <c r="G114" i="12"/>
  <c r="F115" i="12"/>
  <c r="G115" i="12"/>
  <c r="F116" i="12"/>
  <c r="G116" i="12"/>
  <c r="F117" i="12"/>
  <c r="G117" i="12"/>
  <c r="F118" i="12"/>
  <c r="G118" i="12"/>
  <c r="F119" i="12"/>
  <c r="G119" i="12"/>
  <c r="F120" i="12"/>
  <c r="G120" i="12"/>
  <c r="F226" i="12"/>
  <c r="G226" i="12"/>
  <c r="F227" i="12"/>
  <c r="G227" i="12"/>
  <c r="F228" i="12"/>
  <c r="G228" i="12"/>
  <c r="F229" i="12"/>
  <c r="G229" i="12"/>
  <c r="F19" i="12" l="1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5" i="12"/>
  <c r="F76" i="12"/>
  <c r="F77" i="12"/>
  <c r="F79" i="12"/>
  <c r="F80" i="12"/>
  <c r="F81" i="12"/>
  <c r="F82" i="12"/>
  <c r="F83" i="12"/>
  <c r="F84" i="12"/>
  <c r="F85" i="12"/>
  <c r="F86" i="12"/>
  <c r="F14" i="12" l="1"/>
  <c r="G42" i="12" l="1"/>
  <c r="G43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5" i="12"/>
  <c r="G76" i="12"/>
  <c r="G77" i="12"/>
  <c r="G79" i="12"/>
  <c r="G80" i="12"/>
  <c r="G81" i="12"/>
  <c r="G82" i="12"/>
  <c r="G83" i="12"/>
  <c r="G84" i="12"/>
  <c r="G85" i="12"/>
  <c r="G86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7" i="12"/>
  <c r="G26" i="12"/>
  <c r="G25" i="12"/>
  <c r="G24" i="12"/>
  <c r="G23" i="12"/>
  <c r="G17" i="12" l="1"/>
  <c r="G18" i="12"/>
  <c r="G19" i="12"/>
  <c r="G20" i="12"/>
  <c r="G21" i="12"/>
  <c r="G22" i="12"/>
  <c r="G16" i="12"/>
  <c r="F17" i="12"/>
  <c r="F18" i="12"/>
  <c r="F16" i="12"/>
  <c r="G15" i="12" l="1"/>
  <c r="F15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<sst xmlns="http://schemas.openxmlformats.org/spreadsheetml/2006/main" count="1123" uniqueCount="636">
  <si>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</si>
  <si>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</si>
  <si>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</si>
  <si>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</si>
  <si>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</si>
  <si>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</si>
  <si>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</si>
  <si>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</si>
  <si>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</si>
  <si>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</si>
  <si>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</si>
  <si>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</si>
  <si>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</si>
  <si>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</si>
  <si>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</si>
  <si>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</si>
  <si>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</si>
  <si>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</si>
  <si>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</si>
  <si>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</si>
  <si>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</si>
  <si>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</si>
  <si>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</si>
  <si>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</si>
  <si>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</si>
  <si>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</si>
  <si>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</si>
  <si>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</si>
  <si>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</si>
  <si>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</si>
  <si>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</si>
  <si>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</si>
  <si>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</si>
  <si>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</si>
  <si>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</si>
  <si>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</si>
  <si>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</si>
  <si>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</si>
  <si>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</si>
  <si>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</si>
  <si>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</si>
  <si>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</si>
  <si>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</si>
  <si>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</si>
  <si>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</si>
  <si>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</si>
  <si>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</si>
  <si>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</si>
  <si>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</si>
  <si>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</si>
  <si>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</si>
  <si>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</si>
  <si>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</si>
  <si>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</si>
  <si>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</si>
  <si>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</si>
  <si>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</si>
  <si>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</si>
  <si>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</si>
  <si>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</si>
  <si>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</si>
  <si>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</si>
  <si>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</si>
  <si>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</si>
  <si>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</si>
  <si>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</si>
  <si>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</si>
  <si>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</si>
  <si>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</si>
  <si>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</si>
  <si>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</si>
  <si>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</si>
  <si>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</si>
  <si>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</si>
  <si>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</si>
  <si>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</si>
  <si>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</si>
  <si>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</si>
  <si>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</si>
  <si>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</si>
  <si>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</si>
  <si>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</si>
  <si>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</si>
  <si>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</si>
  <si>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</si>
  <si>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</si>
  <si>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</si>
  <si>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</si>
  <si>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</si>
  <si>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</si>
  <si>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</si>
  <si>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</si>
  <si>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</si>
  <si>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</si>
  <si>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</si>
  <si>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</si>
  <si>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</si>
  <si>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</si>
  <si>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</si>
  <si>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</si>
  <si>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</si>
  <si>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</si>
  <si>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</si>
  <si>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</si>
  <si>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</si>
  <si>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</si>
  <si>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</si>
  <si>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</si>
  <si>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</si>
  <si>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</si>
  <si>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</si>
  <si>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</si>
  <si>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</si>
  <si>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</si>
  <si>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</si>
  <si>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</si>
  <si>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</si>
  <si>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</si>
  <si>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</si>
  <si>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</si>
  <si>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</si>
  <si>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</si>
  <si>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</si>
  <si>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</si>
  <si>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</si>
  <si>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</si>
  <si>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</si>
  <si>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</si>
  <si>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</si>
  <si>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</si>
  <si>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</si>
  <si>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</si>
  <si>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</si>
  <si>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</si>
  <si>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</si>
  <si>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</si>
  <si>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</si>
  <si>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</si>
  <si>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</si>
  <si>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</si>
  <si>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</si>
  <si>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</si>
  <si>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</si>
  <si>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</si>
  <si>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</si>
  <si>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</si>
  <si>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</si>
  <si>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</si>
  <si>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</si>
  <si>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</si>
  <si>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</si>
  <si>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</si>
  <si>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</si>
  <si>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</si>
  <si>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</si>
  <si>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</si>
  <si>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</si>
  <si>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</si>
  <si>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</si>
  <si>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</si>
  <si>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</si>
  <si>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</si>
  <si>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</si>
  <si>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CORRESPONDIENTE DEL 01 AL 30 DE  ABRIL  DEL 2025</t>
  </si>
  <si>
    <t>LIB:2488 d/f 01/04/2025. PAGO FACT. NCF. E450000020859, NIC.6792340, POR SERVICIO DE ELECTRICIDAD A LA GOBERNACION PROVINCIAL DE PEDERNALES, CORRESP. AL PERIODO DESDE EL 13/02/2025  AL 14/03/2025.</t>
  </si>
  <si>
    <t>Edesur Dominicana, S.A</t>
  </si>
  <si>
    <t>E450000020859</t>
  </si>
  <si>
    <t>LIB:2510 d/f 01/04/2025. PAGO VARIAS FACTS.NCF. CUENTAS NO.716389345, 785425481 Y 785493858 POR SERVICIO DE INTERNET , FLOTA Y TELÉFONO, A LA GOBERNACIÓN DE SAN JUAN DE LA MAGUANA , CORRESPONDIENTE A LOS MESES  DE ENERO Y FEBRERO 2025.</t>
  </si>
  <si>
    <t>COMPANIA DOMINICANA DE TELEFONOS C POR A</t>
  </si>
  <si>
    <t>E450000065270</t>
  </si>
  <si>
    <t>E450000066889</t>
  </si>
  <si>
    <t>E450000066890</t>
  </si>
  <si>
    <t>E450000067814</t>
  </si>
  <si>
    <t>E450000069360</t>
  </si>
  <si>
    <t>E450000069361</t>
  </si>
  <si>
    <t>LIB:2511 d/f 01/04/2025. PAGO FACT. NCF E450000070713, CUENTA 740356825, POR SERVICIO DE INTERNET Y TELEFONO A LA GOBERNACIÓN PROVINCIAL DE EL SEIBO, CORRESPONDIENTE AL MES DE MARZO 2025.</t>
  </si>
  <si>
    <t>E450000070713</t>
  </si>
  <si>
    <t>LIB:2512 d/f 01/04/2025. PAGO FACT. NCF B1500000102, SEGUN O/S MIP-2025-00179, POR CONTRATACION DE CENTRO AUTOMOTRIZ PARA LA REPARACION Y/O MANTENIMIENTO DE VEHICULOS VARIOS CHASIS PERTENECIENTES A LA FLOTILLA VEHICULAR DE ESTE MINISTERIO.</t>
  </si>
  <si>
    <t>B1500000102</t>
  </si>
  <si>
    <t>Palcar Group, SRL</t>
  </si>
  <si>
    <t>LIB:2513 d/f 01/04/2025. PAGO FACT. NCF B1500000017, 3ER  ABONO AL CONTRATO BS-0000402-2025, POR CONTRATACION DE ASESORIA ESPECIALIZADA PARA LA CREACION Y DISEÑO ESTRATEGICO DE LOS PROGRAMAS DE LA ESCUELA DE FORMACION POLICIAL, DESDE 26/02/2025 AL 26/03/2025.</t>
  </si>
  <si>
    <t>B1500000017</t>
  </si>
  <si>
    <t>Mu Kien Adriana Sang Ben</t>
  </si>
  <si>
    <t>LIB:2515 d/f 01/04/2025. PAGO FACT. NCF B1500006284, POR COMPRA DE COMBUSTIBLE (GASOIL OPTIMO Y GASOLINA REGULAR) CORRESPONDIENTE A LA SEGUNDA QUINCENA DEL MES DE DICIEMBRE 2024, PARA USO DE LA GOBERNACIÓN PROVINCIAL DE BARAHONA.</t>
  </si>
  <si>
    <t>Barahon Comb, SRL</t>
  </si>
  <si>
    <t>B1500006284</t>
  </si>
  <si>
    <t>LIB:2532 d/f 02/04/2025. PAGO FACT. NCF B1500000007, SEGUN O/S MIP-2025-00049, POR SERVICIO DE MANTENIMIENTO Y CAMBIO DE COMPRESOR DE A/C DEL DEPARTAMENTO DE PROTOCOLO DE ESTE MINISTERIO.</t>
  </si>
  <si>
    <t>B1500000007</t>
  </si>
  <si>
    <t>ML Associates, SRL</t>
  </si>
  <si>
    <t>LIB:2533 d/f 02/04/2025. PAGO FACT. NCF E450000002108, POR SERVICIOS DE AGUA  POTABLE DEL  PROGRAMA COMUNIDAD SEGURA, CORRESPONDIENTE AL MES DE MARZO DEL AÑO 2025.</t>
  </si>
  <si>
    <t>E450000002108</t>
  </si>
  <si>
    <t>CORPORACION DEL ACUEDUCTO Y ALCANTARILLADO DE SANTO DOMINGO</t>
  </si>
  <si>
    <t>LIB:2541 d/f 02/04/2025. PAGO FACT. NCF B1500001094, POR ALQUILER DE LOCAL DONDE FUNCIONAN LAS OFICINAS DE LA POLICÍA AUXILIAR, SEGÚN CERTIFICADO DE CONTRATO BS-0007353-2024, CORRESPONDIENTE AL MES DE MARZO 2025.</t>
  </si>
  <si>
    <t>B1500001094</t>
  </si>
  <si>
    <t>Servicios Empresariales Canaan, SRL</t>
  </si>
  <si>
    <t>LIB:2542 d/f 02/04/2025. PAGO FACT. NCF B1500003503, POR COMPRA DE COMBUSTIBLE (GASOIL PREMIUM/REGULAR Y GASOLINA REGULAR) CORRESPONDIENTE A LOS MESES DICIEMBRE 2024 A FEBRERO 2025,  PARA USO DE LA GOBERNACIÓN DE LA PROVINCIA INDEPENDENCIA.</t>
  </si>
  <si>
    <t>B1500003503</t>
  </si>
  <si>
    <t>GERTRUDIS DE LOS SANTOS PINALES DE SANTANA</t>
  </si>
  <si>
    <t>LIB:2543 d/f 02/04/2025. PAGO FACT. B1500000108, MIP-2024-00731, POR CONTRATACION DE PUBLICIDAD EN MEDIOS DIGITALES PARA LA CAMPAÑA DE SENSIBILIZACION NAVIDAD CON GARANTIA DE PAZ DE ESTE MINISTERIO CORRESP. AL MES DE DICIEMBRE 2024.</t>
  </si>
  <si>
    <t>B1500000108</t>
  </si>
  <si>
    <t>ROYNY ERNESTO ARZENO PEREZ</t>
  </si>
  <si>
    <t>LIB:2546 d/f 02/04/2025. PAGO FACT. NCF, E450000033708, NIC. 5190561, POR SERVICIO DE ELECTRICIDAD A LA GOBERNACION PROVINCIAL DE LA VEGA, DESDE EL 01/02/2025 HASTA 01/03/2025.</t>
  </si>
  <si>
    <t>E450000033708</t>
  </si>
  <si>
    <t>EDENORTE DOMINICANA S A</t>
  </si>
  <si>
    <t>LIB:2565 d/f 03/04/2025. PAGO FACTURAS NCF. E450000000071 Y 75, SEGUN O/S MIP-2025-00074, POR SERVICIO DE MANTENIMIENTO Y REPARACIÓN DE VEHICULOS, CHASIS #028264 Y 650594, PERTENECIENTES A LA FLOTILLA VEHICULAR DEL MIP.</t>
  </si>
  <si>
    <t>E450000000071</t>
  </si>
  <si>
    <t>Centro de Frenos David, SRL</t>
  </si>
  <si>
    <t>E450000000075</t>
  </si>
  <si>
    <t>LIB:2567 d/f 03/04/2025. PAGO FACT. NCF B1500000056,SEGUN O/S MIP-2024-00761, POR CONTRATACION DE PUBLICIDAD EN MEDIOS DE TV PARA LA CAMPAÑA DE SENSIBILIZACION NAVIDAD CON GARANTIA DE PAZ CORRESP. A DICIEMBRE 2024.</t>
  </si>
  <si>
    <t>EDWARD EZEQUIEL TORRES COLLADO</t>
  </si>
  <si>
    <t>LIB:2568 d/f 03/04/2025. PAGO FACT. NCF. E450000020125, NIC.6003717, POR SERVICIO DE ELECTRICIDAD A LA GOBERNACION PROVINCIAL DE PERAVIA, CORRESP. AL PERIODO DESDE EL 04/02/2025  AL 06/03/2025.</t>
  </si>
  <si>
    <t>E450000020125</t>
  </si>
  <si>
    <t>LIB:2594 d/f 03/04/2025. PAGO FACTS. NCF. B1500000036 -0037,1ER ABONO, MENOS AMORT. 94,400.00 SEGUN CONTR. BS-0000546-2025,POR SERV. DE CONSULTORIA DE PLANIF. ESTRATEGICA PARA EL VICEMIN. DE CONVI. CIUDA. (DIRIGIDO A MIPYME).CORRESP. AL PERIODO DESDE EL 03/01/25 HASTA EL 02/03/25</t>
  </si>
  <si>
    <t>B1500000036</t>
  </si>
  <si>
    <t>ROCIO ALEXANDRA MORILLO VELASTEGUI</t>
  </si>
  <si>
    <t>B1500000037</t>
  </si>
  <si>
    <t>LIB:2599 d/f 04/04/2025. PAGO FACT. NCF E450000068077, 70620, CUENTA 730362322, POR SERVICIO DE INTERNET Y TELEFONO A LA GOBERNACIÓN PROVINCIAL DE SAN JOSE DE OCOA, CORRESPONDIENTE A LOS MESES FEBRERO Y MARZO 2025.</t>
  </si>
  <si>
    <t>E450000068077</t>
  </si>
  <si>
    <t>E450000070620</t>
  </si>
  <si>
    <t>LIB:2643 d/f 04/04/2025. PAGO FACT. NCF B1500000527, SEGUN O/S MIP-2024-00775, POR CONTRATACION DE PUBLICIDAD EN MEDIOS DE TV PARA LA CAMPAÑA DE SENSIBILIZACION NAVIDAD CON GARANTIA DE PAZ DE ESTE MINISTERIO CORRESP. AL MES DE DICIEMBRE 2024.</t>
  </si>
  <si>
    <t>B1500000527</t>
  </si>
  <si>
    <t>CAC Media, SRL</t>
  </si>
  <si>
    <t>LIB:2644 d/f 04/04/2025. PAGO FACT. NCF. E450000013517 CUENTA NO.5329730 POR SERVICIO DE TELEFONO Y TELECABLE A LA GOBERNACION DE SANTO DOMINGO, CORRESP. AL PERIODO DEL 26-02-25 AL 25-03-2025.</t>
  </si>
  <si>
    <t>E450000013517</t>
  </si>
  <si>
    <t>Altice Dominicana, SA</t>
  </si>
  <si>
    <t>LIB:2695 d/f 08/04/2025. PAGO FACTS. NCF, E310011038314 Y E310011198766, CUENTA.NO. 801549066, POR SERVICIO DE INTERNET , FLOTA Y TELÉFONO, A LA GOBERNACIÓN PROVINCIAL DE PEDERNALES, CORRESP. A LOS MESES FEBRERO Y MARZO 2025.</t>
  </si>
  <si>
    <t>E310011038314</t>
  </si>
  <si>
    <t>E310011198766</t>
  </si>
  <si>
    <t>LIB:2696 d/f 08/04/2025. PAGO FACTS. NCF. E450000071526 Y E450000071857, CUENTAS NO. 742644908, 774798922 POR SERVICIO DE INTERNET, FLOTAS Y TELÉFONO, A LA GOBERNACIÓN DE MONSEÑOR NOUEL, CORRESPONDIENTE AL MES DE MARZO 2025.</t>
  </si>
  <si>
    <t>E450000071526</t>
  </si>
  <si>
    <t>E450000071857</t>
  </si>
  <si>
    <t>B1500001196</t>
  </si>
  <si>
    <t>Identificaciones JMB, SRL</t>
  </si>
  <si>
    <t>LIB:2697 d/f 08/04/2025.  PAGO  FACT. NCF B1500001196, SEGUN O/S MIP-2025-00189,  POR ADQUISICION DE MATERIALES PARA ELABORACION DE CARNETS A LOS EMPLEADOS DEL MIP.</t>
  </si>
  <si>
    <t>LIB:2698 d/f 08/04/2025. PAGO FACT. NCF E450000022317, NIC. 7009648, POR SERVICIO DE ELECTRICIDAD A LA GOBERNACIÓN PROVINCIAL DE SAN JOSÉ DE OCOA, CORRESPONDIENTE AL PERÍODO 12/02/25 AL 13/03/25.</t>
  </si>
  <si>
    <t>E450000022317</t>
  </si>
  <si>
    <t>LIB:2701 d/f 08/04/2025. PAGO FACT. E450000013448, CUENTA NO. 86030803, POR SERVICIO DE INTERNET Y TELÉFONO A LA GOBERNACIÓN DE SANTO DOMINGO, CORRESPONDIENTE AL PERÍODO DEL 20/02/2025 AL 19/03/2025.</t>
  </si>
  <si>
    <t>E450000013448</t>
  </si>
  <si>
    <t>LIB:2704 d/f 08/04/2025. PAGO FACT. NCF B1500000135, SEGUN O/C MIP-2025-00198, POR ADQUISICION DE SOUVENIRS PARA SER UTILIZADOS POR EL DEPARTAMENTO DE NATURALIZACION DE ESTE MINISTERIO.</t>
  </si>
  <si>
    <t>B1500000135</t>
  </si>
  <si>
    <t>Gomargos, SRL</t>
  </si>
  <si>
    <t>LIB:2729 d/f 08/04/2025. PAGO FACT. NCF E450000025645, NIC.6006689, POR SERVICIO DE ENERGIA ELECTRICA, PROGRAMA COMUNIDAD SEGURA CORRESPONDIENTE  AL PERIODO DEL 11/02/2025 AL 13/03/2025.</t>
  </si>
  <si>
    <t>E450000025645</t>
  </si>
  <si>
    <t>LIB:2730 d/f 08/04/2025. PAGO CUENTA NO. 713993830, FACTURA NCF E450000071155, POR SERVICIO TELEFONICO E INTERNET CORRESP. AL PROGRAMA COMUNIDAD SEGURA CORRESPONDIENTE AL MES DE MARZO 2025.</t>
  </si>
  <si>
    <t>E450000071155</t>
  </si>
  <si>
    <t>LIB:2731 d/f 08/04/2025. PAGO FACT. NCF B1500001422, SEGUN O/S MIP-2024-00772, POR CONTRATACION DE PUBLICIDAD EN MEDIOS DE RADIO PARA LA CAMPAÑA DE SENSIBILIZACION NAVIDAD CON GARANTIA DE PAZ DE ESTE MINISTERIO CORRESP. A DICIEMBRE 2024.</t>
  </si>
  <si>
    <t>GTB Radiodifusores, SRL</t>
  </si>
  <si>
    <t>B1500001422</t>
  </si>
  <si>
    <t>LIB:2732 d/f 08/04/2025. PAGO VARIAS FACTC. NCF, 30VO ABONO A LA O/C MIP-2022-00143 .POR SERVICIO DE LLENADO DE BOTELLONES DE AGUA PARA USO DE ESTE MINISTERIO.</t>
  </si>
  <si>
    <t>Planeta Azul, SA</t>
  </si>
  <si>
    <t>E450000009170</t>
  </si>
  <si>
    <t>E450000009368</t>
  </si>
  <si>
    <t>E450000009380</t>
  </si>
  <si>
    <t>LIB:2734 d/f 08/04/2025. PAGO FACT. NCF. E450000020095, POR SERVICIO DE ELECTRICIDAD A LA GOBERNACION DE BARAHONA , CORRESP. AL PERIODO DEL 04/02/2025 AL 04/03/2025.</t>
  </si>
  <si>
    <t>E450000020095</t>
  </si>
  <si>
    <t>LIB:2736 d/f 08/04/2025. PAGO FACT. NCF E450000013505, CUENTA 92389025, POR SERVICIO DE INTERNET UTILIZADO EN EL PISO 3 DEL MIP, CORRESP. AL PERIODO 23/02/2025 AL 22/03/2025.</t>
  </si>
  <si>
    <t>E450000013505</t>
  </si>
  <si>
    <t>LIB.2737 d/f 08/04/2025. PAGO FACT. NCF. E450000071799, CUENTAS NO.767568907, POR SERVICIO DE TELEFONO Y FLOTA  A LA GOBERNACION DE BARAHONA, CORRESPONDIENTE AL MES DE MARZO 2025.</t>
  </si>
  <si>
    <t>E450000071799</t>
  </si>
  <si>
    <t>LIB: 2745 d/f 08/04/2025. PAGO FACT. NCF. E450000000023,SEGUN O/C NO. MIP-2025-00187, POR  ADQUISICION DE TELEFONOS PARA SER UTILIZADOS EN DIFERENTES DEPARTAMENTOS DEL MIP.</t>
  </si>
  <si>
    <t>E450000000023</t>
  </si>
  <si>
    <t>Clickteck, SRL</t>
  </si>
  <si>
    <t>LIB:2750 d/f 09/04/2025. PAGO FACT. NCF B1500000001, SEGUN  O/C MIP-2025-00203, POR SERVICIO DE CAPACITACION ESPECIALIZADA EN LIDERAZGO FEMENINO DIRIGIDO A LAS GOBERNADORAS PROVICIALES Y PERSONAL EJECUTIVO.</t>
  </si>
  <si>
    <t>B1500000001</t>
  </si>
  <si>
    <t>Fundación Despertar Divino</t>
  </si>
  <si>
    <t>LIB:2751 d/f 09/04/2025. PAGO FACT. NCF B1500000065, SEGUN O/S MIP-2024-00709, POR SERVICIOS DE PUBLICIDAD EN MEDIOS DE TV PARA EL PROGRAMA COMUNIDAD SEGURA, CORRESP. A LOS MESES DICIEMBRE 2024, ENERO Y FEBRERO 2025.</t>
  </si>
  <si>
    <t>B1500000065</t>
  </si>
  <si>
    <t>Kanaima Publicidad, SRL</t>
  </si>
  <si>
    <t>LIB:2753 d/f 09/04/2025. PAGO FACT NCF B1500001109, SEGUN O/C MIP-2025-00194, POR ADQUISICION DE HUACAL PLASTICO PARA SER UTILIZADO EN EL DEPOSITO DE ARMAS PARA FINES DE AUDITORIA.</t>
  </si>
  <si>
    <t>B1500001109</t>
  </si>
  <si>
    <t>LIB:2754 d/f 09/04/2025. PAGO FACT. NCF B1500006218, SEGUN O/C MIP-2025-00020, POR CONTRATACION DE SERVICIOS PARA RENOVACION DE SUSCRIPCION ANUAL A PERIODICOS DE CIRCULACION NACIONAL, CORRESP. AL PERIODO 12/12/24 AL 11/12/25.</t>
  </si>
  <si>
    <t>B1500006218</t>
  </si>
  <si>
    <t>EDITORA DEL CARIBE C POR A</t>
  </si>
  <si>
    <t>LIB:2761 d/f 09/04/2025. PAGO FACT. NCF E450000071952, CUENTA NO.782073821, POR SERVICIO DE INTERNET A LA GOBERNACION PROVINCIAL DE BARAHONA , CORRESP. AL MES DE MARZO 2025.</t>
  </si>
  <si>
    <t>E450000071952</t>
  </si>
  <si>
    <t>LIB:2762 d/f 09/04/2025.PAGO FACT. NCF B1500004380, POR COMPRA DE COMBUSTIBLE (GASOLINA REGULAR) CORRESPONDIENTE AL MES DE FEBRERO 2025, PARA USO DE LA GOBERNACIÓN DE LA PROVINCIA DUARTE.</t>
  </si>
  <si>
    <t>B1500004380</t>
  </si>
  <si>
    <t>Estación De servicios La Primera AG, SRL</t>
  </si>
  <si>
    <t>LIB:2763 d/f 09/04/2025. PAGO VARIAS FACTURAS NCF, NIC. 7163945, POR SERVICIO DE ELECTRICIDAD A LA GOBERNACION PROVINCIAL DE MONTECRISTI, PERIODO 01/09/24 AL 01/03/25.</t>
  </si>
  <si>
    <t>B1500462465</t>
  </si>
  <si>
    <t>B1500469604</t>
  </si>
  <si>
    <t>B1500476224</t>
  </si>
  <si>
    <t>E450000020722</t>
  </si>
  <si>
    <t>E450000027151</t>
  </si>
  <si>
    <t>E450000033736</t>
  </si>
  <si>
    <t>LIB:2849 d/f 14/04/2025. PAGO CUENTA 798349418, FACT. NCF E450000072180, POR SERVICIO DE FLOTAS QUE ESTAN ASIGNADAS A LOS CUERPOS DE BOMBEROS DE LA REP. DOM., EN EL MARCO DEL PROCESO DE LA TRANSFORMACION Y DIGNIFICACION DE LOS MISMOS, CORRESPONDIENTE AL MES MARZO 2025.</t>
  </si>
  <si>
    <t>E450000072180</t>
  </si>
  <si>
    <t>LIB:2850 d/f 14/04/2025. PAGO FACT. NCF E450000071819, CUENTA 769450262, POR SERVICIO DE INTERNET INALAMBRICO A VARIOS DEPARTAMENTOS DE ESTE MIP, CORRESPONDIENTE AL MES DE MARZO 2025.</t>
  </si>
  <si>
    <t>E450000071819</t>
  </si>
  <si>
    <t>LIB:2852 d/f 14/04/2025. PAGO FACT. NCF B1500002244,POR BECA ACADEMICA A FAVOR DE RUDY RAFAEL VILLAR TEJADA PARA CUBRIR LOS ESTUDIOS DE LICENCIATURA EN DERECHO, CUATRIMESTRE ENERO-ABRIL 2025, EN LA UNIVERSIDAD PEDRO HENRIQUEZ UREÑA .</t>
  </si>
  <si>
    <t>B1500002244</t>
  </si>
  <si>
    <t>UNIVERSIDAD NACIONAL PEDRO HENRIQUEZ UREÑA</t>
  </si>
  <si>
    <t>LIB:2866 d/f 14/04/2025. PAGO FACT. NCF. B1500000169,SEGUN O/S MIP-2024-00443, POR CONTRATACION DE SERVICIOS CAMPAÑA PUBLICITARIA DE LA ESTRATEGIA INTEGRAL MI PAIS SEGURO, MEDIO DE TV, CORRESP. AL MES DE AGOSTO. 2024.</t>
  </si>
  <si>
    <t>B1500000169</t>
  </si>
  <si>
    <t>Global TNI Multimedios, EIRL</t>
  </si>
  <si>
    <t>LIB:2867 d/f 14/04/2025. PAGO FACT. NCF E450000070809,CUENTA 703616800, POR SERVICIO DE FLOTA DE ESTE MIP, CORRESPONDIENTES AL MES DE MARZO 2025</t>
  </si>
  <si>
    <t>E450000070809</t>
  </si>
  <si>
    <t>LIB:2873 d/f 14/04/2025 .PAGO FACT. NCF B1500476200, NIC. 6001080, POR SERVICIO DE ELECTRICIDAD A LA GOBERNACIÓN PROVINCIAL HERMANAS MIRABAL, CORRESPONDIENTE AL PERÍODO DEL 01/11/2024 AL 01/12/2024.</t>
  </si>
  <si>
    <t>B1500476200</t>
  </si>
  <si>
    <t>LIB:2874 d/f 14/04/2025. PAGO FACT. NCF E450000015975, 18395, NIC.1512251, POR SERVICIO DE ELECTRICIDAD A LA GOBERNACIÓN PROVINCIAL DE EL SEIBO, CORRESPONDIENTE AL PERÍODO 18/01/25 AL 18/03/25.</t>
  </si>
  <si>
    <t>E450000015975</t>
  </si>
  <si>
    <t>EMPRESA DISTRIBUIDORA DE ELECTRICIDAD DEL ESTE S A</t>
  </si>
  <si>
    <t>E450000018395</t>
  </si>
  <si>
    <t>LIB:2875 d/f 14/04/2025. PAGO FACT. NCF E450000000154- 199, 1ER ABONO AL ADENDUM  NO. BS-0001133-2025, POR ALQUILER DE IMPRESORAS EN LOS DIFERENTES DEPARTAMENTOS DE ESTE MIP, CORRESPONDIENTE A LOS MESES DE MAYO Y JUNIO 2024.</t>
  </si>
  <si>
    <t>COMPU-OFFICE DOMINICANA, SRL</t>
  </si>
  <si>
    <t>E450000000154</t>
  </si>
  <si>
    <t>E450000000199</t>
  </si>
  <si>
    <t>LIB:2877 d/f 14/04/2025. PAGO FACT. NCF E450000044377, NIC. 6000647, POR SERVICIO DE ELECTRICIDAD A LA GOBERNACIÓN PROVINCIAL DE MONSEÑOR NOUEL, CORRESPONDIENTE AL PERÍODO 01/03/2025 AL 01/04/2025.</t>
  </si>
  <si>
    <t>E450000044377</t>
  </si>
  <si>
    <t>LIB:2878 d/f 14/04/2025. PAGO FACTS. NCF E450000017987, NIC NO. 1826825, POR SERVICIOS DE ELECTRICIDAD DE LA GOBERNACIÓN PROVINCIAL DE LA ROMANA, CORRESPONDIENTE AL PERÍODO 15/02/2025 AL 18/03/2025.</t>
  </si>
  <si>
    <t>E450000017987</t>
  </si>
  <si>
    <t>LIB:2879 d/f 14/04/2025 .PAGO FACT. NCF B1500000004, SEGUN O/S MIP-2024-00812, POR CONTRATACION DE PUBLICIDAD EN MEDIOS DIGITALES PARA LA CAMPAÑA DE SENSIBILIZACION NAVIDAD CON GARANTIA DE PAZ DE ESTE MINISTERIO CORRESP. AL MES DE DICIEMBRE 2024.</t>
  </si>
  <si>
    <t>B1500000004</t>
  </si>
  <si>
    <t>Politica Con 6to Sentido, SRL</t>
  </si>
  <si>
    <t>LIB:2880 d/f 14/04/2025. PAGO FACT. NCF. B1500000043, 1ER ABONO AL C/CONTRATO BS-0000763-2025 POR CONTRATACIÓN DE CONSULTORÍA PARA LA ELABORACIÓN DEL PLAN ESTRATÉGICO INSTITUCIONAL (PEI) 2025-2028, CORRESP. AL PERIODO DESDE EL 10/02/2025 AL 10/03/2025.</t>
  </si>
  <si>
    <t>B1500000043</t>
  </si>
  <si>
    <t>PEDRO LIVIO GUERRERO CARPIO</t>
  </si>
  <si>
    <t>LIB:2882 d/f 14/04/2025. PAGO FACT. NCF B1500000004, SEGUN O/S MIP-2024-00776, POR CONTRATACION DE MEDIOS DE PUBLICIDAD EN MEDIOS DIGITAL PARA LA CAMPAÑA DE SENSIBILIZACION NAVIDAD CON GARANTIA DE PAZ DE ESTE MINISTERIO CORRESP. A DICIEMBRE 2024.</t>
  </si>
  <si>
    <t>Garhans Comunicaciones Y Eventos,EIRL</t>
  </si>
  <si>
    <t>LIB:2883 d/f 14/04/2025. PAGO FACT. NCF. B1500000029, SEGUN O/S MIP-2024-00774, POR CONTRATACION DE MEDIOS DE COMUNICACION PARA LA CAMPAÑA DE SENSIBLIZACION NAVIDAD CON GARANTIA DE PAZ , MEDIO REDES SOCIALES, CORRESP. AL MES DE DICIEMBRE 2024.</t>
  </si>
  <si>
    <t>B1500000029</t>
  </si>
  <si>
    <t>Gimenkab, SRL</t>
  </si>
  <si>
    <t>LIB:2884 d/f 14/04/2025. PAGO VARIAS FACTS.NCF. A LA CUENTA NO. 755590375, POR SERVICIOS DE  TELEFONO A LA GOBERNACIÓN DE LA VEGA, CORRESP. A LOS MESES DE SEPT, OCT, NOVIEMBRE, DICIEMBRE  2024 Y MARZO 2025.</t>
  </si>
  <si>
    <t>E450000053969</t>
  </si>
  <si>
    <t>E450000057955</t>
  </si>
  <si>
    <t>E450000060485</t>
  </si>
  <si>
    <t>E450000063009</t>
  </si>
  <si>
    <t>E450000070644</t>
  </si>
  <si>
    <t>LIB:2885 d/f 14/04/2025. PAGO FACT. NCF. B1500000232, SEGUN O/S MIP-2024-00773, POR CONTRATACION DE MEDIOS DE COMUNICACION PARA LA CAMPAÑA DE SENSIBLIZACION NAVIDAD CON GARANTIA DE PAZ, MEDIO DE TV, CORRESP. AL MES DICIEMBRE 2024.</t>
  </si>
  <si>
    <t>B1500000232</t>
  </si>
  <si>
    <t>EDM Comercial, SRL</t>
  </si>
  <si>
    <t>LIB. 2886 d/f 14/04/2025. PAGO FACT. NCF. B1500002893, SEGUN O/C  MIP- 2025-00193 , POR ADQUISICION DE CAMARA DE VIDEO VLOGGIN, PARA EFICIENTIZAR LOS TRABAJOS EN LAS DEPENDENCIA REDES SOCIALES Y PRENSA DE LA DIRECCION DE COMUNICACIONES DE ESTE MIP.</t>
  </si>
  <si>
    <t>B1500002893</t>
  </si>
  <si>
    <t>Ramirez &amp; Mojica Envoy Pack Courier Express, SRL</t>
  </si>
  <si>
    <t>LIB:2889 d/f14/04/2025. PAGO FACT. NCF B1500000056, 3ER ABONO AL CONTRATO BS-0016224-2024, PARA ASESORAR Y REPRESENTAR ANTE LOS TRIBUNALES DE LA R.D AL MIP EN LO RELATIVO AL FIDEICOMISO FTPN, CORRESPONDIENTE AL PERIODO DEL 17 DE FEBRERO HASTA EL 17 DE MARZO 2025.</t>
  </si>
  <si>
    <t>JORGE ALEXANDRO HERASME RIVAS</t>
  </si>
  <si>
    <t>LIB:2890 d/f 14/04/2025. PAGO NIC NO. 7353967, FACTURA NCF. E450000045361, POR SERVICIOS DE ENERGIA ELECTRICA DE LA ESCUELA POLICIAL CAMPUS GASPAR HERNANDEZ, PERIODO DEL 01/03/2025 AL 01/04/2025.</t>
  </si>
  <si>
    <t>E450000045361</t>
  </si>
  <si>
    <t>LIB:2891 d/f 14/04/2025. PAGO FACT. NCF B1500000082, SEGUN O/C MIP-2025-00182, POR CONTRATACION DE LOS SERVICIOS DE COBERTURA FOTOGRÀFICAS PARA DIFERENTES ACTIVIDADES DE ESTE MINSTERIO.</t>
  </si>
  <si>
    <t>Cosa Aparte E&amp;M, SRL</t>
  </si>
  <si>
    <t>B1500000082</t>
  </si>
  <si>
    <t>LIB:2892 d/f 14/04/2025. PAGO VARIAS FACTURAS NCF, NIC. 6001080, POR SERVICIO DE ELECTRICIDAD A LA GOBERNACION PROVINCIAL HERMANAS MIRABAL, CORRESPONDIENTE AL PERIODO 01/12/2024 AL 01/03/2025.</t>
  </si>
  <si>
    <t>E450000020697</t>
  </si>
  <si>
    <t>E450000027127</t>
  </si>
  <si>
    <t>E450000033717</t>
  </si>
  <si>
    <t>LIB:2893 d/f 15/04/2025. PAGO FACTS. NCF. E450000045235 Y 40209, NIC NO. 6925115 Y 6784227 POR SERVICIOS DE ELECTRICIDAD DE LA OFICINA REGIONAL DEL MIP EN SANTIAGO DE LOS CABALLEROS DE LA CASA DE PREVENCIÓN EN SAN FRANCISCO DE MACORIS, CORRESP. AL PERIODO 01/03/2025 AL 01/04/2025</t>
  </si>
  <si>
    <t>E450000040209</t>
  </si>
  <si>
    <t>E450000045235</t>
  </si>
  <si>
    <t>LIB:2894 d/f 15/04/2025. PAGO FACT. NCF B1500001110,SEGUN O/C MIP-2025-00228, POR ADQUISICION DE TRES (3) ELECTROBOMBAS SUMERGIBLES PARA LA ESCUELA DE ENTRENAMIENTO POLICIAL GASPAR HERNANDEZ.</t>
  </si>
  <si>
    <t>B1500001110</t>
  </si>
  <si>
    <t>LIB:2895 d/f 15/04/2025. PAGO FACT. NCF B1500000237, SEGUN O/S MIP-2024-00684, POR ADQUISICION DE SISTEMA DE SOFTWARE PARA REGISTRO Y CONTROL DE ACCESO AUTOMATIZADO DE VISITANTES Y USUARIOS DE ESTE MINISTERIO.</t>
  </si>
  <si>
    <t>B1500000237</t>
  </si>
  <si>
    <t>Gadintermec, SRL</t>
  </si>
  <si>
    <t>LIB:2896 d/f 15/04/2025. PAGO FACT. NCF B1500000651, MIP-2025-00178, POR ROTULACION DE VEHICULOS TIPO CAMIONETA JEEP, AUTOBUS Y MINIBUS PERTENECIENTE A LA FLOTILLA VEHICULAR DEL MIP Y UN LETRERO PARA EL DEPARTAMENTO DE TRASPORTACION DE ESTE MINISTERIO.</t>
  </si>
  <si>
    <t>B1500000651</t>
  </si>
  <si>
    <t>Genius Print Graphic, SRL</t>
  </si>
  <si>
    <t>LIB:2925 d/f 15/04/2025. PAGO FACT. NCF E450000070982, CUENTA 710029713, POR SERVICIO TELEFONICO DE ESTE MIP, CORRESPONDIENTE AL MES DE  MARZO 2025.</t>
  </si>
  <si>
    <t>E450000070982</t>
  </si>
  <si>
    <t>LIB:2926 d/f 15/04/2025. PAGO CUENTA 788841969, FACT. NCF E450000072056, POR SERVICIO DE FLOTAS Y DATA DISTRIBUIBLE QUE FUERON UTILIZADAS POR LA POLICÍA NACIONAL EN EL PLAN DE SEGURIDAD CIUDADANA CORRESPONDIENTE AL MES DE MARZO 2025.</t>
  </si>
  <si>
    <t>E450000072056</t>
  </si>
  <si>
    <t>LIB.2927 d/f 15/04/2025. PAGO FACT. NCF. E450000067655, 70196, CUENTA. 755125554, POR SERVICIO DE INTERNET Y TELEFONO, A LA GOBERNACION DE PEDERNALES, CORRESPONDIENTE AL MES DE FEBRERO Y MARZO. 2025.</t>
  </si>
  <si>
    <t>E450000067655</t>
  </si>
  <si>
    <t>E450000070196</t>
  </si>
  <si>
    <t>LIB:2934 d/f 15/04/2025. PAGO FACT. NCF B1500000171, SEGUN O/S MIP-2024-00743, POR SERVICIOS DE EVENTO MONTAJE Y DESMONTAJE PARA ENCUENTRO INSTITUCIONAL DEL PROGRAMA COMUNIDAD SEGURA, EVENTO REALIZADO 20 DIC. 2024.</t>
  </si>
  <si>
    <t>Vicfrasa, EIRL</t>
  </si>
  <si>
    <t>B1500000171</t>
  </si>
  <si>
    <t>LIB:2953 d/f 16/04/2025. PAGO FACT. NCF B1500000040, POR TRASLADO, PARTICIPACION, LEGALIZACION Y AUTENTICACION DE REPCECION DE OFERTAS TECNICAS Y ECONOMICAS DE COMPRAS DE ESTE MINISTERIO.</t>
  </si>
  <si>
    <t>B1500000040</t>
  </si>
  <si>
    <t>RAMON MARIA CEPEDA MENA</t>
  </si>
  <si>
    <t>LIB:2954 d/f 16/04/2025. PAGO FACT. NCF B1500000065, POR TRASLADO, PARTICIPACION, LEGALIZACION Y AUTENTICACION DE REPCECION OFERTA TECNICA Y ECONOMICAS DE COMPRAS CONTRAT. SERVICIOS DE BANQUETES Y CATERING PARA ESTE MINISTERIO.</t>
  </si>
  <si>
    <t>JULIA JOSEFINA SANTANA ACOSTA DE BENCOSME</t>
  </si>
  <si>
    <t>LIB:2956 d/f 16/04/2025. PAGO FACT. NCF B1500000202, POR TRASLADO, PARTICIPACION, LEGALIZACION Y AUTENTICACION DE REPCECION DE OFERTAS TECNICAS Y ECONOMICAS DE COMPRAS PARA LA ADQUISICION DE SABANAS, ALMOHADAS Y MANTAS MILITARES PARA EL MIP.</t>
  </si>
  <si>
    <t>B1500000202</t>
  </si>
  <si>
    <t>LUCIA JOSEFINA COLLADO FAMILIA</t>
  </si>
  <si>
    <t>LIB:2957 d/f 16/04/2025. PAGO FACT. NCF B1500000013, POR TRASLADO, PARTICIPACION, LEGALIZACION Y AUTENTICACION DE REPCECION DE OFERTAS TECNICAS Y ECONOMICAS DE COMPRAS PARA LA ADQUISICION DE COMBUSTIBLE PARA EL USO DE ESTE MINISTERIO.</t>
  </si>
  <si>
    <t>B1500000013</t>
  </si>
  <si>
    <t>TILSA DEL CORAZON DE JESUS GOMEZ DE ARES</t>
  </si>
  <si>
    <t>LIB:2958 d/f 16/04/2025. PAGO VARIAS FACTS,NCF, NIC 4425572, 2263009 Y 4225946, POR SERVICIOS DE ELECTRICIDAD A LA GOBERNACION PROVINCIAL DE SANTO DOMINGO, CORRESP. AL PERIODO DESDE 15/02/2025 HASTA 22/03/2025.</t>
  </si>
  <si>
    <t>E450000019401</t>
  </si>
  <si>
    <t>E450000020956</t>
  </si>
  <si>
    <t>E450000020958</t>
  </si>
  <si>
    <t>LIB:2959 d/f 16/04/2025. PAGO FACT. NCF B1500000586, SEGUN O/S MIP-2024-00730, POR ADQUISICION DE TONERS PARA USO DEL PROGRAMA COMUNIDAD SEGURA.</t>
  </si>
  <si>
    <t>B1500000586</t>
  </si>
  <si>
    <t>SIALAP SOLUCIONES, SRL</t>
  </si>
  <si>
    <t>LIB:2988 d/f 16/04/2025. PAGO FACTURAS NCF. B1500000744 Y B1500000745, POR CONCEPTO DE LOS SERVICIOS DE USO DE SERVIDORES EN NUBE, SOPORTE PARA EL SERVIDOR Y SERVICIO DE INTERNET SIMÉTRICO DE 100MBPS DEL PISO 2, CORRESPONDIENTE AL MES DE ABRIL 2025.</t>
  </si>
  <si>
    <t>Estrela Telecom, SRL</t>
  </si>
  <si>
    <t>B1500000744</t>
  </si>
  <si>
    <t>B1500000745</t>
  </si>
  <si>
    <t>LIB:2989 d/f 16/04/2025. PAGO FACT. NCF B1500000027, POR TRASLADO, PARTICIPACION, LEGALIZACION Y AUTENTICACION DE REPCECION DE OFERTAS TECNICAS Y ECONOMICAS DE COMPRAS PARA LA ADQUISICION DE SERVICIOS DE BANQUETES Y CATERING PARA EL MIP.</t>
  </si>
  <si>
    <t>B1500000027</t>
  </si>
  <si>
    <t>RAFAEL HORACIO BENCOSME REYES</t>
  </si>
  <si>
    <t>E450000070357</t>
  </si>
  <si>
    <t>E450000072009</t>
  </si>
  <si>
    <t>E450000072010</t>
  </si>
  <si>
    <t>LIB:2990 d/f 16/04/2025. PAGO VARIAS FACTS. NCF. CUENTAS NO. 716389345, 785425481 Y 785493858, POR SERVICIO DE INTERNET, FLOTA Y TELÉFONO, A LA GOBERNACIÓN DE SAN JUAN DE LA MAGUANA, CORRESPONDIENTE AL MES DE MARZO 2025.</t>
  </si>
  <si>
    <t>LIB:2991 d/f 16/04/2025. PAGO FACT. NCF B1500007722, SEGUN O/S MIP-2025-00237, POR SERVICIO DE HOSPEDAJE, PARA DIFERENTES ACTIVIDADES DE ESTE MINISTERIO EN EL INTERIOR DEL PAÍS .</t>
  </si>
  <si>
    <t>B1500007722</t>
  </si>
  <si>
    <t>AGENCIA DE VIAJES MILENA TOURS, SRL</t>
  </si>
  <si>
    <t>LIB.2992 d/f 16/04/2025. PAGO FACT. NCF B1500000307 POR COMPRA DE COMBUSTIBLE (GASOLINA PREMIUM/REGULAR Y GASOIL OPTIMO/REGULAR) CORRESPONDIENTE AL MES DE MARZO DEL 2025, PARA USO DE LA GOBERNACIÓN DE MONSEÑOR NOUEL.</t>
  </si>
  <si>
    <t>B1500000307</t>
  </si>
  <si>
    <t>Provincial Fuels, Oils and Energy Ecoprovincial, SRL</t>
  </si>
  <si>
    <t>LIB:2993 d/f 16/04/2025. PAGO FACT. NCF B1500006389, POR COMPRA DE COMBUSTIBLE (GASOIL OPTIMO Y GASOLINA PREMIUM/REGULAR) CORRESPONDIENTE A LA SEGUNDA QUINCENA DE FEBRERO DEL 2025, PARA USO DE LA GOBERNACIÓN PROVINCIAL DE BARAHONA.</t>
  </si>
  <si>
    <t>B1500006389</t>
  </si>
  <si>
    <t>LIB:3003 d/f 21/04/2025. PAGO FACT. NCF. B1500002803, SEGUN O/S MIP-2025-00199, POR SERVICIO DE MANTENIMIENTO Y REPARACIÓN DEL VEHÍCULO. KIA SORENTO CHASIS 55521, PERTENECIENTE A LA FLOTILLA VEHICULAR DEL MINISTERIO.</t>
  </si>
  <si>
    <t>B1500002803</t>
  </si>
  <si>
    <t>Chico Auto Paint, EIRL</t>
  </si>
  <si>
    <t>LIB:3004 d/f 21/04/2025. PAGO FACT. NCF B1500000059, SEGUN O/S MIP-2024-00778, POR CONTRATACION DE PUBLICIDAD EN MEDIOS DIGITALES PARA LA CAMPAÑA DE SENSIBILIZACION NAVIDAD CON GARANTIA DE PAZ DE ESTE MINISTERIO CORRESP. A DICIEMBRE 2024.</t>
  </si>
  <si>
    <t>SBC Social Business, EIRL</t>
  </si>
  <si>
    <t>B1500000671</t>
  </si>
  <si>
    <t>LIB:3009 d/f 21/04/2025. PAGO FACT. NCF B1500061500, POR SERVICIO DE RECOGIDA DE BASURA PROGRAMA COMUNIDAD SEGURA, CORRESPONDIENTE AL MES DE ABRIL 2025.</t>
  </si>
  <si>
    <t>B1500061500</t>
  </si>
  <si>
    <t>AYUNTAMIENTO DEL DISTRITO NACIONAL</t>
  </si>
  <si>
    <t>LIB:3032 d/f 21/04/2025. PAGO FACT. NCF. B1500000001, SEGUN O/S MIP-2025-00183, POR CONTRATACIÓN DEL SERVICIO DE MANTENIMIENTO CORRECTIVO DE AIRES ACONDICIONADOS PARA DIFERENTES ÁREAS DE ESTE MINISTERIO.</t>
  </si>
  <si>
    <t>Estructuras Y Servicios Del Cibao JAGM ESERCI, SRL</t>
  </si>
  <si>
    <t>LIB:3036 d/f 21/04/2025. PAGO CUENTA 86563069, FACTURA NCF E450000013835, POR SERVICIO DE INTERNET MOVIL PROGRAMA COMUNIDAD SEGURA CORRESPONDIENTE AL PERIODO DE 01/03/2025  AL  31/03/2025.</t>
  </si>
  <si>
    <t>E450000013835</t>
  </si>
  <si>
    <t>LIB:3037 d/f 21/04/2025. PAGO VARIOS NIC,1511181, 1511187, 1511277, 2220785, 1512025,  3519309,1512146, 3748472, 3497086, POR SERVICIOS DE ELECTRICIDAD PARA EL INST. NACIONAL DE MIGRACIÓN, GOB. DE LA ROMANA, GOB. DE HIGUEY.  PERÍODO 15/02/2025 AL 18/03/2025.</t>
  </si>
  <si>
    <t>E450000016815</t>
  </si>
  <si>
    <t>E450000016819</t>
  </si>
  <si>
    <t>E450000016825</t>
  </si>
  <si>
    <t>E450000016836</t>
  </si>
  <si>
    <t>E450000017991</t>
  </si>
  <si>
    <t>E450000018100</t>
  </si>
  <si>
    <t>E450000018982</t>
  </si>
  <si>
    <t>E450000019014</t>
  </si>
  <si>
    <t>E450000021527</t>
  </si>
  <si>
    <t>LIB:3038 d/f 21/04/2025. PAGO FACT. NCF. B1500000777, SEGUN O/S MIP-2024-00777, POR CONTRATACION DE MEDIOS DE COMUNICACION PARA LA CAMPAÑA DE SENSIBILIZACION NAVIDAD CON GARANTIA DE PAZ (7), MEDIO TV, CORRESP. AL MES DE DICIEMBRE 2024.</t>
  </si>
  <si>
    <t>PRODUCTORA LMO, SRL</t>
  </si>
  <si>
    <t>B1500000777</t>
  </si>
  <si>
    <t>LIB:3040 d/f 21/04/2025. PAGO FACT. NCF B1500000059, SEGUN O/S MIP-2024-00778, POR CONTRATACION DE PUBLICIDAD EN MEDIOS DIGITALES PARA LA CAMPAÑA DE SENSIBILIZACION NAVIDAD CON GARANTIA DE PAZ DE ESTE MINISTERIO CORRESP. AL MES DE DICIEMBRE 2024.</t>
  </si>
  <si>
    <t>B1500000059</t>
  </si>
  <si>
    <t>Haciendo Ambiente, SRL</t>
  </si>
  <si>
    <t>LIB:3041 d/f 21/04/2025. PAGO VARIAS  FACTURAS, NCF, CUENTAS NO. 779375954 Y 798959643 , POR SERVICIO DE INTERNET Y TELEFONO, A LA GOBERNACION DE PERAVIA (BANI) CORRESPONDIENTE A LOS MESES DE FEBRERO Y MARZO 2025.</t>
  </si>
  <si>
    <t>E450000067564</t>
  </si>
  <si>
    <t>E450000069540</t>
  </si>
  <si>
    <t>E450000070103</t>
  </si>
  <si>
    <t>E450000072189</t>
  </si>
  <si>
    <t>LIB:3043 d/f 21/04/2025. PAGO FACT. NCF. E450000000306, POR SERVICIO DE INTERNET SIMÉTRICO EN LA ESCUELA DE ENTRENAMIENTO POLICIAL, CAMPUS GASPAR HERNÁNDEZ, CORRESPONDIENTE AL MES DE MARZO 2025.</t>
  </si>
  <si>
    <t>E450000000306</t>
  </si>
  <si>
    <t>TELEOPERADORA DEL NORDESTE, SRL</t>
  </si>
  <si>
    <t>LIB:3044 d/f 21/04/2025. PAGO VARIAS FACTS. NCF, NIC. 7168438, 7251640, 7441191, POR SERVICIOS DE ENERGÍA ELÉCTRICA, DONDE FUNCIONAN LAS CASAS DE PREVENCIÓN Y SEG. CIUDADANA, CRISTO REY Y EL ALMACÉN DEL MINISTERIO, PERÍODO DEL 10/02/2025 AL 14/03/25.</t>
  </si>
  <si>
    <t>E450000024976</t>
  </si>
  <si>
    <t>E450000024977</t>
  </si>
  <si>
    <t>E450000024978</t>
  </si>
  <si>
    <t>LIB:3054 d/f 22/04/2025. PAGO VARIAS FACTS. NCF, POR COMPRA DE COMBUSTIBLE (GASOIL OPTIMO/REGULAR Y GASOLINA PREMIUM/REGULAR) CORRESPONDIENTE AL MES DE ENERO Y A LA 1RA QUINCENA DE FEBRERO DEL 2025, PARA USO DE LA GOBERNACIÓN PROVINCIAL DE BARAHONA.</t>
  </si>
  <si>
    <t>B1500006320</t>
  </si>
  <si>
    <t>B1500006330</t>
  </si>
  <si>
    <t>B1500006363</t>
  </si>
  <si>
    <t>LIB:3055 d/f 22/04/2025. PAGO VARIAS FACTS. NCF, POR COMPRA DE COMBUSTIBLE (GASOLINA PREMIUM Y GASOIL OPTIMO) CORRESPONDIENTE A LOS MESES DE ENERO, FEBRERO Y MARZO 2025, PARA USO DE LA GOBERNACIÓN DE HERMANAS MIRABAL</t>
  </si>
  <si>
    <t>Estacion De Servicios Conuco, EIRL</t>
  </si>
  <si>
    <t>B1500000873</t>
  </si>
  <si>
    <t>B1500000874</t>
  </si>
  <si>
    <t>B1500000881</t>
  </si>
  <si>
    <t>LIB:3056 d/f 22/04/2025. PAGO FACT. NCF B1500001637, 3ER ABONO AL CERT. ADENDUM BS-0000428-2025, POR CONTRATACION DE SERVICIOS DE 28,952 ALMUERZOS MEDIANTE PLATAFORMA WEB PARA EL PERSONAL DE ESTE MINISTERIO, CORRESPONDIENTE AL PERIODO 1 AL 31 DE MARZO 2025.</t>
  </si>
  <si>
    <t>B1500001637</t>
  </si>
  <si>
    <t>Inversiones Siurana, SRL</t>
  </si>
  <si>
    <t>LIB:3080 d/f 22/04/2025. PAGO FACT. B1500000023, SEGUN O/C MIP-2025-00196, POR CONTRATACION DE SERVICIO DE GESTION DE EVENTOS PARA LA ACTIVIDAD CONMEMORATIVA DEL DIA INTERNACIONAL DE LA MUJER DE ESTE MINISTERIO.</t>
  </si>
  <si>
    <t>B1500000023</t>
  </si>
  <si>
    <t>Jandy Ventura Group, SRL</t>
  </si>
  <si>
    <t>LIB:3105 d/f 23/04/2025. PAGO FACT. B1500000570, MIP-2024-00762, POR CONTRATACION DE PUBLICIDAD EN MEDIOS DE TV Y MEDIOS DIGITALES PARA LA CAMPAÑA DE SENSIBILIZACION NAVIDAD CON GARANTIA DE PAZ DE ESTE MINISTERIO CORRESP. AL MES DE DICIEMBRE 2024.</t>
  </si>
  <si>
    <t>B1500000570</t>
  </si>
  <si>
    <t>Jacus Publicitaria, EIRL</t>
  </si>
  <si>
    <t>LIB:3106 d/f 23/04/2025. PAGO FACT. NCF. E450000072779, CUENTA. 755125554, POR SERVICIO DE INTERNET Y TELEFONO, A LA GOBERNACION DE PEDERNALES, CORRESPONDIENTE AL MES DE ABRIL 2025.</t>
  </si>
  <si>
    <t>E450000072779</t>
  </si>
  <si>
    <t>LIB:3107 d/f 23/04/2025. PAGO FACT. NCF B1500002200, SEGUN O/C MIP-2025-00258, POR ADQUISICION DE BANDERAS PARA CELEBRACION  EN EL MES DE LA PATRIA.</t>
  </si>
  <si>
    <t>B1500002200</t>
  </si>
  <si>
    <t>Banderas Global HC, SRL</t>
  </si>
  <si>
    <t>LIB:3108 d/f 23/04/2025. PAGO FACT. NCF B1500000112, POR HONORARIOS PROF., SERVICIO JURIDICO DE  LEGALIZACION DE (14)  DOCUMENTOS CARTA COMPROMISO DE SERVICIOS PERSONALES Y CONTRATOS DE PROCESOS DE COMPRAS Y CONTRATACIONES DE ESTE MIP.</t>
  </si>
  <si>
    <t>B1500000112</t>
  </si>
  <si>
    <t>MARINA CESILIA SANTANA ACOSTA</t>
  </si>
  <si>
    <t>LIB:3112 d/f 23/04/2025. PAGO FACT. NCF. B1500000240, SEGUN O/C MIP-2024-00729, POR ADQUISICION DE NEUMATICOS PARA VEHICULOS AL SERVICIO DEL PROGRAMA COMUNIDAD SEGURA.</t>
  </si>
  <si>
    <t>B1500000240</t>
  </si>
  <si>
    <t>COMERCIAL MINI EIRL</t>
  </si>
  <si>
    <t>LIB:3113 d/f 23/04/2025. PAGO FACT. NCF B1500001051, SEGUN O/C MIP-2025-00173, POR ADQUISICION DE SELLOS PRETINTADOS PARA USO EN DIFERENTES AREAS DE ESTE MINISTERIO.</t>
  </si>
  <si>
    <t>B1500001051</t>
  </si>
  <si>
    <t>Oficentro Oriental, SRL</t>
  </si>
  <si>
    <t>LIB:3114 d/f 23/04/2025. PAGO FACT. NCF B1500002300 CONTRATO NO. 002196,  POR  SERVICIO DE  RECOGIDA DE BASURA DE LA GOBERNACION PROVINCIAL DE BARAHONA CORRESP. AL MES DE ABRIL 2025.</t>
  </si>
  <si>
    <t>B1500002300</t>
  </si>
  <si>
    <t>AYUNTAMIENTO MUNICIPAL BARAHONA</t>
  </si>
  <si>
    <t>LIB:3116 d/f 23/04/2025. PAGO FACT. NCF B1500000152, SEGUN O/S MIP-2025-00184, POR CONTRATACIÓN DE SERVICIOS DE LAVANDERÍA PARA MANTELERÍA QUE SE UTILIZARAN EN ACTIVIDADES PROTOCOLARES DEL MIP.</t>
  </si>
  <si>
    <t>B1500000152</t>
  </si>
  <si>
    <t>Lavanderia Always Clean MDB, SRL</t>
  </si>
  <si>
    <t>LIB:3117 d/f 23/04/2025. PAGO FACT. NCF. E450000026653, NIC 6004113 POR SERVICIO DE ELECTRICIDAD A LA GOBERNACION DE BARAHONA , CORRESP. AL PERIODO DEL 04/03/2025 AL 04/04/2025.</t>
  </si>
  <si>
    <t>E450000026653</t>
  </si>
  <si>
    <t>LIB:3119 d/f 23/04/2025. PAGO FACT. NCF. E450000018545, NIC.1512397, POR SERVICIO DE ELECTRICIDAD A LA GOBERNACIÓN DE HATO MAYOR, CORRESPONDIENTE AL PERÍODO DEL 15/02/2025 AL 18/03/2025.</t>
  </si>
  <si>
    <t>E450000018545</t>
  </si>
  <si>
    <t>LIB:3120 d/f 23/04/2025. PAGO FACT. NCF B1500061628, POR SERVICIO DE RECOGIDA DE BASURA EN EL EDIF. QUE ALOJA LA DIRECCION CENTRAL DE LA POLICIA  AUXILIAR CORRESP. AL MES ABRIL 2025.</t>
  </si>
  <si>
    <t>B1500061628</t>
  </si>
  <si>
    <t>LIB:3140 d/f 24/04/2025. PAGO FACT. NCF E450000067532 Y 70073, CUENTA 729079201, POR SERVICIOS DE INTERNET  Y TELEFONO ,  A LA GOBERNACIÓN DE LA  ALTAGRACIA, CORRESP. A LOS MESES DE FEBRERO Y MARZO 2025.</t>
  </si>
  <si>
    <t>E450000067532</t>
  </si>
  <si>
    <t>E450000070073</t>
  </si>
  <si>
    <t>LIB:3141 d/f 24/04/2025. PAGO VARIAS FACTS. NCF, CONTRATO NO. 91542 POR SERVICIO DE AGUA POTABLE DE LA GOBERNACIÓN PROVINCIAL DE SAN JOSÉ DE OCOA, CORRESPONDIENTE A LOS MESES DE FEBRERO Y MARZO 2025.</t>
  </si>
  <si>
    <t>INST NAC DE AGUAS POTABLES Y ALCATARILLADOS</t>
  </si>
  <si>
    <t>E310000024251</t>
  </si>
  <si>
    <t>E450000002484</t>
  </si>
  <si>
    <t>LIB.3142 d/f 24/04/2025. PAGO CUENTA  NO.104278187-001, SEGUN FACTURA  NCF. B1500003522, POR SERVICIO DE INTERNET ALTERNO PARA ESTE MIP, CORRESPONDIENTES AL PERIODO 16/04/2025  AL 15/05/2025.</t>
  </si>
  <si>
    <t>B1500003522</t>
  </si>
  <si>
    <t>Trilogy Dominicana, SA</t>
  </si>
  <si>
    <t>LIB:3143 d/f 24/04/2025. PAGO FACT. NCF. E450000013305 Y 14106, CTA # 91273712, POR SERVICIO DE INTERNET MOVIL, UTILIZADO DPTO.MAYORDOMIA, CON ASIENTO EN GASPAR HERNANDEZ Y LA DIR. DE REGISTRO Y CONTROL DE PORTE Y TENENCIA DE ARMAS, PERIODO DEL 16/02/2025 AL 15/04/2025.</t>
  </si>
  <si>
    <t>E450000013305</t>
  </si>
  <si>
    <t>E450000014106</t>
  </si>
  <si>
    <t>LIB:3144 d/f 24/04/2025. PAGO FACT. NCF B1500000025, SEGUN O/S MIP-2024-00767, POR SERVICIOS DE PUBLICIDAD PARA EL PROGRAMA COMUNIDAD SEGURA, CORRESP. A DICIEMBRE 2024, ENERO, FEBRERO Y MARZO 2025.</t>
  </si>
  <si>
    <t>B1500000025</t>
  </si>
  <si>
    <t>Francisco Ernesto Arias Saldaña</t>
  </si>
  <si>
    <t>LIB:3151 d/f 24/04/2025. PAGO FACT. NCF. B1500000038 2DO ABONO MENOS AMORTZ. RD$47,200.00 AL C/CONTRATO BS-0000546-2025 POR  SERVICIOS DE CONSULTORIA DE PLANIFICACION ESTRATEGICA PARA EL VICEMINISTERIO DE CONVIVENCIA CIUDADANA , CORRESP. AL PERIODO DESDE 3/3/25 AL 2/4/25.</t>
  </si>
  <si>
    <t>B1500000038</t>
  </si>
  <si>
    <t>LIB:3152 d/f 24/04/2025. PAGO FACT. NCF B1500000016, POR CONTRATACIÓN DE LOS SERVICIOS PARA INSTALACIÓN DE MONTAJE Y DESMONTAJE DE ÁRBOL DE NAVIDAD Y DECORACIÓN DE LOS PASILLOS DEL PISO 2, 3, 11 Y 13 DE ESTE MINISTERIO.</t>
  </si>
  <si>
    <t>VMS Group, SRL</t>
  </si>
  <si>
    <t>B1500000016</t>
  </si>
  <si>
    <t>LIB:3203 d/f 25/04/2025. PAGO VARIAS FACTURAS NCF, CUENTA NO. 777672347, 793988284, 716389414, POR SERVICIO DE INTERNET, A LA GOBERNACION DE SAN CRISTOBAL, CORRESPONDIENTE A LOS MESES FEBRERO A MARZO 2025.</t>
  </si>
  <si>
    <t>E450000067610</t>
  </si>
  <si>
    <t>E450000069229</t>
  </si>
  <si>
    <t>E450000069480</t>
  </si>
  <si>
    <t>E450000070151</t>
  </si>
  <si>
    <t>E450000071880</t>
  </si>
  <si>
    <t>E450000072130</t>
  </si>
  <si>
    <t>LIB:3213 d/f 25/04/2025. PAGO FACT. NCF, E310011359597, CUENTA.NO. 801549066, POR SERVICIO DE INTERNET , FLOTA Y TELÉFONO, A LA GOBERNACIÓN PROVINCIAL DE PEDERNALES, CORRESP. AL MES DE ABRIL 2025.</t>
  </si>
  <si>
    <t>E310011359597</t>
  </si>
  <si>
    <t>LIB:3214 d/f 25/04/2025. PAGO FACT. NCF. B1500000207, SEGUN O/S  MIP-2025-00017, POR SERVICIOS DE REPARACION Y MANTENIMIENTO DE EQUIPOS DE OFICINA DEL PROGRAMA COMUNIDAD SEGURA DE ESTE MIP.</t>
  </si>
  <si>
    <t>B1500000207</t>
  </si>
  <si>
    <t>Jonatex Comercial, SRL</t>
  </si>
  <si>
    <t>LIB:3227 d/f 28/04/2025. PAGO FACTS. NCF E450000013029 Y 13834, CUENTA NO. 86557095, POR SERVICIO DE INTERNET A LA GOBERNACIÓN DE AZUA, CORRESP. AL PERÍODO DEL 01/02/2025 AL 31/03/2025.</t>
  </si>
  <si>
    <t>E450000013029</t>
  </si>
  <si>
    <t>E450000013834</t>
  </si>
  <si>
    <t>LIB:3228 d/f 28/04/2025. PAGO FACT. NCF. B1500000268, SEGU O/S MIP-2025-00243, POR SERVICIOS DE REPARACIÓN Y MANTENIMIENTO PARA VEHÍCULOS PERTENECIENTES A LA FLOTILLA VEHICULAR DE ESTE MINISTERIO. (DIRIGIDO A MIPYMES)</t>
  </si>
  <si>
    <t>B1500000268</t>
  </si>
  <si>
    <t>Autocentro Flaver, SRL</t>
  </si>
  <si>
    <t>LIB:3230 d/f 28/04/2025. PAGO FACT. E450000014295, CUENTA NO. 86030803, POR SERVICIO DE INTERNET  A LA GOBERNACIÓN DE SANTO DOMINGO, CORRESPONDIENTE AL PERÍODO DEL 20/03/2025 AL 19/04/2025.</t>
  </si>
  <si>
    <t>E450000014295,</t>
  </si>
  <si>
    <t>LIB:3268 d/f 29/04/2025. PAGO FACT, NCF E450000072688, CUENTA NO. 779375954 , POR SERVICIO DE INTERNET, A LA GOBERNACION DE PERAVIA (BANI) CORRESPONDIENTE AL MES DE ABRIL 2025.</t>
  </si>
  <si>
    <t>E450000072688</t>
  </si>
  <si>
    <t>LIB:3269 d/f 29/04/2025. PAGO FACT. NCF. E450000026662, NIC. 6003717, POR SERVICIO DE ELECTRICIDAD A LA GOBERNACIÓN PROVINCIAL DE PERAVIA, CORRESP. AL PERÍODO DEL 06/03/2025 AL 05/04/2025.</t>
  </si>
  <si>
    <t>E450000026662</t>
  </si>
  <si>
    <t>LIB:3271 d/f 29/04/2025. PAGO FACT. NCF. B1500000193, SEGUN O/S MIP-2024-00606, POR ADQUISICIÓN DE SERVICIO DE REFRIGERIO PARA ACTIVIDAD PLAN DE SEGURIDAD COMUNITARIA LOS GUARICANOS, CORRESP. AL 26 DE OCTUBRE 2024.</t>
  </si>
  <si>
    <t>B1500000193</t>
  </si>
  <si>
    <t>Rosa Pastel, CMR, SRL</t>
  </si>
  <si>
    <t>LIB:3274 d/f 29/04/2025. PAGO FACT. E450000000039, POR EMISIÓN DE LA  PÓLIZA  NO.1-RC-2479, (RESPONSABILIDAD CIVIL BASICA ARMAS DE FUEGO) DE ESTE MIP, VIGENCIA Y  LIQUIDACION CORRESPONDIENTE AL PERIODO DEL 01/03/2025 AL 31/03/2025.</t>
  </si>
  <si>
    <t>Compañía Dominicana de Seguros, SA</t>
  </si>
  <si>
    <t>E450000000039</t>
  </si>
  <si>
    <t>LIB:3279 d/f 29/04/2025. PAGO FACT. NCF E450000044392, CONTRATO NO. 6001671, POR SERVICIO DE ELECTRICIDAD A LA GOBERNACIÓN PROVINCIAL DE DUARTE, CORRESPONDIENTE AL PERÍODO DEL 01/03/2025 AL 01/04/2025.</t>
  </si>
  <si>
    <t>E450000044392</t>
  </si>
  <si>
    <t>LIB:3280 d/f 29/04/2025. PAGO FACT. NCF E450000072735, CUENTA NO. 716389414, POR SERVICIO DE TELEFONO, A LA GOBERNACION DE SAN CRISTOBAL, CORRESPONDIENTE AL MES ABRIL 2025.</t>
  </si>
  <si>
    <t>E450000072735</t>
  </si>
  <si>
    <t>LIB:3282 d/f 29/04/2025. PAGO FACT. NCF B1500000043, SEGUN O/C MIP-2025-00176, POR ADQUISICION DE SILLAS PLASTICAS PARA SER UTILIZADAS EN LA ESCUELA DE ENTRENAMIENTO POLICIAL CAMPUS GASPAR HERNANDEZ.</t>
  </si>
  <si>
    <t>Grupo Diverposa, SRL</t>
  </si>
  <si>
    <t>LIB:3291 d/f 29/04/2025. PAGO FACTURA NCF B1500000127, 3ER ABONO AL CERTIFICADO DE CONTRATO NO. CO-0002180-2024 POR LA CONTRATACION DE LOS SERVICIOS PARA LA ADECUACION DE LOS BAÑOS COMUNES EDIFICIO GUBERNAMENTAL JUAN PABLO DUARTE PISOS 2, 3,11 Y 13.</t>
  </si>
  <si>
    <t>B1500000127</t>
  </si>
  <si>
    <t>Constructora Cruz Muñoz, SRL</t>
  </si>
  <si>
    <t>Viamar, SA</t>
  </si>
  <si>
    <t>LIB:3292 d/f 29/04/2025. PAGO VARIAS FACTS,NCF, 1ER  ABONO AL CERT. DEL CONTRATO NO. BS-0002359-2025 POR SERVICIOS DE MANTENIMIENTO A VARIOS CHASIS DE LA FLOTILLA  VEHICULAR DE ESTE MINISTERIO</t>
  </si>
  <si>
    <t>E450000004846</t>
  </si>
  <si>
    <t>E450000004869</t>
  </si>
  <si>
    <t>E450000004870</t>
  </si>
  <si>
    <t>E450000004885</t>
  </si>
  <si>
    <t>E450000004891</t>
  </si>
  <si>
    <t>E450000004895</t>
  </si>
  <si>
    <t>E450000004896</t>
  </si>
  <si>
    <t>E450000004936</t>
  </si>
  <si>
    <t>E450000004994</t>
  </si>
  <si>
    <t>E450000005027</t>
  </si>
  <si>
    <t>E450000005057</t>
  </si>
  <si>
    <t>E450000005074</t>
  </si>
  <si>
    <t>E450000005090</t>
  </si>
  <si>
    <t>E450000005091</t>
  </si>
  <si>
    <t>E450000005096</t>
  </si>
  <si>
    <t>E450000005173</t>
  </si>
  <si>
    <t>E450000005188</t>
  </si>
  <si>
    <t>LIB:3314 d/f  30/04/2025. PAGO VARIAS  FACTS.NCF. CUENTA NO. 723946801, POR SERVICIOS DE INTERNET Y TELEFONO A LA GOBERNACIÓN DE LA VEGA, CORRESP. A LOS MESES DE SEPT., OCT., NOV., DIC. 2024 Y MARZO 2025.</t>
  </si>
  <si>
    <t>E450000053936</t>
  </si>
  <si>
    <t>E450000057922</t>
  </si>
  <si>
    <t>E450000060452</t>
  </si>
  <si>
    <t>E450000062976</t>
  </si>
  <si>
    <t>E450000070611</t>
  </si>
  <si>
    <t>LIB:3315 d/f 30/04/2025. PAGO FACT. NCF. B1500000109, SEGUN C/CONTRATO BS-0000651-2025, POR ADQUISICIÓN DE MATERIALES GASTABLES DE OFICINA PARA USO DE ESTE MINISTERIO.</t>
  </si>
  <si>
    <t>B1500000109</t>
  </si>
  <si>
    <t>Bussines Suppler D3, SRL</t>
  </si>
  <si>
    <t>LIB:3316 d/f 30/04/2025. PAGO FACT. NCF B1500000652, O/S MIP-2025-00192, POR SERVICIOS DE ROTULACION PARA LA FLOTILLA VEHICULAR DE ESTE MINISTERIO.</t>
  </si>
  <si>
    <t>B1500000652</t>
  </si>
  <si>
    <t>LIB:3335 d/f 30/04/2025 .PAGO FACT. NCF B1500000244, SEGUN O/S MIP-2025-00231, POR IMPRESION DE CERTIFICADOS PARA GRADUCION LIDERES MEDIADORES COMUNITARIOS DE LA PROVINCIA DUARTE.</t>
  </si>
  <si>
    <t>B1500000244</t>
  </si>
  <si>
    <t>2 Bold Guys Marketing, SRL</t>
  </si>
  <si>
    <t>LIB:3336 d/f 30/04/2025. PAGO VARIAS FACTURAS NCF, CUENTA NO. 716389209, POR SERVICIO DE TELEFONO A LA GOBERNACION DE SANTIAGO RODRIGUEZ CORRESP. A LOS MESES OCTUBRE, NOVIEMBRE, DICIEMBRE 2024 Y ENERO Y FEBRERO 2025.</t>
  </si>
  <si>
    <t>E450000057909</t>
  </si>
  <si>
    <t>E450000060439</t>
  </si>
  <si>
    <t>E450000062963</t>
  </si>
  <si>
    <t>E450000065511</t>
  </si>
  <si>
    <t>E450000068055</t>
  </si>
  <si>
    <t>LIB:3339 d/f 30/04/2025. PAGO FACTS. NCF E450000026680 Y E450000026701, NIC. 7280141 Y 5098986, POR SERVICIO DE ELECTRICIDAD A LA GOBERNACIÓN DE SAN CRISTOBAL, CORRESPONDIENTE AL PERÍODO DEL 08/03/2025 AL 09/04/2025.</t>
  </si>
  <si>
    <t>E450000026680</t>
  </si>
  <si>
    <t>E450000026701</t>
  </si>
  <si>
    <t>LIB:3340 d/f 30/04/2025. PAGO FACT. NCF B1500000229, SEGUN O/S MIP-2024-00818, POR CONTRATACION DE PUBLICIDAD EN MEDIOS DIGITALES PARA LA CAMPAÑA DE SENSIBILIZACION NAVIDAD CON GARANTIA DE PAZ DE ESTE MINISTERIO CORRESP. A DICIEMBRE 2024.</t>
  </si>
  <si>
    <t>B1500000229</t>
  </si>
  <si>
    <t>CORPUS MONTERO VALDEZ</t>
  </si>
  <si>
    <t>LIB:3342 d/f 30/04/2025. PAGO FACT. NCF E450000044390, NIC. 6001080, POR SERVICIO DE ELECTRICIDAD A LA GOBERNACIÓN PROVINCIAL HERMANAS MIRABAL, CORRESPONDIENTE AL PERÍODO DEL 01/03/2025 AL 01/04/2025.</t>
  </si>
  <si>
    <t>E450000044390</t>
  </si>
  <si>
    <t>LIB:3343 d/f 30/04/2025. PAGO FACT. NCF B1500000473 SEGUN MIP-2024-00741, POR CONTRATACION DE PUBLICIDAD EN  MEDIOS DIGITALES PARA LA CAMPAÑA DE SENSIBILIZACION NAVIDAD CON GARANTIA DE PAZ DE ESTE MINISTERIO CORRESP. A DICIEMBRE 2024.</t>
  </si>
  <si>
    <t>B1500000473</t>
  </si>
  <si>
    <t>Info x Dos, EIRL</t>
  </si>
  <si>
    <t>LIB:3344 d/f 30/04/2025. PAGO FACT. NCF B1500002903, SEGUN O/S MIP-2025-00181, POR SERVICIO DE MANTENIMIENTO, REPARACIÓN Y PINTURA DE MOTOCICLETAS, CHASIS 0234, 0235 Y PLACA K1222544.</t>
  </si>
  <si>
    <t>B1500002903</t>
  </si>
  <si>
    <t>MOTO FRANCIS, SRL</t>
  </si>
  <si>
    <t>LIB:3345 d/f 30/04/2025. PAGO FACT. NCF B1500000082, SEGUN O/C MIP-2025-00234, POR ADQUISICIÓN DE TARJETAS DE PRESENTACIÓN PARA DIFERENTES DEPARTAMENTOS DE ESTE MINISTERIO.</t>
  </si>
  <si>
    <t>Grafitaller Studio Publicitario, SRL</t>
  </si>
  <si>
    <t>LIB:3347 d/f 30/04/2025. PAGO FACT. NCF B1500000563, SEGUN O/S MIP-2024-00820, POR CONTRATACION DE PUBLICIDAD EN MEDIOS DE TV PARA LA CAMPAÑA DE SENSIBILIZACION NAVIDAD CON GARANTIA DE PAZ DE ESTE MINISTERIO CORRESP. A DICIEMBRE 2024.</t>
  </si>
  <si>
    <t>B1500000563</t>
  </si>
  <si>
    <t>JOSE MARIA REYES PEREZ</t>
  </si>
  <si>
    <t>LIB:3349 d/f 30/04/2025. PAGO FACT.NCF B1500000354, SEGUN O/C MIP-2025-00186, POR ADQUISICIÓN DE GORRAS Y T-SHIRT PERZONALIZADOS, PARA SER UTILIZADOS EN JORNADAS DE REFORESTACION.</t>
  </si>
  <si>
    <t>B1500000354</t>
  </si>
  <si>
    <t>Maga Plus, SRL</t>
  </si>
  <si>
    <t>LIB:3350 d/f 30/04/2025. PAGO FACT. NCF. E450000069382 ,CUENTA NO. 787543999, POR SERVICIO DE INTERNET, TELEFONO Y FLOTAS, A LA GOBERNACION DE AZUA, CORRESPONDIENTE AL MES DE FEBRERO 2025.</t>
  </si>
  <si>
    <t>E450000069382</t>
  </si>
  <si>
    <t>LIB:3351 d/f 30/04/2025. PAGO FACT.B1500001117, SEGUN O/C MIP-2025-00253, POR ADQUISICIÒN DE ESTANTERIA PARA EL DEPOSITO DE ARMAS DE ESTE MINISTERIO.</t>
  </si>
  <si>
    <t>B1500001117</t>
  </si>
  <si>
    <t>LIB:3352 d/f 30/04/2025. PAGO FACT. B1500000002, SEGUN O/S MIP-2024-00757, POR CONTRATACION DE PUBLICIDAD EN MEDIOS DIGITALES PARA LA CAMPAÑA DE SENSIBLIZACION NAVIDAD CON GARANTIA DE PAZ DE ESTE MINISTERIO CORRESP. A DICIEMBRE 2024.</t>
  </si>
  <si>
    <t>B1500000002</t>
  </si>
  <si>
    <t>Mediaglo Multimedios Globales, SRL</t>
  </si>
  <si>
    <t>LIB:3353 d/f 30/04/2025. PAGO VARIAS FACTS. NCF., NIC. 5878243, POR SERVICIO DE ELECTRICIDAD A LA GOBERNACIÓN PROVINCIAL DE AZUA, CORRESPONDIENTE AL PERÍODO 06/02/2025 AL 06/04/2025.</t>
  </si>
  <si>
    <t>E450000020126</t>
  </si>
  <si>
    <t>E450000026674</t>
  </si>
  <si>
    <t>LIB:3354 d/f 30/04/2025. PAGO FACT. NCF. B1500000101, CORRESP. A LA CUBICACION (CIERRE) NO.03, POR SERVICIO DE REMOZAMIENTO DE LA EDIFICACION QUE ALOJA LA GOBERNACION PROVINCIAL DE SAN JUAN DE LA MAGUANA.</t>
  </si>
  <si>
    <t>B1500000101</t>
  </si>
  <si>
    <t>LEONARDO JOSE ROJAS MERCEDES</t>
  </si>
  <si>
    <t>LIB:3355 d/f 30/04/2025 .PAGO FACT. NCF E450000044406, NIC. 7162694, POR SERVICIO DE ELECTRICIDAD A LA GOBERNACIÓN PROVINCIAL DE VALVERDE MAO, CORRESPONDIENTE AL PERÍODO DEL 01/03/2025 AL 01/04/2025.</t>
  </si>
  <si>
    <t>E450000044406</t>
  </si>
  <si>
    <t>LIB:3356 d/f 30/04/2025. PAGO FACT. NCF E450000045983, NIC. 5190561, POR SERVICIO DE ELECTRICIDAD A LA GOBERNACIÓN PROVINCIAL DE LA VEGA, CORRESPONDIENTE AL PERÍODO DEL 01/03/2025 AL 01/04/2025.</t>
  </si>
  <si>
    <t>E450000045983</t>
  </si>
  <si>
    <t>LIB:3358 d/f 30/04/2025. PAGO FACT. NCF E450000014225, CUENTA NO. 9704970, POR SERVICIO DE TELECABLE, TELÉFONO E INTERNET A LA POLICÍA  AUXILIAR CORRESP. AL PERIODO DEL 20/03/2025 AL 19/04/2025.</t>
  </si>
  <si>
    <t>E450000014225</t>
  </si>
  <si>
    <t>LIB:3359 d/f 30/04/2025. PAGO FACT. NCF. B1500000517 SEGUN O/S NO. MIP-2023-01265, POR ADQUISICION DE ALMUERZO PARA 150 PERSONAS, QUE SUSTUVO EL MINISTRO CON DIRIGENTES COMUNITARIOS DE LA PROVINCIA DE LA VEGA Y BONAO, CELEBRADO EL16 DE DIC 2023.</t>
  </si>
  <si>
    <t>D Chefcito, El Sabor del Paladar, SRL</t>
  </si>
  <si>
    <t>B1500000517</t>
  </si>
  <si>
    <t>LIB:3362 d/f 30/04/2025. PAGO FACT. NCF E450000003938, POR SERVICIOS DE AGUA  POTABLE DEL  PROGRAMA COMUNIDAD SEGURA, CORRESPONDIENTE AL MES DE ABRIL DEL AÑO 2025.</t>
  </si>
  <si>
    <t>E450000003938</t>
  </si>
  <si>
    <t>LIB:3363 d/f 30/04/2025. PAGO VARIAS FACTS. NCF, NIC. 6513536, POR SERVICIO DE ELECTRICIDAD A LA GOBERNACIÓN PROVINCIAL DE BAHORUCO, CORRESPONDIENTE AL PERÍODO DEL 04/02/2025 AL 04/04/2025.</t>
  </si>
  <si>
    <t>E450000020096</t>
  </si>
  <si>
    <t>E450000026654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</si>
</sst>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9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4" fontId="16" fillId="0" borderId="1" xfId="0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wrapText="1"/>
    </xf>
    <xf numFmtId="49" fontId="27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6" fillId="0" borderId="7" xfId="0" applyNumberFormat="1" applyFont="1" applyFill="1" applyBorder="1" applyAlignment="1">
      <alignment horizontal="left" wrapText="1"/>
    </xf>
    <xf numFmtId="49" fontId="26" fillId="0" borderId="8" xfId="0" applyNumberFormat="1" applyFont="1" applyFill="1" applyBorder="1" applyAlignment="1">
      <alignment horizontal="left" wrapText="1"/>
    </xf>
    <xf numFmtId="49" fontId="26" fillId="0" borderId="9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77" t="s">
        <v>105</v>
      </c>
      <c r="C9" s="77"/>
      <c r="D9" s="77"/>
      <c r="E9" s="77"/>
      <c r="F9" s="77"/>
      <c r="G9" s="77"/>
      <c r="H9" s="77"/>
      <c r="I9" s="77"/>
      <c r="J9" s="77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79" t="s">
        <v>106</v>
      </c>
      <c r="C11" s="79"/>
      <c r="D11" s="79"/>
      <c r="E11" s="79"/>
      <c r="F11" s="79"/>
      <c r="G11" s="79"/>
      <c r="H11" s="79"/>
      <c r="I11" s="79"/>
      <c r="J11" s="79"/>
      <c r="K11" s="8"/>
    </row>
    <row r="12" spans="2:11" customFormat="1" ht="26.25" customHeight="1" x14ac:dyDescent="0.25">
      <c r="B12" s="79" t="s">
        <v>107</v>
      </c>
      <c r="C12" s="79"/>
      <c r="D12" s="79"/>
      <c r="E12" s="79"/>
      <c r="F12" s="79"/>
      <c r="G12" s="79"/>
      <c r="H12" s="79"/>
      <c r="I12" s="79"/>
      <c r="J12" s="79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80"/>
      <c r="D56" s="80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78" t="s">
        <v>155</v>
      </c>
      <c r="C59" s="78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268"/>
  <sheetViews>
    <sheetView tabSelected="1" view="pageBreakPreview" topLeftCell="A260" zoomScaleNormal="90" zoomScaleSheetLayoutView="100" workbookViewId="0">
      <selection activeCell="A252" sqref="A252:I252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89" t="s">
        <v>105</v>
      </c>
      <c r="B8" s="89"/>
      <c r="C8" s="89"/>
      <c r="D8" s="89"/>
      <c r="E8" s="89"/>
      <c r="F8" s="89"/>
      <c r="G8" s="89"/>
      <c r="H8" s="89"/>
      <c r="I8" s="89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89" t="s">
        <v>106</v>
      </c>
      <c r="B10" s="89"/>
      <c r="C10" s="89"/>
      <c r="D10" s="89"/>
      <c r="E10" s="89"/>
      <c r="F10" s="89"/>
      <c r="G10" s="89"/>
      <c r="H10" s="89"/>
      <c r="I10" s="89"/>
    </row>
    <row r="11" spans="1:9" x14ac:dyDescent="0.2">
      <c r="A11" s="89" t="s">
        <v>163</v>
      </c>
      <c r="B11" s="89"/>
      <c r="C11" s="89"/>
      <c r="D11" s="89"/>
      <c r="E11" s="89"/>
      <c r="F11" s="89"/>
      <c r="G11" s="89"/>
      <c r="H11" s="89"/>
      <c r="I11" s="89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73" customFormat="1" ht="82.5" customHeight="1" x14ac:dyDescent="0.2">
      <c r="A14" s="76" t="s">
        <v>165</v>
      </c>
      <c r="B14" s="76" t="s">
        <v>164</v>
      </c>
      <c r="C14" s="74" t="s">
        <v>166</v>
      </c>
      <c r="D14" s="75">
        <v>45735</v>
      </c>
      <c r="E14" s="70">
        <v>98.37</v>
      </c>
      <c r="F14" s="69">
        <f>30+D14</f>
        <v>45765</v>
      </c>
      <c r="G14" s="70">
        <f>+E14</f>
        <v>98.37</v>
      </c>
      <c r="H14" s="71">
        <v>0</v>
      </c>
      <c r="I14" s="72" t="s">
        <v>33</v>
      </c>
    </row>
    <row r="15" spans="1:9" s="73" customFormat="1" ht="17.25" customHeight="1" x14ac:dyDescent="0.2">
      <c r="A15" s="81" t="s">
        <v>168</v>
      </c>
      <c r="B15" s="81" t="s">
        <v>167</v>
      </c>
      <c r="C15" s="74" t="s">
        <v>169</v>
      </c>
      <c r="D15" s="75">
        <v>45676</v>
      </c>
      <c r="E15" s="70">
        <v>19516.099999999999</v>
      </c>
      <c r="F15" s="69">
        <f>30+D15</f>
        <v>45706</v>
      </c>
      <c r="G15" s="70">
        <f>+E15</f>
        <v>19516.099999999999</v>
      </c>
      <c r="H15" s="71">
        <v>0</v>
      </c>
      <c r="I15" s="72" t="s">
        <v>33</v>
      </c>
    </row>
    <row r="16" spans="1:9" s="73" customFormat="1" ht="17.25" customHeight="1" x14ac:dyDescent="0.2">
      <c r="A16" s="83"/>
      <c r="B16" s="83"/>
      <c r="C16" s="74" t="s">
        <v>170</v>
      </c>
      <c r="D16" s="75">
        <v>45684</v>
      </c>
      <c r="E16" s="70">
        <v>25993.5</v>
      </c>
      <c r="F16" s="69">
        <f>30+D16</f>
        <v>45714</v>
      </c>
      <c r="G16" s="70">
        <f>+E16</f>
        <v>25993.5</v>
      </c>
      <c r="H16" s="71">
        <v>0</v>
      </c>
      <c r="I16" s="72" t="s">
        <v>33</v>
      </c>
    </row>
    <row r="17" spans="1:9" s="73" customFormat="1" ht="17.25" customHeight="1" x14ac:dyDescent="0.2">
      <c r="A17" s="83"/>
      <c r="B17" s="83"/>
      <c r="C17" s="74" t="s">
        <v>171</v>
      </c>
      <c r="D17" s="75">
        <v>45684</v>
      </c>
      <c r="E17" s="70">
        <v>12792</v>
      </c>
      <c r="F17" s="69">
        <f t="shared" ref="F17:F86" si="0">30+D17</f>
        <v>45714</v>
      </c>
      <c r="G17" s="70">
        <f t="shared" ref="G17:G86" si="1">+E17</f>
        <v>12792</v>
      </c>
      <c r="H17" s="71">
        <v>0</v>
      </c>
      <c r="I17" s="72" t="s">
        <v>33</v>
      </c>
    </row>
    <row r="18" spans="1:9" s="73" customFormat="1" ht="17.25" customHeight="1" x14ac:dyDescent="0.2">
      <c r="A18" s="83"/>
      <c r="B18" s="83"/>
      <c r="C18" s="74" t="s">
        <v>172</v>
      </c>
      <c r="D18" s="75">
        <v>45707</v>
      </c>
      <c r="E18" s="70">
        <v>17352.97</v>
      </c>
      <c r="F18" s="69">
        <f t="shared" si="0"/>
        <v>45737</v>
      </c>
      <c r="G18" s="70">
        <f t="shared" si="1"/>
        <v>17352.97</v>
      </c>
      <c r="H18" s="71">
        <v>0</v>
      </c>
      <c r="I18" s="72" t="s">
        <v>33</v>
      </c>
    </row>
    <row r="19" spans="1:9" s="73" customFormat="1" ht="17.25" customHeight="1" x14ac:dyDescent="0.2">
      <c r="A19" s="83"/>
      <c r="B19" s="83"/>
      <c r="C19" s="74" t="s">
        <v>173</v>
      </c>
      <c r="D19" s="75">
        <v>45715</v>
      </c>
      <c r="E19" s="70">
        <v>26756.19</v>
      </c>
      <c r="F19" s="69">
        <f t="shared" si="0"/>
        <v>45745</v>
      </c>
      <c r="G19" s="70">
        <f t="shared" si="1"/>
        <v>26756.19</v>
      </c>
      <c r="H19" s="71">
        <v>0</v>
      </c>
      <c r="I19" s="72" t="s">
        <v>33</v>
      </c>
    </row>
    <row r="20" spans="1:9" s="73" customFormat="1" ht="17.25" customHeight="1" x14ac:dyDescent="0.2">
      <c r="A20" s="82"/>
      <c r="B20" s="82"/>
      <c r="C20" s="74" t="s">
        <v>174</v>
      </c>
      <c r="D20" s="75">
        <v>45715</v>
      </c>
      <c r="E20" s="70">
        <v>13155.14</v>
      </c>
      <c r="F20" s="69">
        <f t="shared" si="0"/>
        <v>45745</v>
      </c>
      <c r="G20" s="70">
        <f t="shared" si="1"/>
        <v>13155.14</v>
      </c>
      <c r="H20" s="71">
        <v>0</v>
      </c>
      <c r="I20" s="72" t="s">
        <v>33</v>
      </c>
    </row>
    <row r="21" spans="1:9" s="73" customFormat="1" ht="66.75" customHeight="1" x14ac:dyDescent="0.2">
      <c r="A21" s="76" t="s">
        <v>168</v>
      </c>
      <c r="B21" s="76" t="s">
        <v>175</v>
      </c>
      <c r="C21" s="74" t="s">
        <v>176</v>
      </c>
      <c r="D21" s="75">
        <v>45744</v>
      </c>
      <c r="E21" s="70">
        <v>4672.3599999999997</v>
      </c>
      <c r="F21" s="69">
        <f t="shared" si="0"/>
        <v>45774</v>
      </c>
      <c r="G21" s="70">
        <f t="shared" si="1"/>
        <v>4672.3599999999997</v>
      </c>
      <c r="H21" s="71">
        <v>0</v>
      </c>
      <c r="I21" s="72" t="s">
        <v>33</v>
      </c>
    </row>
    <row r="22" spans="1:9" s="73" customFormat="1" ht="80.25" customHeight="1" x14ac:dyDescent="0.2">
      <c r="A22" s="76" t="s">
        <v>179</v>
      </c>
      <c r="B22" s="76" t="s">
        <v>177</v>
      </c>
      <c r="C22" s="74" t="s">
        <v>178</v>
      </c>
      <c r="D22" s="75">
        <v>45737</v>
      </c>
      <c r="E22" s="70">
        <v>1735780</v>
      </c>
      <c r="F22" s="69">
        <f t="shared" si="0"/>
        <v>45767</v>
      </c>
      <c r="G22" s="70">
        <f t="shared" si="1"/>
        <v>1735780</v>
      </c>
      <c r="H22" s="71">
        <v>0</v>
      </c>
      <c r="I22" s="72" t="s">
        <v>33</v>
      </c>
    </row>
    <row r="23" spans="1:9" s="73" customFormat="1" ht="92.25" customHeight="1" x14ac:dyDescent="0.2">
      <c r="A23" s="76" t="s">
        <v>182</v>
      </c>
      <c r="B23" s="76" t="s">
        <v>180</v>
      </c>
      <c r="C23" s="74" t="s">
        <v>181</v>
      </c>
      <c r="D23" s="75">
        <v>45743</v>
      </c>
      <c r="E23" s="70">
        <v>38400</v>
      </c>
      <c r="F23" s="69">
        <f t="shared" si="0"/>
        <v>45773</v>
      </c>
      <c r="G23" s="70">
        <f t="shared" si="1"/>
        <v>38400</v>
      </c>
      <c r="H23" s="71">
        <v>0</v>
      </c>
      <c r="I23" s="72" t="s">
        <v>33</v>
      </c>
    </row>
    <row r="24" spans="1:9" s="73" customFormat="1" ht="85.5" customHeight="1" x14ac:dyDescent="0.2">
      <c r="A24" s="76" t="s">
        <v>184</v>
      </c>
      <c r="B24" s="76" t="s">
        <v>183</v>
      </c>
      <c r="C24" s="74" t="s">
        <v>185</v>
      </c>
      <c r="D24" s="75">
        <v>45657</v>
      </c>
      <c r="E24" s="70">
        <v>9500</v>
      </c>
      <c r="F24" s="69">
        <f t="shared" si="0"/>
        <v>45687</v>
      </c>
      <c r="G24" s="70">
        <f t="shared" si="1"/>
        <v>9500</v>
      </c>
      <c r="H24" s="71">
        <v>0</v>
      </c>
      <c r="I24" s="72" t="s">
        <v>33</v>
      </c>
    </row>
    <row r="25" spans="1:9" s="73" customFormat="1" ht="73.5" customHeight="1" x14ac:dyDescent="0.2">
      <c r="A25" s="76" t="s">
        <v>188</v>
      </c>
      <c r="B25" s="76" t="s">
        <v>186</v>
      </c>
      <c r="C25" s="74" t="s">
        <v>187</v>
      </c>
      <c r="D25" s="75">
        <v>45722</v>
      </c>
      <c r="E25" s="70">
        <v>234693.76000000001</v>
      </c>
      <c r="F25" s="69">
        <f t="shared" si="0"/>
        <v>45752</v>
      </c>
      <c r="G25" s="70">
        <f t="shared" si="1"/>
        <v>234693.76000000001</v>
      </c>
      <c r="H25" s="71">
        <v>0</v>
      </c>
      <c r="I25" s="72" t="s">
        <v>33</v>
      </c>
    </row>
    <row r="26" spans="1:9" s="73" customFormat="1" ht="65.25" customHeight="1" x14ac:dyDescent="0.2">
      <c r="A26" s="76" t="s">
        <v>191</v>
      </c>
      <c r="B26" s="76" t="s">
        <v>189</v>
      </c>
      <c r="C26" s="74" t="s">
        <v>190</v>
      </c>
      <c r="D26" s="75">
        <v>45717</v>
      </c>
      <c r="E26" s="70">
        <v>1063</v>
      </c>
      <c r="F26" s="69">
        <f t="shared" si="0"/>
        <v>45747</v>
      </c>
      <c r="G26" s="70">
        <f t="shared" si="1"/>
        <v>1063</v>
      </c>
      <c r="H26" s="71">
        <v>0</v>
      </c>
      <c r="I26" s="72" t="s">
        <v>33</v>
      </c>
    </row>
    <row r="27" spans="1:9" s="73" customFormat="1" ht="77.25" customHeight="1" x14ac:dyDescent="0.2">
      <c r="A27" s="76" t="s">
        <v>194</v>
      </c>
      <c r="B27" s="76" t="s">
        <v>192</v>
      </c>
      <c r="C27" s="74" t="s">
        <v>193</v>
      </c>
      <c r="D27" s="75">
        <v>45719</v>
      </c>
      <c r="E27" s="70">
        <v>253500</v>
      </c>
      <c r="F27" s="69">
        <f t="shared" si="0"/>
        <v>45749</v>
      </c>
      <c r="G27" s="70">
        <f t="shared" si="1"/>
        <v>253500</v>
      </c>
      <c r="H27" s="71">
        <v>0</v>
      </c>
      <c r="I27" s="72" t="s">
        <v>33</v>
      </c>
    </row>
    <row r="28" spans="1:9" s="73" customFormat="1" ht="61.5" customHeight="1" x14ac:dyDescent="0.2">
      <c r="A28" s="47" t="s">
        <v>0</v>
      </c>
      <c r="B28" s="47" t="s">
        <v>1</v>
      </c>
      <c r="C28" s="47" t="s">
        <v>3</v>
      </c>
      <c r="D28" s="47" t="s">
        <v>2</v>
      </c>
      <c r="E28" s="48" t="s">
        <v>4</v>
      </c>
      <c r="F28" s="47" t="s">
        <v>5</v>
      </c>
      <c r="G28" s="47" t="s">
        <v>6</v>
      </c>
      <c r="H28" s="47" t="s">
        <v>7</v>
      </c>
      <c r="I28" s="47" t="s">
        <v>8</v>
      </c>
    </row>
    <row r="29" spans="1:9" s="73" customFormat="1" ht="96" customHeight="1" x14ac:dyDescent="0.2">
      <c r="A29" s="76" t="s">
        <v>197</v>
      </c>
      <c r="B29" s="76" t="s">
        <v>195</v>
      </c>
      <c r="C29" s="74" t="s">
        <v>196</v>
      </c>
      <c r="D29" s="75">
        <v>45695</v>
      </c>
      <c r="E29" s="70">
        <v>99200</v>
      </c>
      <c r="F29" s="69">
        <f t="shared" si="0"/>
        <v>45725</v>
      </c>
      <c r="G29" s="70">
        <f t="shared" si="1"/>
        <v>99200</v>
      </c>
      <c r="H29" s="71">
        <v>0</v>
      </c>
      <c r="I29" s="72" t="s">
        <v>33</v>
      </c>
    </row>
    <row r="30" spans="1:9" s="73" customFormat="1" ht="87" customHeight="1" x14ac:dyDescent="0.2">
      <c r="A30" s="76" t="s">
        <v>200</v>
      </c>
      <c r="B30" s="76" t="s">
        <v>198</v>
      </c>
      <c r="C30" s="74" t="s">
        <v>199</v>
      </c>
      <c r="D30" s="75">
        <v>45649</v>
      </c>
      <c r="E30" s="70">
        <v>47200</v>
      </c>
      <c r="F30" s="69">
        <f t="shared" si="0"/>
        <v>45679</v>
      </c>
      <c r="G30" s="70">
        <f t="shared" si="1"/>
        <v>47200</v>
      </c>
      <c r="H30" s="71">
        <v>0</v>
      </c>
      <c r="I30" s="72" t="s">
        <v>33</v>
      </c>
    </row>
    <row r="31" spans="1:9" s="73" customFormat="1" ht="63" customHeight="1" x14ac:dyDescent="0.2">
      <c r="A31" s="76" t="s">
        <v>203</v>
      </c>
      <c r="B31" s="76" t="s">
        <v>201</v>
      </c>
      <c r="C31" s="74" t="s">
        <v>202</v>
      </c>
      <c r="D31" s="75">
        <v>45717</v>
      </c>
      <c r="E31" s="70">
        <v>69368.11</v>
      </c>
      <c r="F31" s="69">
        <f t="shared" si="0"/>
        <v>45747</v>
      </c>
      <c r="G31" s="70">
        <f t="shared" si="1"/>
        <v>69368.11</v>
      </c>
      <c r="H31" s="71">
        <v>0</v>
      </c>
      <c r="I31" s="72" t="s">
        <v>33</v>
      </c>
    </row>
    <row r="32" spans="1:9" s="73" customFormat="1" ht="39.75" customHeight="1" x14ac:dyDescent="0.2">
      <c r="A32" s="81" t="s">
        <v>206</v>
      </c>
      <c r="B32" s="81" t="s">
        <v>204</v>
      </c>
      <c r="C32" s="74" t="s">
        <v>205</v>
      </c>
      <c r="D32" s="75">
        <v>45733</v>
      </c>
      <c r="E32" s="70">
        <v>47790</v>
      </c>
      <c r="F32" s="69">
        <f t="shared" si="0"/>
        <v>45763</v>
      </c>
      <c r="G32" s="70">
        <f t="shared" si="1"/>
        <v>47790</v>
      </c>
      <c r="H32" s="71">
        <v>0</v>
      </c>
      <c r="I32" s="72" t="s">
        <v>33</v>
      </c>
    </row>
    <row r="33" spans="1:9" s="73" customFormat="1" ht="39.75" customHeight="1" x14ac:dyDescent="0.2">
      <c r="A33" s="82"/>
      <c r="B33" s="82"/>
      <c r="C33" s="74" t="s">
        <v>207</v>
      </c>
      <c r="D33" s="75">
        <v>45733</v>
      </c>
      <c r="E33" s="70">
        <v>180068</v>
      </c>
      <c r="F33" s="69">
        <f t="shared" si="0"/>
        <v>45763</v>
      </c>
      <c r="G33" s="70">
        <f t="shared" si="1"/>
        <v>180068</v>
      </c>
      <c r="H33" s="71">
        <v>0</v>
      </c>
      <c r="I33" s="72" t="s">
        <v>33</v>
      </c>
    </row>
    <row r="34" spans="1:9" s="73" customFormat="1" ht="76.5" customHeight="1" x14ac:dyDescent="0.2">
      <c r="A34" s="76" t="s">
        <v>209</v>
      </c>
      <c r="B34" s="76" t="s">
        <v>208</v>
      </c>
      <c r="C34" s="74" t="s">
        <v>84</v>
      </c>
      <c r="D34" s="75">
        <v>45719</v>
      </c>
      <c r="E34" s="70">
        <v>118000</v>
      </c>
      <c r="F34" s="69">
        <f t="shared" si="0"/>
        <v>45749</v>
      </c>
      <c r="G34" s="70">
        <f t="shared" si="1"/>
        <v>118000</v>
      </c>
      <c r="H34" s="71">
        <v>0</v>
      </c>
      <c r="I34" s="72" t="s">
        <v>33</v>
      </c>
    </row>
    <row r="35" spans="1:9" s="73" customFormat="1" ht="66" customHeight="1" x14ac:dyDescent="0.2">
      <c r="A35" s="76" t="s">
        <v>165</v>
      </c>
      <c r="B35" s="76" t="s">
        <v>210</v>
      </c>
      <c r="C35" s="74" t="s">
        <v>211</v>
      </c>
      <c r="D35" s="75">
        <v>45722</v>
      </c>
      <c r="E35" s="70">
        <v>51585.26</v>
      </c>
      <c r="F35" s="69">
        <f t="shared" si="0"/>
        <v>45752</v>
      </c>
      <c r="G35" s="70">
        <f t="shared" si="1"/>
        <v>51585.26</v>
      </c>
      <c r="H35" s="71">
        <v>0</v>
      </c>
      <c r="I35" s="72" t="s">
        <v>33</v>
      </c>
    </row>
    <row r="36" spans="1:9" s="73" customFormat="1" ht="51.75" customHeight="1" x14ac:dyDescent="0.2">
      <c r="A36" s="81" t="s">
        <v>214</v>
      </c>
      <c r="B36" s="81" t="s">
        <v>212</v>
      </c>
      <c r="C36" s="74" t="s">
        <v>213</v>
      </c>
      <c r="D36" s="75">
        <v>45722</v>
      </c>
      <c r="E36" s="70">
        <v>188800</v>
      </c>
      <c r="F36" s="69">
        <f t="shared" si="0"/>
        <v>45752</v>
      </c>
      <c r="G36" s="70">
        <f t="shared" si="1"/>
        <v>188800</v>
      </c>
      <c r="H36" s="71">
        <v>0</v>
      </c>
      <c r="I36" s="72" t="s">
        <v>33</v>
      </c>
    </row>
    <row r="37" spans="1:9" s="73" customFormat="1" ht="51.75" customHeight="1" x14ac:dyDescent="0.2">
      <c r="A37" s="82"/>
      <c r="B37" s="82"/>
      <c r="C37" s="74" t="s">
        <v>215</v>
      </c>
      <c r="D37" s="75">
        <v>45736</v>
      </c>
      <c r="E37" s="70">
        <v>188800</v>
      </c>
      <c r="F37" s="69">
        <f t="shared" si="0"/>
        <v>45766</v>
      </c>
      <c r="G37" s="70">
        <f t="shared" si="1"/>
        <v>188800</v>
      </c>
      <c r="H37" s="71">
        <v>0</v>
      </c>
      <c r="I37" s="72" t="s">
        <v>33</v>
      </c>
    </row>
    <row r="38" spans="1:9" s="73" customFormat="1" ht="37.5" customHeight="1" x14ac:dyDescent="0.2">
      <c r="A38" s="81" t="s">
        <v>168</v>
      </c>
      <c r="B38" s="81" t="s">
        <v>216</v>
      </c>
      <c r="C38" s="74" t="s">
        <v>217</v>
      </c>
      <c r="D38" s="75">
        <v>45713</v>
      </c>
      <c r="E38" s="70">
        <v>2989.48</v>
      </c>
      <c r="F38" s="69">
        <f t="shared" si="0"/>
        <v>45743</v>
      </c>
      <c r="G38" s="70">
        <f t="shared" si="1"/>
        <v>2989.48</v>
      </c>
      <c r="H38" s="71">
        <v>0</v>
      </c>
      <c r="I38" s="72" t="s">
        <v>33</v>
      </c>
    </row>
    <row r="39" spans="1:9" s="73" customFormat="1" ht="37.5" customHeight="1" x14ac:dyDescent="0.2">
      <c r="A39" s="82"/>
      <c r="B39" s="82"/>
      <c r="C39" s="74" t="s">
        <v>218</v>
      </c>
      <c r="D39" s="75">
        <v>45741</v>
      </c>
      <c r="E39" s="70">
        <v>3086.82</v>
      </c>
      <c r="F39" s="69">
        <f t="shared" si="0"/>
        <v>45771</v>
      </c>
      <c r="G39" s="70">
        <f t="shared" si="1"/>
        <v>3086.82</v>
      </c>
      <c r="H39" s="71">
        <v>0</v>
      </c>
      <c r="I39" s="72" t="s">
        <v>33</v>
      </c>
    </row>
    <row r="40" spans="1:9" s="73" customFormat="1" ht="89.25" customHeight="1" x14ac:dyDescent="0.2">
      <c r="A40" s="76" t="s">
        <v>221</v>
      </c>
      <c r="B40" s="76" t="s">
        <v>219</v>
      </c>
      <c r="C40" s="74" t="s">
        <v>220</v>
      </c>
      <c r="D40" s="75">
        <v>45649</v>
      </c>
      <c r="E40" s="70">
        <v>118000</v>
      </c>
      <c r="F40" s="69">
        <f t="shared" si="0"/>
        <v>45679</v>
      </c>
      <c r="G40" s="70">
        <f t="shared" si="1"/>
        <v>118000</v>
      </c>
      <c r="H40" s="71">
        <v>0</v>
      </c>
      <c r="I40" s="72" t="s">
        <v>33</v>
      </c>
    </row>
    <row r="41" spans="1:9" s="73" customFormat="1" ht="63" customHeight="1" x14ac:dyDescent="0.2">
      <c r="A41" s="76" t="s">
        <v>224</v>
      </c>
      <c r="B41" s="76" t="s">
        <v>222</v>
      </c>
      <c r="C41" s="74" t="s">
        <v>223</v>
      </c>
      <c r="D41" s="75">
        <v>45744</v>
      </c>
      <c r="E41" s="70">
        <v>42723.8</v>
      </c>
      <c r="F41" s="69">
        <f t="shared" si="0"/>
        <v>45774</v>
      </c>
      <c r="G41" s="70">
        <f t="shared" si="1"/>
        <v>42723.8</v>
      </c>
      <c r="H41" s="71">
        <v>0</v>
      </c>
      <c r="I41" s="72" t="s">
        <v>33</v>
      </c>
    </row>
    <row r="42" spans="1:9" s="73" customFormat="1" ht="39" customHeight="1" x14ac:dyDescent="0.2">
      <c r="A42" s="81" t="s">
        <v>168</v>
      </c>
      <c r="B42" s="81" t="s">
        <v>225</v>
      </c>
      <c r="C42" s="74" t="s">
        <v>226</v>
      </c>
      <c r="D42" s="75">
        <v>45701</v>
      </c>
      <c r="E42" s="70">
        <v>5798.14</v>
      </c>
      <c r="F42" s="69">
        <f t="shared" si="0"/>
        <v>45731</v>
      </c>
      <c r="G42" s="70">
        <f t="shared" si="1"/>
        <v>5798.14</v>
      </c>
      <c r="H42" s="71">
        <v>0</v>
      </c>
      <c r="I42" s="72" t="s">
        <v>33</v>
      </c>
    </row>
    <row r="43" spans="1:9" s="73" customFormat="1" ht="39" customHeight="1" x14ac:dyDescent="0.2">
      <c r="A43" s="82"/>
      <c r="B43" s="82"/>
      <c r="C43" s="74" t="s">
        <v>227</v>
      </c>
      <c r="D43" s="75">
        <v>45701</v>
      </c>
      <c r="E43" s="70">
        <v>5635.5</v>
      </c>
      <c r="F43" s="69">
        <f t="shared" si="0"/>
        <v>45731</v>
      </c>
      <c r="G43" s="70">
        <f t="shared" si="1"/>
        <v>5635.5</v>
      </c>
      <c r="H43" s="71">
        <v>0</v>
      </c>
      <c r="I43" s="72" t="s">
        <v>33</v>
      </c>
    </row>
    <row r="44" spans="1:9" s="73" customFormat="1" ht="63.75" customHeight="1" x14ac:dyDescent="0.2">
      <c r="A44" s="47" t="s">
        <v>0</v>
      </c>
      <c r="B44" s="47" t="s">
        <v>1</v>
      </c>
      <c r="C44" s="47" t="s">
        <v>3</v>
      </c>
      <c r="D44" s="47" t="s">
        <v>2</v>
      </c>
      <c r="E44" s="48" t="s">
        <v>4</v>
      </c>
      <c r="F44" s="47" t="s">
        <v>5</v>
      </c>
      <c r="G44" s="47" t="s">
        <v>6</v>
      </c>
      <c r="H44" s="47" t="s">
        <v>7</v>
      </c>
      <c r="I44" s="47" t="s">
        <v>8</v>
      </c>
    </row>
    <row r="45" spans="1:9" s="73" customFormat="1" ht="39.75" customHeight="1" x14ac:dyDescent="0.2">
      <c r="A45" s="81" t="s">
        <v>168</v>
      </c>
      <c r="B45" s="81" t="s">
        <v>228</v>
      </c>
      <c r="C45" s="74" t="s">
        <v>229</v>
      </c>
      <c r="D45" s="75">
        <v>45743</v>
      </c>
      <c r="E45" s="70">
        <v>18947.099999999999</v>
      </c>
      <c r="F45" s="69">
        <f t="shared" si="0"/>
        <v>45773</v>
      </c>
      <c r="G45" s="70">
        <f t="shared" si="1"/>
        <v>18947.099999999999</v>
      </c>
      <c r="H45" s="71">
        <v>0</v>
      </c>
      <c r="I45" s="72" t="s">
        <v>33</v>
      </c>
    </row>
    <row r="46" spans="1:9" s="73" customFormat="1" ht="39.75" customHeight="1" x14ac:dyDescent="0.2">
      <c r="A46" s="82"/>
      <c r="B46" s="82"/>
      <c r="C46" s="74" t="s">
        <v>230</v>
      </c>
      <c r="D46" s="75">
        <v>45743</v>
      </c>
      <c r="E46" s="70">
        <v>2290.9899999999998</v>
      </c>
      <c r="F46" s="69">
        <f t="shared" si="0"/>
        <v>45773</v>
      </c>
      <c r="G46" s="70">
        <f t="shared" si="1"/>
        <v>2290.9899999999998</v>
      </c>
      <c r="H46" s="71">
        <v>0</v>
      </c>
      <c r="I46" s="72" t="s">
        <v>33</v>
      </c>
    </row>
    <row r="47" spans="1:9" s="73" customFormat="1" ht="65.25" customHeight="1" x14ac:dyDescent="0.2">
      <c r="A47" s="76" t="s">
        <v>232</v>
      </c>
      <c r="B47" s="76" t="s">
        <v>233</v>
      </c>
      <c r="C47" s="74" t="s">
        <v>231</v>
      </c>
      <c r="D47" s="75">
        <v>45742</v>
      </c>
      <c r="E47" s="70">
        <v>190381.2</v>
      </c>
      <c r="F47" s="69">
        <f t="shared" si="0"/>
        <v>45772</v>
      </c>
      <c r="G47" s="70">
        <f t="shared" si="1"/>
        <v>190381.2</v>
      </c>
      <c r="H47" s="71">
        <v>0</v>
      </c>
      <c r="I47" s="72" t="s">
        <v>33</v>
      </c>
    </row>
    <row r="48" spans="1:9" s="73" customFormat="1" ht="86.25" customHeight="1" x14ac:dyDescent="0.2">
      <c r="A48" s="76" t="s">
        <v>165</v>
      </c>
      <c r="B48" s="76" t="s">
        <v>234</v>
      </c>
      <c r="C48" s="74" t="s">
        <v>235</v>
      </c>
      <c r="D48" s="75">
        <v>45747</v>
      </c>
      <c r="E48" s="70">
        <v>5067.5600000000004</v>
      </c>
      <c r="F48" s="69">
        <f t="shared" si="0"/>
        <v>45777</v>
      </c>
      <c r="G48" s="70">
        <f t="shared" si="1"/>
        <v>5067.5600000000004</v>
      </c>
      <c r="H48" s="71">
        <v>0</v>
      </c>
      <c r="I48" s="72" t="s">
        <v>33</v>
      </c>
    </row>
    <row r="49" spans="1:9" s="73" customFormat="1" ht="78.75" customHeight="1" x14ac:dyDescent="0.2">
      <c r="A49" s="76" t="s">
        <v>224</v>
      </c>
      <c r="B49" s="76" t="s">
        <v>236</v>
      </c>
      <c r="C49" s="74" t="s">
        <v>237</v>
      </c>
      <c r="D49" s="75">
        <v>45740</v>
      </c>
      <c r="E49" s="70">
        <v>52970.16</v>
      </c>
      <c r="F49" s="69">
        <f t="shared" si="0"/>
        <v>45770</v>
      </c>
      <c r="G49" s="70">
        <f t="shared" si="1"/>
        <v>52970.16</v>
      </c>
      <c r="H49" s="71">
        <v>0</v>
      </c>
      <c r="I49" s="72" t="s">
        <v>33</v>
      </c>
    </row>
    <row r="50" spans="1:9" s="73" customFormat="1" ht="75" customHeight="1" x14ac:dyDescent="0.2">
      <c r="A50" s="76" t="s">
        <v>240</v>
      </c>
      <c r="B50" s="76" t="s">
        <v>238</v>
      </c>
      <c r="C50" s="74" t="s">
        <v>239</v>
      </c>
      <c r="D50" s="75">
        <v>45743</v>
      </c>
      <c r="E50" s="70">
        <v>165790</v>
      </c>
      <c r="F50" s="69">
        <f t="shared" si="0"/>
        <v>45773</v>
      </c>
      <c r="G50" s="70">
        <f t="shared" si="1"/>
        <v>165790</v>
      </c>
      <c r="H50" s="71">
        <v>0</v>
      </c>
      <c r="I50" s="72" t="s">
        <v>33</v>
      </c>
    </row>
    <row r="51" spans="1:9" s="73" customFormat="1" ht="72.75" customHeight="1" x14ac:dyDescent="0.2">
      <c r="A51" s="76" t="s">
        <v>165</v>
      </c>
      <c r="B51" s="76" t="s">
        <v>241</v>
      </c>
      <c r="C51" s="74" t="s">
        <v>242</v>
      </c>
      <c r="D51" s="75">
        <v>45747</v>
      </c>
      <c r="E51" s="70">
        <v>44761.06</v>
      </c>
      <c r="F51" s="69">
        <f t="shared" si="0"/>
        <v>45777</v>
      </c>
      <c r="G51" s="70">
        <f t="shared" si="1"/>
        <v>44761.06</v>
      </c>
      <c r="H51" s="71">
        <v>0</v>
      </c>
      <c r="I51" s="72" t="s">
        <v>33</v>
      </c>
    </row>
    <row r="52" spans="1:9" s="73" customFormat="1" ht="69" customHeight="1" x14ac:dyDescent="0.2">
      <c r="A52" s="76" t="s">
        <v>168</v>
      </c>
      <c r="B52" s="76" t="s">
        <v>243</v>
      </c>
      <c r="C52" s="74" t="s">
        <v>244</v>
      </c>
      <c r="D52" s="75">
        <v>45743</v>
      </c>
      <c r="E52" s="70">
        <v>58220.19</v>
      </c>
      <c r="F52" s="69">
        <f t="shared" si="0"/>
        <v>45773</v>
      </c>
      <c r="G52" s="70">
        <f t="shared" si="1"/>
        <v>58220.19</v>
      </c>
      <c r="H52" s="71">
        <v>0</v>
      </c>
      <c r="I52" s="72" t="s">
        <v>33</v>
      </c>
    </row>
    <row r="53" spans="1:9" s="73" customFormat="1" ht="88.5" customHeight="1" x14ac:dyDescent="0.2">
      <c r="A53" s="76" t="s">
        <v>246</v>
      </c>
      <c r="B53" s="76" t="s">
        <v>245</v>
      </c>
      <c r="C53" s="74" t="s">
        <v>247</v>
      </c>
      <c r="D53" s="75">
        <v>45701</v>
      </c>
      <c r="E53" s="70">
        <v>413000</v>
      </c>
      <c r="F53" s="69">
        <f t="shared" si="0"/>
        <v>45731</v>
      </c>
      <c r="G53" s="70">
        <f t="shared" si="1"/>
        <v>413000</v>
      </c>
      <c r="H53" s="71">
        <v>0</v>
      </c>
      <c r="I53" s="72" t="s">
        <v>108</v>
      </c>
    </row>
    <row r="54" spans="1:9" s="73" customFormat="1" ht="20.25" customHeight="1" x14ac:dyDescent="0.2">
      <c r="A54" s="81" t="s">
        <v>249</v>
      </c>
      <c r="B54" s="81" t="s">
        <v>248</v>
      </c>
      <c r="C54" s="74" t="s">
        <v>250</v>
      </c>
      <c r="D54" s="75">
        <v>45714</v>
      </c>
      <c r="E54" s="70">
        <v>7440</v>
      </c>
      <c r="F54" s="69">
        <f t="shared" si="0"/>
        <v>45744</v>
      </c>
      <c r="G54" s="70">
        <f t="shared" si="1"/>
        <v>7440</v>
      </c>
      <c r="H54" s="71">
        <v>0</v>
      </c>
      <c r="I54" s="72" t="s">
        <v>33</v>
      </c>
    </row>
    <row r="55" spans="1:9" s="73" customFormat="1" ht="23.25" customHeight="1" x14ac:dyDescent="0.2">
      <c r="A55" s="83"/>
      <c r="B55" s="83"/>
      <c r="C55" s="74" t="s">
        <v>251</v>
      </c>
      <c r="D55" s="75">
        <v>45722</v>
      </c>
      <c r="E55" s="70">
        <v>7500</v>
      </c>
      <c r="F55" s="69">
        <f t="shared" si="0"/>
        <v>45752</v>
      </c>
      <c r="G55" s="70">
        <f t="shared" si="1"/>
        <v>7500</v>
      </c>
      <c r="H55" s="71">
        <v>0</v>
      </c>
      <c r="I55" s="72" t="s">
        <v>33</v>
      </c>
    </row>
    <row r="56" spans="1:9" s="73" customFormat="1" ht="23.25" customHeight="1" x14ac:dyDescent="0.2">
      <c r="A56" s="82"/>
      <c r="B56" s="82"/>
      <c r="C56" s="74" t="s">
        <v>252</v>
      </c>
      <c r="D56" s="75">
        <v>45728</v>
      </c>
      <c r="E56" s="70">
        <v>6840</v>
      </c>
      <c r="F56" s="69">
        <f t="shared" si="0"/>
        <v>45758</v>
      </c>
      <c r="G56" s="70">
        <f t="shared" si="1"/>
        <v>6840</v>
      </c>
      <c r="H56" s="71">
        <v>0</v>
      </c>
      <c r="I56" s="72" t="s">
        <v>33</v>
      </c>
    </row>
    <row r="57" spans="1:9" s="73" customFormat="1" ht="75" customHeight="1" x14ac:dyDescent="0.2">
      <c r="A57" s="76" t="s">
        <v>165</v>
      </c>
      <c r="B57" s="76" t="s">
        <v>253</v>
      </c>
      <c r="C57" s="74" t="s">
        <v>254</v>
      </c>
      <c r="D57" s="75">
        <v>45720</v>
      </c>
      <c r="E57" s="70">
        <v>23886.63</v>
      </c>
      <c r="F57" s="69">
        <f t="shared" si="0"/>
        <v>45750</v>
      </c>
      <c r="G57" s="70">
        <f t="shared" si="1"/>
        <v>23886.63</v>
      </c>
      <c r="H57" s="71">
        <v>0</v>
      </c>
      <c r="I57" s="72" t="s">
        <v>33</v>
      </c>
    </row>
    <row r="58" spans="1:9" s="73" customFormat="1" ht="66.75" customHeight="1" x14ac:dyDescent="0.2">
      <c r="A58" s="76" t="s">
        <v>224</v>
      </c>
      <c r="B58" s="76" t="s">
        <v>255</v>
      </c>
      <c r="C58" s="74" t="s">
        <v>256</v>
      </c>
      <c r="D58" s="75">
        <v>45741</v>
      </c>
      <c r="E58" s="70">
        <v>5496.74</v>
      </c>
      <c r="F58" s="69">
        <f t="shared" si="0"/>
        <v>45771</v>
      </c>
      <c r="G58" s="70">
        <f t="shared" si="1"/>
        <v>5496.74</v>
      </c>
      <c r="H58" s="71">
        <v>0</v>
      </c>
      <c r="I58" s="72" t="s">
        <v>33</v>
      </c>
    </row>
    <row r="59" spans="1:9" s="73" customFormat="1" ht="69" customHeight="1" x14ac:dyDescent="0.2">
      <c r="A59" s="76" t="s">
        <v>168</v>
      </c>
      <c r="B59" s="76" t="s">
        <v>257</v>
      </c>
      <c r="C59" s="74" t="s">
        <v>258</v>
      </c>
      <c r="D59" s="75">
        <v>45743</v>
      </c>
      <c r="E59" s="70">
        <v>64658.5</v>
      </c>
      <c r="F59" s="69">
        <f t="shared" si="0"/>
        <v>45773</v>
      </c>
      <c r="G59" s="70">
        <f t="shared" si="1"/>
        <v>64658.5</v>
      </c>
      <c r="H59" s="71">
        <v>0</v>
      </c>
      <c r="I59" s="72" t="s">
        <v>33</v>
      </c>
    </row>
    <row r="60" spans="1:9" s="73" customFormat="1" ht="59.25" customHeight="1" x14ac:dyDescent="0.2">
      <c r="A60" s="47" t="s">
        <v>0</v>
      </c>
      <c r="B60" s="47" t="s">
        <v>1</v>
      </c>
      <c r="C60" s="47" t="s">
        <v>3</v>
      </c>
      <c r="D60" s="47" t="s">
        <v>2</v>
      </c>
      <c r="E60" s="48" t="s">
        <v>4</v>
      </c>
      <c r="F60" s="47" t="s">
        <v>5</v>
      </c>
      <c r="G60" s="47" t="s">
        <v>6</v>
      </c>
      <c r="H60" s="47" t="s">
        <v>7</v>
      </c>
      <c r="I60" s="47" t="s">
        <v>8</v>
      </c>
    </row>
    <row r="61" spans="1:9" s="73" customFormat="1" ht="69.75" customHeight="1" x14ac:dyDescent="0.2">
      <c r="A61" s="76" t="s">
        <v>261</v>
      </c>
      <c r="B61" s="76" t="s">
        <v>259</v>
      </c>
      <c r="C61" s="74" t="s">
        <v>260</v>
      </c>
      <c r="D61" s="75">
        <v>45747</v>
      </c>
      <c r="E61" s="70">
        <v>368160</v>
      </c>
      <c r="F61" s="69">
        <f t="shared" si="0"/>
        <v>45777</v>
      </c>
      <c r="G61" s="70">
        <f t="shared" si="1"/>
        <v>368160</v>
      </c>
      <c r="H61" s="71">
        <v>0</v>
      </c>
      <c r="I61" s="72" t="s">
        <v>33</v>
      </c>
    </row>
    <row r="62" spans="1:9" s="73" customFormat="1" ht="76.5" customHeight="1" x14ac:dyDescent="0.2">
      <c r="A62" s="76" t="s">
        <v>264</v>
      </c>
      <c r="B62" s="76" t="s">
        <v>262</v>
      </c>
      <c r="C62" s="74" t="s">
        <v>263</v>
      </c>
      <c r="D62" s="75">
        <v>45741</v>
      </c>
      <c r="E62" s="70">
        <v>1594880</v>
      </c>
      <c r="F62" s="69">
        <f t="shared" si="0"/>
        <v>45771</v>
      </c>
      <c r="G62" s="70">
        <f t="shared" si="1"/>
        <v>1594880</v>
      </c>
      <c r="H62" s="71">
        <v>0</v>
      </c>
      <c r="I62" s="72" t="s">
        <v>33</v>
      </c>
    </row>
    <row r="63" spans="1:9" s="73" customFormat="1" ht="73.5" customHeight="1" x14ac:dyDescent="0.2">
      <c r="A63" s="76" t="s">
        <v>267</v>
      </c>
      <c r="B63" s="76" t="s">
        <v>265</v>
      </c>
      <c r="C63" s="74" t="s">
        <v>266</v>
      </c>
      <c r="D63" s="75">
        <v>45712</v>
      </c>
      <c r="E63" s="70">
        <v>94400</v>
      </c>
      <c r="F63" s="69">
        <f t="shared" si="0"/>
        <v>45742</v>
      </c>
      <c r="G63" s="70">
        <f t="shared" si="1"/>
        <v>94400</v>
      </c>
      <c r="H63" s="71">
        <v>0</v>
      </c>
      <c r="I63" s="72" t="s">
        <v>108</v>
      </c>
    </row>
    <row r="64" spans="1:9" s="73" customFormat="1" ht="63.75" customHeight="1" x14ac:dyDescent="0.2">
      <c r="A64" s="76" t="s">
        <v>194</v>
      </c>
      <c r="B64" s="76" t="s">
        <v>268</v>
      </c>
      <c r="C64" s="74" t="s">
        <v>269</v>
      </c>
      <c r="D64" s="75">
        <v>45743</v>
      </c>
      <c r="E64" s="70">
        <v>36344</v>
      </c>
      <c r="F64" s="69">
        <f t="shared" si="0"/>
        <v>45773</v>
      </c>
      <c r="G64" s="70">
        <f t="shared" si="1"/>
        <v>36344</v>
      </c>
      <c r="H64" s="71">
        <v>0</v>
      </c>
      <c r="I64" s="72" t="s">
        <v>33</v>
      </c>
    </row>
    <row r="65" spans="1:9" s="73" customFormat="1" ht="81.75" customHeight="1" x14ac:dyDescent="0.2">
      <c r="A65" s="76" t="s">
        <v>272</v>
      </c>
      <c r="B65" s="76" t="s">
        <v>270</v>
      </c>
      <c r="C65" s="74" t="s">
        <v>271</v>
      </c>
      <c r="D65" s="75">
        <v>45742</v>
      </c>
      <c r="E65" s="70">
        <v>155000</v>
      </c>
      <c r="F65" s="69">
        <f t="shared" si="0"/>
        <v>45772</v>
      </c>
      <c r="G65" s="70">
        <f t="shared" si="1"/>
        <v>155000</v>
      </c>
      <c r="H65" s="71">
        <v>0</v>
      </c>
      <c r="I65" s="72" t="s">
        <v>33</v>
      </c>
    </row>
    <row r="66" spans="1:9" s="73" customFormat="1" ht="69.75" customHeight="1" x14ac:dyDescent="0.2">
      <c r="A66" s="76" t="s">
        <v>168</v>
      </c>
      <c r="B66" s="76" t="s">
        <v>273</v>
      </c>
      <c r="C66" s="74" t="s">
        <v>274</v>
      </c>
      <c r="D66" s="75">
        <v>45743</v>
      </c>
      <c r="E66" s="70">
        <v>2680.21</v>
      </c>
      <c r="F66" s="69">
        <f t="shared" si="0"/>
        <v>45773</v>
      </c>
      <c r="G66" s="70">
        <f t="shared" si="1"/>
        <v>2680.21</v>
      </c>
      <c r="H66" s="71">
        <v>0</v>
      </c>
      <c r="I66" s="72" t="s">
        <v>33</v>
      </c>
    </row>
    <row r="67" spans="1:9" s="73" customFormat="1" ht="74.25" customHeight="1" x14ac:dyDescent="0.2">
      <c r="A67" s="76" t="s">
        <v>277</v>
      </c>
      <c r="B67" s="76" t="s">
        <v>275</v>
      </c>
      <c r="C67" s="74" t="s">
        <v>276</v>
      </c>
      <c r="D67" s="75">
        <v>45740</v>
      </c>
      <c r="E67" s="70">
        <v>35400</v>
      </c>
      <c r="F67" s="69">
        <f t="shared" si="0"/>
        <v>45770</v>
      </c>
      <c r="G67" s="70">
        <f t="shared" si="1"/>
        <v>35400</v>
      </c>
      <c r="H67" s="71">
        <v>0</v>
      </c>
      <c r="I67" s="72" t="s">
        <v>33</v>
      </c>
    </row>
    <row r="68" spans="1:9" s="73" customFormat="1" x14ac:dyDescent="0.2">
      <c r="A68" s="81" t="s">
        <v>203</v>
      </c>
      <c r="B68" s="81" t="s">
        <v>278</v>
      </c>
      <c r="C68" s="74" t="s">
        <v>279</v>
      </c>
      <c r="D68" s="75">
        <v>45566</v>
      </c>
      <c r="E68" s="70">
        <v>50946.1</v>
      </c>
      <c r="F68" s="69">
        <f t="shared" si="0"/>
        <v>45596</v>
      </c>
      <c r="G68" s="70">
        <f t="shared" si="1"/>
        <v>50946.1</v>
      </c>
      <c r="H68" s="71">
        <v>0</v>
      </c>
      <c r="I68" s="72" t="s">
        <v>33</v>
      </c>
    </row>
    <row r="69" spans="1:9" s="73" customFormat="1" x14ac:dyDescent="0.2">
      <c r="A69" s="83"/>
      <c r="B69" s="83"/>
      <c r="C69" s="74" t="s">
        <v>280</v>
      </c>
      <c r="D69" s="75">
        <v>45597</v>
      </c>
      <c r="E69" s="70">
        <v>45295.91</v>
      </c>
      <c r="F69" s="69">
        <f t="shared" si="0"/>
        <v>45627</v>
      </c>
      <c r="G69" s="70">
        <f t="shared" si="1"/>
        <v>45295.91</v>
      </c>
      <c r="H69" s="71">
        <v>0</v>
      </c>
      <c r="I69" s="72" t="s">
        <v>33</v>
      </c>
    </row>
    <row r="70" spans="1:9" s="73" customFormat="1" x14ac:dyDescent="0.2">
      <c r="A70" s="83"/>
      <c r="B70" s="83"/>
      <c r="C70" s="74" t="s">
        <v>281</v>
      </c>
      <c r="D70" s="75">
        <v>45627</v>
      </c>
      <c r="E70" s="70">
        <v>38464.26</v>
      </c>
      <c r="F70" s="69">
        <f t="shared" si="0"/>
        <v>45657</v>
      </c>
      <c r="G70" s="70">
        <f t="shared" si="1"/>
        <v>38464.26</v>
      </c>
      <c r="H70" s="71">
        <v>0</v>
      </c>
      <c r="I70" s="72" t="s">
        <v>33</v>
      </c>
    </row>
    <row r="71" spans="1:9" s="73" customFormat="1" x14ac:dyDescent="0.2">
      <c r="A71" s="83"/>
      <c r="B71" s="83"/>
      <c r="C71" s="74" t="s">
        <v>282</v>
      </c>
      <c r="D71" s="75">
        <v>45658</v>
      </c>
      <c r="E71" s="70">
        <v>27391.66</v>
      </c>
      <c r="F71" s="69">
        <f t="shared" si="0"/>
        <v>45688</v>
      </c>
      <c r="G71" s="70">
        <f t="shared" si="1"/>
        <v>27391.66</v>
      </c>
      <c r="H71" s="71">
        <v>0</v>
      </c>
      <c r="I71" s="72" t="s">
        <v>33</v>
      </c>
    </row>
    <row r="72" spans="1:9" s="73" customFormat="1" x14ac:dyDescent="0.2">
      <c r="A72" s="83"/>
      <c r="B72" s="83"/>
      <c r="C72" s="74" t="s">
        <v>283</v>
      </c>
      <c r="D72" s="75">
        <v>45689</v>
      </c>
      <c r="E72" s="70">
        <v>18504.82</v>
      </c>
      <c r="F72" s="69">
        <f t="shared" si="0"/>
        <v>45719</v>
      </c>
      <c r="G72" s="70">
        <f t="shared" si="1"/>
        <v>18504.82</v>
      </c>
      <c r="H72" s="71">
        <v>0</v>
      </c>
      <c r="I72" s="72" t="s">
        <v>33</v>
      </c>
    </row>
    <row r="73" spans="1:9" s="73" customFormat="1" x14ac:dyDescent="0.2">
      <c r="A73" s="82"/>
      <c r="B73" s="82"/>
      <c r="C73" s="74" t="s">
        <v>284</v>
      </c>
      <c r="D73" s="75">
        <v>45717</v>
      </c>
      <c r="E73" s="70">
        <v>29390.48</v>
      </c>
      <c r="F73" s="69">
        <f t="shared" si="0"/>
        <v>45747</v>
      </c>
      <c r="G73" s="70">
        <f t="shared" si="1"/>
        <v>29390.48</v>
      </c>
      <c r="H73" s="71">
        <v>0</v>
      </c>
      <c r="I73" s="72" t="s">
        <v>33</v>
      </c>
    </row>
    <row r="74" spans="1:9" s="73" customFormat="1" ht="100.5" customHeight="1" x14ac:dyDescent="0.2">
      <c r="A74" s="76" t="s">
        <v>168</v>
      </c>
      <c r="B74" s="76" t="s">
        <v>285</v>
      </c>
      <c r="C74" s="74" t="s">
        <v>286</v>
      </c>
      <c r="D74" s="75">
        <v>45761</v>
      </c>
      <c r="E74" s="70">
        <v>619325.89</v>
      </c>
      <c r="F74" s="69">
        <f t="shared" si="0"/>
        <v>45791</v>
      </c>
      <c r="G74" s="70">
        <f t="shared" si="1"/>
        <v>619325.89</v>
      </c>
      <c r="H74" s="71">
        <v>0</v>
      </c>
      <c r="I74" s="72" t="s">
        <v>33</v>
      </c>
    </row>
    <row r="75" spans="1:9" s="73" customFormat="1" ht="62.25" customHeight="1" x14ac:dyDescent="0.2">
      <c r="A75" s="76" t="s">
        <v>168</v>
      </c>
      <c r="B75" s="76" t="s">
        <v>287</v>
      </c>
      <c r="C75" s="74" t="s">
        <v>288</v>
      </c>
      <c r="D75" s="75">
        <v>45743</v>
      </c>
      <c r="E75" s="70">
        <v>78153.05</v>
      </c>
      <c r="F75" s="69">
        <f t="shared" si="0"/>
        <v>45773</v>
      </c>
      <c r="G75" s="70">
        <f t="shared" si="1"/>
        <v>78153.05</v>
      </c>
      <c r="H75" s="71">
        <v>0</v>
      </c>
      <c r="I75" s="72" t="s">
        <v>33</v>
      </c>
    </row>
    <row r="76" spans="1:9" s="73" customFormat="1" ht="73.5" customHeight="1" x14ac:dyDescent="0.2">
      <c r="A76" s="76" t="s">
        <v>291</v>
      </c>
      <c r="B76" s="76" t="s">
        <v>289</v>
      </c>
      <c r="C76" s="74" t="s">
        <v>290</v>
      </c>
      <c r="D76" s="75">
        <v>45717</v>
      </c>
      <c r="E76" s="70">
        <v>54168</v>
      </c>
      <c r="F76" s="69">
        <f t="shared" si="0"/>
        <v>45747</v>
      </c>
      <c r="G76" s="70">
        <f t="shared" si="1"/>
        <v>54168</v>
      </c>
      <c r="H76" s="71">
        <v>0</v>
      </c>
      <c r="I76" s="72" t="s">
        <v>33</v>
      </c>
    </row>
    <row r="77" spans="1:9" s="73" customFormat="1" ht="79.5" customHeight="1" x14ac:dyDescent="0.2">
      <c r="A77" s="76" t="s">
        <v>294</v>
      </c>
      <c r="B77" s="76" t="s">
        <v>292</v>
      </c>
      <c r="C77" s="74" t="s">
        <v>293</v>
      </c>
      <c r="D77" s="75">
        <v>45541</v>
      </c>
      <c r="E77" s="70">
        <v>118000</v>
      </c>
      <c r="F77" s="69">
        <f t="shared" si="0"/>
        <v>45571</v>
      </c>
      <c r="G77" s="70">
        <f t="shared" si="1"/>
        <v>118000</v>
      </c>
      <c r="H77" s="71">
        <v>0</v>
      </c>
      <c r="I77" s="72" t="s">
        <v>33</v>
      </c>
    </row>
    <row r="78" spans="1:9" s="73" customFormat="1" ht="63.75" customHeight="1" x14ac:dyDescent="0.2">
      <c r="A78" s="47" t="s">
        <v>0</v>
      </c>
      <c r="B78" s="47" t="s">
        <v>1</v>
      </c>
      <c r="C78" s="47" t="s">
        <v>3</v>
      </c>
      <c r="D78" s="47" t="s">
        <v>2</v>
      </c>
      <c r="E78" s="48" t="s">
        <v>4</v>
      </c>
      <c r="F78" s="47" t="s">
        <v>5</v>
      </c>
      <c r="G78" s="47" t="s">
        <v>6</v>
      </c>
      <c r="H78" s="47" t="s">
        <v>7</v>
      </c>
      <c r="I78" s="47" t="s">
        <v>8</v>
      </c>
    </row>
    <row r="79" spans="1:9" s="73" customFormat="1" ht="55.5" customHeight="1" x14ac:dyDescent="0.2">
      <c r="A79" s="76" t="s">
        <v>168</v>
      </c>
      <c r="B79" s="76" t="s">
        <v>295</v>
      </c>
      <c r="C79" s="74" t="s">
        <v>296</v>
      </c>
      <c r="D79" s="75">
        <v>45743</v>
      </c>
      <c r="E79" s="70">
        <v>1524986.98</v>
      </c>
      <c r="F79" s="69">
        <f t="shared" si="0"/>
        <v>45773</v>
      </c>
      <c r="G79" s="70">
        <f t="shared" si="1"/>
        <v>1524986.98</v>
      </c>
      <c r="H79" s="71">
        <v>0</v>
      </c>
      <c r="I79" s="72" t="s">
        <v>33</v>
      </c>
    </row>
    <row r="80" spans="1:9" s="73" customFormat="1" ht="69" customHeight="1" x14ac:dyDescent="0.2">
      <c r="A80" s="76" t="s">
        <v>203</v>
      </c>
      <c r="B80" s="76" t="s">
        <v>297</v>
      </c>
      <c r="C80" s="74" t="s">
        <v>298</v>
      </c>
      <c r="D80" s="75">
        <v>45627</v>
      </c>
      <c r="E80" s="70">
        <v>27578.6</v>
      </c>
      <c r="F80" s="69">
        <f t="shared" si="0"/>
        <v>45657</v>
      </c>
      <c r="G80" s="70">
        <f t="shared" si="1"/>
        <v>27578.6</v>
      </c>
      <c r="H80" s="71">
        <v>0</v>
      </c>
      <c r="I80" s="72" t="s">
        <v>33</v>
      </c>
    </row>
    <row r="81" spans="1:9" s="73" customFormat="1" ht="35.25" customHeight="1" x14ac:dyDescent="0.2">
      <c r="A81" s="81" t="s">
        <v>301</v>
      </c>
      <c r="B81" s="81" t="s">
        <v>299</v>
      </c>
      <c r="C81" s="74" t="s">
        <v>300</v>
      </c>
      <c r="D81" s="75">
        <v>45712</v>
      </c>
      <c r="E81" s="70">
        <v>6958.05</v>
      </c>
      <c r="F81" s="69">
        <f t="shared" si="0"/>
        <v>45742</v>
      </c>
      <c r="G81" s="70">
        <f t="shared" si="1"/>
        <v>6958.05</v>
      </c>
      <c r="H81" s="71">
        <v>0</v>
      </c>
      <c r="I81" s="72" t="s">
        <v>33</v>
      </c>
    </row>
    <row r="82" spans="1:9" s="73" customFormat="1" ht="35.25" customHeight="1" x14ac:dyDescent="0.2">
      <c r="A82" s="82"/>
      <c r="B82" s="82"/>
      <c r="C82" s="74" t="s">
        <v>302</v>
      </c>
      <c r="D82" s="75">
        <v>45734</v>
      </c>
      <c r="E82" s="70">
        <v>12671.77</v>
      </c>
      <c r="F82" s="69">
        <f t="shared" si="0"/>
        <v>45764</v>
      </c>
      <c r="G82" s="70">
        <f t="shared" si="1"/>
        <v>12671.77</v>
      </c>
      <c r="H82" s="71">
        <v>0</v>
      </c>
      <c r="I82" s="72" t="s">
        <v>33</v>
      </c>
    </row>
    <row r="83" spans="1:9" s="73" customFormat="1" ht="49.5" customHeight="1" x14ac:dyDescent="0.2">
      <c r="A83" s="81" t="s">
        <v>304</v>
      </c>
      <c r="B83" s="81" t="s">
        <v>303</v>
      </c>
      <c r="C83" s="74" t="s">
        <v>305</v>
      </c>
      <c r="D83" s="75">
        <v>45811</v>
      </c>
      <c r="E83" s="70">
        <v>324909.01</v>
      </c>
      <c r="F83" s="69">
        <f t="shared" si="0"/>
        <v>45841</v>
      </c>
      <c r="G83" s="70">
        <f t="shared" si="1"/>
        <v>324909.01</v>
      </c>
      <c r="H83" s="71">
        <v>0</v>
      </c>
      <c r="I83" s="72" t="s">
        <v>33</v>
      </c>
    </row>
    <row r="84" spans="1:9" s="73" customFormat="1" ht="49.5" customHeight="1" x14ac:dyDescent="0.2">
      <c r="A84" s="82"/>
      <c r="B84" s="82"/>
      <c r="C84" s="74" t="s">
        <v>306</v>
      </c>
      <c r="D84" s="75">
        <v>45841</v>
      </c>
      <c r="E84" s="70">
        <v>324909.01</v>
      </c>
      <c r="F84" s="69">
        <f t="shared" si="0"/>
        <v>45871</v>
      </c>
      <c r="G84" s="70">
        <f t="shared" si="1"/>
        <v>324909.01</v>
      </c>
      <c r="H84" s="71">
        <v>0</v>
      </c>
      <c r="I84" s="72" t="s">
        <v>33</v>
      </c>
    </row>
    <row r="85" spans="1:9" s="73" customFormat="1" ht="80.25" customHeight="1" x14ac:dyDescent="0.2">
      <c r="A85" s="76" t="s">
        <v>203</v>
      </c>
      <c r="B85" s="76" t="s">
        <v>307</v>
      </c>
      <c r="C85" s="74" t="s">
        <v>308</v>
      </c>
      <c r="D85" s="75">
        <v>45748</v>
      </c>
      <c r="E85" s="70">
        <v>8277.2800000000007</v>
      </c>
      <c r="F85" s="69">
        <f t="shared" si="0"/>
        <v>45778</v>
      </c>
      <c r="G85" s="70">
        <f t="shared" si="1"/>
        <v>8277.2800000000007</v>
      </c>
      <c r="H85" s="71">
        <v>0</v>
      </c>
      <c r="I85" s="72" t="s">
        <v>33</v>
      </c>
    </row>
    <row r="86" spans="1:9" s="73" customFormat="1" ht="77.25" customHeight="1" x14ac:dyDescent="0.2">
      <c r="A86" s="76" t="s">
        <v>301</v>
      </c>
      <c r="B86" s="76" t="s">
        <v>309</v>
      </c>
      <c r="C86" s="74" t="s">
        <v>310</v>
      </c>
      <c r="D86" s="75">
        <v>45734</v>
      </c>
      <c r="E86" s="70">
        <v>25962.79</v>
      </c>
      <c r="F86" s="69">
        <f t="shared" si="0"/>
        <v>45764</v>
      </c>
      <c r="G86" s="70">
        <f t="shared" si="1"/>
        <v>25962.79</v>
      </c>
      <c r="H86" s="71">
        <v>0</v>
      </c>
      <c r="I86" s="72" t="s">
        <v>33</v>
      </c>
    </row>
    <row r="87" spans="1:9" s="73" customFormat="1" ht="93" customHeight="1" x14ac:dyDescent="0.2">
      <c r="A87" s="76" t="s">
        <v>313</v>
      </c>
      <c r="B87" s="76" t="s">
        <v>311</v>
      </c>
      <c r="C87" s="74" t="s">
        <v>312</v>
      </c>
      <c r="D87" s="75">
        <v>45649</v>
      </c>
      <c r="E87" s="70">
        <v>47200</v>
      </c>
      <c r="F87" s="69">
        <f t="shared" ref="F87:F229" si="2">30+D87</f>
        <v>45679</v>
      </c>
      <c r="G87" s="70">
        <f t="shared" ref="G87:G229" si="3">+E87</f>
        <v>47200</v>
      </c>
      <c r="H87" s="71">
        <v>0</v>
      </c>
      <c r="I87" s="72" t="s">
        <v>108</v>
      </c>
    </row>
    <row r="88" spans="1:9" s="73" customFormat="1" ht="93.75" customHeight="1" x14ac:dyDescent="0.2">
      <c r="A88" s="76" t="s">
        <v>316</v>
      </c>
      <c r="B88" s="76" t="s">
        <v>314</v>
      </c>
      <c r="C88" s="74" t="s">
        <v>315</v>
      </c>
      <c r="D88" s="75">
        <v>45741</v>
      </c>
      <c r="E88" s="70">
        <v>250000</v>
      </c>
      <c r="F88" s="69">
        <f t="shared" si="2"/>
        <v>45771</v>
      </c>
      <c r="G88" s="70">
        <f t="shared" si="3"/>
        <v>250000</v>
      </c>
      <c r="H88" s="71">
        <v>0</v>
      </c>
      <c r="I88" s="72" t="s">
        <v>33</v>
      </c>
    </row>
    <row r="89" spans="1:9" s="73" customFormat="1" ht="93" customHeight="1" x14ac:dyDescent="0.2">
      <c r="A89" s="76" t="s">
        <v>318</v>
      </c>
      <c r="B89" s="76" t="s">
        <v>317</v>
      </c>
      <c r="C89" s="74" t="s">
        <v>312</v>
      </c>
      <c r="D89" s="75">
        <v>45649</v>
      </c>
      <c r="E89" s="70">
        <v>118000</v>
      </c>
      <c r="F89" s="69">
        <f t="shared" si="2"/>
        <v>45679</v>
      </c>
      <c r="G89" s="70">
        <f t="shared" si="3"/>
        <v>118000</v>
      </c>
      <c r="H89" s="71">
        <v>0</v>
      </c>
      <c r="I89" s="72" t="s">
        <v>33</v>
      </c>
    </row>
    <row r="90" spans="1:9" s="73" customFormat="1" ht="93.75" customHeight="1" x14ac:dyDescent="0.2">
      <c r="A90" s="76" t="s">
        <v>321</v>
      </c>
      <c r="B90" s="76" t="s">
        <v>319</v>
      </c>
      <c r="C90" s="74" t="s">
        <v>320</v>
      </c>
      <c r="D90" s="75">
        <v>45733</v>
      </c>
      <c r="E90" s="70">
        <v>118000</v>
      </c>
      <c r="F90" s="69">
        <f t="shared" si="2"/>
        <v>45763</v>
      </c>
      <c r="G90" s="70">
        <f t="shared" si="3"/>
        <v>118000</v>
      </c>
      <c r="H90" s="71">
        <v>0</v>
      </c>
      <c r="I90" s="72" t="s">
        <v>33</v>
      </c>
    </row>
    <row r="91" spans="1:9" s="73" customFormat="1" x14ac:dyDescent="0.2">
      <c r="A91" s="81" t="s">
        <v>168</v>
      </c>
      <c r="B91" s="81" t="s">
        <v>322</v>
      </c>
      <c r="C91" s="74" t="s">
        <v>323</v>
      </c>
      <c r="D91" s="75">
        <v>45560</v>
      </c>
      <c r="E91" s="70">
        <v>22815</v>
      </c>
      <c r="F91" s="69">
        <f t="shared" si="2"/>
        <v>45590</v>
      </c>
      <c r="G91" s="70">
        <f t="shared" si="3"/>
        <v>22815</v>
      </c>
      <c r="H91" s="71">
        <v>0</v>
      </c>
      <c r="I91" s="72" t="s">
        <v>33</v>
      </c>
    </row>
    <row r="92" spans="1:9" s="73" customFormat="1" x14ac:dyDescent="0.2">
      <c r="A92" s="83"/>
      <c r="B92" s="83"/>
      <c r="C92" s="74" t="s">
        <v>324</v>
      </c>
      <c r="D92" s="75">
        <v>45590</v>
      </c>
      <c r="E92" s="70">
        <v>22815</v>
      </c>
      <c r="F92" s="69">
        <f t="shared" si="2"/>
        <v>45620</v>
      </c>
      <c r="G92" s="70">
        <f t="shared" si="3"/>
        <v>22815</v>
      </c>
      <c r="H92" s="71">
        <v>0</v>
      </c>
      <c r="I92" s="72" t="s">
        <v>33</v>
      </c>
    </row>
    <row r="93" spans="1:9" s="73" customFormat="1" x14ac:dyDescent="0.2">
      <c r="A93" s="83"/>
      <c r="B93" s="83"/>
      <c r="C93" s="74" t="s">
        <v>325</v>
      </c>
      <c r="D93" s="75">
        <v>45621</v>
      </c>
      <c r="E93" s="70">
        <v>23420.95</v>
      </c>
      <c r="F93" s="69">
        <f t="shared" si="2"/>
        <v>45651</v>
      </c>
      <c r="G93" s="70">
        <f t="shared" si="3"/>
        <v>23420.95</v>
      </c>
      <c r="H93" s="71">
        <v>0</v>
      </c>
      <c r="I93" s="72" t="s">
        <v>33</v>
      </c>
    </row>
    <row r="94" spans="1:9" s="73" customFormat="1" x14ac:dyDescent="0.2">
      <c r="A94" s="83"/>
      <c r="B94" s="83"/>
      <c r="C94" s="74" t="s">
        <v>326</v>
      </c>
      <c r="D94" s="75">
        <v>45651</v>
      </c>
      <c r="E94" s="70">
        <v>24461.98</v>
      </c>
      <c r="F94" s="69">
        <f t="shared" si="2"/>
        <v>45681</v>
      </c>
      <c r="G94" s="70">
        <f t="shared" si="3"/>
        <v>24461.98</v>
      </c>
      <c r="H94" s="71">
        <v>0</v>
      </c>
      <c r="I94" s="72" t="s">
        <v>33</v>
      </c>
    </row>
    <row r="95" spans="1:9" s="73" customFormat="1" x14ac:dyDescent="0.2">
      <c r="A95" s="82"/>
      <c r="B95" s="82"/>
      <c r="C95" s="74" t="s">
        <v>327</v>
      </c>
      <c r="D95" s="75">
        <v>45741</v>
      </c>
      <c r="E95" s="70">
        <v>27558.36</v>
      </c>
      <c r="F95" s="69">
        <f t="shared" si="2"/>
        <v>45771</v>
      </c>
      <c r="G95" s="70">
        <f t="shared" si="3"/>
        <v>27558.36</v>
      </c>
      <c r="H95" s="71">
        <v>0</v>
      </c>
      <c r="I95" s="72" t="s">
        <v>33</v>
      </c>
    </row>
    <row r="96" spans="1:9" s="73" customFormat="1" ht="60" customHeight="1" x14ac:dyDescent="0.2">
      <c r="A96" s="47" t="s">
        <v>0</v>
      </c>
      <c r="B96" s="47" t="s">
        <v>1</v>
      </c>
      <c r="C96" s="47" t="s">
        <v>3</v>
      </c>
      <c r="D96" s="47" t="s">
        <v>2</v>
      </c>
      <c r="E96" s="48" t="s">
        <v>4</v>
      </c>
      <c r="F96" s="47" t="s">
        <v>5</v>
      </c>
      <c r="G96" s="47" t="s">
        <v>6</v>
      </c>
      <c r="H96" s="47" t="s">
        <v>7</v>
      </c>
      <c r="I96" s="47" t="s">
        <v>8</v>
      </c>
    </row>
    <row r="97" spans="1:9" s="73" customFormat="1" ht="88.5" customHeight="1" x14ac:dyDescent="0.2">
      <c r="A97" s="76" t="s">
        <v>330</v>
      </c>
      <c r="B97" s="76" t="s">
        <v>328</v>
      </c>
      <c r="C97" s="74" t="s">
        <v>329</v>
      </c>
      <c r="D97" s="75">
        <v>45734</v>
      </c>
      <c r="E97" s="70">
        <v>149860</v>
      </c>
      <c r="F97" s="69">
        <f t="shared" si="2"/>
        <v>45764</v>
      </c>
      <c r="G97" s="70">
        <f t="shared" si="3"/>
        <v>149860</v>
      </c>
      <c r="H97" s="71">
        <v>0</v>
      </c>
      <c r="I97" s="72" t="s">
        <v>33</v>
      </c>
    </row>
    <row r="98" spans="1:9" s="73" customFormat="1" ht="87" customHeight="1" x14ac:dyDescent="0.2">
      <c r="A98" s="76" t="s">
        <v>333</v>
      </c>
      <c r="B98" s="76" t="s">
        <v>331</v>
      </c>
      <c r="C98" s="74" t="s">
        <v>332</v>
      </c>
      <c r="D98" s="75">
        <v>45750</v>
      </c>
      <c r="E98" s="70">
        <v>50327</v>
      </c>
      <c r="F98" s="69">
        <f t="shared" si="2"/>
        <v>45780</v>
      </c>
      <c r="G98" s="70">
        <f t="shared" si="3"/>
        <v>50327</v>
      </c>
      <c r="H98" s="71">
        <v>0</v>
      </c>
      <c r="I98" s="72" t="s">
        <v>33</v>
      </c>
    </row>
    <row r="99" spans="1:9" s="73" customFormat="1" ht="88.5" customHeight="1" x14ac:dyDescent="0.2">
      <c r="A99" s="76" t="s">
        <v>335</v>
      </c>
      <c r="B99" s="76" t="s">
        <v>334</v>
      </c>
      <c r="C99" s="74" t="s">
        <v>84</v>
      </c>
      <c r="D99" s="75">
        <v>45736</v>
      </c>
      <c r="E99" s="70">
        <v>332800</v>
      </c>
      <c r="F99" s="69">
        <f t="shared" si="2"/>
        <v>45766</v>
      </c>
      <c r="G99" s="70">
        <f t="shared" si="3"/>
        <v>332800</v>
      </c>
      <c r="H99" s="71">
        <v>0</v>
      </c>
      <c r="I99" s="72" t="s">
        <v>33</v>
      </c>
    </row>
    <row r="100" spans="1:9" s="73" customFormat="1" ht="80.25" customHeight="1" x14ac:dyDescent="0.2">
      <c r="A100" s="76" t="s">
        <v>203</v>
      </c>
      <c r="B100" s="76" t="s">
        <v>336</v>
      </c>
      <c r="C100" s="74" t="s">
        <v>337</v>
      </c>
      <c r="D100" s="75">
        <v>45749</v>
      </c>
      <c r="E100" s="70">
        <v>1716346.5</v>
      </c>
      <c r="F100" s="69">
        <f t="shared" si="2"/>
        <v>45779</v>
      </c>
      <c r="G100" s="70">
        <f t="shared" si="3"/>
        <v>1716346.5</v>
      </c>
      <c r="H100" s="71">
        <v>0</v>
      </c>
      <c r="I100" s="72" t="s">
        <v>33</v>
      </c>
    </row>
    <row r="101" spans="1:9" s="73" customFormat="1" ht="69.75" customHeight="1" x14ac:dyDescent="0.2">
      <c r="A101" s="76" t="s">
        <v>339</v>
      </c>
      <c r="B101" s="76" t="s">
        <v>338</v>
      </c>
      <c r="C101" s="74" t="s">
        <v>340</v>
      </c>
      <c r="D101" s="75">
        <v>45744</v>
      </c>
      <c r="E101" s="70">
        <v>118000</v>
      </c>
      <c r="F101" s="69">
        <f t="shared" si="2"/>
        <v>45774</v>
      </c>
      <c r="G101" s="70">
        <f t="shared" si="3"/>
        <v>118000</v>
      </c>
      <c r="H101" s="71">
        <v>0</v>
      </c>
      <c r="I101" s="72" t="s">
        <v>33</v>
      </c>
    </row>
    <row r="102" spans="1:9" s="73" customFormat="1" ht="24.75" customHeight="1" x14ac:dyDescent="0.2">
      <c r="A102" s="81" t="s">
        <v>203</v>
      </c>
      <c r="B102" s="81" t="s">
        <v>341</v>
      </c>
      <c r="C102" s="74" t="s">
        <v>342</v>
      </c>
      <c r="D102" s="75">
        <v>45658</v>
      </c>
      <c r="E102" s="70">
        <v>22905.1</v>
      </c>
      <c r="F102" s="69">
        <f t="shared" si="2"/>
        <v>45688</v>
      </c>
      <c r="G102" s="70">
        <f t="shared" si="3"/>
        <v>22905.1</v>
      </c>
      <c r="H102" s="71">
        <v>0</v>
      </c>
      <c r="I102" s="72" t="s">
        <v>33</v>
      </c>
    </row>
    <row r="103" spans="1:9" s="73" customFormat="1" ht="24.75" customHeight="1" x14ac:dyDescent="0.2">
      <c r="A103" s="83"/>
      <c r="B103" s="83"/>
      <c r="C103" s="74" t="s">
        <v>343</v>
      </c>
      <c r="D103" s="75">
        <v>45689</v>
      </c>
      <c r="E103" s="70">
        <v>24500.89</v>
      </c>
      <c r="F103" s="69">
        <f t="shared" si="2"/>
        <v>45719</v>
      </c>
      <c r="G103" s="70">
        <f t="shared" si="3"/>
        <v>24500.89</v>
      </c>
      <c r="H103" s="71">
        <v>0</v>
      </c>
      <c r="I103" s="72" t="s">
        <v>33</v>
      </c>
    </row>
    <row r="104" spans="1:9" s="73" customFormat="1" ht="24.75" customHeight="1" x14ac:dyDescent="0.2">
      <c r="A104" s="82"/>
      <c r="B104" s="82"/>
      <c r="C104" s="74" t="s">
        <v>344</v>
      </c>
      <c r="D104" s="75">
        <v>45717</v>
      </c>
      <c r="E104" s="70">
        <v>27247.86</v>
      </c>
      <c r="F104" s="69">
        <f t="shared" si="2"/>
        <v>45747</v>
      </c>
      <c r="G104" s="70">
        <f t="shared" si="3"/>
        <v>27247.86</v>
      </c>
      <c r="H104" s="71">
        <v>0</v>
      </c>
      <c r="I104" s="72" t="s">
        <v>33</v>
      </c>
    </row>
    <row r="105" spans="1:9" s="73" customFormat="1" ht="47.25" customHeight="1" x14ac:dyDescent="0.2">
      <c r="A105" s="81" t="s">
        <v>203</v>
      </c>
      <c r="B105" s="81" t="s">
        <v>345</v>
      </c>
      <c r="C105" s="74" t="s">
        <v>346</v>
      </c>
      <c r="D105" s="75">
        <v>45748</v>
      </c>
      <c r="E105" s="70">
        <v>51737</v>
      </c>
      <c r="F105" s="69">
        <f t="shared" si="2"/>
        <v>45778</v>
      </c>
      <c r="G105" s="70">
        <f t="shared" si="3"/>
        <v>51737</v>
      </c>
      <c r="H105" s="71">
        <v>0</v>
      </c>
      <c r="I105" s="72" t="s">
        <v>33</v>
      </c>
    </row>
    <row r="106" spans="1:9" s="73" customFormat="1" ht="47.25" customHeight="1" x14ac:dyDescent="0.2">
      <c r="A106" s="82"/>
      <c r="B106" s="82"/>
      <c r="C106" s="74" t="s">
        <v>347</v>
      </c>
      <c r="D106" s="75">
        <v>45749</v>
      </c>
      <c r="E106" s="70">
        <v>13069.18</v>
      </c>
      <c r="F106" s="69">
        <f t="shared" si="2"/>
        <v>45779</v>
      </c>
      <c r="G106" s="70">
        <f t="shared" si="3"/>
        <v>13069.18</v>
      </c>
      <c r="H106" s="71">
        <v>0</v>
      </c>
      <c r="I106" s="72" t="s">
        <v>33</v>
      </c>
    </row>
    <row r="107" spans="1:9" s="73" customFormat="1" ht="72.75" customHeight="1" x14ac:dyDescent="0.2">
      <c r="A107" s="76" t="s">
        <v>194</v>
      </c>
      <c r="B107" s="76" t="s">
        <v>348</v>
      </c>
      <c r="C107" s="74" t="s">
        <v>349</v>
      </c>
      <c r="D107" s="75">
        <v>45749</v>
      </c>
      <c r="E107" s="70">
        <v>1408920</v>
      </c>
      <c r="F107" s="69">
        <f t="shared" si="2"/>
        <v>45779</v>
      </c>
      <c r="G107" s="70">
        <f t="shared" si="3"/>
        <v>1408920</v>
      </c>
      <c r="H107" s="71">
        <v>0</v>
      </c>
      <c r="I107" s="72" t="s">
        <v>33</v>
      </c>
    </row>
    <row r="108" spans="1:9" s="73" customFormat="1" ht="78.75" customHeight="1" x14ac:dyDescent="0.2">
      <c r="A108" s="76" t="s">
        <v>352</v>
      </c>
      <c r="B108" s="76" t="s">
        <v>350</v>
      </c>
      <c r="C108" s="74" t="s">
        <v>351</v>
      </c>
      <c r="D108" s="75">
        <v>45672</v>
      </c>
      <c r="E108" s="70">
        <v>92392.82</v>
      </c>
      <c r="F108" s="69">
        <f t="shared" si="2"/>
        <v>45702</v>
      </c>
      <c r="G108" s="70">
        <f t="shared" si="3"/>
        <v>92392.82</v>
      </c>
      <c r="H108" s="71">
        <v>0</v>
      </c>
      <c r="I108" s="72" t="s">
        <v>33</v>
      </c>
    </row>
    <row r="109" spans="1:9" s="73" customFormat="1" ht="91.5" customHeight="1" x14ac:dyDescent="0.2">
      <c r="A109" s="76" t="s">
        <v>355</v>
      </c>
      <c r="B109" s="76" t="s">
        <v>353</v>
      </c>
      <c r="C109" s="74" t="s">
        <v>354</v>
      </c>
      <c r="D109" s="75">
        <v>45740</v>
      </c>
      <c r="E109" s="70">
        <v>246030</v>
      </c>
      <c r="F109" s="69">
        <f t="shared" si="2"/>
        <v>45770</v>
      </c>
      <c r="G109" s="70">
        <f t="shared" si="3"/>
        <v>246030</v>
      </c>
      <c r="H109" s="71">
        <v>0</v>
      </c>
      <c r="I109" s="72" t="s">
        <v>33</v>
      </c>
    </row>
    <row r="110" spans="1:9" s="73" customFormat="1" ht="66" customHeight="1" x14ac:dyDescent="0.2">
      <c r="A110" s="76" t="s">
        <v>168</v>
      </c>
      <c r="B110" s="76" t="s">
        <v>356</v>
      </c>
      <c r="C110" s="74" t="s">
        <v>357</v>
      </c>
      <c r="D110" s="75">
        <v>45743</v>
      </c>
      <c r="E110" s="70">
        <v>2387474.0699999998</v>
      </c>
      <c r="F110" s="69">
        <f t="shared" si="2"/>
        <v>45773</v>
      </c>
      <c r="G110" s="70">
        <f t="shared" si="3"/>
        <v>2387474.0699999998</v>
      </c>
      <c r="H110" s="71">
        <v>0</v>
      </c>
      <c r="I110" s="72" t="s">
        <v>33</v>
      </c>
    </row>
    <row r="111" spans="1:9" s="73" customFormat="1" ht="66" customHeight="1" x14ac:dyDescent="0.2">
      <c r="A111" s="47" t="s">
        <v>0</v>
      </c>
      <c r="B111" s="47" t="s">
        <v>1</v>
      </c>
      <c r="C111" s="47" t="s">
        <v>3</v>
      </c>
      <c r="D111" s="47" t="s">
        <v>2</v>
      </c>
      <c r="E111" s="48" t="s">
        <v>4</v>
      </c>
      <c r="F111" s="47" t="s">
        <v>5</v>
      </c>
      <c r="G111" s="47" t="s">
        <v>6</v>
      </c>
      <c r="H111" s="47" t="s">
        <v>7</v>
      </c>
      <c r="I111" s="47" t="s">
        <v>8</v>
      </c>
    </row>
    <row r="112" spans="1:9" s="73" customFormat="1" ht="77.25" customHeight="1" x14ac:dyDescent="0.2">
      <c r="A112" s="76" t="s">
        <v>168</v>
      </c>
      <c r="B112" s="76" t="s">
        <v>358</v>
      </c>
      <c r="C112" s="74" t="s">
        <v>359</v>
      </c>
      <c r="D112" s="75">
        <v>45743</v>
      </c>
      <c r="E112" s="70">
        <v>2582765.83</v>
      </c>
      <c r="F112" s="69">
        <f t="shared" si="2"/>
        <v>45773</v>
      </c>
      <c r="G112" s="70">
        <f t="shared" si="3"/>
        <v>2582765.83</v>
      </c>
      <c r="H112" s="71">
        <v>0</v>
      </c>
      <c r="I112" s="72" t="s">
        <v>33</v>
      </c>
    </row>
    <row r="113" spans="1:9" s="73" customFormat="1" ht="39.75" customHeight="1" x14ac:dyDescent="0.2">
      <c r="A113" s="81" t="s">
        <v>168</v>
      </c>
      <c r="B113" s="81" t="s">
        <v>360</v>
      </c>
      <c r="C113" s="74" t="s">
        <v>361</v>
      </c>
      <c r="D113" s="75">
        <v>45701</v>
      </c>
      <c r="E113" s="70">
        <v>2067.4299999999998</v>
      </c>
      <c r="F113" s="69">
        <f t="shared" si="2"/>
        <v>45731</v>
      </c>
      <c r="G113" s="70">
        <f t="shared" si="3"/>
        <v>2067.4299999999998</v>
      </c>
      <c r="H113" s="71">
        <v>0</v>
      </c>
      <c r="I113" s="72" t="s">
        <v>33</v>
      </c>
    </row>
    <row r="114" spans="1:9" s="73" customFormat="1" ht="39.75" customHeight="1" x14ac:dyDescent="0.2">
      <c r="A114" s="82"/>
      <c r="B114" s="82"/>
      <c r="C114" s="74" t="s">
        <v>362</v>
      </c>
      <c r="D114" s="75">
        <v>45729</v>
      </c>
      <c r="E114" s="70">
        <v>2008.5</v>
      </c>
      <c r="F114" s="69">
        <f t="shared" si="2"/>
        <v>45759</v>
      </c>
      <c r="G114" s="70">
        <f t="shared" si="3"/>
        <v>2008.5</v>
      </c>
      <c r="H114" s="71">
        <v>0</v>
      </c>
      <c r="I114" s="72" t="s">
        <v>33</v>
      </c>
    </row>
    <row r="115" spans="1:9" s="73" customFormat="1" ht="84" customHeight="1" x14ac:dyDescent="0.2">
      <c r="A115" s="76" t="s">
        <v>364</v>
      </c>
      <c r="B115" s="76" t="s">
        <v>363</v>
      </c>
      <c r="C115" s="74" t="s">
        <v>365</v>
      </c>
      <c r="D115" s="75">
        <v>45713</v>
      </c>
      <c r="E115" s="70">
        <v>234900</v>
      </c>
      <c r="F115" s="69">
        <f t="shared" si="2"/>
        <v>45743</v>
      </c>
      <c r="G115" s="70">
        <f t="shared" si="3"/>
        <v>234900</v>
      </c>
      <c r="H115" s="71">
        <v>0</v>
      </c>
      <c r="I115" s="72" t="s">
        <v>33</v>
      </c>
    </row>
    <row r="116" spans="1:9" s="73" customFormat="1" ht="66.75" customHeight="1" x14ac:dyDescent="0.2">
      <c r="A116" s="76" t="s">
        <v>368</v>
      </c>
      <c r="B116" s="76" t="s">
        <v>366</v>
      </c>
      <c r="C116" s="74" t="s">
        <v>367</v>
      </c>
      <c r="D116" s="75">
        <v>45741</v>
      </c>
      <c r="E116" s="70">
        <v>106200</v>
      </c>
      <c r="F116" s="69">
        <f t="shared" si="2"/>
        <v>45771</v>
      </c>
      <c r="G116" s="70">
        <f t="shared" si="3"/>
        <v>106200</v>
      </c>
      <c r="H116" s="71">
        <v>0</v>
      </c>
      <c r="I116" s="72" t="s">
        <v>33</v>
      </c>
    </row>
    <row r="117" spans="1:9" s="73" customFormat="1" ht="75.75" customHeight="1" x14ac:dyDescent="0.2">
      <c r="A117" s="76" t="s">
        <v>370</v>
      </c>
      <c r="B117" s="76" t="s">
        <v>369</v>
      </c>
      <c r="C117" s="74" t="s">
        <v>266</v>
      </c>
      <c r="D117" s="75">
        <v>45733</v>
      </c>
      <c r="E117" s="70">
        <v>35400</v>
      </c>
      <c r="F117" s="69">
        <f t="shared" si="2"/>
        <v>45763</v>
      </c>
      <c r="G117" s="70">
        <f t="shared" si="3"/>
        <v>35400</v>
      </c>
      <c r="H117" s="71">
        <v>0</v>
      </c>
      <c r="I117" s="72" t="s">
        <v>33</v>
      </c>
    </row>
    <row r="118" spans="1:9" s="73" customFormat="1" ht="74.25" customHeight="1" x14ac:dyDescent="0.2">
      <c r="A118" s="76" t="s">
        <v>373</v>
      </c>
      <c r="B118" s="76" t="s">
        <v>371</v>
      </c>
      <c r="C118" s="74" t="s">
        <v>372</v>
      </c>
      <c r="D118" s="75">
        <v>45736</v>
      </c>
      <c r="E118" s="70">
        <v>74340</v>
      </c>
      <c r="F118" s="69">
        <f t="shared" si="2"/>
        <v>45766</v>
      </c>
      <c r="G118" s="70">
        <f t="shared" si="3"/>
        <v>74340</v>
      </c>
      <c r="H118" s="71">
        <v>0</v>
      </c>
      <c r="I118" s="72" t="s">
        <v>33</v>
      </c>
    </row>
    <row r="119" spans="1:9" s="73" customFormat="1" ht="87" customHeight="1" x14ac:dyDescent="0.2">
      <c r="A119" s="76" t="s">
        <v>376</v>
      </c>
      <c r="B119" s="76" t="s">
        <v>374</v>
      </c>
      <c r="C119" s="74" t="s">
        <v>375</v>
      </c>
      <c r="D119" s="75">
        <v>45687</v>
      </c>
      <c r="E119" s="70">
        <v>70800</v>
      </c>
      <c r="F119" s="69">
        <f t="shared" si="2"/>
        <v>45717</v>
      </c>
      <c r="G119" s="70">
        <f t="shared" si="3"/>
        <v>70800</v>
      </c>
      <c r="H119" s="71">
        <v>0</v>
      </c>
      <c r="I119" s="72" t="s">
        <v>33</v>
      </c>
    </row>
    <row r="120" spans="1:9" s="73" customFormat="1" ht="28.5" customHeight="1" x14ac:dyDescent="0.2">
      <c r="A120" s="81" t="s">
        <v>301</v>
      </c>
      <c r="B120" s="81" t="s">
        <v>377</v>
      </c>
      <c r="C120" s="74" t="s">
        <v>378</v>
      </c>
      <c r="D120" s="75">
        <v>45735</v>
      </c>
      <c r="E120" s="70">
        <v>198.52</v>
      </c>
      <c r="F120" s="69">
        <f t="shared" si="2"/>
        <v>45765</v>
      </c>
      <c r="G120" s="70">
        <f t="shared" si="3"/>
        <v>198.52</v>
      </c>
      <c r="H120" s="71">
        <v>0</v>
      </c>
      <c r="I120" s="72" t="s">
        <v>33</v>
      </c>
    </row>
    <row r="121" spans="1:9" s="73" customFormat="1" ht="28.5" customHeight="1" x14ac:dyDescent="0.2">
      <c r="A121" s="83"/>
      <c r="B121" s="83"/>
      <c r="C121" s="74" t="s">
        <v>379</v>
      </c>
      <c r="D121" s="75">
        <v>45738</v>
      </c>
      <c r="E121" s="70">
        <v>321.58</v>
      </c>
      <c r="F121" s="69">
        <f t="shared" ref="F121:F188" si="4">30+D121</f>
        <v>45768</v>
      </c>
      <c r="G121" s="70">
        <f t="shared" ref="G121:G188" si="5">+E121</f>
        <v>321.58</v>
      </c>
      <c r="H121" s="71">
        <v>0</v>
      </c>
      <c r="I121" s="72" t="s">
        <v>33</v>
      </c>
    </row>
    <row r="122" spans="1:9" s="73" customFormat="1" ht="28.5" customHeight="1" x14ac:dyDescent="0.2">
      <c r="A122" s="82"/>
      <c r="B122" s="82"/>
      <c r="C122" s="74" t="s">
        <v>380</v>
      </c>
      <c r="D122" s="75">
        <v>45738</v>
      </c>
      <c r="E122" s="70">
        <v>24590.2</v>
      </c>
      <c r="F122" s="69">
        <f t="shared" si="4"/>
        <v>45768</v>
      </c>
      <c r="G122" s="70">
        <f t="shared" si="5"/>
        <v>24590.2</v>
      </c>
      <c r="H122" s="71">
        <v>0</v>
      </c>
      <c r="I122" s="72" t="s">
        <v>33</v>
      </c>
    </row>
    <row r="123" spans="1:9" s="73" customFormat="1" ht="58.5" customHeight="1" x14ac:dyDescent="0.2">
      <c r="A123" s="76" t="s">
        <v>383</v>
      </c>
      <c r="B123" s="76" t="s">
        <v>381</v>
      </c>
      <c r="C123" s="74" t="s">
        <v>382</v>
      </c>
      <c r="D123" s="75">
        <v>45730</v>
      </c>
      <c r="E123" s="70">
        <v>234908.5</v>
      </c>
      <c r="F123" s="69">
        <f t="shared" si="4"/>
        <v>45760</v>
      </c>
      <c r="G123" s="70">
        <f t="shared" si="5"/>
        <v>234908.5</v>
      </c>
      <c r="H123" s="71">
        <v>0</v>
      </c>
      <c r="I123" s="72" t="s">
        <v>108</v>
      </c>
    </row>
    <row r="124" spans="1:9" s="73" customFormat="1" ht="39.75" customHeight="1" x14ac:dyDescent="0.2">
      <c r="A124" s="81" t="s">
        <v>385</v>
      </c>
      <c r="B124" s="81" t="s">
        <v>384</v>
      </c>
      <c r="C124" s="74" t="s">
        <v>386</v>
      </c>
      <c r="D124" s="75">
        <v>45748</v>
      </c>
      <c r="E124" s="70">
        <v>79950</v>
      </c>
      <c r="F124" s="69">
        <f t="shared" si="4"/>
        <v>45778</v>
      </c>
      <c r="G124" s="70">
        <f t="shared" si="5"/>
        <v>79950</v>
      </c>
      <c r="H124" s="71">
        <v>0</v>
      </c>
      <c r="I124" s="72" t="s">
        <v>33</v>
      </c>
    </row>
    <row r="125" spans="1:9" s="73" customFormat="1" ht="39.75" customHeight="1" x14ac:dyDescent="0.2">
      <c r="A125" s="82"/>
      <c r="B125" s="82"/>
      <c r="C125" s="74" t="s">
        <v>387</v>
      </c>
      <c r="D125" s="75">
        <v>45748</v>
      </c>
      <c r="E125" s="70">
        <v>188865.22</v>
      </c>
      <c r="F125" s="69">
        <f t="shared" si="4"/>
        <v>45778</v>
      </c>
      <c r="G125" s="70">
        <f t="shared" si="5"/>
        <v>188865.22</v>
      </c>
      <c r="H125" s="71">
        <v>0</v>
      </c>
      <c r="I125" s="72" t="s">
        <v>33</v>
      </c>
    </row>
    <row r="126" spans="1:9" s="73" customFormat="1" ht="78.75" customHeight="1" x14ac:dyDescent="0.2">
      <c r="A126" s="76" t="s">
        <v>390</v>
      </c>
      <c r="B126" s="76" t="s">
        <v>388</v>
      </c>
      <c r="C126" s="74" t="s">
        <v>389</v>
      </c>
      <c r="D126" s="75">
        <v>45733</v>
      </c>
      <c r="E126" s="70">
        <v>35400</v>
      </c>
      <c r="F126" s="69">
        <f t="shared" si="4"/>
        <v>45763</v>
      </c>
      <c r="G126" s="70">
        <f t="shared" si="5"/>
        <v>35400</v>
      </c>
      <c r="H126" s="71">
        <v>0</v>
      </c>
      <c r="I126" s="72" t="s">
        <v>33</v>
      </c>
    </row>
    <row r="127" spans="1:9" s="73" customFormat="1" ht="62.25" customHeight="1" x14ac:dyDescent="0.2">
      <c r="A127" s="47" t="s">
        <v>0</v>
      </c>
      <c r="B127" s="47" t="s">
        <v>1</v>
      </c>
      <c r="C127" s="47" t="s">
        <v>3</v>
      </c>
      <c r="D127" s="47" t="s">
        <v>2</v>
      </c>
      <c r="E127" s="48" t="s">
        <v>4</v>
      </c>
      <c r="F127" s="47" t="s">
        <v>5</v>
      </c>
      <c r="G127" s="47" t="s">
        <v>6</v>
      </c>
      <c r="H127" s="47" t="s">
        <v>7</v>
      </c>
      <c r="I127" s="47" t="s">
        <v>8</v>
      </c>
    </row>
    <row r="128" spans="1:9" s="73" customFormat="1" ht="27.75" customHeight="1" x14ac:dyDescent="0.2">
      <c r="A128" s="81" t="s">
        <v>168</v>
      </c>
      <c r="B128" s="81" t="s">
        <v>394</v>
      </c>
      <c r="C128" s="74" t="s">
        <v>391</v>
      </c>
      <c r="D128" s="75">
        <v>45735</v>
      </c>
      <c r="E128" s="70">
        <v>17284.71</v>
      </c>
      <c r="F128" s="69">
        <f t="shared" si="4"/>
        <v>45765</v>
      </c>
      <c r="G128" s="70">
        <f t="shared" si="5"/>
        <v>17284.71</v>
      </c>
      <c r="H128" s="71">
        <v>0</v>
      </c>
      <c r="I128" s="72" t="s">
        <v>33</v>
      </c>
    </row>
    <row r="129" spans="1:9" s="73" customFormat="1" ht="27.75" customHeight="1" x14ac:dyDescent="0.2">
      <c r="A129" s="83"/>
      <c r="B129" s="83"/>
      <c r="C129" s="74" t="s">
        <v>392</v>
      </c>
      <c r="D129" s="75">
        <v>45743</v>
      </c>
      <c r="E129" s="70">
        <v>26756.19</v>
      </c>
      <c r="F129" s="69">
        <f t="shared" si="4"/>
        <v>45773</v>
      </c>
      <c r="G129" s="70">
        <f t="shared" si="5"/>
        <v>26756.19</v>
      </c>
      <c r="H129" s="71">
        <v>0</v>
      </c>
      <c r="I129" s="72" t="s">
        <v>33</v>
      </c>
    </row>
    <row r="130" spans="1:9" s="73" customFormat="1" ht="27.75" customHeight="1" x14ac:dyDescent="0.2">
      <c r="A130" s="82"/>
      <c r="B130" s="82"/>
      <c r="C130" s="74" t="s">
        <v>393</v>
      </c>
      <c r="D130" s="75">
        <v>45743</v>
      </c>
      <c r="E130" s="70">
        <v>13166.95</v>
      </c>
      <c r="F130" s="69">
        <f t="shared" si="4"/>
        <v>45773</v>
      </c>
      <c r="G130" s="70">
        <f t="shared" si="5"/>
        <v>13166.95</v>
      </c>
      <c r="H130" s="71">
        <v>0</v>
      </c>
      <c r="I130" s="72" t="s">
        <v>33</v>
      </c>
    </row>
    <row r="131" spans="1:9" s="73" customFormat="1" ht="71.25" customHeight="1" x14ac:dyDescent="0.2">
      <c r="A131" s="76" t="s">
        <v>397</v>
      </c>
      <c r="B131" s="76" t="s">
        <v>395</v>
      </c>
      <c r="C131" s="74" t="s">
        <v>396</v>
      </c>
      <c r="D131" s="75">
        <v>45748</v>
      </c>
      <c r="E131" s="70">
        <v>229517.08</v>
      </c>
      <c r="F131" s="69">
        <f t="shared" si="4"/>
        <v>45778</v>
      </c>
      <c r="G131" s="70">
        <f t="shared" si="5"/>
        <v>229517.08</v>
      </c>
      <c r="H131" s="71">
        <v>0</v>
      </c>
      <c r="I131" s="72" t="s">
        <v>33</v>
      </c>
    </row>
    <row r="132" spans="1:9" s="73" customFormat="1" ht="78.75" customHeight="1" x14ac:dyDescent="0.2">
      <c r="A132" s="76" t="s">
        <v>400</v>
      </c>
      <c r="B132" s="76" t="s">
        <v>398</v>
      </c>
      <c r="C132" s="74" t="s">
        <v>399</v>
      </c>
      <c r="D132" s="75">
        <v>45747</v>
      </c>
      <c r="E132" s="70">
        <v>33000</v>
      </c>
      <c r="F132" s="69">
        <f t="shared" si="4"/>
        <v>45777</v>
      </c>
      <c r="G132" s="70">
        <f t="shared" si="5"/>
        <v>33000</v>
      </c>
      <c r="H132" s="71">
        <v>0</v>
      </c>
      <c r="I132" s="72" t="s">
        <v>33</v>
      </c>
    </row>
    <row r="133" spans="1:9" s="73" customFormat="1" ht="91.5" customHeight="1" x14ac:dyDescent="0.2">
      <c r="A133" s="76" t="s">
        <v>184</v>
      </c>
      <c r="B133" s="76" t="s">
        <v>401</v>
      </c>
      <c r="C133" s="74" t="s">
        <v>402</v>
      </c>
      <c r="D133" s="75">
        <v>45716</v>
      </c>
      <c r="E133" s="70">
        <v>15000</v>
      </c>
      <c r="F133" s="69">
        <f t="shared" si="4"/>
        <v>45746</v>
      </c>
      <c r="G133" s="70">
        <f t="shared" si="5"/>
        <v>15000</v>
      </c>
      <c r="H133" s="71">
        <v>0</v>
      </c>
      <c r="I133" s="72" t="s">
        <v>33</v>
      </c>
    </row>
    <row r="134" spans="1:9" s="73" customFormat="1" ht="75.75" customHeight="1" x14ac:dyDescent="0.2">
      <c r="A134" s="76" t="s">
        <v>405</v>
      </c>
      <c r="B134" s="76" t="s">
        <v>403</v>
      </c>
      <c r="C134" s="74" t="s">
        <v>404</v>
      </c>
      <c r="D134" s="75">
        <v>45751</v>
      </c>
      <c r="E134" s="70">
        <v>138627.20000000001</v>
      </c>
      <c r="F134" s="69">
        <f t="shared" si="4"/>
        <v>45781</v>
      </c>
      <c r="G134" s="70">
        <f t="shared" si="5"/>
        <v>138627.20000000001</v>
      </c>
      <c r="H134" s="71">
        <v>0</v>
      </c>
      <c r="I134" s="72" t="s">
        <v>33</v>
      </c>
    </row>
    <row r="135" spans="1:9" s="73" customFormat="1" ht="93.75" customHeight="1" x14ac:dyDescent="0.2">
      <c r="A135" s="76" t="s">
        <v>407</v>
      </c>
      <c r="B135" s="76" t="s">
        <v>406</v>
      </c>
      <c r="C135" s="74" t="s">
        <v>408</v>
      </c>
      <c r="D135" s="75">
        <v>45649</v>
      </c>
      <c r="E135" s="70">
        <v>177000</v>
      </c>
      <c r="F135" s="69">
        <f t="shared" si="4"/>
        <v>45679</v>
      </c>
      <c r="G135" s="70">
        <f t="shared" si="5"/>
        <v>177000</v>
      </c>
      <c r="H135" s="71">
        <v>0</v>
      </c>
      <c r="I135" s="72" t="s">
        <v>33</v>
      </c>
    </row>
    <row r="136" spans="1:9" s="73" customFormat="1" ht="52.5" customHeight="1" x14ac:dyDescent="0.2">
      <c r="A136" s="76" t="s">
        <v>411</v>
      </c>
      <c r="B136" s="76" t="s">
        <v>409</v>
      </c>
      <c r="C136" s="74" t="s">
        <v>410</v>
      </c>
      <c r="D136" s="75">
        <v>45748</v>
      </c>
      <c r="E136" s="70">
        <v>516</v>
      </c>
      <c r="F136" s="69">
        <f t="shared" si="4"/>
        <v>45778</v>
      </c>
      <c r="G136" s="70">
        <f t="shared" si="5"/>
        <v>516</v>
      </c>
      <c r="H136" s="71">
        <v>0</v>
      </c>
      <c r="I136" s="72" t="s">
        <v>33</v>
      </c>
    </row>
    <row r="137" spans="1:9" s="73" customFormat="1" ht="87.75" customHeight="1" x14ac:dyDescent="0.2">
      <c r="A137" s="76" t="s">
        <v>413</v>
      </c>
      <c r="B137" s="76" t="s">
        <v>412</v>
      </c>
      <c r="C137" s="74" t="s">
        <v>263</v>
      </c>
      <c r="D137" s="75">
        <v>45743</v>
      </c>
      <c r="E137" s="70">
        <v>1705100</v>
      </c>
      <c r="F137" s="69">
        <f t="shared" si="4"/>
        <v>45773</v>
      </c>
      <c r="G137" s="70">
        <f t="shared" si="5"/>
        <v>1705100</v>
      </c>
      <c r="H137" s="71">
        <v>0</v>
      </c>
      <c r="I137" s="72" t="s">
        <v>33</v>
      </c>
    </row>
    <row r="138" spans="1:9" s="73" customFormat="1" ht="72.75" customHeight="1" x14ac:dyDescent="0.2">
      <c r="A138" s="76" t="s">
        <v>224</v>
      </c>
      <c r="B138" s="76" t="s">
        <v>414</v>
      </c>
      <c r="C138" s="74" t="s">
        <v>415</v>
      </c>
      <c r="D138" s="75">
        <v>45752</v>
      </c>
      <c r="E138" s="70">
        <v>116237.25</v>
      </c>
      <c r="F138" s="69">
        <f t="shared" si="4"/>
        <v>45782</v>
      </c>
      <c r="G138" s="70">
        <f t="shared" si="5"/>
        <v>116237.25</v>
      </c>
      <c r="H138" s="71">
        <v>0</v>
      </c>
      <c r="I138" s="72" t="s">
        <v>33</v>
      </c>
    </row>
    <row r="139" spans="1:9" s="73" customFormat="1" x14ac:dyDescent="0.2">
      <c r="A139" s="81" t="s">
        <v>301</v>
      </c>
      <c r="B139" s="81" t="s">
        <v>416</v>
      </c>
      <c r="C139" s="74" t="s">
        <v>417</v>
      </c>
      <c r="D139" s="75">
        <v>45734</v>
      </c>
      <c r="E139" s="70">
        <v>500857.19</v>
      </c>
      <c r="F139" s="69">
        <f t="shared" si="4"/>
        <v>45764</v>
      </c>
      <c r="G139" s="70">
        <f t="shared" si="5"/>
        <v>500857.19</v>
      </c>
      <c r="H139" s="71">
        <v>0</v>
      </c>
      <c r="I139" s="72" t="s">
        <v>33</v>
      </c>
    </row>
    <row r="140" spans="1:9" s="73" customFormat="1" ht="15" customHeight="1" x14ac:dyDescent="0.2">
      <c r="A140" s="83"/>
      <c r="B140" s="83"/>
      <c r="C140" s="74" t="s">
        <v>418</v>
      </c>
      <c r="D140" s="75">
        <v>45734</v>
      </c>
      <c r="E140" s="70">
        <v>336360.07</v>
      </c>
      <c r="F140" s="69">
        <f t="shared" si="4"/>
        <v>45764</v>
      </c>
      <c r="G140" s="70">
        <f t="shared" si="5"/>
        <v>336360.07</v>
      </c>
      <c r="H140" s="71">
        <v>0</v>
      </c>
      <c r="I140" s="72" t="s">
        <v>33</v>
      </c>
    </row>
    <row r="141" spans="1:9" s="73" customFormat="1" ht="15" customHeight="1" x14ac:dyDescent="0.2">
      <c r="A141" s="83"/>
      <c r="B141" s="83"/>
      <c r="C141" s="74" t="s">
        <v>419</v>
      </c>
      <c r="D141" s="75">
        <v>45734</v>
      </c>
      <c r="E141" s="70">
        <v>64149.19</v>
      </c>
      <c r="F141" s="69">
        <f t="shared" si="4"/>
        <v>45764</v>
      </c>
      <c r="G141" s="70">
        <f t="shared" si="5"/>
        <v>64149.19</v>
      </c>
      <c r="H141" s="71">
        <v>0</v>
      </c>
      <c r="I141" s="72" t="s">
        <v>33</v>
      </c>
    </row>
    <row r="142" spans="1:9" s="73" customFormat="1" ht="15" customHeight="1" x14ac:dyDescent="0.2">
      <c r="A142" s="83"/>
      <c r="B142" s="83"/>
      <c r="C142" s="74" t="s">
        <v>420</v>
      </c>
      <c r="D142" s="75">
        <v>45734</v>
      </c>
      <c r="E142" s="70">
        <v>88067.5</v>
      </c>
      <c r="F142" s="69">
        <f t="shared" si="4"/>
        <v>45764</v>
      </c>
      <c r="G142" s="70">
        <f t="shared" si="5"/>
        <v>88067.5</v>
      </c>
      <c r="H142" s="71">
        <v>0</v>
      </c>
      <c r="I142" s="72" t="s">
        <v>33</v>
      </c>
    </row>
    <row r="143" spans="1:9" s="73" customFormat="1" ht="15" customHeight="1" x14ac:dyDescent="0.2">
      <c r="A143" s="83"/>
      <c r="B143" s="83"/>
      <c r="C143" s="74" t="s">
        <v>421</v>
      </c>
      <c r="D143" s="75">
        <v>45734</v>
      </c>
      <c r="E143" s="70">
        <v>14900.53</v>
      </c>
      <c r="F143" s="69">
        <f t="shared" si="4"/>
        <v>45764</v>
      </c>
      <c r="G143" s="70">
        <f t="shared" si="5"/>
        <v>14900.53</v>
      </c>
      <c r="H143" s="71">
        <v>0</v>
      </c>
      <c r="I143" s="72" t="s">
        <v>33</v>
      </c>
    </row>
    <row r="144" spans="1:9" s="73" customFormat="1" ht="15" customHeight="1" x14ac:dyDescent="0.2">
      <c r="A144" s="83"/>
      <c r="B144" s="83"/>
      <c r="C144" s="74" t="s">
        <v>422</v>
      </c>
      <c r="D144" s="75">
        <v>45734</v>
      </c>
      <c r="E144" s="70">
        <v>29754.400000000001</v>
      </c>
      <c r="F144" s="69">
        <f t="shared" si="4"/>
        <v>45764</v>
      </c>
      <c r="G144" s="70">
        <f t="shared" si="5"/>
        <v>29754.400000000001</v>
      </c>
      <c r="H144" s="71">
        <v>0</v>
      </c>
      <c r="I144" s="72" t="s">
        <v>33</v>
      </c>
    </row>
    <row r="145" spans="1:9" s="73" customFormat="1" ht="15" customHeight="1" x14ac:dyDescent="0.2">
      <c r="A145" s="83"/>
      <c r="B145" s="83"/>
      <c r="C145" s="74" t="s">
        <v>423</v>
      </c>
      <c r="D145" s="75">
        <v>45735</v>
      </c>
      <c r="E145" s="70">
        <v>629.23</v>
      </c>
      <c r="F145" s="69">
        <f t="shared" si="4"/>
        <v>45765</v>
      </c>
      <c r="G145" s="70">
        <f t="shared" si="5"/>
        <v>629.23</v>
      </c>
      <c r="H145" s="71">
        <v>0</v>
      </c>
      <c r="I145" s="72" t="s">
        <v>33</v>
      </c>
    </row>
    <row r="146" spans="1:9" s="73" customFormat="1" ht="15" customHeight="1" x14ac:dyDescent="0.2">
      <c r="A146" s="83"/>
      <c r="B146" s="83"/>
      <c r="C146" s="74" t="s">
        <v>424</v>
      </c>
      <c r="D146" s="75">
        <v>45735</v>
      </c>
      <c r="E146" s="70">
        <v>72912.3</v>
      </c>
      <c r="F146" s="69">
        <f t="shared" si="4"/>
        <v>45765</v>
      </c>
      <c r="G146" s="70">
        <f t="shared" si="5"/>
        <v>72912.3</v>
      </c>
      <c r="H146" s="71">
        <v>0</v>
      </c>
      <c r="I146" s="72" t="s">
        <v>33</v>
      </c>
    </row>
    <row r="147" spans="1:9" s="73" customFormat="1" ht="15" customHeight="1" x14ac:dyDescent="0.2">
      <c r="A147" s="82"/>
      <c r="B147" s="82"/>
      <c r="C147" s="74" t="s">
        <v>425</v>
      </c>
      <c r="D147" s="75">
        <v>45744</v>
      </c>
      <c r="E147" s="70">
        <v>61677.31</v>
      </c>
      <c r="F147" s="69">
        <f t="shared" si="4"/>
        <v>45774</v>
      </c>
      <c r="G147" s="70">
        <f t="shared" si="5"/>
        <v>61677.31</v>
      </c>
      <c r="H147" s="71">
        <v>0</v>
      </c>
      <c r="I147" s="72" t="s">
        <v>33</v>
      </c>
    </row>
    <row r="148" spans="1:9" s="73" customFormat="1" ht="64.5" customHeight="1" x14ac:dyDescent="0.2">
      <c r="A148" s="47" t="s">
        <v>0</v>
      </c>
      <c r="B148" s="47" t="s">
        <v>1</v>
      </c>
      <c r="C148" s="47" t="s">
        <v>3</v>
      </c>
      <c r="D148" s="47" t="s">
        <v>2</v>
      </c>
      <c r="E148" s="48" t="s">
        <v>4</v>
      </c>
      <c r="F148" s="47" t="s">
        <v>5</v>
      </c>
      <c r="G148" s="47" t="s">
        <v>6</v>
      </c>
      <c r="H148" s="47" t="s">
        <v>7</v>
      </c>
      <c r="I148" s="47" t="s">
        <v>8</v>
      </c>
    </row>
    <row r="149" spans="1:9" s="73" customFormat="1" ht="90.75" customHeight="1" x14ac:dyDescent="0.2">
      <c r="A149" s="76" t="s">
        <v>427</v>
      </c>
      <c r="B149" s="76" t="s">
        <v>426</v>
      </c>
      <c r="C149" s="74" t="s">
        <v>428</v>
      </c>
      <c r="D149" s="75">
        <v>45646</v>
      </c>
      <c r="E149" s="70">
        <v>177000</v>
      </c>
      <c r="F149" s="69">
        <f t="shared" si="4"/>
        <v>45676</v>
      </c>
      <c r="G149" s="70">
        <f t="shared" si="5"/>
        <v>177000</v>
      </c>
      <c r="H149" s="71">
        <v>0</v>
      </c>
      <c r="I149" s="72" t="s">
        <v>108</v>
      </c>
    </row>
    <row r="150" spans="1:9" s="73" customFormat="1" ht="101.25" customHeight="1" x14ac:dyDescent="0.2">
      <c r="A150" s="76" t="s">
        <v>431</v>
      </c>
      <c r="B150" s="76" t="s">
        <v>429</v>
      </c>
      <c r="C150" s="74" t="s">
        <v>430</v>
      </c>
      <c r="D150" s="75">
        <v>45649</v>
      </c>
      <c r="E150" s="70">
        <v>177000</v>
      </c>
      <c r="F150" s="69">
        <f t="shared" si="4"/>
        <v>45679</v>
      </c>
      <c r="G150" s="70">
        <f t="shared" si="5"/>
        <v>177000</v>
      </c>
      <c r="H150" s="71">
        <v>0</v>
      </c>
      <c r="I150" s="72" t="s">
        <v>33</v>
      </c>
    </row>
    <row r="151" spans="1:9" s="73" customFormat="1" ht="22.5" customHeight="1" x14ac:dyDescent="0.2">
      <c r="A151" s="81" t="s">
        <v>168</v>
      </c>
      <c r="B151" s="81" t="s">
        <v>432</v>
      </c>
      <c r="C151" s="74" t="s">
        <v>433</v>
      </c>
      <c r="D151" s="75">
        <v>45698</v>
      </c>
      <c r="E151" s="70">
        <v>4253.24</v>
      </c>
      <c r="F151" s="69">
        <f t="shared" si="4"/>
        <v>45728</v>
      </c>
      <c r="G151" s="70">
        <f t="shared" si="5"/>
        <v>4253.24</v>
      </c>
      <c r="H151" s="71">
        <v>0</v>
      </c>
      <c r="I151" s="72" t="s">
        <v>33</v>
      </c>
    </row>
    <row r="152" spans="1:9" s="73" customFormat="1" ht="22.5" customHeight="1" x14ac:dyDescent="0.2">
      <c r="A152" s="83"/>
      <c r="B152" s="83"/>
      <c r="C152" s="74" t="s">
        <v>434</v>
      </c>
      <c r="D152" s="75">
        <v>45715</v>
      </c>
      <c r="E152" s="70">
        <v>4144.2299999999996</v>
      </c>
      <c r="F152" s="69">
        <f t="shared" si="4"/>
        <v>45745</v>
      </c>
      <c r="G152" s="70">
        <f t="shared" si="5"/>
        <v>4144.2299999999996</v>
      </c>
      <c r="H152" s="71">
        <v>0</v>
      </c>
      <c r="I152" s="72" t="s">
        <v>33</v>
      </c>
    </row>
    <row r="153" spans="1:9" s="73" customFormat="1" ht="22.5" customHeight="1" x14ac:dyDescent="0.2">
      <c r="A153" s="83"/>
      <c r="B153" s="83"/>
      <c r="C153" s="74" t="s">
        <v>435</v>
      </c>
      <c r="D153" s="75">
        <v>45726</v>
      </c>
      <c r="E153" s="70">
        <v>4022.36</v>
      </c>
      <c r="F153" s="69">
        <f t="shared" si="4"/>
        <v>45756</v>
      </c>
      <c r="G153" s="70">
        <f t="shared" si="5"/>
        <v>4022.36</v>
      </c>
      <c r="H153" s="71">
        <v>0</v>
      </c>
      <c r="I153" s="72" t="s">
        <v>33</v>
      </c>
    </row>
    <row r="154" spans="1:9" s="73" customFormat="1" ht="22.5" customHeight="1" x14ac:dyDescent="0.2">
      <c r="A154" s="82"/>
      <c r="B154" s="82"/>
      <c r="C154" s="74" t="s">
        <v>436</v>
      </c>
      <c r="D154" s="75">
        <v>45743</v>
      </c>
      <c r="E154" s="70">
        <v>4256.17</v>
      </c>
      <c r="F154" s="69">
        <f t="shared" si="4"/>
        <v>45773</v>
      </c>
      <c r="G154" s="70">
        <f t="shared" si="5"/>
        <v>4256.17</v>
      </c>
      <c r="H154" s="71">
        <v>0</v>
      </c>
      <c r="I154" s="72" t="s">
        <v>33</v>
      </c>
    </row>
    <row r="155" spans="1:9" s="73" customFormat="1" ht="74.25" customHeight="1" x14ac:dyDescent="0.2">
      <c r="A155" s="76" t="s">
        <v>439</v>
      </c>
      <c r="B155" s="76" t="s">
        <v>437</v>
      </c>
      <c r="C155" s="74" t="s">
        <v>438</v>
      </c>
      <c r="D155" s="75">
        <v>45747</v>
      </c>
      <c r="E155" s="70">
        <v>356700</v>
      </c>
      <c r="F155" s="69">
        <f t="shared" si="4"/>
        <v>45777</v>
      </c>
      <c r="G155" s="70">
        <f t="shared" si="5"/>
        <v>356700</v>
      </c>
      <c r="H155" s="71">
        <v>0</v>
      </c>
      <c r="I155" s="72" t="s">
        <v>33</v>
      </c>
    </row>
    <row r="156" spans="1:9" s="73" customFormat="1" ht="33.75" customHeight="1" x14ac:dyDescent="0.2">
      <c r="A156" s="81" t="s">
        <v>165</v>
      </c>
      <c r="B156" s="81" t="s">
        <v>440</v>
      </c>
      <c r="C156" s="74" t="s">
        <v>441</v>
      </c>
      <c r="D156" s="75">
        <v>45747</v>
      </c>
      <c r="E156" s="70">
        <v>35324.400000000001</v>
      </c>
      <c r="F156" s="69">
        <f t="shared" si="4"/>
        <v>45777</v>
      </c>
      <c r="G156" s="70">
        <f t="shared" si="5"/>
        <v>35324.400000000001</v>
      </c>
      <c r="H156" s="71">
        <v>0</v>
      </c>
      <c r="I156" s="72" t="s">
        <v>33</v>
      </c>
    </row>
    <row r="157" spans="1:9" s="73" customFormat="1" ht="33.75" customHeight="1" x14ac:dyDescent="0.2">
      <c r="A157" s="83"/>
      <c r="B157" s="83"/>
      <c r="C157" s="74" t="s">
        <v>442</v>
      </c>
      <c r="D157" s="75">
        <v>45747</v>
      </c>
      <c r="E157" s="70">
        <v>4325</v>
      </c>
      <c r="F157" s="69">
        <f t="shared" si="4"/>
        <v>45777</v>
      </c>
      <c r="G157" s="70">
        <f t="shared" si="5"/>
        <v>4325</v>
      </c>
      <c r="H157" s="71">
        <v>0</v>
      </c>
      <c r="I157" s="72" t="s">
        <v>33</v>
      </c>
    </row>
    <row r="158" spans="1:9" s="73" customFormat="1" ht="33.75" customHeight="1" x14ac:dyDescent="0.2">
      <c r="A158" s="82"/>
      <c r="B158" s="82"/>
      <c r="C158" s="74" t="s">
        <v>443</v>
      </c>
      <c r="D158" s="75">
        <v>45747</v>
      </c>
      <c r="E158" s="70">
        <v>4132.37</v>
      </c>
      <c r="F158" s="69">
        <f t="shared" si="4"/>
        <v>45777</v>
      </c>
      <c r="G158" s="70">
        <f t="shared" si="5"/>
        <v>4132.37</v>
      </c>
      <c r="H158" s="71">
        <v>0</v>
      </c>
      <c r="I158" s="72" t="s">
        <v>33</v>
      </c>
    </row>
    <row r="159" spans="1:9" s="73" customFormat="1" ht="32.25" customHeight="1" x14ac:dyDescent="0.2">
      <c r="A159" s="81" t="s">
        <v>184</v>
      </c>
      <c r="B159" s="81" t="s">
        <v>444</v>
      </c>
      <c r="C159" s="74" t="s">
        <v>445</v>
      </c>
      <c r="D159" s="75">
        <v>45672</v>
      </c>
      <c r="E159" s="70">
        <v>14000</v>
      </c>
      <c r="F159" s="69">
        <f t="shared" si="4"/>
        <v>45702</v>
      </c>
      <c r="G159" s="70">
        <f t="shared" si="5"/>
        <v>14000</v>
      </c>
      <c r="H159" s="71">
        <v>0</v>
      </c>
      <c r="I159" s="72" t="s">
        <v>33</v>
      </c>
    </row>
    <row r="160" spans="1:9" s="73" customFormat="1" ht="32.25" customHeight="1" x14ac:dyDescent="0.2">
      <c r="A160" s="83"/>
      <c r="B160" s="83"/>
      <c r="C160" s="74" t="s">
        <v>446</v>
      </c>
      <c r="D160" s="75">
        <v>45688</v>
      </c>
      <c r="E160" s="70">
        <v>21661</v>
      </c>
      <c r="F160" s="69">
        <f t="shared" si="4"/>
        <v>45718</v>
      </c>
      <c r="G160" s="70">
        <f t="shared" si="5"/>
        <v>21661</v>
      </c>
      <c r="H160" s="71">
        <v>0</v>
      </c>
      <c r="I160" s="72" t="s">
        <v>33</v>
      </c>
    </row>
    <row r="161" spans="1:9" s="73" customFormat="1" ht="32.25" customHeight="1" x14ac:dyDescent="0.2">
      <c r="A161" s="82"/>
      <c r="B161" s="82"/>
      <c r="C161" s="74" t="s">
        <v>447</v>
      </c>
      <c r="D161" s="75">
        <v>45703</v>
      </c>
      <c r="E161" s="70">
        <v>13024</v>
      </c>
      <c r="F161" s="69">
        <f t="shared" si="4"/>
        <v>45733</v>
      </c>
      <c r="G161" s="70">
        <f t="shared" si="5"/>
        <v>13024</v>
      </c>
      <c r="H161" s="71">
        <v>0</v>
      </c>
      <c r="I161" s="72" t="s">
        <v>33</v>
      </c>
    </row>
    <row r="162" spans="1:9" s="73" customFormat="1" ht="26.25" customHeight="1" x14ac:dyDescent="0.2">
      <c r="A162" s="81" t="s">
        <v>449</v>
      </c>
      <c r="B162" s="81" t="s">
        <v>448</v>
      </c>
      <c r="C162" s="74" t="s">
        <v>450</v>
      </c>
      <c r="D162" s="75">
        <v>45688</v>
      </c>
      <c r="E162" s="70">
        <v>187314.53</v>
      </c>
      <c r="F162" s="69">
        <f t="shared" si="4"/>
        <v>45718</v>
      </c>
      <c r="G162" s="70">
        <f t="shared" si="5"/>
        <v>187314.53</v>
      </c>
      <c r="H162" s="71">
        <v>0</v>
      </c>
      <c r="I162" s="72" t="s">
        <v>33</v>
      </c>
    </row>
    <row r="163" spans="1:9" s="73" customFormat="1" ht="26.25" customHeight="1" x14ac:dyDescent="0.2">
      <c r="A163" s="83"/>
      <c r="B163" s="83"/>
      <c r="C163" s="74" t="s">
        <v>451</v>
      </c>
      <c r="D163" s="75">
        <v>45716</v>
      </c>
      <c r="E163" s="70">
        <v>133074.5</v>
      </c>
      <c r="F163" s="69">
        <f t="shared" si="4"/>
        <v>45746</v>
      </c>
      <c r="G163" s="70">
        <f t="shared" si="5"/>
        <v>133074.5</v>
      </c>
      <c r="H163" s="71">
        <v>0</v>
      </c>
      <c r="I163" s="72" t="s">
        <v>33</v>
      </c>
    </row>
    <row r="164" spans="1:9" s="73" customFormat="1" ht="26.25" customHeight="1" x14ac:dyDescent="0.2">
      <c r="A164" s="82"/>
      <c r="B164" s="82"/>
      <c r="C164" s="74" t="s">
        <v>452</v>
      </c>
      <c r="D164" s="75">
        <v>45747</v>
      </c>
      <c r="E164" s="70">
        <v>130991.96</v>
      </c>
      <c r="F164" s="69">
        <f t="shared" si="4"/>
        <v>45777</v>
      </c>
      <c r="G164" s="70">
        <f t="shared" si="5"/>
        <v>130991.96</v>
      </c>
      <c r="H164" s="71">
        <v>0</v>
      </c>
      <c r="I164" s="72" t="s">
        <v>33</v>
      </c>
    </row>
    <row r="165" spans="1:9" s="73" customFormat="1" ht="93" customHeight="1" x14ac:dyDescent="0.2">
      <c r="A165" s="76" t="s">
        <v>455</v>
      </c>
      <c r="B165" s="76" t="s">
        <v>453</v>
      </c>
      <c r="C165" s="74" t="s">
        <v>454</v>
      </c>
      <c r="D165" s="75">
        <v>45751</v>
      </c>
      <c r="E165" s="70">
        <v>9647077.4900000002</v>
      </c>
      <c r="F165" s="69">
        <f t="shared" si="4"/>
        <v>45781</v>
      </c>
      <c r="G165" s="70">
        <f t="shared" si="5"/>
        <v>9647077.4900000002</v>
      </c>
      <c r="H165" s="71">
        <v>0</v>
      </c>
      <c r="I165" s="72" t="s">
        <v>33</v>
      </c>
    </row>
    <row r="166" spans="1:9" s="73" customFormat="1" ht="78.75" customHeight="1" x14ac:dyDescent="0.2">
      <c r="A166" s="76" t="s">
        <v>458</v>
      </c>
      <c r="B166" s="76" t="s">
        <v>456</v>
      </c>
      <c r="C166" s="74" t="s">
        <v>457</v>
      </c>
      <c r="D166" s="75">
        <v>45740</v>
      </c>
      <c r="E166" s="70">
        <v>895000</v>
      </c>
      <c r="F166" s="69">
        <f t="shared" si="4"/>
        <v>45770</v>
      </c>
      <c r="G166" s="70">
        <f t="shared" si="5"/>
        <v>895000</v>
      </c>
      <c r="H166" s="71">
        <v>0</v>
      </c>
      <c r="I166" s="72" t="s">
        <v>33</v>
      </c>
    </row>
    <row r="167" spans="1:9" s="73" customFormat="1" ht="90.75" customHeight="1" x14ac:dyDescent="0.2">
      <c r="A167" s="76" t="s">
        <v>461</v>
      </c>
      <c r="B167" s="76" t="s">
        <v>459</v>
      </c>
      <c r="C167" s="74" t="s">
        <v>460</v>
      </c>
      <c r="D167" s="75">
        <v>45649</v>
      </c>
      <c r="E167" s="70">
        <v>47200</v>
      </c>
      <c r="F167" s="69">
        <f t="shared" si="4"/>
        <v>45679</v>
      </c>
      <c r="G167" s="70">
        <f t="shared" si="5"/>
        <v>47200</v>
      </c>
      <c r="H167" s="71">
        <v>0</v>
      </c>
      <c r="I167" s="72" t="s">
        <v>33</v>
      </c>
    </row>
    <row r="168" spans="1:9" s="73" customFormat="1" ht="61.5" customHeight="1" x14ac:dyDescent="0.2">
      <c r="A168" s="47" t="s">
        <v>0</v>
      </c>
      <c r="B168" s="47" t="s">
        <v>1</v>
      </c>
      <c r="C168" s="47" t="s">
        <v>3</v>
      </c>
      <c r="D168" s="47" t="s">
        <v>2</v>
      </c>
      <c r="E168" s="48" t="s">
        <v>4</v>
      </c>
      <c r="F168" s="47" t="s">
        <v>5</v>
      </c>
      <c r="G168" s="47" t="s">
        <v>6</v>
      </c>
      <c r="H168" s="47" t="s">
        <v>7</v>
      </c>
      <c r="I168" s="47" t="s">
        <v>8</v>
      </c>
    </row>
    <row r="169" spans="1:9" s="73" customFormat="1" ht="66" customHeight="1" x14ac:dyDescent="0.2">
      <c r="A169" s="76" t="s">
        <v>168</v>
      </c>
      <c r="B169" s="76" t="s">
        <v>462</v>
      </c>
      <c r="C169" s="74" t="s">
        <v>463</v>
      </c>
      <c r="D169" s="75">
        <v>45760</v>
      </c>
      <c r="E169" s="70">
        <v>2067.17</v>
      </c>
      <c r="F169" s="69">
        <f t="shared" si="4"/>
        <v>45790</v>
      </c>
      <c r="G169" s="70">
        <f t="shared" si="5"/>
        <v>2067.17</v>
      </c>
      <c r="H169" s="71">
        <v>0</v>
      </c>
      <c r="I169" s="72" t="s">
        <v>33</v>
      </c>
    </row>
    <row r="170" spans="1:9" s="73" customFormat="1" ht="56.25" customHeight="1" x14ac:dyDescent="0.2">
      <c r="A170" s="76" t="s">
        <v>466</v>
      </c>
      <c r="B170" s="76" t="s">
        <v>464</v>
      </c>
      <c r="C170" s="74" t="s">
        <v>465</v>
      </c>
      <c r="D170" s="75">
        <v>45748</v>
      </c>
      <c r="E170" s="70">
        <v>1012440</v>
      </c>
      <c r="F170" s="69">
        <f t="shared" si="4"/>
        <v>45778</v>
      </c>
      <c r="G170" s="70">
        <f t="shared" si="5"/>
        <v>1012440</v>
      </c>
      <c r="H170" s="71">
        <v>0</v>
      </c>
      <c r="I170" s="72" t="s">
        <v>33</v>
      </c>
    </row>
    <row r="171" spans="1:9" s="73" customFormat="1" ht="87.75" customHeight="1" x14ac:dyDescent="0.2">
      <c r="A171" s="76" t="s">
        <v>469</v>
      </c>
      <c r="B171" s="76" t="s">
        <v>467</v>
      </c>
      <c r="C171" s="74" t="s">
        <v>468</v>
      </c>
      <c r="D171" s="75">
        <v>45735</v>
      </c>
      <c r="E171" s="70">
        <v>56640</v>
      </c>
      <c r="F171" s="69">
        <f t="shared" si="4"/>
        <v>45765</v>
      </c>
      <c r="G171" s="70">
        <f t="shared" si="5"/>
        <v>56640</v>
      </c>
      <c r="H171" s="71">
        <v>0</v>
      </c>
      <c r="I171" s="72" t="s">
        <v>33</v>
      </c>
    </row>
    <row r="172" spans="1:9" s="73" customFormat="1" ht="68.25" customHeight="1" x14ac:dyDescent="0.2">
      <c r="A172" s="76" t="s">
        <v>472</v>
      </c>
      <c r="B172" s="76" t="s">
        <v>470</v>
      </c>
      <c r="C172" s="74" t="s">
        <v>471</v>
      </c>
      <c r="D172" s="75">
        <v>45740</v>
      </c>
      <c r="E172" s="70">
        <v>234000.09</v>
      </c>
      <c r="F172" s="69">
        <f t="shared" si="4"/>
        <v>45770</v>
      </c>
      <c r="G172" s="70">
        <f t="shared" si="5"/>
        <v>234000.09</v>
      </c>
      <c r="H172" s="71">
        <v>0</v>
      </c>
      <c r="I172" s="72" t="s">
        <v>33</v>
      </c>
    </row>
    <row r="173" spans="1:9" s="73" customFormat="1" ht="64.5" customHeight="1" x14ac:dyDescent="0.2">
      <c r="A173" s="76" t="s">
        <v>475</v>
      </c>
      <c r="B173" s="76" t="s">
        <v>473</v>
      </c>
      <c r="C173" s="74" t="s">
        <v>474</v>
      </c>
      <c r="D173" s="75">
        <v>45748</v>
      </c>
      <c r="E173" s="70">
        <v>38940</v>
      </c>
      <c r="F173" s="69">
        <f t="shared" si="4"/>
        <v>45778</v>
      </c>
      <c r="G173" s="70">
        <f t="shared" si="5"/>
        <v>38940</v>
      </c>
      <c r="H173" s="71">
        <v>0</v>
      </c>
      <c r="I173" s="72" t="s">
        <v>33</v>
      </c>
    </row>
    <row r="174" spans="1:9" s="73" customFormat="1" ht="69.75" customHeight="1" x14ac:dyDescent="0.2">
      <c r="A174" s="76" t="s">
        <v>478</v>
      </c>
      <c r="B174" s="76" t="s">
        <v>476</v>
      </c>
      <c r="C174" s="74" t="s">
        <v>477</v>
      </c>
      <c r="D174" s="75">
        <v>45755</v>
      </c>
      <c r="E174" s="70">
        <v>2000</v>
      </c>
      <c r="F174" s="69">
        <f t="shared" si="4"/>
        <v>45785</v>
      </c>
      <c r="G174" s="70">
        <f t="shared" si="5"/>
        <v>2000</v>
      </c>
      <c r="H174" s="71">
        <v>0</v>
      </c>
      <c r="I174" s="72" t="s">
        <v>33</v>
      </c>
    </row>
    <row r="175" spans="1:9" s="73" customFormat="1" ht="80.25" customHeight="1" x14ac:dyDescent="0.2">
      <c r="A175" s="76" t="s">
        <v>481</v>
      </c>
      <c r="B175" s="76" t="s">
        <v>479</v>
      </c>
      <c r="C175" s="74" t="s">
        <v>480</v>
      </c>
      <c r="D175" s="75">
        <v>45754</v>
      </c>
      <c r="E175" s="70">
        <v>207199.15</v>
      </c>
      <c r="F175" s="69">
        <f t="shared" si="4"/>
        <v>45784</v>
      </c>
      <c r="G175" s="70">
        <f t="shared" si="5"/>
        <v>207199.15</v>
      </c>
      <c r="H175" s="71">
        <v>0</v>
      </c>
      <c r="I175" s="72" t="s">
        <v>33</v>
      </c>
    </row>
    <row r="176" spans="1:9" s="73" customFormat="1" ht="66" customHeight="1" x14ac:dyDescent="0.2">
      <c r="A176" s="76" t="s">
        <v>165</v>
      </c>
      <c r="B176" s="76" t="s">
        <v>482</v>
      </c>
      <c r="C176" s="74" t="s">
        <v>483</v>
      </c>
      <c r="D176" s="75">
        <v>45751</v>
      </c>
      <c r="E176" s="70">
        <v>26432.83</v>
      </c>
      <c r="F176" s="69">
        <f t="shared" si="4"/>
        <v>45781</v>
      </c>
      <c r="G176" s="70">
        <f t="shared" si="5"/>
        <v>26432.83</v>
      </c>
      <c r="H176" s="71">
        <v>0</v>
      </c>
      <c r="I176" s="72" t="s">
        <v>33</v>
      </c>
    </row>
    <row r="177" spans="1:9" s="73" customFormat="1" ht="69" customHeight="1" x14ac:dyDescent="0.2">
      <c r="A177" s="76" t="s">
        <v>301</v>
      </c>
      <c r="B177" s="76" t="s">
        <v>484</v>
      </c>
      <c r="C177" s="74" t="s">
        <v>485</v>
      </c>
      <c r="D177" s="75">
        <v>45734</v>
      </c>
      <c r="E177" s="70">
        <v>20135.05</v>
      </c>
      <c r="F177" s="69">
        <f t="shared" si="4"/>
        <v>45764</v>
      </c>
      <c r="G177" s="70">
        <f t="shared" si="5"/>
        <v>20135.05</v>
      </c>
      <c r="H177" s="71">
        <v>0</v>
      </c>
      <c r="I177" s="72" t="s">
        <v>33</v>
      </c>
    </row>
    <row r="178" spans="1:9" s="73" customFormat="1" ht="72.75" customHeight="1" x14ac:dyDescent="0.2">
      <c r="A178" s="76" t="s">
        <v>411</v>
      </c>
      <c r="B178" s="76" t="s">
        <v>486</v>
      </c>
      <c r="C178" s="74" t="s">
        <v>487</v>
      </c>
      <c r="D178" s="75">
        <v>45748</v>
      </c>
      <c r="E178" s="70">
        <v>3201</v>
      </c>
      <c r="F178" s="69">
        <f t="shared" si="4"/>
        <v>45778</v>
      </c>
      <c r="G178" s="70">
        <f t="shared" si="5"/>
        <v>3201</v>
      </c>
      <c r="H178" s="71">
        <v>0</v>
      </c>
      <c r="I178" s="72" t="s">
        <v>33</v>
      </c>
    </row>
    <row r="179" spans="1:9" s="73" customFormat="1" ht="37.5" customHeight="1" x14ac:dyDescent="0.2">
      <c r="A179" s="81" t="s">
        <v>168</v>
      </c>
      <c r="B179" s="81" t="s">
        <v>488</v>
      </c>
      <c r="C179" s="74" t="s">
        <v>489</v>
      </c>
      <c r="D179" s="75">
        <v>45698</v>
      </c>
      <c r="E179" s="70">
        <v>9073.94</v>
      </c>
      <c r="F179" s="69">
        <f t="shared" si="4"/>
        <v>45728</v>
      </c>
      <c r="G179" s="70">
        <f t="shared" si="5"/>
        <v>9073.94</v>
      </c>
      <c r="H179" s="71">
        <v>0</v>
      </c>
      <c r="I179" s="72" t="s">
        <v>33</v>
      </c>
    </row>
    <row r="180" spans="1:9" s="73" customFormat="1" ht="37.5" customHeight="1" x14ac:dyDescent="0.2">
      <c r="A180" s="82"/>
      <c r="B180" s="82"/>
      <c r="C180" s="74" t="s">
        <v>490</v>
      </c>
      <c r="D180" s="75">
        <v>45726</v>
      </c>
      <c r="E180" s="70">
        <v>9110.2199999999993</v>
      </c>
      <c r="F180" s="69">
        <f t="shared" si="4"/>
        <v>45756</v>
      </c>
      <c r="G180" s="70">
        <f t="shared" si="5"/>
        <v>9110.2199999999993</v>
      </c>
      <c r="H180" s="71">
        <v>0</v>
      </c>
      <c r="I180" s="72" t="s">
        <v>33</v>
      </c>
    </row>
    <row r="181" spans="1:9" s="73" customFormat="1" ht="43.5" customHeight="1" x14ac:dyDescent="0.2">
      <c r="A181" s="81" t="s">
        <v>492</v>
      </c>
      <c r="B181" s="81" t="s">
        <v>491</v>
      </c>
      <c r="C181" s="74" t="s">
        <v>493</v>
      </c>
      <c r="D181" s="75">
        <v>45718</v>
      </c>
      <c r="E181" s="70">
        <v>540</v>
      </c>
      <c r="F181" s="69">
        <f t="shared" si="4"/>
        <v>45748</v>
      </c>
      <c r="G181" s="70">
        <f t="shared" si="5"/>
        <v>540</v>
      </c>
      <c r="H181" s="71">
        <v>0</v>
      </c>
      <c r="I181" s="72" t="s">
        <v>33</v>
      </c>
    </row>
    <row r="182" spans="1:9" s="73" customFormat="1" ht="43.5" customHeight="1" x14ac:dyDescent="0.2">
      <c r="A182" s="82"/>
      <c r="B182" s="82"/>
      <c r="C182" s="74" t="s">
        <v>494</v>
      </c>
      <c r="D182" s="75">
        <v>45748</v>
      </c>
      <c r="E182" s="70">
        <v>540</v>
      </c>
      <c r="F182" s="69">
        <f t="shared" si="4"/>
        <v>45778</v>
      </c>
      <c r="G182" s="70">
        <f t="shared" si="5"/>
        <v>540</v>
      </c>
      <c r="H182" s="71">
        <v>0</v>
      </c>
      <c r="I182" s="72" t="s">
        <v>33</v>
      </c>
    </row>
    <row r="183" spans="1:9" s="73" customFormat="1" ht="54.75" customHeight="1" x14ac:dyDescent="0.2">
      <c r="A183" s="47" t="s">
        <v>0</v>
      </c>
      <c r="B183" s="47" t="s">
        <v>1</v>
      </c>
      <c r="C183" s="47" t="s">
        <v>3</v>
      </c>
      <c r="D183" s="47" t="s">
        <v>2</v>
      </c>
      <c r="E183" s="48" t="s">
        <v>4</v>
      </c>
      <c r="F183" s="47" t="s">
        <v>5</v>
      </c>
      <c r="G183" s="47" t="s">
        <v>6</v>
      </c>
      <c r="H183" s="47" t="s">
        <v>7</v>
      </c>
      <c r="I183" s="47" t="s">
        <v>8</v>
      </c>
    </row>
    <row r="184" spans="1:9" s="73" customFormat="1" ht="68.25" customHeight="1" x14ac:dyDescent="0.2">
      <c r="A184" s="76" t="s">
        <v>497</v>
      </c>
      <c r="B184" s="76" t="s">
        <v>495</v>
      </c>
      <c r="C184" s="74" t="s">
        <v>496</v>
      </c>
      <c r="D184" s="75">
        <v>45762</v>
      </c>
      <c r="E184" s="70">
        <v>86549.29</v>
      </c>
      <c r="F184" s="69">
        <f t="shared" si="4"/>
        <v>45792</v>
      </c>
      <c r="G184" s="70">
        <f t="shared" si="5"/>
        <v>86549.29</v>
      </c>
      <c r="H184" s="71">
        <v>0</v>
      </c>
      <c r="I184" s="72" t="s">
        <v>33</v>
      </c>
    </row>
    <row r="185" spans="1:9" s="73" customFormat="1" ht="46.5" customHeight="1" x14ac:dyDescent="0.2">
      <c r="A185" s="81" t="s">
        <v>224</v>
      </c>
      <c r="B185" s="81" t="s">
        <v>498</v>
      </c>
      <c r="C185" s="74" t="s">
        <v>499</v>
      </c>
      <c r="D185" s="75">
        <v>45736</v>
      </c>
      <c r="E185" s="70">
        <v>2797.99</v>
      </c>
      <c r="F185" s="69">
        <f t="shared" si="4"/>
        <v>45766</v>
      </c>
      <c r="G185" s="70">
        <f t="shared" si="5"/>
        <v>2797.99</v>
      </c>
      <c r="H185" s="71">
        <v>0</v>
      </c>
      <c r="I185" s="72" t="s">
        <v>33</v>
      </c>
    </row>
    <row r="186" spans="1:9" s="73" customFormat="1" ht="46.5" customHeight="1" x14ac:dyDescent="0.2">
      <c r="A186" s="82"/>
      <c r="B186" s="82"/>
      <c r="C186" s="74" t="s">
        <v>500</v>
      </c>
      <c r="D186" s="75">
        <v>45767</v>
      </c>
      <c r="E186" s="70">
        <v>2946.57</v>
      </c>
      <c r="F186" s="69">
        <f t="shared" si="4"/>
        <v>45797</v>
      </c>
      <c r="G186" s="70">
        <f t="shared" si="5"/>
        <v>2946.57</v>
      </c>
      <c r="H186" s="71">
        <v>0</v>
      </c>
      <c r="I186" s="72" t="s">
        <v>33</v>
      </c>
    </row>
    <row r="187" spans="1:9" s="73" customFormat="1" ht="76.5" customHeight="1" x14ac:dyDescent="0.2">
      <c r="A187" s="76" t="s">
        <v>503</v>
      </c>
      <c r="B187" s="76" t="s">
        <v>501</v>
      </c>
      <c r="C187" s="74" t="s">
        <v>502</v>
      </c>
      <c r="D187" s="75">
        <v>45740</v>
      </c>
      <c r="E187" s="70">
        <v>70800</v>
      </c>
      <c r="F187" s="69">
        <f t="shared" si="4"/>
        <v>45770</v>
      </c>
      <c r="G187" s="70">
        <f t="shared" si="5"/>
        <v>70800</v>
      </c>
      <c r="H187" s="71">
        <v>0</v>
      </c>
      <c r="I187" s="72" t="s">
        <v>108</v>
      </c>
    </row>
    <row r="188" spans="1:9" s="73" customFormat="1" ht="88.5" customHeight="1" x14ac:dyDescent="0.2">
      <c r="A188" s="76" t="s">
        <v>214</v>
      </c>
      <c r="B188" s="76" t="s">
        <v>504</v>
      </c>
      <c r="C188" s="74" t="s">
        <v>505</v>
      </c>
      <c r="D188" s="75">
        <v>45741</v>
      </c>
      <c r="E188" s="70">
        <v>188800</v>
      </c>
      <c r="F188" s="69">
        <f t="shared" si="4"/>
        <v>45771</v>
      </c>
      <c r="G188" s="70">
        <f t="shared" si="5"/>
        <v>188800</v>
      </c>
      <c r="H188" s="71">
        <v>0</v>
      </c>
      <c r="I188" s="72" t="s">
        <v>33</v>
      </c>
    </row>
    <row r="189" spans="1:9" s="73" customFormat="1" ht="81" customHeight="1" x14ac:dyDescent="0.2">
      <c r="A189" s="76" t="s">
        <v>507</v>
      </c>
      <c r="B189" s="76" t="s">
        <v>506</v>
      </c>
      <c r="C189" s="74" t="s">
        <v>508</v>
      </c>
      <c r="D189" s="75">
        <v>45664</v>
      </c>
      <c r="E189" s="70">
        <v>188918</v>
      </c>
      <c r="F189" s="69">
        <f t="shared" ref="F189:F225" si="6">30+D189</f>
        <v>45694</v>
      </c>
      <c r="G189" s="70">
        <f t="shared" ref="G189:G225" si="7">+E189</f>
        <v>188918</v>
      </c>
      <c r="H189" s="71">
        <v>0</v>
      </c>
      <c r="I189" s="72" t="s">
        <v>33</v>
      </c>
    </row>
    <row r="190" spans="1:9" s="73" customFormat="1" x14ac:dyDescent="0.2">
      <c r="A190" s="81" t="s">
        <v>168</v>
      </c>
      <c r="B190" s="81" t="s">
        <v>509</v>
      </c>
      <c r="C190" s="74" t="s">
        <v>510</v>
      </c>
      <c r="D190" s="75">
        <v>45701</v>
      </c>
      <c r="E190" s="70">
        <v>22834.47</v>
      </c>
      <c r="F190" s="69">
        <f t="shared" si="6"/>
        <v>45731</v>
      </c>
      <c r="G190" s="70">
        <f t="shared" si="7"/>
        <v>22834.47</v>
      </c>
      <c r="H190" s="71">
        <v>0</v>
      </c>
      <c r="I190" s="72" t="s">
        <v>33</v>
      </c>
    </row>
    <row r="191" spans="1:9" s="73" customFormat="1" x14ac:dyDescent="0.2">
      <c r="A191" s="83"/>
      <c r="B191" s="83"/>
      <c r="C191" s="74" t="s">
        <v>511</v>
      </c>
      <c r="D191" s="75">
        <v>45715</v>
      </c>
      <c r="E191" s="70">
        <v>14404.65</v>
      </c>
      <c r="F191" s="69">
        <f t="shared" si="6"/>
        <v>45745</v>
      </c>
      <c r="G191" s="70">
        <f t="shared" si="7"/>
        <v>14404.65</v>
      </c>
      <c r="H191" s="71">
        <v>0</v>
      </c>
      <c r="I191" s="72" t="s">
        <v>33</v>
      </c>
    </row>
    <row r="192" spans="1:9" s="73" customFormat="1" x14ac:dyDescent="0.2">
      <c r="A192" s="83"/>
      <c r="B192" s="83"/>
      <c r="C192" s="74" t="s">
        <v>512</v>
      </c>
      <c r="D192" s="75">
        <v>45715</v>
      </c>
      <c r="E192" s="70">
        <v>5830.5</v>
      </c>
      <c r="F192" s="69">
        <f t="shared" si="6"/>
        <v>45745</v>
      </c>
      <c r="G192" s="70">
        <f t="shared" si="7"/>
        <v>5830.5</v>
      </c>
      <c r="H192" s="71">
        <v>0</v>
      </c>
      <c r="I192" s="72" t="s">
        <v>33</v>
      </c>
    </row>
    <row r="193" spans="1:9" s="73" customFormat="1" x14ac:dyDescent="0.2">
      <c r="A193" s="83"/>
      <c r="B193" s="83"/>
      <c r="C193" s="74" t="s">
        <v>513</v>
      </c>
      <c r="D193" s="75">
        <v>45729</v>
      </c>
      <c r="E193" s="70">
        <v>21536.959999999999</v>
      </c>
      <c r="F193" s="69">
        <f t="shared" si="6"/>
        <v>45759</v>
      </c>
      <c r="G193" s="70">
        <f t="shared" si="7"/>
        <v>21536.959999999999</v>
      </c>
      <c r="H193" s="71">
        <v>0</v>
      </c>
      <c r="I193" s="72" t="s">
        <v>33</v>
      </c>
    </row>
    <row r="194" spans="1:9" s="73" customFormat="1" x14ac:dyDescent="0.2">
      <c r="A194" s="83"/>
      <c r="B194" s="83"/>
      <c r="C194" s="74" t="s">
        <v>514</v>
      </c>
      <c r="D194" s="75">
        <v>45743</v>
      </c>
      <c r="E194" s="70">
        <v>14404.65</v>
      </c>
      <c r="F194" s="69">
        <f t="shared" si="6"/>
        <v>45773</v>
      </c>
      <c r="G194" s="70">
        <f t="shared" si="7"/>
        <v>14404.65</v>
      </c>
      <c r="H194" s="71">
        <v>0</v>
      </c>
      <c r="I194" s="72" t="s">
        <v>33</v>
      </c>
    </row>
    <row r="195" spans="1:9" s="73" customFormat="1" x14ac:dyDescent="0.2">
      <c r="A195" s="82"/>
      <c r="B195" s="82"/>
      <c r="C195" s="74" t="s">
        <v>515</v>
      </c>
      <c r="D195" s="75">
        <v>45743</v>
      </c>
      <c r="E195" s="70">
        <v>5830.5</v>
      </c>
      <c r="F195" s="69">
        <f t="shared" si="6"/>
        <v>45773</v>
      </c>
      <c r="G195" s="70">
        <f t="shared" si="7"/>
        <v>5830.5</v>
      </c>
      <c r="H195" s="71">
        <v>0</v>
      </c>
      <c r="I195" s="72" t="s">
        <v>33</v>
      </c>
    </row>
    <row r="196" spans="1:9" s="73" customFormat="1" ht="64.5" customHeight="1" x14ac:dyDescent="0.2">
      <c r="A196" s="76" t="s">
        <v>168</v>
      </c>
      <c r="B196" s="76" t="s">
        <v>516</v>
      </c>
      <c r="C196" s="74" t="s">
        <v>517</v>
      </c>
      <c r="D196" s="75">
        <v>45760</v>
      </c>
      <c r="E196" s="70">
        <v>5799.49</v>
      </c>
      <c r="F196" s="69">
        <f t="shared" si="6"/>
        <v>45790</v>
      </c>
      <c r="G196" s="70">
        <f t="shared" si="7"/>
        <v>5799.49</v>
      </c>
      <c r="H196" s="71">
        <v>0</v>
      </c>
      <c r="I196" s="72" t="s">
        <v>33</v>
      </c>
    </row>
    <row r="197" spans="1:9" s="73" customFormat="1" ht="66" customHeight="1" x14ac:dyDescent="0.2">
      <c r="A197" s="76" t="s">
        <v>520</v>
      </c>
      <c r="B197" s="76" t="s">
        <v>518</v>
      </c>
      <c r="C197" s="74" t="s">
        <v>519</v>
      </c>
      <c r="D197" s="75">
        <v>45754</v>
      </c>
      <c r="E197" s="70">
        <v>150900</v>
      </c>
      <c r="F197" s="69">
        <f t="shared" si="6"/>
        <v>45784</v>
      </c>
      <c r="G197" s="70">
        <f t="shared" si="7"/>
        <v>150900</v>
      </c>
      <c r="H197" s="71">
        <v>0</v>
      </c>
      <c r="I197" s="72" t="s">
        <v>33</v>
      </c>
    </row>
    <row r="198" spans="1:9" s="73" customFormat="1" ht="35.25" customHeight="1" x14ac:dyDescent="0.2">
      <c r="A198" s="81" t="s">
        <v>224</v>
      </c>
      <c r="B198" s="81" t="s">
        <v>521</v>
      </c>
      <c r="C198" s="74" t="s">
        <v>522</v>
      </c>
      <c r="D198" s="75">
        <v>45721</v>
      </c>
      <c r="E198" s="70">
        <v>1287</v>
      </c>
      <c r="F198" s="69">
        <f t="shared" si="6"/>
        <v>45751</v>
      </c>
      <c r="G198" s="70">
        <f t="shared" si="7"/>
        <v>1287</v>
      </c>
      <c r="H198" s="71">
        <v>0</v>
      </c>
      <c r="I198" s="72" t="s">
        <v>33</v>
      </c>
    </row>
    <row r="199" spans="1:9" s="73" customFormat="1" ht="35.25" customHeight="1" x14ac:dyDescent="0.2">
      <c r="A199" s="82"/>
      <c r="B199" s="82"/>
      <c r="C199" s="74" t="s">
        <v>523</v>
      </c>
      <c r="D199" s="75">
        <v>45752</v>
      </c>
      <c r="E199" s="70">
        <v>1355.35</v>
      </c>
      <c r="F199" s="69">
        <f t="shared" si="6"/>
        <v>45782</v>
      </c>
      <c r="G199" s="70">
        <f t="shared" si="7"/>
        <v>1355.35</v>
      </c>
      <c r="H199" s="71">
        <v>0</v>
      </c>
      <c r="I199" s="72" t="s">
        <v>33</v>
      </c>
    </row>
    <row r="200" spans="1:9" s="73" customFormat="1" ht="76.5" customHeight="1" x14ac:dyDescent="0.2">
      <c r="A200" s="76" t="s">
        <v>526</v>
      </c>
      <c r="B200" s="76" t="s">
        <v>524</v>
      </c>
      <c r="C200" s="74" t="s">
        <v>525</v>
      </c>
      <c r="D200" s="75">
        <v>45756</v>
      </c>
      <c r="E200" s="70">
        <v>1800000</v>
      </c>
      <c r="F200" s="69">
        <f t="shared" si="6"/>
        <v>45786</v>
      </c>
      <c r="G200" s="70">
        <f t="shared" si="7"/>
        <v>1800000</v>
      </c>
      <c r="H200" s="71">
        <v>0</v>
      </c>
      <c r="I200" s="72" t="s">
        <v>108</v>
      </c>
    </row>
    <row r="201" spans="1:9" s="73" customFormat="1" ht="60.75" customHeight="1" x14ac:dyDescent="0.2">
      <c r="A201" s="76" t="s">
        <v>224</v>
      </c>
      <c r="B201" s="76" t="s">
        <v>527</v>
      </c>
      <c r="C201" s="74" t="s">
        <v>528</v>
      </c>
      <c r="D201" s="75">
        <v>45771</v>
      </c>
      <c r="E201" s="70">
        <v>64218.42</v>
      </c>
      <c r="F201" s="69">
        <f t="shared" si="6"/>
        <v>45801</v>
      </c>
      <c r="G201" s="70">
        <f t="shared" si="7"/>
        <v>64218.42</v>
      </c>
      <c r="H201" s="71">
        <v>0</v>
      </c>
      <c r="I201" s="72" t="s">
        <v>33</v>
      </c>
    </row>
    <row r="202" spans="1:9" s="73" customFormat="1" ht="61.5" customHeight="1" x14ac:dyDescent="0.2">
      <c r="A202" s="76" t="s">
        <v>168</v>
      </c>
      <c r="B202" s="76" t="s">
        <v>529</v>
      </c>
      <c r="C202" s="74" t="s">
        <v>530</v>
      </c>
      <c r="D202" s="75">
        <v>45757</v>
      </c>
      <c r="E202" s="70">
        <v>4137.93</v>
      </c>
      <c r="F202" s="69">
        <f t="shared" si="6"/>
        <v>45787</v>
      </c>
      <c r="G202" s="70">
        <f t="shared" si="7"/>
        <v>4137.93</v>
      </c>
      <c r="H202" s="71">
        <v>0</v>
      </c>
      <c r="I202" s="72" t="s">
        <v>33</v>
      </c>
    </row>
    <row r="203" spans="1:9" s="73" customFormat="1" ht="61.5" customHeight="1" x14ac:dyDescent="0.2">
      <c r="A203" s="47" t="s">
        <v>0</v>
      </c>
      <c r="B203" s="47" t="s">
        <v>1</v>
      </c>
      <c r="C203" s="47" t="s">
        <v>3</v>
      </c>
      <c r="D203" s="47" t="s">
        <v>2</v>
      </c>
      <c r="E203" s="48" t="s">
        <v>4</v>
      </c>
      <c r="F203" s="47" t="s">
        <v>5</v>
      </c>
      <c r="G203" s="47" t="s">
        <v>6</v>
      </c>
      <c r="H203" s="47" t="s">
        <v>7</v>
      </c>
      <c r="I203" s="47" t="s">
        <v>8</v>
      </c>
    </row>
    <row r="204" spans="1:9" s="73" customFormat="1" ht="68.25" customHeight="1" x14ac:dyDescent="0.2">
      <c r="A204" s="76" t="s">
        <v>165</v>
      </c>
      <c r="B204" s="76" t="s">
        <v>531</v>
      </c>
      <c r="C204" s="74" t="s">
        <v>532</v>
      </c>
      <c r="D204" s="75">
        <v>45752</v>
      </c>
      <c r="E204" s="70">
        <v>63726.18</v>
      </c>
      <c r="F204" s="69">
        <f t="shared" si="6"/>
        <v>45782</v>
      </c>
      <c r="G204" s="70">
        <f t="shared" si="7"/>
        <v>63726.18</v>
      </c>
      <c r="H204" s="71">
        <v>0</v>
      </c>
      <c r="I204" s="72" t="s">
        <v>33</v>
      </c>
    </row>
    <row r="205" spans="1:9" s="73" customFormat="1" ht="79.5" customHeight="1" x14ac:dyDescent="0.2">
      <c r="A205" s="76" t="s">
        <v>535</v>
      </c>
      <c r="B205" s="76" t="s">
        <v>533</v>
      </c>
      <c r="C205" s="74" t="s">
        <v>534</v>
      </c>
      <c r="D205" s="75">
        <v>45754</v>
      </c>
      <c r="E205" s="70">
        <v>234900</v>
      </c>
      <c r="F205" s="69">
        <f t="shared" si="6"/>
        <v>45784</v>
      </c>
      <c r="G205" s="70">
        <f t="shared" si="7"/>
        <v>234900</v>
      </c>
      <c r="H205" s="71">
        <v>0</v>
      </c>
      <c r="I205" s="72" t="s">
        <v>108</v>
      </c>
    </row>
    <row r="206" spans="1:9" s="73" customFormat="1" ht="78.75" customHeight="1" x14ac:dyDescent="0.2">
      <c r="A206" s="76" t="s">
        <v>537</v>
      </c>
      <c r="B206" s="76" t="s">
        <v>536</v>
      </c>
      <c r="C206" s="74" t="s">
        <v>538</v>
      </c>
      <c r="D206" s="75">
        <v>45756</v>
      </c>
      <c r="E206" s="70">
        <v>5418750</v>
      </c>
      <c r="F206" s="69">
        <f t="shared" si="6"/>
        <v>45786</v>
      </c>
      <c r="G206" s="70">
        <f t="shared" si="7"/>
        <v>5418750</v>
      </c>
      <c r="H206" s="71">
        <v>0</v>
      </c>
      <c r="I206" s="72" t="s">
        <v>33</v>
      </c>
    </row>
    <row r="207" spans="1:9" s="73" customFormat="1" ht="66" customHeight="1" x14ac:dyDescent="0.2">
      <c r="A207" s="76" t="s">
        <v>203</v>
      </c>
      <c r="B207" s="76" t="s">
        <v>539</v>
      </c>
      <c r="C207" s="74" t="s">
        <v>540</v>
      </c>
      <c r="D207" s="75">
        <v>45748</v>
      </c>
      <c r="E207" s="70">
        <v>26974.639999999999</v>
      </c>
      <c r="F207" s="69">
        <f t="shared" si="6"/>
        <v>45778</v>
      </c>
      <c r="G207" s="70">
        <f t="shared" si="7"/>
        <v>26974.639999999999</v>
      </c>
      <c r="H207" s="71">
        <v>0</v>
      </c>
      <c r="I207" s="72" t="s">
        <v>33</v>
      </c>
    </row>
    <row r="208" spans="1:9" s="73" customFormat="1" ht="63" customHeight="1" x14ac:dyDescent="0.2">
      <c r="A208" s="76" t="s">
        <v>168</v>
      </c>
      <c r="B208" s="76" t="s">
        <v>541</v>
      </c>
      <c r="C208" s="74" t="s">
        <v>542</v>
      </c>
      <c r="D208" s="75">
        <v>45760</v>
      </c>
      <c r="E208" s="70">
        <v>22139.65</v>
      </c>
      <c r="F208" s="69">
        <f t="shared" si="6"/>
        <v>45790</v>
      </c>
      <c r="G208" s="70">
        <f t="shared" si="7"/>
        <v>22139.65</v>
      </c>
      <c r="H208" s="71">
        <v>0</v>
      </c>
      <c r="I208" s="72" t="s">
        <v>33</v>
      </c>
    </row>
    <row r="209" spans="1:9" s="73" customFormat="1" ht="77.25" customHeight="1" x14ac:dyDescent="0.2">
      <c r="A209" s="76" t="s">
        <v>544</v>
      </c>
      <c r="B209" s="76" t="s">
        <v>543</v>
      </c>
      <c r="C209" s="74" t="s">
        <v>315</v>
      </c>
      <c r="D209" s="75">
        <v>45743</v>
      </c>
      <c r="E209" s="70">
        <v>1740500</v>
      </c>
      <c r="F209" s="69">
        <f t="shared" si="6"/>
        <v>45773</v>
      </c>
      <c r="G209" s="70">
        <f t="shared" si="7"/>
        <v>1740500</v>
      </c>
      <c r="H209" s="71">
        <v>0</v>
      </c>
      <c r="I209" s="72" t="s">
        <v>33</v>
      </c>
    </row>
    <row r="210" spans="1:9" s="73" customFormat="1" ht="87" customHeight="1" x14ac:dyDescent="0.2">
      <c r="A210" s="76" t="s">
        <v>547</v>
      </c>
      <c r="B210" s="76" t="s">
        <v>545</v>
      </c>
      <c r="C210" s="74" t="s">
        <v>546</v>
      </c>
      <c r="D210" s="75">
        <v>45769</v>
      </c>
      <c r="E210" s="70">
        <v>1691701.73</v>
      </c>
      <c r="F210" s="69">
        <f t="shared" si="6"/>
        <v>45799</v>
      </c>
      <c r="G210" s="70">
        <f t="shared" si="7"/>
        <v>1691701.73</v>
      </c>
      <c r="H210" s="71">
        <v>0</v>
      </c>
      <c r="I210" s="72" t="s">
        <v>33</v>
      </c>
    </row>
    <row r="211" spans="1:9" s="73" customFormat="1" x14ac:dyDescent="0.2">
      <c r="A211" s="81" t="s">
        <v>548</v>
      </c>
      <c r="B211" s="81" t="s">
        <v>549</v>
      </c>
      <c r="C211" s="74" t="s">
        <v>550</v>
      </c>
      <c r="D211" s="75">
        <v>45727</v>
      </c>
      <c r="E211" s="70">
        <v>118194.99</v>
      </c>
      <c r="F211" s="69">
        <f t="shared" si="6"/>
        <v>45757</v>
      </c>
      <c r="G211" s="70">
        <f t="shared" si="7"/>
        <v>118194.99</v>
      </c>
      <c r="H211" s="71">
        <v>0</v>
      </c>
      <c r="I211" s="72" t="s">
        <v>33</v>
      </c>
    </row>
    <row r="212" spans="1:9" s="73" customFormat="1" x14ac:dyDescent="0.2">
      <c r="A212" s="83"/>
      <c r="B212" s="83"/>
      <c r="C212" s="74" t="s">
        <v>551</v>
      </c>
      <c r="D212" s="75">
        <v>45728</v>
      </c>
      <c r="E212" s="70">
        <v>14619.53</v>
      </c>
      <c r="F212" s="69">
        <f t="shared" si="6"/>
        <v>45758</v>
      </c>
      <c r="G212" s="70">
        <f t="shared" si="7"/>
        <v>14619.53</v>
      </c>
      <c r="H212" s="71">
        <v>0</v>
      </c>
      <c r="I212" s="72" t="s">
        <v>33</v>
      </c>
    </row>
    <row r="213" spans="1:9" s="73" customFormat="1" x14ac:dyDescent="0.2">
      <c r="A213" s="83"/>
      <c r="B213" s="83"/>
      <c r="C213" s="74" t="s">
        <v>552</v>
      </c>
      <c r="D213" s="75">
        <v>45728</v>
      </c>
      <c r="E213" s="70">
        <v>16741.259999999998</v>
      </c>
      <c r="F213" s="69">
        <f t="shared" si="6"/>
        <v>45758</v>
      </c>
      <c r="G213" s="70">
        <f t="shared" si="7"/>
        <v>16741.259999999998</v>
      </c>
      <c r="H213" s="71">
        <v>0</v>
      </c>
      <c r="I213" s="72" t="s">
        <v>33</v>
      </c>
    </row>
    <row r="214" spans="1:9" s="73" customFormat="1" x14ac:dyDescent="0.2">
      <c r="A214" s="83"/>
      <c r="B214" s="83"/>
      <c r="C214" s="74" t="s">
        <v>553</v>
      </c>
      <c r="D214" s="75">
        <v>45729</v>
      </c>
      <c r="E214" s="70">
        <v>104414.91</v>
      </c>
      <c r="F214" s="69">
        <f t="shared" si="6"/>
        <v>45759</v>
      </c>
      <c r="G214" s="70">
        <f t="shared" si="7"/>
        <v>104414.91</v>
      </c>
      <c r="H214" s="71">
        <v>0</v>
      </c>
      <c r="I214" s="72" t="s">
        <v>33</v>
      </c>
    </row>
    <row r="215" spans="1:9" s="73" customFormat="1" x14ac:dyDescent="0.2">
      <c r="A215" s="83"/>
      <c r="B215" s="83"/>
      <c r="C215" s="74" t="s">
        <v>554</v>
      </c>
      <c r="D215" s="75">
        <v>45729</v>
      </c>
      <c r="E215" s="70">
        <v>30953.759999999998</v>
      </c>
      <c r="F215" s="69">
        <f t="shared" si="6"/>
        <v>45759</v>
      </c>
      <c r="G215" s="70">
        <f t="shared" si="7"/>
        <v>30953.759999999998</v>
      </c>
      <c r="H215" s="71">
        <v>0</v>
      </c>
      <c r="I215" s="72" t="s">
        <v>33</v>
      </c>
    </row>
    <row r="216" spans="1:9" s="73" customFormat="1" x14ac:dyDescent="0.2">
      <c r="A216" s="83"/>
      <c r="B216" s="83"/>
      <c r="C216" s="74" t="s">
        <v>555</v>
      </c>
      <c r="D216" s="75">
        <v>45729</v>
      </c>
      <c r="E216" s="70">
        <v>28108.15</v>
      </c>
      <c r="F216" s="69">
        <f t="shared" si="6"/>
        <v>45759</v>
      </c>
      <c r="G216" s="70">
        <f t="shared" si="7"/>
        <v>28108.15</v>
      </c>
      <c r="H216" s="71">
        <v>0</v>
      </c>
      <c r="I216" s="72" t="s">
        <v>33</v>
      </c>
    </row>
    <row r="217" spans="1:9" s="73" customFormat="1" x14ac:dyDescent="0.2">
      <c r="A217" s="83"/>
      <c r="B217" s="83"/>
      <c r="C217" s="74" t="s">
        <v>556</v>
      </c>
      <c r="D217" s="75">
        <v>45729</v>
      </c>
      <c r="E217" s="70">
        <v>27185.14</v>
      </c>
      <c r="F217" s="69">
        <f t="shared" si="6"/>
        <v>45759</v>
      </c>
      <c r="G217" s="70">
        <f t="shared" si="7"/>
        <v>27185.14</v>
      </c>
      <c r="H217" s="71">
        <v>0</v>
      </c>
      <c r="I217" s="72" t="s">
        <v>33</v>
      </c>
    </row>
    <row r="218" spans="1:9" s="73" customFormat="1" x14ac:dyDescent="0.2">
      <c r="A218" s="83"/>
      <c r="B218" s="83"/>
      <c r="C218" s="74" t="s">
        <v>557</v>
      </c>
      <c r="D218" s="75">
        <v>45733</v>
      </c>
      <c r="E218" s="70">
        <v>27148.02</v>
      </c>
      <c r="F218" s="69">
        <f t="shared" si="6"/>
        <v>45763</v>
      </c>
      <c r="G218" s="70">
        <f t="shared" si="7"/>
        <v>27148.02</v>
      </c>
      <c r="H218" s="71">
        <v>0</v>
      </c>
      <c r="I218" s="72" t="s">
        <v>33</v>
      </c>
    </row>
    <row r="219" spans="1:9" s="73" customFormat="1" x14ac:dyDescent="0.2">
      <c r="A219" s="83"/>
      <c r="B219" s="83"/>
      <c r="C219" s="74" t="s">
        <v>558</v>
      </c>
      <c r="D219" s="75">
        <v>45736</v>
      </c>
      <c r="E219" s="70">
        <v>194708.33</v>
      </c>
      <c r="F219" s="69">
        <f t="shared" si="6"/>
        <v>45766</v>
      </c>
      <c r="G219" s="70">
        <f t="shared" si="7"/>
        <v>194708.33</v>
      </c>
      <c r="H219" s="71">
        <v>0</v>
      </c>
      <c r="I219" s="72" t="s">
        <v>33</v>
      </c>
    </row>
    <row r="220" spans="1:9" s="73" customFormat="1" x14ac:dyDescent="0.2">
      <c r="A220" s="83"/>
      <c r="B220" s="83"/>
      <c r="C220" s="74" t="s">
        <v>559</v>
      </c>
      <c r="D220" s="75">
        <v>45737</v>
      </c>
      <c r="E220" s="70">
        <v>12852.14</v>
      </c>
      <c r="F220" s="69">
        <f t="shared" si="6"/>
        <v>45767</v>
      </c>
      <c r="G220" s="70">
        <f t="shared" si="7"/>
        <v>12852.14</v>
      </c>
      <c r="H220" s="71">
        <v>0</v>
      </c>
      <c r="I220" s="72" t="s">
        <v>33</v>
      </c>
    </row>
    <row r="221" spans="1:9" s="73" customFormat="1" x14ac:dyDescent="0.2">
      <c r="A221" s="83"/>
      <c r="B221" s="83"/>
      <c r="C221" s="74" t="s">
        <v>560</v>
      </c>
      <c r="D221" s="75">
        <v>45740</v>
      </c>
      <c r="E221" s="70">
        <v>13471.49</v>
      </c>
      <c r="F221" s="69">
        <f t="shared" si="6"/>
        <v>45770</v>
      </c>
      <c r="G221" s="70">
        <f t="shared" si="7"/>
        <v>13471.49</v>
      </c>
      <c r="H221" s="71">
        <v>0</v>
      </c>
      <c r="I221" s="72" t="s">
        <v>33</v>
      </c>
    </row>
    <row r="222" spans="1:9" s="73" customFormat="1" x14ac:dyDescent="0.2">
      <c r="A222" s="83"/>
      <c r="B222" s="83"/>
      <c r="C222" s="74" t="s">
        <v>561</v>
      </c>
      <c r="D222" s="75">
        <v>45741</v>
      </c>
      <c r="E222" s="70">
        <v>29919.66</v>
      </c>
      <c r="F222" s="69">
        <f t="shared" si="6"/>
        <v>45771</v>
      </c>
      <c r="G222" s="70">
        <f t="shared" si="7"/>
        <v>29919.66</v>
      </c>
      <c r="H222" s="71">
        <v>0</v>
      </c>
      <c r="I222" s="72" t="s">
        <v>33</v>
      </c>
    </row>
    <row r="223" spans="1:9" s="73" customFormat="1" x14ac:dyDescent="0.2">
      <c r="A223" s="83"/>
      <c r="B223" s="83"/>
      <c r="C223" s="74" t="s">
        <v>562</v>
      </c>
      <c r="D223" s="75">
        <v>45743</v>
      </c>
      <c r="E223" s="70">
        <v>13530.49</v>
      </c>
      <c r="F223" s="69">
        <f t="shared" si="6"/>
        <v>45773</v>
      </c>
      <c r="G223" s="70">
        <f t="shared" si="7"/>
        <v>13530.49</v>
      </c>
      <c r="H223" s="71">
        <v>0</v>
      </c>
      <c r="I223" s="72" t="s">
        <v>33</v>
      </c>
    </row>
    <row r="224" spans="1:9" s="73" customFormat="1" x14ac:dyDescent="0.2">
      <c r="A224" s="83"/>
      <c r="B224" s="83"/>
      <c r="C224" s="74" t="s">
        <v>563</v>
      </c>
      <c r="D224" s="75">
        <v>45743</v>
      </c>
      <c r="E224" s="70">
        <v>13530.49</v>
      </c>
      <c r="F224" s="69">
        <f t="shared" si="6"/>
        <v>45773</v>
      </c>
      <c r="G224" s="70">
        <f t="shared" si="7"/>
        <v>13530.49</v>
      </c>
      <c r="H224" s="71">
        <v>0</v>
      </c>
      <c r="I224" s="72" t="s">
        <v>33</v>
      </c>
    </row>
    <row r="225" spans="1:9" s="73" customFormat="1" x14ac:dyDescent="0.2">
      <c r="A225" s="83"/>
      <c r="B225" s="83"/>
      <c r="C225" s="74" t="s">
        <v>564</v>
      </c>
      <c r="D225" s="75">
        <v>45743</v>
      </c>
      <c r="E225" s="70">
        <v>13423.92</v>
      </c>
      <c r="F225" s="69">
        <f t="shared" si="6"/>
        <v>45773</v>
      </c>
      <c r="G225" s="70">
        <f t="shared" si="7"/>
        <v>13423.92</v>
      </c>
      <c r="H225" s="71">
        <v>0</v>
      </c>
      <c r="I225" s="72" t="s">
        <v>33</v>
      </c>
    </row>
    <row r="226" spans="1:9" s="73" customFormat="1" x14ac:dyDescent="0.2">
      <c r="A226" s="83"/>
      <c r="B226" s="83"/>
      <c r="C226" s="74" t="s">
        <v>565</v>
      </c>
      <c r="D226" s="75">
        <v>45750</v>
      </c>
      <c r="E226" s="70">
        <v>18121.18</v>
      </c>
      <c r="F226" s="69">
        <f t="shared" si="2"/>
        <v>45780</v>
      </c>
      <c r="G226" s="70">
        <f t="shared" si="3"/>
        <v>18121.18</v>
      </c>
      <c r="H226" s="71">
        <v>0</v>
      </c>
      <c r="I226" s="72" t="s">
        <v>33</v>
      </c>
    </row>
    <row r="227" spans="1:9" s="73" customFormat="1" x14ac:dyDescent="0.2">
      <c r="A227" s="82"/>
      <c r="B227" s="82"/>
      <c r="C227" s="74" t="s">
        <v>566</v>
      </c>
      <c r="D227" s="75">
        <v>45751</v>
      </c>
      <c r="E227" s="70">
        <v>34087.120000000003</v>
      </c>
      <c r="F227" s="69">
        <f t="shared" si="2"/>
        <v>45781</v>
      </c>
      <c r="G227" s="70">
        <f t="shared" si="3"/>
        <v>34087.120000000003</v>
      </c>
      <c r="H227" s="71">
        <v>0</v>
      </c>
      <c r="I227" s="72" t="s">
        <v>33</v>
      </c>
    </row>
    <row r="228" spans="1:9" s="73" customFormat="1" ht="16.5" customHeight="1" x14ac:dyDescent="0.2">
      <c r="A228" s="81" t="s">
        <v>168</v>
      </c>
      <c r="B228" s="81" t="s">
        <v>567</v>
      </c>
      <c r="C228" s="74" t="s">
        <v>568</v>
      </c>
      <c r="D228" s="75">
        <v>45925</v>
      </c>
      <c r="E228" s="70">
        <v>13386.56</v>
      </c>
      <c r="F228" s="69">
        <f t="shared" si="2"/>
        <v>45955</v>
      </c>
      <c r="G228" s="70">
        <f t="shared" si="3"/>
        <v>13386.56</v>
      </c>
      <c r="H228" s="71">
        <v>0</v>
      </c>
      <c r="I228" s="72" t="s">
        <v>33</v>
      </c>
    </row>
    <row r="229" spans="1:9" s="73" customFormat="1" ht="16.5" customHeight="1" x14ac:dyDescent="0.2">
      <c r="A229" s="83"/>
      <c r="B229" s="83"/>
      <c r="C229" s="74" t="s">
        <v>569</v>
      </c>
      <c r="D229" s="75">
        <v>45590</v>
      </c>
      <c r="E229" s="70">
        <v>12902.5</v>
      </c>
      <c r="F229" s="69">
        <f t="shared" si="2"/>
        <v>45620</v>
      </c>
      <c r="G229" s="70">
        <f t="shared" si="3"/>
        <v>12902.5</v>
      </c>
      <c r="H229" s="71">
        <v>0</v>
      </c>
      <c r="I229" s="72" t="s">
        <v>33</v>
      </c>
    </row>
    <row r="230" spans="1:9" s="73" customFormat="1" ht="16.5" customHeight="1" x14ac:dyDescent="0.2">
      <c r="A230" s="83"/>
      <c r="B230" s="83"/>
      <c r="C230" s="74" t="s">
        <v>570</v>
      </c>
      <c r="D230" s="75">
        <v>45621</v>
      </c>
      <c r="E230" s="70">
        <v>13281.08</v>
      </c>
      <c r="F230" s="69">
        <f t="shared" ref="F230:F250" si="8">30+D230</f>
        <v>45651</v>
      </c>
      <c r="G230" s="70">
        <f t="shared" ref="G230:G250" si="9">+E230</f>
        <v>13281.08</v>
      </c>
      <c r="H230" s="71">
        <v>0</v>
      </c>
      <c r="I230" s="72" t="s">
        <v>33</v>
      </c>
    </row>
    <row r="231" spans="1:9" s="73" customFormat="1" ht="16.5" customHeight="1" x14ac:dyDescent="0.2">
      <c r="A231" s="83"/>
      <c r="B231" s="83"/>
      <c r="C231" s="74" t="s">
        <v>571</v>
      </c>
      <c r="D231" s="75">
        <v>45651</v>
      </c>
      <c r="E231" s="70">
        <v>13659.66</v>
      </c>
      <c r="F231" s="69">
        <f t="shared" si="8"/>
        <v>45681</v>
      </c>
      <c r="G231" s="70">
        <f t="shared" si="9"/>
        <v>13659.66</v>
      </c>
      <c r="H231" s="71">
        <v>0</v>
      </c>
      <c r="I231" s="72" t="s">
        <v>33</v>
      </c>
    </row>
    <row r="232" spans="1:9" s="73" customFormat="1" ht="16.5" customHeight="1" x14ac:dyDescent="0.2">
      <c r="A232" s="82"/>
      <c r="B232" s="82"/>
      <c r="C232" s="74" t="s">
        <v>572</v>
      </c>
      <c r="D232" s="75">
        <v>45741</v>
      </c>
      <c r="E232" s="70">
        <v>15508.61</v>
      </c>
      <c r="F232" s="69">
        <f t="shared" si="8"/>
        <v>45771</v>
      </c>
      <c r="G232" s="70">
        <f t="shared" si="9"/>
        <v>15508.61</v>
      </c>
      <c r="H232" s="71">
        <v>0</v>
      </c>
      <c r="I232" s="72" t="s">
        <v>33</v>
      </c>
    </row>
    <row r="233" spans="1:9" s="73" customFormat="1" ht="67.5" customHeight="1" x14ac:dyDescent="0.2">
      <c r="A233" s="76" t="s">
        <v>575</v>
      </c>
      <c r="B233" s="76" t="s">
        <v>573</v>
      </c>
      <c r="C233" s="74" t="s">
        <v>574</v>
      </c>
      <c r="D233" s="75">
        <v>45736</v>
      </c>
      <c r="E233" s="70">
        <v>2595494.7000000002</v>
      </c>
      <c r="F233" s="69">
        <f t="shared" si="8"/>
        <v>45766</v>
      </c>
      <c r="G233" s="70">
        <f t="shared" si="9"/>
        <v>2595494.7000000002</v>
      </c>
      <c r="H233" s="71">
        <v>0</v>
      </c>
      <c r="I233" s="72" t="s">
        <v>33</v>
      </c>
    </row>
    <row r="234" spans="1:9" s="73" customFormat="1" ht="56.25" customHeight="1" x14ac:dyDescent="0.2">
      <c r="A234" s="47" t="s">
        <v>0</v>
      </c>
      <c r="B234" s="47" t="s">
        <v>1</v>
      </c>
      <c r="C234" s="47" t="s">
        <v>3</v>
      </c>
      <c r="D234" s="47" t="s">
        <v>2</v>
      </c>
      <c r="E234" s="48" t="s">
        <v>4</v>
      </c>
      <c r="F234" s="47" t="s">
        <v>5</v>
      </c>
      <c r="G234" s="47" t="s">
        <v>6</v>
      </c>
      <c r="H234" s="47" t="s">
        <v>7</v>
      </c>
      <c r="I234" s="47" t="s">
        <v>8</v>
      </c>
    </row>
    <row r="235" spans="1:9" s="73" customFormat="1" ht="60" customHeight="1" x14ac:dyDescent="0.2">
      <c r="A235" s="76" t="s">
        <v>355</v>
      </c>
      <c r="B235" s="76" t="s">
        <v>576</v>
      </c>
      <c r="C235" s="74" t="s">
        <v>577</v>
      </c>
      <c r="D235" s="75">
        <v>45743</v>
      </c>
      <c r="E235" s="70">
        <v>247800</v>
      </c>
      <c r="F235" s="69">
        <f t="shared" si="8"/>
        <v>45773</v>
      </c>
      <c r="G235" s="70">
        <f t="shared" si="9"/>
        <v>247800</v>
      </c>
      <c r="H235" s="71">
        <v>0</v>
      </c>
      <c r="I235" s="72" t="s">
        <v>33</v>
      </c>
    </row>
    <row r="236" spans="1:9" s="73" customFormat="1" ht="66" customHeight="1" x14ac:dyDescent="0.2">
      <c r="A236" s="76" t="s">
        <v>580</v>
      </c>
      <c r="B236" s="76" t="s">
        <v>578</v>
      </c>
      <c r="C236" s="74" t="s">
        <v>579</v>
      </c>
      <c r="D236" s="75">
        <v>45761</v>
      </c>
      <c r="E236" s="70">
        <v>7982.7</v>
      </c>
      <c r="F236" s="69">
        <f t="shared" si="8"/>
        <v>45791</v>
      </c>
      <c r="G236" s="70">
        <f t="shared" si="9"/>
        <v>7982.7</v>
      </c>
      <c r="H236" s="71">
        <v>0</v>
      </c>
      <c r="I236" s="72" t="s">
        <v>33</v>
      </c>
    </row>
    <row r="237" spans="1:9" s="73" customFormat="1" ht="18" customHeight="1" x14ac:dyDescent="0.2">
      <c r="A237" s="81" t="s">
        <v>168</v>
      </c>
      <c r="B237" s="81" t="s">
        <v>581</v>
      </c>
      <c r="C237" s="74" t="s">
        <v>582</v>
      </c>
      <c r="D237" s="75">
        <v>45590</v>
      </c>
      <c r="E237" s="70">
        <v>14017.05</v>
      </c>
      <c r="F237" s="69">
        <f t="shared" si="8"/>
        <v>45620</v>
      </c>
      <c r="G237" s="70">
        <f t="shared" si="9"/>
        <v>14017.05</v>
      </c>
      <c r="H237" s="71">
        <v>0</v>
      </c>
      <c r="I237" s="72" t="s">
        <v>33</v>
      </c>
    </row>
    <row r="238" spans="1:9" s="73" customFormat="1" ht="18" customHeight="1" x14ac:dyDescent="0.2">
      <c r="A238" s="83"/>
      <c r="B238" s="83"/>
      <c r="C238" s="74" t="s">
        <v>583</v>
      </c>
      <c r="D238" s="75">
        <v>45621</v>
      </c>
      <c r="E238" s="70">
        <v>14645.73</v>
      </c>
      <c r="F238" s="69">
        <f t="shared" si="8"/>
        <v>45651</v>
      </c>
      <c r="G238" s="70">
        <f t="shared" si="9"/>
        <v>14645.73</v>
      </c>
      <c r="H238" s="71">
        <v>0</v>
      </c>
      <c r="I238" s="72" t="s">
        <v>33</v>
      </c>
    </row>
    <row r="239" spans="1:9" s="73" customFormat="1" ht="18" customHeight="1" x14ac:dyDescent="0.2">
      <c r="A239" s="83"/>
      <c r="B239" s="83"/>
      <c r="C239" s="74" t="s">
        <v>584</v>
      </c>
      <c r="D239" s="75">
        <v>45651</v>
      </c>
      <c r="E239" s="70">
        <v>14230.94</v>
      </c>
      <c r="F239" s="69">
        <f t="shared" si="8"/>
        <v>45681</v>
      </c>
      <c r="G239" s="70">
        <f t="shared" si="9"/>
        <v>14230.94</v>
      </c>
      <c r="H239" s="71">
        <v>0</v>
      </c>
      <c r="I239" s="72" t="s">
        <v>33</v>
      </c>
    </row>
    <row r="240" spans="1:9" s="73" customFormat="1" ht="18" customHeight="1" x14ac:dyDescent="0.2">
      <c r="A240" s="83"/>
      <c r="B240" s="83"/>
      <c r="C240" s="74" t="s">
        <v>585</v>
      </c>
      <c r="D240" s="75">
        <v>45682</v>
      </c>
      <c r="E240" s="70">
        <v>14528.94</v>
      </c>
      <c r="F240" s="69">
        <f t="shared" si="8"/>
        <v>45712</v>
      </c>
      <c r="G240" s="70">
        <f t="shared" si="9"/>
        <v>14528.94</v>
      </c>
      <c r="H240" s="71">
        <v>0</v>
      </c>
      <c r="I240" s="72" t="s">
        <v>33</v>
      </c>
    </row>
    <row r="241" spans="1:9" s="73" customFormat="1" ht="18" customHeight="1" x14ac:dyDescent="0.2">
      <c r="A241" s="82"/>
      <c r="B241" s="82"/>
      <c r="C241" s="74" t="s">
        <v>586</v>
      </c>
      <c r="D241" s="75">
        <v>45713</v>
      </c>
      <c r="E241" s="70">
        <v>15034.39</v>
      </c>
      <c r="F241" s="69">
        <f t="shared" si="8"/>
        <v>45743</v>
      </c>
      <c r="G241" s="70">
        <f t="shared" si="9"/>
        <v>15034.39</v>
      </c>
      <c r="H241" s="71">
        <v>0</v>
      </c>
      <c r="I241" s="72" t="s">
        <v>33</v>
      </c>
    </row>
    <row r="242" spans="1:9" s="73" customFormat="1" ht="37.5" customHeight="1" x14ac:dyDescent="0.2">
      <c r="A242" s="81" t="s">
        <v>165</v>
      </c>
      <c r="B242" s="81" t="s">
        <v>587</v>
      </c>
      <c r="C242" s="74" t="s">
        <v>588</v>
      </c>
      <c r="D242" s="75">
        <v>45755</v>
      </c>
      <c r="E242" s="70">
        <v>2388.5300000000002</v>
      </c>
      <c r="F242" s="69">
        <f t="shared" si="8"/>
        <v>45785</v>
      </c>
      <c r="G242" s="70">
        <f t="shared" si="9"/>
        <v>2388.5300000000002</v>
      </c>
      <c r="H242" s="71">
        <v>0</v>
      </c>
      <c r="I242" s="72" t="s">
        <v>33</v>
      </c>
    </row>
    <row r="243" spans="1:9" s="73" customFormat="1" ht="37.5" customHeight="1" x14ac:dyDescent="0.2">
      <c r="A243" s="82"/>
      <c r="B243" s="82"/>
      <c r="C243" s="74" t="s">
        <v>589</v>
      </c>
      <c r="D243" s="75">
        <v>45756</v>
      </c>
      <c r="E243" s="70">
        <v>99646.13</v>
      </c>
      <c r="F243" s="69">
        <f t="shared" si="8"/>
        <v>45786</v>
      </c>
      <c r="G243" s="70">
        <f t="shared" si="9"/>
        <v>99646.13</v>
      </c>
      <c r="H243" s="71">
        <v>0</v>
      </c>
      <c r="I243" s="72" t="s">
        <v>33</v>
      </c>
    </row>
    <row r="244" spans="1:9" s="73" customFormat="1" ht="95.25" customHeight="1" x14ac:dyDescent="0.2">
      <c r="A244" s="76" t="s">
        <v>592</v>
      </c>
      <c r="B244" s="76" t="s">
        <v>590</v>
      </c>
      <c r="C244" s="74" t="s">
        <v>591</v>
      </c>
      <c r="D244" s="75">
        <v>45649</v>
      </c>
      <c r="E244" s="70">
        <v>59000</v>
      </c>
      <c r="F244" s="69">
        <f t="shared" si="8"/>
        <v>45679</v>
      </c>
      <c r="G244" s="70">
        <f t="shared" si="9"/>
        <v>59000</v>
      </c>
      <c r="H244" s="71">
        <v>0</v>
      </c>
      <c r="I244" s="72" t="s">
        <v>108</v>
      </c>
    </row>
    <row r="245" spans="1:9" s="73" customFormat="1" ht="80.25" customHeight="1" x14ac:dyDescent="0.2">
      <c r="A245" s="76" t="s">
        <v>203</v>
      </c>
      <c r="B245" s="76" t="s">
        <v>593</v>
      </c>
      <c r="C245" s="74" t="s">
        <v>594</v>
      </c>
      <c r="D245" s="75">
        <v>45748</v>
      </c>
      <c r="E245" s="70">
        <v>33659.040000000001</v>
      </c>
      <c r="F245" s="69">
        <f t="shared" si="8"/>
        <v>45778</v>
      </c>
      <c r="G245" s="70">
        <f t="shared" si="9"/>
        <v>33659.040000000001</v>
      </c>
      <c r="H245" s="71">
        <v>0</v>
      </c>
      <c r="I245" s="72" t="s">
        <v>33</v>
      </c>
    </row>
    <row r="246" spans="1:9" s="73" customFormat="1" ht="93" customHeight="1" x14ac:dyDescent="0.2">
      <c r="A246" s="76" t="s">
        <v>597</v>
      </c>
      <c r="B246" s="76" t="s">
        <v>595</v>
      </c>
      <c r="C246" s="74" t="s">
        <v>596</v>
      </c>
      <c r="D246" s="75">
        <v>45649</v>
      </c>
      <c r="E246" s="70">
        <v>70800</v>
      </c>
      <c r="F246" s="69">
        <f t="shared" si="8"/>
        <v>45679</v>
      </c>
      <c r="G246" s="70">
        <f t="shared" si="9"/>
        <v>70800</v>
      </c>
      <c r="H246" s="71">
        <v>0</v>
      </c>
      <c r="I246" s="72" t="s">
        <v>108</v>
      </c>
    </row>
    <row r="247" spans="1:9" s="73" customFormat="1" ht="67.5" customHeight="1" x14ac:dyDescent="0.2">
      <c r="A247" s="76" t="s">
        <v>600</v>
      </c>
      <c r="B247" s="76" t="s">
        <v>598</v>
      </c>
      <c r="C247" s="74" t="s">
        <v>599</v>
      </c>
      <c r="D247" s="75">
        <v>45748</v>
      </c>
      <c r="E247" s="70">
        <v>33470.699999999997</v>
      </c>
      <c r="F247" s="69">
        <f t="shared" si="8"/>
        <v>45778</v>
      </c>
      <c r="G247" s="70">
        <f t="shared" si="9"/>
        <v>33470.699999999997</v>
      </c>
      <c r="H247" s="71">
        <v>0</v>
      </c>
      <c r="I247" s="72" t="s">
        <v>108</v>
      </c>
    </row>
    <row r="248" spans="1:9" s="73" customFormat="1" ht="71.25" customHeight="1" x14ac:dyDescent="0.2">
      <c r="A248" s="76" t="s">
        <v>602</v>
      </c>
      <c r="B248" s="76" t="s">
        <v>601</v>
      </c>
      <c r="C248" s="74" t="s">
        <v>340</v>
      </c>
      <c r="D248" s="75">
        <v>45755</v>
      </c>
      <c r="E248" s="70">
        <v>14868</v>
      </c>
      <c r="F248" s="69">
        <f t="shared" si="8"/>
        <v>45785</v>
      </c>
      <c r="G248" s="70">
        <f t="shared" si="9"/>
        <v>14868</v>
      </c>
      <c r="H248" s="71">
        <v>0</v>
      </c>
      <c r="I248" s="72" t="s">
        <v>108</v>
      </c>
    </row>
    <row r="249" spans="1:9" s="73" customFormat="1" ht="72" customHeight="1" x14ac:dyDescent="0.2">
      <c r="A249" s="76" t="s">
        <v>605</v>
      </c>
      <c r="B249" s="76" t="s">
        <v>603</v>
      </c>
      <c r="C249" s="74" t="s">
        <v>604</v>
      </c>
      <c r="D249" s="75">
        <v>45649</v>
      </c>
      <c r="E249" s="70">
        <v>59000</v>
      </c>
      <c r="F249" s="69">
        <f t="shared" si="8"/>
        <v>45679</v>
      </c>
      <c r="G249" s="70">
        <f t="shared" si="9"/>
        <v>59000</v>
      </c>
      <c r="H249" s="71">
        <v>0</v>
      </c>
      <c r="I249" s="72" t="s">
        <v>108</v>
      </c>
    </row>
    <row r="250" spans="1:9" s="73" customFormat="1" ht="62.25" customHeight="1" x14ac:dyDescent="0.2">
      <c r="A250" s="76" t="s">
        <v>608</v>
      </c>
      <c r="B250" s="76" t="s">
        <v>606</v>
      </c>
      <c r="C250" s="74" t="s">
        <v>607</v>
      </c>
      <c r="D250" s="75">
        <v>45747</v>
      </c>
      <c r="E250" s="70">
        <v>231575</v>
      </c>
      <c r="F250" s="69">
        <f t="shared" si="8"/>
        <v>45777</v>
      </c>
      <c r="G250" s="70">
        <f t="shared" si="9"/>
        <v>231575</v>
      </c>
      <c r="H250" s="71">
        <v>0</v>
      </c>
      <c r="I250" s="72" t="s">
        <v>108</v>
      </c>
    </row>
    <row r="251" spans="1:9" s="73" customFormat="1" ht="64.5" customHeight="1" x14ac:dyDescent="0.2">
      <c r="A251" s="76" t="s">
        <v>168</v>
      </c>
      <c r="B251" s="76" t="s">
        <v>609</v>
      </c>
      <c r="C251" s="74" t="s">
        <v>610</v>
      </c>
      <c r="D251" s="75">
        <v>45715</v>
      </c>
      <c r="E251" s="70">
        <v>13052</v>
      </c>
      <c r="F251" s="69">
        <f t="shared" ref="F251:F264" si="10">30+D251</f>
        <v>45745</v>
      </c>
      <c r="G251" s="70">
        <f t="shared" ref="G251:G264" si="11">+E251</f>
        <v>13052</v>
      </c>
      <c r="H251" s="71">
        <v>0</v>
      </c>
      <c r="I251" s="72" t="s">
        <v>33</v>
      </c>
    </row>
    <row r="252" spans="1:9" s="73" customFormat="1" ht="57" customHeight="1" x14ac:dyDescent="0.2">
      <c r="A252" s="47" t="s">
        <v>0</v>
      </c>
      <c r="B252" s="47" t="s">
        <v>1</v>
      </c>
      <c r="C252" s="47" t="s">
        <v>3</v>
      </c>
      <c r="D252" s="47" t="s">
        <v>2</v>
      </c>
      <c r="E252" s="48" t="s">
        <v>4</v>
      </c>
      <c r="F252" s="47" t="s">
        <v>5</v>
      </c>
      <c r="G252" s="47" t="s">
        <v>6</v>
      </c>
      <c r="H252" s="47" t="s">
        <v>7</v>
      </c>
      <c r="I252" s="47" t="s">
        <v>8</v>
      </c>
    </row>
    <row r="253" spans="1:9" s="73" customFormat="1" ht="53.25" customHeight="1" x14ac:dyDescent="0.2">
      <c r="A253" s="76" t="s">
        <v>194</v>
      </c>
      <c r="B253" s="76" t="s">
        <v>611</v>
      </c>
      <c r="C253" s="74" t="s">
        <v>612</v>
      </c>
      <c r="D253" s="75">
        <v>45762</v>
      </c>
      <c r="E253" s="70">
        <v>24780</v>
      </c>
      <c r="F253" s="69">
        <f t="shared" si="10"/>
        <v>45792</v>
      </c>
      <c r="G253" s="70">
        <f t="shared" si="11"/>
        <v>24780</v>
      </c>
      <c r="H253" s="71">
        <v>0</v>
      </c>
      <c r="I253" s="72" t="s">
        <v>108</v>
      </c>
    </row>
    <row r="254" spans="1:9" s="73" customFormat="1" ht="86.25" customHeight="1" x14ac:dyDescent="0.2">
      <c r="A254" s="76" t="s">
        <v>615</v>
      </c>
      <c r="B254" s="76" t="s">
        <v>613</v>
      </c>
      <c r="C254" s="74" t="s">
        <v>614</v>
      </c>
      <c r="D254" s="75">
        <v>45649</v>
      </c>
      <c r="E254" s="70">
        <v>118000</v>
      </c>
      <c r="F254" s="69">
        <f t="shared" si="10"/>
        <v>45679</v>
      </c>
      <c r="G254" s="70">
        <f t="shared" si="11"/>
        <v>118000</v>
      </c>
      <c r="H254" s="71">
        <v>0</v>
      </c>
      <c r="I254" s="72" t="s">
        <v>108</v>
      </c>
    </row>
    <row r="255" spans="1:9" s="73" customFormat="1" ht="33" customHeight="1" x14ac:dyDescent="0.2">
      <c r="A255" s="81" t="s">
        <v>165</v>
      </c>
      <c r="B255" s="81" t="s">
        <v>616</v>
      </c>
      <c r="C255" s="74" t="s">
        <v>617</v>
      </c>
      <c r="D255" s="75">
        <v>45722</v>
      </c>
      <c r="E255" s="70">
        <v>34834.29</v>
      </c>
      <c r="F255" s="69">
        <f t="shared" si="10"/>
        <v>45752</v>
      </c>
      <c r="G255" s="70">
        <f t="shared" si="11"/>
        <v>34834.29</v>
      </c>
      <c r="H255" s="71">
        <v>0</v>
      </c>
      <c r="I255" s="72" t="s">
        <v>33</v>
      </c>
    </row>
    <row r="256" spans="1:9" s="73" customFormat="1" ht="33" customHeight="1" x14ac:dyDescent="0.2">
      <c r="A256" s="82"/>
      <c r="B256" s="82"/>
      <c r="C256" s="74" t="s">
        <v>618</v>
      </c>
      <c r="D256" s="75">
        <v>45754</v>
      </c>
      <c r="E256" s="70">
        <v>42124.57</v>
      </c>
      <c r="F256" s="69">
        <f t="shared" si="10"/>
        <v>45784</v>
      </c>
      <c r="G256" s="70">
        <f t="shared" si="11"/>
        <v>42124.57</v>
      </c>
      <c r="H256" s="71">
        <v>0</v>
      </c>
      <c r="I256" s="72" t="s">
        <v>33</v>
      </c>
    </row>
    <row r="257" spans="1:9" s="73" customFormat="1" ht="83.25" customHeight="1" x14ac:dyDescent="0.2">
      <c r="A257" s="76" t="s">
        <v>621</v>
      </c>
      <c r="B257" s="76" t="s">
        <v>619</v>
      </c>
      <c r="C257" s="74" t="s">
        <v>620</v>
      </c>
      <c r="D257" s="75">
        <v>45730</v>
      </c>
      <c r="E257" s="70">
        <v>379595.47</v>
      </c>
      <c r="F257" s="69">
        <f t="shared" si="10"/>
        <v>45760</v>
      </c>
      <c r="G257" s="70">
        <f t="shared" si="11"/>
        <v>379595.47</v>
      </c>
      <c r="H257" s="71">
        <v>0</v>
      </c>
      <c r="I257" s="72" t="s">
        <v>108</v>
      </c>
    </row>
    <row r="258" spans="1:9" s="73" customFormat="1" ht="76.5" customHeight="1" x14ac:dyDescent="0.2">
      <c r="A258" s="76" t="s">
        <v>203</v>
      </c>
      <c r="B258" s="76" t="s">
        <v>622</v>
      </c>
      <c r="C258" s="74" t="s">
        <v>623</v>
      </c>
      <c r="D258" s="75">
        <v>45748</v>
      </c>
      <c r="E258" s="70">
        <v>29994.44</v>
      </c>
      <c r="F258" s="69">
        <f t="shared" si="10"/>
        <v>45778</v>
      </c>
      <c r="G258" s="70">
        <f t="shared" si="11"/>
        <v>29994.44</v>
      </c>
      <c r="H258" s="71">
        <v>0</v>
      </c>
      <c r="I258" s="72" t="s">
        <v>33</v>
      </c>
    </row>
    <row r="259" spans="1:9" s="73" customFormat="1" ht="65.25" customHeight="1" x14ac:dyDescent="0.2">
      <c r="A259" s="76" t="s">
        <v>203</v>
      </c>
      <c r="B259" s="76" t="s">
        <v>624</v>
      </c>
      <c r="C259" s="74" t="s">
        <v>625</v>
      </c>
      <c r="D259" s="75">
        <v>45749</v>
      </c>
      <c r="E259" s="70">
        <v>34207.18</v>
      </c>
      <c r="F259" s="69">
        <f t="shared" si="10"/>
        <v>45779</v>
      </c>
      <c r="G259" s="70">
        <f t="shared" si="11"/>
        <v>34207.18</v>
      </c>
      <c r="H259" s="71">
        <v>0</v>
      </c>
      <c r="I259" s="72" t="s">
        <v>33</v>
      </c>
    </row>
    <row r="260" spans="1:9" s="73" customFormat="1" ht="63" customHeight="1" x14ac:dyDescent="0.2">
      <c r="A260" s="76" t="s">
        <v>224</v>
      </c>
      <c r="B260" s="76" t="s">
        <v>626</v>
      </c>
      <c r="C260" s="74" t="s">
        <v>627</v>
      </c>
      <c r="D260" s="75">
        <v>45772</v>
      </c>
      <c r="E260" s="70">
        <v>3135.8</v>
      </c>
      <c r="F260" s="69">
        <f t="shared" si="10"/>
        <v>45802</v>
      </c>
      <c r="G260" s="70">
        <f t="shared" si="11"/>
        <v>3135.8</v>
      </c>
      <c r="H260" s="71">
        <v>0</v>
      </c>
      <c r="I260" s="72" t="s">
        <v>33</v>
      </c>
    </row>
    <row r="261" spans="1:9" s="73" customFormat="1" ht="84.75" customHeight="1" x14ac:dyDescent="0.2">
      <c r="A261" s="76" t="s">
        <v>629</v>
      </c>
      <c r="B261" s="76" t="s">
        <v>628</v>
      </c>
      <c r="C261" s="74" t="s">
        <v>630</v>
      </c>
      <c r="D261" s="75">
        <v>45642</v>
      </c>
      <c r="E261" s="70">
        <v>205024.41</v>
      </c>
      <c r="F261" s="69">
        <f t="shared" si="10"/>
        <v>45672</v>
      </c>
      <c r="G261" s="70">
        <f t="shared" si="11"/>
        <v>205024.41</v>
      </c>
      <c r="H261" s="71">
        <v>0</v>
      </c>
      <c r="I261" s="72" t="s">
        <v>108</v>
      </c>
    </row>
    <row r="262" spans="1:9" s="73" customFormat="1" ht="66" customHeight="1" x14ac:dyDescent="0.2">
      <c r="A262" s="76" t="s">
        <v>191</v>
      </c>
      <c r="B262" s="76" t="s">
        <v>631</v>
      </c>
      <c r="C262" s="74" t="s">
        <v>632</v>
      </c>
      <c r="D262" s="75">
        <v>45748</v>
      </c>
      <c r="E262" s="70">
        <v>1063</v>
      </c>
      <c r="F262" s="69">
        <f t="shared" si="10"/>
        <v>45778</v>
      </c>
      <c r="G262" s="70">
        <f t="shared" si="11"/>
        <v>1063</v>
      </c>
      <c r="H262" s="71">
        <v>0</v>
      </c>
      <c r="I262" s="72" t="s">
        <v>33</v>
      </c>
    </row>
    <row r="263" spans="1:9" s="73" customFormat="1" ht="33" customHeight="1" x14ac:dyDescent="0.2">
      <c r="A263" s="81" t="s">
        <v>165</v>
      </c>
      <c r="B263" s="81" t="s">
        <v>633</v>
      </c>
      <c r="C263" s="74" t="s">
        <v>634</v>
      </c>
      <c r="D263" s="75">
        <v>45720</v>
      </c>
      <c r="E263" s="70">
        <v>10228.32</v>
      </c>
      <c r="F263" s="69">
        <f t="shared" si="10"/>
        <v>45750</v>
      </c>
      <c r="G263" s="70">
        <f t="shared" si="11"/>
        <v>10228.32</v>
      </c>
      <c r="H263" s="71">
        <v>0</v>
      </c>
      <c r="I263" s="72" t="s">
        <v>33</v>
      </c>
    </row>
    <row r="264" spans="1:9" s="73" customFormat="1" ht="33" customHeight="1" x14ac:dyDescent="0.2">
      <c r="A264" s="82"/>
      <c r="B264" s="82"/>
      <c r="C264" s="74" t="s">
        <v>635</v>
      </c>
      <c r="D264" s="75">
        <v>45751</v>
      </c>
      <c r="E264" s="70">
        <v>11060.98</v>
      </c>
      <c r="F264" s="69">
        <f t="shared" si="10"/>
        <v>45781</v>
      </c>
      <c r="G264" s="70">
        <f t="shared" si="11"/>
        <v>11060.98</v>
      </c>
      <c r="H264" s="71">
        <v>0</v>
      </c>
      <c r="I264" s="72" t="s">
        <v>33</v>
      </c>
    </row>
    <row r="265" spans="1:9" ht="73.5" customHeight="1" x14ac:dyDescent="0.2">
      <c r="B265" s="86"/>
      <c r="C265" s="86"/>
      <c r="F265" s="65"/>
    </row>
    <row r="266" spans="1:9" ht="52.5" customHeight="1" x14ac:dyDescent="0.2">
      <c r="A266" s="68" t="s">
        <v>159</v>
      </c>
      <c r="B266" s="52"/>
      <c r="C266" s="87" t="s">
        <v>160</v>
      </c>
      <c r="D266" s="87"/>
      <c r="E266" s="55"/>
      <c r="F266" s="66"/>
      <c r="G266" s="87" t="s">
        <v>162</v>
      </c>
      <c r="H266" s="87"/>
      <c r="I266" s="87"/>
    </row>
    <row r="267" spans="1:9" x14ac:dyDescent="0.2">
      <c r="A267" s="57" t="s">
        <v>157</v>
      </c>
      <c r="B267" s="53"/>
      <c r="C267" s="85" t="s">
        <v>156</v>
      </c>
      <c r="D267" s="85"/>
      <c r="E267" s="56"/>
      <c r="F267" s="67"/>
      <c r="G267" s="84" t="s">
        <v>103</v>
      </c>
      <c r="H267" s="84"/>
      <c r="I267" s="84"/>
    </row>
    <row r="268" spans="1:9" x14ac:dyDescent="0.2">
      <c r="A268" s="58" t="s">
        <v>158</v>
      </c>
      <c r="B268" s="53"/>
      <c r="C268" s="88" t="s">
        <v>161</v>
      </c>
      <c r="D268" s="88"/>
      <c r="E268" s="56"/>
      <c r="F268" s="67"/>
      <c r="G268" s="84" t="s">
        <v>104</v>
      </c>
      <c r="H268" s="84"/>
      <c r="I268" s="84"/>
    </row>
  </sheetData>
  <mergeCells count="76">
    <mergeCell ref="B263:B264"/>
    <mergeCell ref="A263:A264"/>
    <mergeCell ref="B237:B241"/>
    <mergeCell ref="A237:A241"/>
    <mergeCell ref="B242:B243"/>
    <mergeCell ref="A242:A243"/>
    <mergeCell ref="B255:B256"/>
    <mergeCell ref="A255:A256"/>
    <mergeCell ref="B198:B199"/>
    <mergeCell ref="A198:A199"/>
    <mergeCell ref="B211:B227"/>
    <mergeCell ref="A211:A227"/>
    <mergeCell ref="B228:B232"/>
    <mergeCell ref="A228:A232"/>
    <mergeCell ref="B181:B182"/>
    <mergeCell ref="A181:A182"/>
    <mergeCell ref="B185:B186"/>
    <mergeCell ref="A185:A186"/>
    <mergeCell ref="B190:B195"/>
    <mergeCell ref="A190:A195"/>
    <mergeCell ref="B159:B161"/>
    <mergeCell ref="A159:A161"/>
    <mergeCell ref="B162:B164"/>
    <mergeCell ref="A162:A164"/>
    <mergeCell ref="B179:B180"/>
    <mergeCell ref="A179:A180"/>
    <mergeCell ref="B139:B147"/>
    <mergeCell ref="A139:A147"/>
    <mergeCell ref="A151:A154"/>
    <mergeCell ref="B151:B154"/>
    <mergeCell ref="B156:B158"/>
    <mergeCell ref="A156:A158"/>
    <mergeCell ref="B32:B33"/>
    <mergeCell ref="A32:A33"/>
    <mergeCell ref="B36:B37"/>
    <mergeCell ref="A36:A37"/>
    <mergeCell ref="B54:B56"/>
    <mergeCell ref="A54:A56"/>
    <mergeCell ref="B38:B39"/>
    <mergeCell ref="A38:A39"/>
    <mergeCell ref="B42:B43"/>
    <mergeCell ref="A8:I8"/>
    <mergeCell ref="A10:I10"/>
    <mergeCell ref="A11:I11"/>
    <mergeCell ref="B15:B20"/>
    <mergeCell ref="A15:A20"/>
    <mergeCell ref="G268:I268"/>
    <mergeCell ref="C267:D267"/>
    <mergeCell ref="G267:I267"/>
    <mergeCell ref="B265:C265"/>
    <mergeCell ref="C266:D266"/>
    <mergeCell ref="G266:I266"/>
    <mergeCell ref="C268:D268"/>
    <mergeCell ref="A42:A43"/>
    <mergeCell ref="B45:B46"/>
    <mergeCell ref="A45:A46"/>
    <mergeCell ref="B81:B82"/>
    <mergeCell ref="A81:A82"/>
    <mergeCell ref="B68:B73"/>
    <mergeCell ref="A68:A73"/>
    <mergeCell ref="B83:B84"/>
    <mergeCell ref="A83:A84"/>
    <mergeCell ref="B91:B95"/>
    <mergeCell ref="A91:A95"/>
    <mergeCell ref="B102:B104"/>
    <mergeCell ref="A102:A104"/>
    <mergeCell ref="B124:B125"/>
    <mergeCell ref="A124:A125"/>
    <mergeCell ref="B128:B130"/>
    <mergeCell ref="A128:A130"/>
    <mergeCell ref="B105:B106"/>
    <mergeCell ref="A105:A106"/>
    <mergeCell ref="B113:B114"/>
    <mergeCell ref="A113:A114"/>
    <mergeCell ref="B120:B122"/>
    <mergeCell ref="A120:A122"/>
  </mergeCells>
  <pageMargins left="0.19685039370078741" right="0.19685039370078741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2025-05-15T15:23:45Z</cp:lastPrinted>
  <dcterms:created xsi:type="dcterms:W3CDTF">2021-07-01T20:21:12Z</dcterms:created>
  <dcterms:modified xsi:type="dcterms:W3CDTF">2025-05-15T15:27:16Z</dcterms:modified>
</cp:coreProperties>
</file>