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REPORTE" sheetId="12" r:id="rId2"/>
  </sheets>
  <definedNames>
    <definedName name="_xlnm._FilterDatabase" localSheetId="1" hidden="1">REPORTE!$A$13:$I$159</definedName>
    <definedName name="_xlnm.Print_Area" localSheetId="1">REPORTE!$A$1:$I$164</definedName>
  </definedNames>
  <calcPr calcId="145621"/>
</workbook>
</file>

<file path=xl/calcChain.xml><?xml version="1.0" encoding="utf-8"?>
<calcChain xmlns="http://schemas.openxmlformats.org/spreadsheetml/2006/main">
  <c r="F126" i="12" l="1"/>
  <c r="G126" i="12"/>
  <c r="F127" i="12"/>
  <c r="G127" i="12"/>
  <c r="F128" i="12"/>
  <c r="G128" i="12"/>
  <c r="F129" i="12"/>
  <c r="G129" i="12"/>
  <c r="F130" i="12"/>
  <c r="G130" i="12"/>
  <c r="F131" i="12"/>
  <c r="G131" i="12"/>
  <c r="F132" i="12"/>
  <c r="G132" i="12"/>
  <c r="F133" i="12"/>
  <c r="G133" i="12"/>
  <c r="F134" i="12"/>
  <c r="G134" i="12"/>
  <c r="F135" i="12"/>
  <c r="G135" i="12"/>
  <c r="F136" i="12"/>
  <c r="G136" i="12"/>
  <c r="F137" i="12"/>
  <c r="G137" i="12"/>
  <c r="F138" i="12"/>
  <c r="G138" i="12"/>
  <c r="F139" i="12"/>
  <c r="G139" i="12"/>
  <c r="F140" i="12"/>
  <c r="G140" i="12"/>
  <c r="F141" i="12"/>
  <c r="G141" i="12"/>
  <c r="F143" i="12"/>
  <c r="G143" i="12"/>
  <c r="F144" i="12"/>
  <c r="G144" i="12"/>
  <c r="F145" i="12"/>
  <c r="G145" i="12"/>
  <c r="F146" i="12"/>
  <c r="G146" i="12"/>
  <c r="F147" i="12"/>
  <c r="G147" i="12"/>
  <c r="F87" i="12"/>
  <c r="G87" i="12"/>
  <c r="F88" i="12"/>
  <c r="G88" i="12"/>
  <c r="F89" i="12"/>
  <c r="G89" i="12"/>
  <c r="F90" i="12"/>
  <c r="G90" i="12"/>
  <c r="F91" i="12"/>
  <c r="G91" i="12"/>
  <c r="F92" i="12"/>
  <c r="G92" i="12"/>
  <c r="F93" i="12"/>
  <c r="G93" i="12"/>
  <c r="F94" i="12"/>
  <c r="G94" i="12"/>
  <c r="F95" i="12"/>
  <c r="G95" i="12"/>
  <c r="F96" i="12"/>
  <c r="G96" i="12"/>
  <c r="F97" i="12"/>
  <c r="G97" i="12"/>
  <c r="F98" i="12"/>
  <c r="G98" i="12"/>
  <c r="F99" i="12"/>
  <c r="G99" i="12"/>
  <c r="F100" i="12"/>
  <c r="G100" i="12"/>
  <c r="F101" i="12"/>
  <c r="G101" i="12"/>
  <c r="F102" i="12"/>
  <c r="G102" i="12"/>
  <c r="F103" i="12"/>
  <c r="G103" i="12"/>
  <c r="F105" i="12"/>
  <c r="G105" i="12"/>
  <c r="F106" i="12"/>
  <c r="G106" i="12"/>
  <c r="F107" i="12"/>
  <c r="G107" i="12"/>
  <c r="F108" i="12"/>
  <c r="G108" i="12"/>
  <c r="F109" i="12"/>
  <c r="G109" i="12"/>
  <c r="F110" i="12"/>
  <c r="G110" i="12"/>
  <c r="F111" i="12"/>
  <c r="G111" i="12"/>
  <c r="F112" i="12"/>
  <c r="G112" i="12"/>
  <c r="F113" i="12"/>
  <c r="G113" i="12"/>
  <c r="F114" i="12"/>
  <c r="G114" i="12"/>
  <c r="F115" i="12"/>
  <c r="G115" i="12"/>
  <c r="F116" i="12"/>
  <c r="G116" i="12"/>
  <c r="F117" i="12"/>
  <c r="G117" i="12"/>
  <c r="F118" i="12"/>
  <c r="G118" i="12"/>
  <c r="F120" i="12"/>
  <c r="G120" i="12"/>
  <c r="F121" i="12"/>
  <c r="G121" i="12"/>
  <c r="F122" i="12"/>
  <c r="G122" i="12"/>
  <c r="F123" i="12"/>
  <c r="G123" i="12"/>
  <c r="F124" i="12"/>
  <c r="G124" i="12"/>
  <c r="F125" i="12"/>
  <c r="G125" i="12"/>
  <c r="F148" i="12"/>
  <c r="G148" i="12"/>
  <c r="F149" i="12"/>
  <c r="G149" i="12"/>
  <c r="F150" i="12"/>
  <c r="G150" i="12"/>
  <c r="F151" i="12"/>
  <c r="G151" i="12"/>
  <c r="F19" i="12" l="1"/>
  <c r="F20" i="12"/>
  <c r="F22" i="12"/>
  <c r="F23" i="12"/>
  <c r="F24" i="12"/>
  <c r="F25" i="12"/>
  <c r="F26" i="12"/>
  <c r="F27" i="12"/>
  <c r="F28" i="12"/>
  <c r="F29" i="12"/>
  <c r="F30" i="12"/>
  <c r="F31" i="12"/>
  <c r="F32" i="12"/>
  <c r="F33" i="12"/>
  <c r="F34" i="12"/>
  <c r="F35" i="12"/>
  <c r="F36" i="12"/>
  <c r="F38" i="12"/>
  <c r="F39" i="12"/>
  <c r="F40" i="12"/>
  <c r="F41" i="12"/>
  <c r="F42" i="12"/>
  <c r="F43" i="12"/>
  <c r="F44" i="12"/>
  <c r="F45" i="12"/>
  <c r="F46" i="12"/>
  <c r="F47" i="12"/>
  <c r="F48" i="12"/>
  <c r="F49" i="12"/>
  <c r="F50" i="12"/>
  <c r="F51" i="12"/>
  <c r="F52" i="12"/>
  <c r="F53" i="12"/>
  <c r="F54" i="12"/>
  <c r="F55" i="12"/>
  <c r="F57" i="12"/>
  <c r="F58" i="12"/>
  <c r="F59" i="12"/>
  <c r="F60" i="12"/>
  <c r="F61" i="12"/>
  <c r="F62" i="12"/>
  <c r="F63" i="12"/>
  <c r="F64" i="12"/>
  <c r="F65" i="12"/>
  <c r="F66" i="12"/>
  <c r="F67" i="12"/>
  <c r="F68" i="12"/>
  <c r="F69" i="12"/>
  <c r="F70" i="12"/>
  <c r="F71" i="12"/>
  <c r="F72" i="12"/>
  <c r="F73" i="12"/>
  <c r="F75" i="12"/>
  <c r="F76" i="12"/>
  <c r="F77" i="12"/>
  <c r="F78" i="12"/>
  <c r="F79" i="12"/>
  <c r="F80" i="12"/>
  <c r="F81" i="12"/>
  <c r="F82" i="12"/>
  <c r="F83" i="12"/>
  <c r="F84" i="12"/>
  <c r="F85" i="12"/>
  <c r="F86" i="12"/>
  <c r="F152" i="12"/>
  <c r="F153" i="12"/>
  <c r="F155" i="12"/>
  <c r="F156" i="12"/>
  <c r="F157" i="12"/>
  <c r="F158" i="12"/>
  <c r="F159" i="12"/>
  <c r="F14" i="12" l="1"/>
  <c r="G43" i="12" l="1"/>
  <c r="G44" i="12"/>
  <c r="G45" i="12"/>
  <c r="G46" i="12"/>
  <c r="G47" i="12"/>
  <c r="G48" i="12"/>
  <c r="G49" i="12"/>
  <c r="G50" i="12"/>
  <c r="G51" i="12"/>
  <c r="G52" i="12"/>
  <c r="G53" i="12"/>
  <c r="G54" i="12"/>
  <c r="G55" i="12"/>
  <c r="G57" i="12"/>
  <c r="G58" i="12"/>
  <c r="G59" i="12"/>
  <c r="G60" i="12"/>
  <c r="G61" i="12"/>
  <c r="G62" i="12"/>
  <c r="G63" i="12"/>
  <c r="G64" i="12"/>
  <c r="G65" i="12"/>
  <c r="G66" i="12"/>
  <c r="G67" i="12"/>
  <c r="G68" i="12"/>
  <c r="G69" i="12"/>
  <c r="G70" i="12"/>
  <c r="G71" i="12"/>
  <c r="G72" i="12"/>
  <c r="G73" i="12"/>
  <c r="G75" i="12"/>
  <c r="G76" i="12"/>
  <c r="G77" i="12"/>
  <c r="G78" i="12"/>
  <c r="G79" i="12"/>
  <c r="G80" i="12"/>
  <c r="G81" i="12"/>
  <c r="G82" i="12"/>
  <c r="G83" i="12"/>
  <c r="G84" i="12"/>
  <c r="G85" i="12"/>
  <c r="G86" i="12"/>
  <c r="G152" i="12"/>
  <c r="G153" i="12"/>
  <c r="G155" i="12"/>
  <c r="G156" i="12"/>
  <c r="G157" i="12"/>
  <c r="G158" i="12"/>
  <c r="G159" i="12"/>
  <c r="G42" i="12"/>
  <c r="G41" i="12"/>
  <c r="G40" i="12"/>
  <c r="G39" i="12"/>
  <c r="G38" i="12"/>
  <c r="G36" i="12"/>
  <c r="G35" i="12"/>
  <c r="G34" i="12"/>
  <c r="G33" i="12"/>
  <c r="G32" i="12"/>
  <c r="G31" i="12"/>
  <c r="G30" i="12"/>
  <c r="G29" i="12"/>
  <c r="G28" i="12"/>
  <c r="G27" i="12"/>
  <c r="G26" i="12"/>
  <c r="G25" i="12"/>
  <c r="G24" i="12"/>
  <c r="G17" i="12" l="1"/>
  <c r="G18" i="12"/>
  <c r="G19" i="12"/>
  <c r="G20" i="12"/>
  <c r="G22" i="12"/>
  <c r="G23" i="12"/>
  <c r="G16" i="12"/>
  <c r="F17" i="12"/>
  <c r="F18" i="12"/>
  <c r="F16" i="12"/>
  <c r="G15" i="12" l="1"/>
  <c r="F15" i="12"/>
  <c r="G14" i="12"/>
  <c r="H26" i="1" l="1"/>
  <c r="I26" i="1" s="1"/>
  <c r="H15" i="1" l="1"/>
  <c r="I15" i="1" s="1"/>
</calcChain>
</file>

<file path=xl/sharedStrings.xml><?xml version="1.0" encoding="utf-8"?>
<sst xmlns="http://schemas.openxmlformats.org/spreadsheetml/2006/main" count="732" uniqueCount="438">
  <si>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</si>
  <si>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</si>
  <si>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</si>
  <si>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</si>
  <si>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</si>
  <si>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</si>
  <si>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</si>
  <si>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</si>
  <si>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</si>
  <si>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</si>
  <si>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</si>
  <si>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</si>
  <si>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</si>
  <si>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</si>
  <si>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</si>
  <si>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</si>
  <si>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</si>
  <si>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</si>
  <si>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</si>
  <si>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</si>
  <si>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</si>
  <si>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</si>
  <si>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</si>
  <si>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</si>
  <si>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</si>
  <si>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</si>
  <si>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</si>
  <si>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</si>
  <si>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</si>
  <si>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</si>
  <si>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</si>
  <si>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</si>
  <si>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</si>
  <si>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</si>
  <si>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</si>
  <si>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</si>
  <si>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</si>
  <si>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</si>
  <si>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</si>
  <si>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</si>
  <si>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</si>
  <si>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</si>
  <si>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</si>
  <si>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</si>
  <si>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</si>
  <si>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</si>
  <si>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</si>
  <si>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</si>
  <si>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</si>
  <si>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</si>
  <si>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</si>
  <si>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</si>
  <si>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</si>
  <si>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</si>
  <si>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</si>
  <si>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</si>
  <si>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</si>
  <si>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</si>
  <si>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</si>
  <si>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</si>
  <si>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</si>
  <si>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</si>
  <si>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</si>
  <si>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</si>
  <si>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</si>
  <si>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</si>
  <si>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</si>
  <si>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</si>
  <si>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</si>
  <si>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</si>
  <si>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</si>
  <si>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</si>
  <si>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</si>
  <si>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</si>
  <si>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</si>
  <si>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</si>
  <si>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</si>
  <si>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</si>
  <si>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</si>
  <si>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</si>
  <si>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</si>
  <si>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</si>
  <si>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</si>
  <si>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</si>
  <si>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</si>
  <si>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</si>
  <si>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</si>
  <si>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</si>
  <si>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</si>
  <si>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</si>
  <si>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</si>
  <si>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</si>
  <si>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</si>
  <si>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</si>
  <si>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</si>
  <si>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</si>
  <si>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</si>
  <si>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</si>
  <si>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</si>
  <si>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</si>
  <si>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</si>
  <si>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</si>
  <si>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</si>
  <si>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</si>
  <si>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</si>
  <si>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</si>
  <si>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</si>
  <si>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</si>
  <si>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</si>
  <si>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</si>
  <si>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</si>
  <si>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</si>
  <si>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</si>
  <si>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</si>
  <si>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</si>
  <si>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</si>
  <si>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</si>
  <si>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</si>
  <si>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</si>
  <si>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</si>
  <si>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</si>
  <si>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</si>
  <si>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</si>
  <si>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</si>
  <si>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</si>
  <si>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</si>
  <si>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</si>
  <si>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</si>
  <si>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</si>
  <si>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</si>
  <si>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</si>
  <si>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</si>
  <si>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</si>
  <si>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</si>
  <si>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</si>
  <si>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</si>
  <si>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</si>
  <si>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</si>
  <si>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</si>
  <si>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</si>
  <si>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</si>
  <si>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</si>
  <si>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</si>
  <si>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</si>
  <si>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</si>
  <si>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</si>
  <si>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</si>
  <si>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</si>
  <si>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</si>
  <si>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</si>
  <si>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</si>
  <si>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</si>
  <si>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</si>
  <si>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</si>
  <si>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</si>
  <si>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</si>
  <si>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</si>
  <si>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</si>
  <si>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</si>
  <si>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</si>
  <si>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 xml:space="preserve">  JESUS POLANCO PEREZ</t>
  </si>
  <si>
    <t xml:space="preserve">  Encargado  Depto. De Contabilidad</t>
  </si>
  <si>
    <t>MILTON YSMAEL MENA JACKSON</t>
  </si>
  <si>
    <t>COMPANIA DOMINICANA DE TELEFONOS C POR A</t>
  </si>
  <si>
    <t>Columbus Networks Dominicana, S.A</t>
  </si>
  <si>
    <t>Bigstar Coral, SRL</t>
  </si>
  <si>
    <t>Edesur Dominicana, S.A</t>
  </si>
  <si>
    <t>Altice Dominicana, SA</t>
  </si>
  <si>
    <t>Compañía Dominicana de Seguros, SA</t>
  </si>
  <si>
    <t>EDENORTE DOMINICANA S A</t>
  </si>
  <si>
    <t>Angloamericana De Seguros, SA</t>
  </si>
  <si>
    <t>Estrela Telecom, SRL</t>
  </si>
  <si>
    <t>EMPRESA DISTRIBUIDORA DE ELECTRICIDAD DEL ESTE S A</t>
  </si>
  <si>
    <t>CORRESPONDIENTE DEL 01 AL 28 DE  FEBRERO  DEL 2025</t>
  </si>
  <si>
    <t>LIB:302 d/f 03/02/2025. PAGO FACT. NCF. E450000003872, POR RENOVACION DE LA  PÓLIZA DE SEG. NO.2-2-102-0094492 (VIDA COLECTIVO), DE LOS MIEMBROS DE LOS CUERPOS DE BOMBEROS DEL PAIS, CORRESPONDIENTE AL PERIODO  DEL 01/01/2025 AL 01/01/2026</t>
  </si>
  <si>
    <t>E450000003872</t>
  </si>
  <si>
    <t>Seguros Reservas, SA</t>
  </si>
  <si>
    <t>LIB:309 d/f 03/02/2025. PAGO FACT. E450000000137, SEGUN O/S MIP-2024-00708, POR CONTRATACION DE SERVICIOS DE PUBLICIDAD POR MEDIOS DE TELEVISION PARA LA CAMPAÑA DE SENSIBLIZACION NAVIDAD CON GARANTIA DE PAZ DE ESTE MINISTERIO, CORRESP AL MES DE DICIEMBRE 2024.</t>
  </si>
  <si>
    <t>E450000000137</t>
  </si>
  <si>
    <t>Corporación Dominicana de Radio y Televisión, SRL (Color Visión)</t>
  </si>
  <si>
    <t>LIB:310 d/f 03/02/2025. PAGO FACT. B1500000202, SEGUN O/C MIP-2024-00706, POR CONTRATACION DE SERVICIOS DE PUBLICIDAD POR MEDIOS DE REDES SOCIALES PARA LA CAMPAÑA DE SENSIBLIZACION NAVIDAD CON GARANTIA DE PAZ DE ESTE MINISTERIO, CORRESP AL MES DE DICIEMBRE 2024.</t>
  </si>
  <si>
    <t>B1500000202</t>
  </si>
  <si>
    <t>Caribbean Cinemas Media World, SRL</t>
  </si>
  <si>
    <t>LIB: 350 d/f 04/02/2025. PAGO FACT. E450000003930, POR EMISIÓN DE LA  PÓLIZA  NO.2-2-201-0072116 (INCENDIO Y LINEAS ALIADAS BASICA) DEL CLUB BAHIA ESCONDIDA SRL, PERIODO DEL  10/01/2025 AL 10/01/2026</t>
  </si>
  <si>
    <t>E450000003930</t>
  </si>
  <si>
    <t>LIB:458 d/f 05/02/2025. PAGO FACT. NCF B1500000191, SEGUN O/S MIP-2024-00714, POR CONTRATACION DE PUBLICIDAD EN MEDIOS DE TELEVISION PARA LA CAMPAÑA DE SENSIBLIZACION NAVIDAD CON GARANTIA DE PAZ (8), DE ESTE MINISTERIO CORRESPONDIENTE A DIC 2024.</t>
  </si>
  <si>
    <t>B1500000191</t>
  </si>
  <si>
    <t>OEPM Televisión, SRL</t>
  </si>
  <si>
    <t>LIB:459 d/f 05/02/2025. PAGO FACT. NCF. B1500000648 , SEGUN O/S NO. MIP-2023-00584, POR CONTRATACIÓN DE LOS SERVICIOS DE FUMIGACIÓN Y DESINFECCIÓN EN LOS PISOS 02, 03, 11 Y 13 DE ESTE MIP Y LA SUCURSAL DE SANTIAGO POR UN PERIODO DE 6 MESES, DEL 02/08/2024 AL 14/12/2024</t>
  </si>
  <si>
    <t>B1500000648</t>
  </si>
  <si>
    <t>Grupo Retmox, SRL</t>
  </si>
  <si>
    <t>LIB:464 d/f 05/02/2025. PAGO FACT. NCF. B1500000076 SEGUN O/S MIP-2024-00677, POR MANTENIMIENTO Y REPARACION DE VEHICULO TOYOTA LAND CRUISER PRADO NEGRA CHASIS 78666 ASIGNADA AL DIRECTOR DEL PROGRAMA COMUNIDAD SEGURA</t>
  </si>
  <si>
    <t>B1500000076</t>
  </si>
  <si>
    <t>Autocentro Miguelo, SRL</t>
  </si>
  <si>
    <t>LIB:510 d/f 06/02/2025. PAGO FACT. B1500000101, SEGUN O/S MIP-2024-00699, POR CONTRATACION DE PUBLICIDAD MEDIOS DE COMUNICACION DE EXTERIOR PARA LA CAMPAÑA DE SENSIBILIZACION NAVIDAD CON GARANTIA DE PAZ CORRESPONDIENTE A DICIEMBRE 2024.</t>
  </si>
  <si>
    <t>B1500000101</t>
  </si>
  <si>
    <t>SIGN MASTER, SRL</t>
  </si>
  <si>
    <t>LIB:511 d/f 06/02/2025. PAGO FACT. NCF E450000001370, 6TO ABONO AL ADENDUM DEL CERTIFICADO DE CONTRATO BS-0013861-2024, POR SERVICIOS DE MANTENIMIENTO Y REPARACION DE VEHICULOS CHASIS 608054, PERTENECIENTE A  LA FLOTILLA VEHICULAR DE ESTE MINISTERIO.</t>
  </si>
  <si>
    <t>E450000001370</t>
  </si>
  <si>
    <t>Santo Domingo Motors Company, SA</t>
  </si>
  <si>
    <t>LIB:512 d/f 06/02/2025. PAGO FACT. NCF B1500006048, MIP-2024-00650, POR CONTRATACION DE SERVICIOS DE PUBLICIDAD EN PERIODICOS DE CIRCULACION NACIONAL (PUBLICACION PLACAS Y MATRICULAS PERDIDAS VEHICULOS DEL MIP).</t>
  </si>
  <si>
    <t>B1500006048</t>
  </si>
  <si>
    <t>EDITORA DEL CARIBE C POR A</t>
  </si>
  <si>
    <t>LIB:534 d/f 07/02/2025. PAGO FACT. NCF B1500001328, POR EMISIÓN DE LA  PÓLIZA  NO.1-Rc-2479 (RESPONSABILIDAD CIVIL ARMAS DE FUEGO) DE ESTE MIP, PERIODO DEL  01/12/2024 AL 31/12/2024.</t>
  </si>
  <si>
    <t>B1500001328</t>
  </si>
  <si>
    <t>LIB:535 d/f 07/02/2025. PAGO FACT. NCF B1500000382, 385 SEGUN O/S MIP-2024-00613, POR ADQUISICION DE 800 ALMUERZOS PARA EL PERSONAL EN LA DIRECCION REGIONAL CIBAO-NORTE-SANTIAGO DE LOS CABALLEROS, CORRESPONDIENTE A LOS MESES NOV A DIC 2024.</t>
  </si>
  <si>
    <t>B1500000382</t>
  </si>
  <si>
    <t>B1500000385</t>
  </si>
  <si>
    <t>LA COCINA DE DONA MARY SRL</t>
  </si>
  <si>
    <t>LIB:536 d/f 07/02/2025. PAGO FACT. E450000000238, 239, 8VO ABONO SEGUN ADENDUM DE CONTRATO NO. BS-0013806-2024, POR SERVICIO DE MANTENIMIENTO A VEHICULOS CHASIS 958, 395, PERTENECIENTE A LA  FLOTILLA VEHICULAR DEL MIP.</t>
  </si>
  <si>
    <t>E450000000238</t>
  </si>
  <si>
    <t>Bonanza Dominicana, SAS</t>
  </si>
  <si>
    <t>E450000000239</t>
  </si>
  <si>
    <t>LIB:563 d/f 07/02/2025. PAGO FACT. NCF. B1500000098, POR PAGO DE HONORARIOS PROFESIONALES JURIDICOS, POR LA LEGALIZACION  DE 6 DOCUMENTOS (CARTAS COMPROMISO DE SERVICIOS PERSONALES) DE ESTE MINISTERIO DE INTERIOR Y POLICIA.</t>
  </si>
  <si>
    <t>B1500000098</t>
  </si>
  <si>
    <t>MARINA CESILIA SANTANA ACOSTA</t>
  </si>
  <si>
    <t>LIB:571 d/f 10/02/2025. PAGO FACTURAS. NCF E450000001425 Y 1426 , 7MO ABONO AL ADENDUM DEL CERTIFICADO DE CONTRATO BS-0013861-2024, POR SERVICIOS DE MANTENIMIENTO Y REPARACION DE VEHICULOS CHASIS 606858 Y 650669, PERTENECIENTE A  LA FLOTILLA VEHICULAR DE ESTE MINISTERIO.</t>
  </si>
  <si>
    <t>E450000001425</t>
  </si>
  <si>
    <t>E450000001426</t>
  </si>
  <si>
    <t>LIB:576 d/f 10/02/2025. PAGO VARIAS FACTC. NCF, SEGUN  LA O/C MIP-2024-00553 .POR SERVICIO DE LLENADO DE BOTELLONES DE AGUA PARA USO DE ESTE MINISTERIO</t>
  </si>
  <si>
    <t>Planeta Azul, SA</t>
  </si>
  <si>
    <t>E450000001094</t>
  </si>
  <si>
    <t>E450000006402</t>
  </si>
  <si>
    <t>E450000006453</t>
  </si>
  <si>
    <t>LIB:577 d/f 10/02/2025. PAGO FACT. NCF B1500001082, POR ALQUILER DE LOCAL DONDE FUNCIONAN LAS OFICINAS DE LA POLICÍA AUXILIAR, SEGÚN CERTIFICADO DE CONTRATO BS-007353-2024, CORRESPONDIENTE AL MES DE ENERO 2025.</t>
  </si>
  <si>
    <t>B1500001082</t>
  </si>
  <si>
    <t>Servicios Empresariales Canaan, SRL</t>
  </si>
  <si>
    <t>LIB:578 d/f 10/02/2025. PAGO VARIAS FACTS. NCF, 26VO ABONO A LA O/C MIP-2022-00143, POR LLENADO DE BOTELLONES DE AGUA, DE 5 GALONES  PARA SER UTILIZADOS EN LAS DIFERENTES COCINAS, PROGRAMAS Y EVENTOS DE ESTE MIP.</t>
  </si>
  <si>
    <t>E450000005582</t>
  </si>
  <si>
    <t>E450000005955</t>
  </si>
  <si>
    <t>E450000005982</t>
  </si>
  <si>
    <t>E450000005993</t>
  </si>
  <si>
    <t>E450000006553</t>
  </si>
  <si>
    <t>E450000006580</t>
  </si>
  <si>
    <t>E450000006967</t>
  </si>
  <si>
    <t>E450000006977</t>
  </si>
  <si>
    <t>E450000006996</t>
  </si>
  <si>
    <t>LIB:579 d/f 10/02/2025. PAGO FACTURA NCF B1500004780, SEGUN O/S MIP-2024-00618, POR SERVICIO DE MANTENIMIENTO/REPARACIÓN DEL VEHICULO TIPO CAMIONETA MARCA MITSUBISHI L -200 CHASIS #023536, ASIGNADA A TRANSPORTACION.</t>
  </si>
  <si>
    <t>B1500004780</t>
  </si>
  <si>
    <t>FASACA AUTO PARTS SRL</t>
  </si>
  <si>
    <t>LIB:580 d/f 10/02/2025. PAGO FACT.NCF B1500000080, SEGUN O/S MIP-2024-00700, POR CONTRATACION DE PUBLICIDAD EN MEDIOS DIGITALES PARA LA CAMPAÑA DE SENSIBILIZACION NAVIDAD CON GARANTIA DE PAZ DE ESTE MINISTERIO CORRESP. DICIEMBRE 2024.</t>
  </si>
  <si>
    <t>B1500000080</t>
  </si>
  <si>
    <t>CARMEN FRANCISCA CURIEL CRUZ</t>
  </si>
  <si>
    <t>LIB:582 d/f 10/02/2025. PAGO FACT. B1500000015 SEGUN O/C MIP-2024-00661 POR ADQUISICION DE IDENTIFICADORES PARA DISTINTAS AREAS DE ESTE MINISTERIO.</t>
  </si>
  <si>
    <t>B1500000015</t>
  </si>
  <si>
    <t>Adving Commercial, SRL</t>
  </si>
  <si>
    <t>LIB:587 d/f 10/02/2025 PAGO FACT. NCF. B1500000087 SEGUN O/S MIP-2024-00525, CONTRATACIÓN PARA LOS SERVICIOS DE REFRIGERIO PARA SER DISTRIBUIDOS EN DIFERENTES ACTIVIDADES DE ESTE MIP, Y EN LA PROV. EL SEIBO, HIGUEY, LA ROMANA, BANI, SAN CRISTOBAL Y BARAHONA.</t>
  </si>
  <si>
    <t>B1500000087</t>
  </si>
  <si>
    <t>Juanalci Bufette, SRL</t>
  </si>
  <si>
    <t>LIB:589 d/f 10/02/2025. PAGO FACT. NCF B1500001550, 7MO ABONO AL CONTRATO BS-0009082-2024, POR CONTRATACION DE SERVICIOS DE 22,121 ALMUERZOS MEDIANTE PLATAFORMA WEB PARA EL PERSONAL DE ESTE MINISTERIO CORRESPONDIENTE AL PERIODO 1 AL 31 DE DICIEMBRE 2024.</t>
  </si>
  <si>
    <t>B1500001550</t>
  </si>
  <si>
    <t>Inversiones Siurana, SRL</t>
  </si>
  <si>
    <t>LIB:618 d/f 10/02/2025. PAGO FACT. NCF B1500000013, SEGUN O/C MIP-2024-00608, POR ADQUISICION DE AMPERIMETROS PARA SER UTILIZADOS EN EL AREA DE REFRIGERACION Y ELETRICIDAD DEL DEPARTAMENTO DE SERVICIOS GENERALES DE ESTE MIP.</t>
  </si>
  <si>
    <t>B1500000013</t>
  </si>
  <si>
    <t>LIB:619 d/f 10/02/2025. PAGO FACT. NCF B1500000082, SEGUN O/C MIP-2024-00679,  POR ADQUISICION DE SABANAS PARA SER UTILIZADAS EN LA ESCUELA ENTRENAMIENTO POLICIAL CAMPUS GASPAR HERNANDEZ.</t>
  </si>
  <si>
    <t>B1500000082</t>
  </si>
  <si>
    <t>Gellart Gallery, S.R.L.</t>
  </si>
  <si>
    <t>LIB:622 d/f 10/02/2025. PAGO FACT. NCF E450000000148 SEGUN O/S MIP-2024-00651 POR CONTRATACION DE SERVICIOS DE PUBLICIDAD EN PERIODICOS DE CIRCULACION NACIONAL (PUBLICACION PLACAS PERDIDAS Y MATRICULAS PERDIDAS VEHICULOS DEL MIP)</t>
  </si>
  <si>
    <t>E450000000148</t>
  </si>
  <si>
    <t>Editora El Nuevo Diario, SA</t>
  </si>
  <si>
    <t>LIB:634 d/f 11/02/2025. PAGO FACTURA B1500001326 , SEGUN O/C MIP-2024-00689, POR ADQUISICION DE MATERIALES ELÉCTRICOS PARA SER UTILIZADOS EN DIFERENTES AREAS SE ESTE MIP.</t>
  </si>
  <si>
    <t>B1500001326</t>
  </si>
  <si>
    <t>Khalicco Investments, SRL</t>
  </si>
  <si>
    <t>LIB:655 d/f 11/02/2025. PAGO FACT. NCF. B1500000099, POR PAGO DE HONORARIOS PROFESIONALES JURIDICOS, POR LA LEGALIZACION  DE 6 DOCUMENTOS (CARTAS COMPROMISO DE SERVICIOS PERSONALES) DE ESTE MINISTERIO DE INTERIOR Y POLICIA.</t>
  </si>
  <si>
    <t>B1500000099</t>
  </si>
  <si>
    <t>LIB:656 d/f 11/02/2025. PAGO VARIAS FACT., 9NO ABONO SEGUN ADENDUM DE CONTRATO NO. BS-0013806-2024, POR SERVICIO DE MANTENIMIENTO A VEHICULOS CHASIS VARIOS, PERTENECIENTE A LA  FLOTILLA VEHICULAR DEL MIP.</t>
  </si>
  <si>
    <t>E450000000276</t>
  </si>
  <si>
    <t>E450000000279</t>
  </si>
  <si>
    <t>E450000000282</t>
  </si>
  <si>
    <t>E450000000283</t>
  </si>
  <si>
    <t>LIB:659 d/f 11/02/2025. PAGO FACT. NCF. B1500001325 SEGUN O/C MIP- 2024- 00687 POR ADQUISICION DE MATERIALES DE FERRETERÍA PARA SHEETROCK, PARA SER UTILIZADOS EN LOS PROYECTOS PROGRAMADOS EN ESTE MIP Y SUS DEPENDENCIAS.</t>
  </si>
  <si>
    <t>B1500001325</t>
  </si>
  <si>
    <t>LIB:661 d/f 11/02/2025. PAGO FACTURAS NCF. B1500000707 Y B1500000708, POR CONCEPTO DE LOS SERVICIOS DE USO DE SERVIDORES EN NUBE, SOPORTE PARA EL SERVIDOR Y SERVICIO DE INTERNET SIMÉTRICO DE 100MBPS DEL PISO 2, CORRESPONDIENTE AL MES DE FEBRERO 2025.</t>
  </si>
  <si>
    <t>B1500000707</t>
  </si>
  <si>
    <t>B1500000708,</t>
  </si>
  <si>
    <t>LIB:674 d/f 12/02/2025. PAGO FACT. E450000000079, POR EMISIÓN DE LA  PÓLIZA  NO.6-800-0001 (RESPONSABILIDAD CIVIL ARMAS DE FUEGO) DE ESTE MIP, LIQUIDACIÓN CORRESPONDIENTE AL PERÍODO DEL 01/12/2024 AL 31/12/2024.</t>
  </si>
  <si>
    <t>E450000000079</t>
  </si>
  <si>
    <t>LIB:692 d/f 13/02/2025. PAGO FACT. NCF B1500000117, SEGUN O/C MIP-2024-00765, POR ADQUISICION DE MEMORIA RAM Y DISCO DURO PARA EL USO DEL DEPARTAMENTO DE TECNOLOGIA DE ESTE MINISTERIO.</t>
  </si>
  <si>
    <t>B1500000117</t>
  </si>
  <si>
    <t>Sistemas y Consultoria, SRL</t>
  </si>
  <si>
    <t>LIB:702 d/f 13/02/2025. PAGO VARIAS FACTS NCF, NIC # 7168438, 7251640, 7441191, 7445236, POR SERVICIOS DE ENERGIA ELÉCT, DONDE FUNCIONAN LAS CASAS DE PREVENCIÓN Y SEG. CIUDADANA, LOS ALCARRIZOS, CRISTO REY Y EL ALMACEN DEL MINISTERIO, AL PERÍODO DEL 10/12/2024 AL 14/01/24</t>
  </si>
  <si>
    <t>E450000011793</t>
  </si>
  <si>
    <t>E450000011794</t>
  </si>
  <si>
    <t>E450000011795</t>
  </si>
  <si>
    <t>E450000011796</t>
  </si>
  <si>
    <t>LIB:703 d/f 13/02/2025. PAGO FACT. B1500001321, SEGUN O/C MIP-2024-00656, POR ADQUISICION DE FOLDERS PARTITION PARA EL USO DEL DEPARTAMENTO DE RECURSOS HUMANOS DE ESTE MINISTERIO.</t>
  </si>
  <si>
    <t>B1500001321</t>
  </si>
  <si>
    <t>Brothers RSR Supply Offices, SRL</t>
  </si>
  <si>
    <t>LIB:709 d/f 13/02/2025. PAGO CUENTA 86563069, FACTURA NCF E450000011301, POR SERVICIO DE INTERNET MOVIL PROGRAMA COMUNIDAD SEGURA CORRESPONDIENTE AL PERIODO DE 01/12/2024  AL  31/12/2024.</t>
  </si>
  <si>
    <t>E450000011301</t>
  </si>
  <si>
    <t>LIB:710 d/f 13/02/2025. PAGO CUENTA 86563069, FACTURA NCF E450000012181, POR SERVICIO DE INTERNET MOVIL PROGRAMA COMUNIDAD SEGURA CORRESPONDIENTE AL PERIODO DE 01/01/2025  AL  31/01/2025</t>
  </si>
  <si>
    <t>E450000012181</t>
  </si>
  <si>
    <t>LIB:711 d/f 13/02/2025. PAGO FACT. NCF. E450000004258 POR AUMENTO DE LA  PÓLIZA DE SEG. NO.2-2-102-0094492 (VIDA COLECTIVO), DE LOS MIEMBROS DE LOS C/BOMBEROS DEL PAIS, VIGENCIA DESDE EL 01/02/2025 AL 01/01/2026</t>
  </si>
  <si>
    <t>E450000004258</t>
  </si>
  <si>
    <t>LIB:712 d/f 13/02/2025. PAGO FACT. NCF E450000012463, NIC.6006689, POR SERVICIO DE ENERGIA ELECTRICA, PROGRAMA COMUNIDAD SEGURA CORRESPONDIENTE  AL PERIODO DEL 11/12/2024 AL 11/01/2025.</t>
  </si>
  <si>
    <t>E450000012463</t>
  </si>
  <si>
    <t>LIB:727 d/f 14/02/2025. PAGO VARIOS NIC, 1512146, 3519309, 1511181, 1511187, 1512025, 1511277, 2220785, 3748472, 3497086, POR SERVICIOS DE ELECTRICIDAD PARA EL INST. NACIONAL DE MIGRACIÓN, GOB. DE LA ROMANA, BOCA CHICA, GOB. DE HIGUEY.  PERÍODO 19/12/2024 AL 18/01/2025.</t>
  </si>
  <si>
    <t>E450000006013</t>
  </si>
  <si>
    <t>E450000006124</t>
  </si>
  <si>
    <t>E450000006135</t>
  </si>
  <si>
    <t>E450000006143</t>
  </si>
  <si>
    <t>E450000007261</t>
  </si>
  <si>
    <t>E450000007367</t>
  </si>
  <si>
    <t>E450000008556</t>
  </si>
  <si>
    <t>E450000008575</t>
  </si>
  <si>
    <t>E450000008605</t>
  </si>
  <si>
    <t>LIB:742 d/f 17/02/2025. PAGO VARIAS FACTC. NCF, 27VO ABONO A LA O/C MIP-2022-00143 .POR SERVICIO DE LLENADO DE BOTELLONES DE AGUA PARA USO DE ESTE MINISTERIO</t>
  </si>
  <si>
    <t>E450000006565</t>
  </si>
  <si>
    <t>E450000007206</t>
  </si>
  <si>
    <t>E450000007244</t>
  </si>
  <si>
    <t>E450000007655</t>
  </si>
  <si>
    <t>E450000007662</t>
  </si>
  <si>
    <t>LIB:745 d/f17/02/2025. PAGO VARIAS FACT. NCF, 8VO ABONO AL ADENDUM  BS-0013871-2024, POR SERVICIOS DE MANTANTENIMIENTO Y REPARACION DE LOS VEHICULOS VARIOS CHASIS ASIGNADOS AL DPTO DE TRANSPORTACION Y A LA FLOTILLA VEHICULAR DE ESTE MINISTERIO.</t>
  </si>
  <si>
    <t>Magna Motors, SA</t>
  </si>
  <si>
    <t>E450000001015</t>
  </si>
  <si>
    <t>E450000001040</t>
  </si>
  <si>
    <t>E450000001041</t>
  </si>
  <si>
    <t>E450000001042</t>
  </si>
  <si>
    <t>E450000001043</t>
  </si>
  <si>
    <t>E450000001055</t>
  </si>
  <si>
    <t>E450000001088</t>
  </si>
  <si>
    <t>LIB:776 d/f 18/02/2025. PAGO FACT. NCF B1500000015, 1ER ABONO AL CONTRATO BS-0000402-2025, POR CONTRATACION DE ASESORIA ESPECIALIZADA PARA LA CREACION Y DISEÑO ESTRATEGICO DE LOS PROGRAMAS DE LA ESCUELA DE FORMACION POLICIAL, DESDE 26/12/2024 AL 26/01/2025.</t>
  </si>
  <si>
    <t>Mu Kien Adriana Sang Ben</t>
  </si>
  <si>
    <t>LIB:781 d/f 18/02/2025. PAGO FACT. NCF B1500000054, 1ER ABONO AL CONTRATO NO. BS-0016224-2024, PARA ASESORAR Y REPRESENTAR ANTE LOS TRIBUNALES DE LA R.D  AL MIP, EN LO RELATIVO AL FIDEICOMISO FTPN, POR EL PERIODO DEL 17/12/2024 HASTA EL 17/01/2025.</t>
  </si>
  <si>
    <t>B1500000054</t>
  </si>
  <si>
    <t>JORGE ALEXANDRO HERASME RIVAS</t>
  </si>
  <si>
    <t>LIB:793 d/f 18/02/2025. PAGO NIC NO. 7353967, FACTURA NCF. E450000026932, E450000032752, POR SERVICIOS DE ENERGIA ELECTRICA DE LA ESCUELA POLICIAL CAMPUS GASPAR HERNANDEZ, PERIODO DEL 01/11/2024 AL 01/02/2025.</t>
  </si>
  <si>
    <t>E450000026932</t>
  </si>
  <si>
    <t>E450000032752</t>
  </si>
  <si>
    <t>LIB:829 d/f 19/02/2025. PAGO FACT. NCF B1500000278, SEGUN O/C MIP-2024-00787, POR CONTRATACION DE PUBLICIDAD EN MEDIOS DE TELEVISION PARA LA CAMPAÑA DE SENSIBLIZACION NAVIDAD CON GARANTIA DE PAZ DE ESTE MINISTERIO CORRESPONDIENTE AL MES DE DICIEMBRE 2024.</t>
  </si>
  <si>
    <t>B1500000278</t>
  </si>
  <si>
    <t>Vozz Media Network, SRL</t>
  </si>
  <si>
    <t>LIB:831 d/f 19/02/2025. PAGO FACT. NCF. B1500000235, HONORARIOS PROF. JURIDICO DE  LEGALIZACION DE DOCUMENTOS CARTA COMPROMISO DE SERVICIOS PERSONALES DE ESTE MIP. 7 DOCUMENTOS EN EL MES DE OCT. Y 4 EN EL MES DE NOV.</t>
  </si>
  <si>
    <t>B1500000235</t>
  </si>
  <si>
    <t>CRISTINA PROVIDENCIA NINA SANTANA</t>
  </si>
  <si>
    <t>LIB:832 d/f 19/02/2025. PAGO FACT. E450000000082, POR EMISIÓN DE LA  PÓLIZA  NO.6-800-0001 (RESPONSABILIDAD CIVIL ARMAS DE FUEGO) DE ESTE MIP, LIQUIDACIÓN CORRESPONDIENTE AL PERÍODO DEL 01/01/2025 AL 31/01/2025.</t>
  </si>
  <si>
    <t>E450000000082</t>
  </si>
  <si>
    <t>LIB:833 d/f 19/02/2025. PAGO FACT. NCF B1500001352, POR EMISIÓN DE LA  PÓLIZA  NO.1-Rc-2479 (RESPONSABILIDAD CIVIL ARMAS DE FUEGO) DE ESTE MIP, PERIODO DEL  01/01/2025 AL 31/01/2025.</t>
  </si>
  <si>
    <t>B1500001352</t>
  </si>
  <si>
    <t>LIB:834 d/f 19/02/2025. PAGO FACT. B1500004323 SEGUN CONTRATO NO.BS-0016230-2024 POR ADQUISICION DE TONERES PARA SER UTILIZADOS EN ESTE MINISTERIO DE INTERIOR Y POLICIA Y SUS DEPENDENCIAS.</t>
  </si>
  <si>
    <t>B1500004323</t>
  </si>
  <si>
    <t>Centroxpert STE, SRL</t>
  </si>
  <si>
    <t>LIB:839 d/f 19/02/2025. ABONO A FACT. NCF. B1500001445, Y SALDO AL CERT. CONT. BS-0015019-2023, POR SERVICIOS PARA LA INFORMACION CREDITICIA PARA SER UTILIZADA POR ESTE MIP, DESDE EL PERIODO 13/06/2023 HASTA 12/07/2023.</t>
  </si>
  <si>
    <t>B1500001445</t>
  </si>
  <si>
    <t>CONSULTORES DE DATOS DEL CARIBE C POR A</t>
  </si>
  <si>
    <t>LIB:840 d/f 19/02/2025. PAGO FACT. NCF, E450000001132, 9NO ABONO AL ADENDUM  BS-0013871-2024, POR SERVICIOS DE MANTENTENIMIENTO DEL VEHICULO CHASIS #393865 PERTENECIENTE  A LA FLOTILLA VEHICULAR DE ESTE MINISTERIO.</t>
  </si>
  <si>
    <t>E450000001132</t>
  </si>
  <si>
    <t>LIB:869 d/f 20/02/2025. PAGO FACT. NCF, E450000000900, POR SERVICIOS DE INTERNET PARALELO, UTILIZADOS EN LOS PISOS 13,11,3 Y 2 DE ESTE MINISTERIO, CORRESPONDIENTE AL MES DE FEBRERO 2025.</t>
  </si>
  <si>
    <t>E450000000900</t>
  </si>
  <si>
    <t>LIB:870 d/f 20/02/2025. PAGO FACT. NCF B1500000279, SEGUN  O/C MIP-2024-00724, POR CONTRATACION DE PUBLICIDAD EN MEDIOS DE TV PARA LA CAMPAÑA DE SENSIBLIZACION NAVIDAD CON GARANTIA DE PAZ DE ESTE MINISTERIO CORRESPONDIENTE AL MES DE DICIEMBRE 2024.</t>
  </si>
  <si>
    <t>B1500000279</t>
  </si>
  <si>
    <t>LIB:900 d/f 20/02/2025. PAGO FACT. NCF B1500000230, POR PAGO DE HONORARIOS PROFESIONALES, POR LA LEGALIZACION DE CONTRATOS, AUTENTICACION  Y RECEPCION DE OFERTAS TECNICAS Y ECONOMICAS DE PROCESOS DE COMPRAS DE ESTE MINISTERIO.</t>
  </si>
  <si>
    <t>B1500000230</t>
  </si>
  <si>
    <t>RODOLFO HERASME HERASME</t>
  </si>
  <si>
    <t>LIB:912 d/f 20/02/2025. PAGO VARIAS FACTURAS, HONORARIOS PROF. JURIDICO DE  LEGALIZACION DE 22 DOCUMENTOS CARTA COMPROMISO DE SERVICIOS PERSONALES DE ESTE MIP.</t>
  </si>
  <si>
    <t>B1500000102</t>
  </si>
  <si>
    <t>B1500000106</t>
  </si>
  <si>
    <t>LIB;917 d/f 20/02/2025. PAGO VARIAS FACTURAS, 8VO ABONO AL ADENDUM DEL CERTIFICADO DE CONTRATO BS-0013861-2024, POR SERVICIOS DE MANTENIMIENTO Y REPARACION DE VEHICULOS VARIOS CHASIS, PERTENECIENTE A  LA FLOTILLA VEHICULAR DE ESTE MINISTERIO.</t>
  </si>
  <si>
    <t>E450000001804</t>
  </si>
  <si>
    <t>E450000001805</t>
  </si>
  <si>
    <t>E450000001806</t>
  </si>
  <si>
    <t>LIB:926 d/f 20/02/2025. PAGO FACT. NCF B1500000086 SEGUN O/S MIP-2024-00721 POR CONTRATACION DE MEDIOS DE COMUNICACION ( TELEVISION ) PARA LA CAMPAÑA DE SENSIBLIZACION NAVIDAD CON GARANTIA DE PAZ (9) CORRESP. AL MES DE DICIEMBRE 2024.</t>
  </si>
  <si>
    <t>ELVIN MANUEL DE JESUS MEDINA</t>
  </si>
  <si>
    <t>B1500000086</t>
  </si>
  <si>
    <t>LIB:927  d/f 20/02/2025. PAGO FACTS. NCF. B1500000476 Y B1500000477, SEGUN O/S MIP-2024-00803, POR CONTRATACION DE MEDIOS DE COMUNICACION PARA LA CAMPAÑA DE SENSIBLIZACION NAVIDAD CON GARANTIA DE PAZ,  CORRESP. AL MES DE DICIEMBRE 2024. LOTE 4.</t>
  </si>
  <si>
    <t>V&amp;V Comunicaciones y Eventos, SRL</t>
  </si>
  <si>
    <t>B1500000476</t>
  </si>
  <si>
    <t>B1500000477</t>
  </si>
  <si>
    <t>LIB:962 d/f 21/02/2025. PAGO FACT. NCF. E450000000035, SEGUN O/C MIP-2024-00670 POR ADQUISICIÓN DE MATERIAL GASTABLE QUE SERÁ UTILIZADO EN LAS DISTINTAS AREAS DE ESTE MINISTERIO.</t>
  </si>
  <si>
    <t>E450000000035</t>
  </si>
  <si>
    <t>Loaz Trading &amp; Consulting, SRL</t>
  </si>
  <si>
    <t>LIB:963 d/f 21/02/2025. PAGO FACT. NCF B1500000144, SEGUN O/S MIP-2024-00723, POR CONTRATACION DE MEDIOS DE TV PARA LA CAMPAÑA DE SENSIBILIZACION NAVIDAD CON GARANTIA DE PAZ DE ESTE MINISTERIO, CORRESP. A DICIEMBRE 2024.</t>
  </si>
  <si>
    <t>B1500000144</t>
  </si>
  <si>
    <t>COMPANIA PUBLICITARIA OCA S A</t>
  </si>
  <si>
    <t>LIB:978 d/f 24/02/2025. PAGO FACTURAS VARIAS NCF, POR COMPRA DE COMBUSTIBLE (GASOLINA PREMIUM/REGULAR Y GASOIL OPTIMO/REGULAR) CORRESPONDIENTE AL MES DE DICIEMBRE DEL 2024, PARA USO DE LA GOBERNACIÓN DE PEDERNALES.</t>
  </si>
  <si>
    <t>B1500008278</t>
  </si>
  <si>
    <t>B1500008284</t>
  </si>
  <si>
    <t>B1500008305</t>
  </si>
  <si>
    <t>B1500008313</t>
  </si>
  <si>
    <t>B1500008314</t>
  </si>
  <si>
    <t>B1500008319</t>
  </si>
  <si>
    <t>B1500008321</t>
  </si>
  <si>
    <t>B1500008324</t>
  </si>
  <si>
    <t>B1500008325</t>
  </si>
  <si>
    <t>B1500008326</t>
  </si>
  <si>
    <t>B1500008328</t>
  </si>
  <si>
    <t>B1500008331</t>
  </si>
  <si>
    <t>B1500008373</t>
  </si>
  <si>
    <t>LIB:1003 d/f 24/02/2025. PAGO FACT. NCF B1500001212 POR CONTRATACION DE MEDIOS DE COMUNICACION PARA LA CAMPAÑA DE SENSIBLIZACION NAVIDAD CON GARANTIA DE PAZ, MEDIO DIGITAL. CORRESP. AL MES DE DIC. 2024</t>
  </si>
  <si>
    <t>B1500001212</t>
  </si>
  <si>
    <t>Teleradio America, S.A.</t>
  </si>
  <si>
    <t>LIB:1006 d/f 24/02/2025. PAGO FACT. NCF.B1500000032 SEGUN O/S MIP-2024-00629 POR CONTRATACION DE SERVICIOS DE PUBLICIDAD POR MEDIOS DE TV Y DIGITALES POR UN PERIODO DE 3 MESES PARA LA DIFUSION DE LOS MENSAJES, PLANES Y PROGRAMAS DE SEGURIDAD DE ESTE MIP, DESDE DIC 24 HASTA FEB 25</t>
  </si>
  <si>
    <t>B1500000032</t>
  </si>
  <si>
    <t>Vision Extra PFR S.R.L</t>
  </si>
  <si>
    <t>LIB:1021 d/f 25/02/2025. PAGO FACT. NCF E450000066695, CUENTA 769450262, POR SERVICIO DE INTERNET INALAMBRICO A VARIOS DEPARTAMENTOS DE ESTE MIP, CORRESPONDIENTE AL MES DE  ENERO 2025</t>
  </si>
  <si>
    <t>E450000066695</t>
  </si>
  <si>
    <t>LIB:1025 d/f 25/02/2025. PAGO FACT. NCF B1500002635, POR COMPRA DE COMBUSTIBLE (GASOLINA PREMIUM Y GASOIL OPTIMO), CORRESPONDIENTE AL MES DE ENERO 2025, PARA USO DE LA GOBERNACIÓN VALVERDE MAO.</t>
  </si>
  <si>
    <t>B1500002635</t>
  </si>
  <si>
    <t>Cetiosa, EIRL</t>
  </si>
  <si>
    <t>LIB:1044 d/f 25/02/2025. PAGO FACT.NCF. E450000012342, CUENTA NO. 3617053,  POR SERVICIO DE TELECABLE  AL  PROGRAMA COMUNIDAD SEGURA, CORRESPONDIENTE AL PERIODO  11/01/2025 AL 10/2/2025.</t>
  </si>
  <si>
    <t>E450000012342</t>
  </si>
  <si>
    <t>LIB:1055 d/f 26/02/2025. PAGO FACT. NCF B1500002467,SEGUN O/S NO. MIP-2024-00675, POR CONTRATACION DE SERVICIO, PARA EVENTO ENCUENTRO DE MAESTROS DE LA ESCUELA DE ENTRENAMIENTO POLICIAL GASPAR HERNANDEZ.</t>
  </si>
  <si>
    <t>B1500002467</t>
  </si>
  <si>
    <t>Rancho Chito, SRL</t>
  </si>
  <si>
    <t>LIB:1080 d/f 26/02/2025. PAGO FACTS. NCF B1500059250 Y B1500059974, POR SERVICIO DE RECOGIDA DE BASURA PROGRAMA COMUNIDAD SEGURA, CORRESPONDIENTE A LOS MESES  DE ENERO Y FEBRERO  2025.</t>
  </si>
  <si>
    <t>B1500059250</t>
  </si>
  <si>
    <t>B1500059974</t>
  </si>
  <si>
    <t>AYUNTAMIENTO DEL DISTRITO NACIONAL</t>
  </si>
  <si>
    <t>LIB:1099 d/f 26/02/2025. PAGO FACT. NCF, E450000001149, 10MO ABONO AL ADENDUM  BS-0013871-2024, POR SERVICIOS DE MANTENTENIMIENTO DEL VEHICULO CHASIS #393866 PERTENECIENTE  A LA FLOTILLA VEHICULAR DE ESTE MINISTERIO.</t>
  </si>
  <si>
    <t>E450000001149</t>
  </si>
  <si>
    <t>LIB:1100 d/f 26/02/2025. PAGO FACT. NCF B1500000149, SEGUN O/S MIP-2024-00726, POR CONTRATACION DE MEDIOS DE TV PARA LA CAMPAÑA DE SENSIBILIZACION NAVIDAD CON GARANTIA DE PAZ DE ESTE MINISTERIO CORRESP. AL MES DE DICIEMBRE 2024.</t>
  </si>
  <si>
    <t>B1500000149</t>
  </si>
  <si>
    <t>AMOR FM, SRL</t>
  </si>
  <si>
    <t>LIB:1141 d/f 28/02/2025. PAGO FACT. NCF B1500000130, SEGUN O/S MIP-2024-00745, POR CONTRATACION DE MEDIOS DE TV PARA LA CAMPAÑA DE SENSIBILIZACION NAVIDAD CON GARANTIA DE PAZ DE ESTE MINISTERIO CORRESP. AL MES DE DICIEMBRE 2024</t>
  </si>
  <si>
    <t>B1500000130</t>
  </si>
  <si>
    <t>Potenciart, SRL</t>
  </si>
  <si>
    <t>LIB:1142 d/f 28/02/2025. PAGO FACT. NCF. E450000012473, CTA # 91273712, POR SERVICIO DE INTERNET MOVIL, UTILIZADO DPTO.MAYORDOMIA, CON ASIENTO EN GASPAR HERNANDEZ Y LA DIR. DE REGISTRO Y CONTROL DE PORTE Y TENENCIA DE ARMAS, PERIODO DEL 16/01/2025 AL 15/02/2025</t>
  </si>
  <si>
    <t>E450000012473</t>
  </si>
  <si>
    <t>LIB:1143 d/f 28/02/2025. PAGO FACT. NCF. B1500000785, SEGUN O/S NO. MIP-2024-00725, POR CONTRATACION DE MEDIOS DE COMUNICACION PARA LA CAMPAÑA DE SENSIBLIZACION NAVIDAD CON GARANTIA DE PAZ (9), POR MEDIO DE TV. CORRESP. AL MES DE DIC. 2024.</t>
  </si>
  <si>
    <t>B1500000785</t>
  </si>
  <si>
    <t>TELENORTE SRL</t>
  </si>
  <si>
    <t>LIB:1144 d/f 28/02/2025. PAGO FACT. NCF. B1500000014, SEGUN O/S NO. MIP-2024-00788, POR CONTRATACION DE MEDIOS DE COMUNICACION PARA LA CAMPAÑA DE SENSIBLIZACION NAVIDAD CON GARANTIA DE PAZ (6), POR MEDIO DE TV. CORRESP. AL MES DE DIC. 2024.</t>
  </si>
  <si>
    <t>B1500000014</t>
  </si>
  <si>
    <t>Alba Nelis Díaz</t>
  </si>
  <si>
    <t>LIB:1145 d/f 28/02/2025. PAGO FACT. NCF B1500000012, SEGUN O/S MIP-2024-00717, POR  CONTRATACION DE PUBLICIDAD EN MEDIOS DE REDES SOCIALES PARA LA CAMPAÑA DE SENSIBILIZACION NAVIDAD CON GARANTIA DE PAZ DE ESTE MINISTERIO CORRESP. A DICIEMBRE 2024.</t>
  </si>
  <si>
    <t>B1500000012</t>
  </si>
  <si>
    <t>Notisancri, EIRL</t>
  </si>
  <si>
    <t>LIB:1146 d/f 28/02/2025. PAGO NIC NO. 6784227 Y 6925115 POR SERVICIOS DE ELECTRICIDAD DE LA OFICINA REGIONAL DEL MIP EN SANTIAGO DE LOS CABALLEROS DE LA CASA DE PREVENCIÓN EN SAN FRANCISCO DE MACORIS, CORRESP. AL PERIODO 01/01/2025 AL 01/02/2025.</t>
  </si>
  <si>
    <t>E450000027252</t>
  </si>
  <si>
    <t>E450000032597</t>
  </si>
  <si>
    <t>LIB:1154 d/f 28/02/2025. PAGO FACT. NCF.B1500000725 , SEGUN O/S NO. MIP-2024-00806, POR CONTRATACION DE MEDIOS DE COMUNICACION PARA LA CAMPAÑA DE SENSIBLIZACION NAVIDAD CON GARANTIA DE PAZ, MEDIOS TV. DURANTE EL MES DE DIC. 2024</t>
  </si>
  <si>
    <t>B1500000725</t>
  </si>
  <si>
    <t>Maria Elena Nuñez &amp; Asociados, SRL</t>
  </si>
  <si>
    <t>LIB:1155 d/f 28/02/2025. PAGO FACT. NCF B1500000001, SEGUN O/S MIP-2024-00722, POR CONTRATACION DE MEDIOS DE TV PARA LA CAMPAÑA DE SENSIBILIZACION NAVIDAD CON GARANTIA DE PAZ DE ESTE MINISTERIO CORRESPONDIENTE A DICIEMBRE 2024.</t>
  </si>
  <si>
    <t>B1500000001</t>
  </si>
  <si>
    <t>Ab Multimedios, E.I.R.L</t>
  </si>
  <si>
    <t>LIB:1156 d/f 28/02/2025. PAGO FACT. NCF E450000027144, NIC. 7162694, POR SERVICIO DE ELECTRICIDAD A LA GOBERNACIÓN PROVINCIAL DE VALVERDE MAO, CORRESPONDIENTE AL PERÍODO 01/01/2025 AL 01/02/2025.</t>
  </si>
  <si>
    <t>E450000027144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</si>
</sst>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92">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8" xfId="0" applyNumberFormat="1" applyFont="1" applyFill="1" applyBorder="1" applyAlignment="1">
      <alignment wrapText="1"/>
    </xf>
    <xf numFmtId="49" fontId="27" fillId="0" borderId="1" xfId="0" applyNumberFormat="1" applyFont="1" applyFill="1" applyBorder="1" applyAlignment="1">
      <alignment horizontal="center" wrapText="1"/>
    </xf>
    <xf numFmtId="49" fontId="26" fillId="0" borderId="1" xfId="0" applyNumberFormat="1" applyFont="1" applyFill="1" applyBorder="1" applyAlignment="1">
      <alignment wrapText="1"/>
    </xf>
    <xf numFmtId="14" fontId="16" fillId="0" borderId="1" xfId="0" applyNumberFormat="1" applyFont="1" applyFill="1" applyBorder="1" applyAlignment="1">
      <alignment horizontal="center"/>
    </xf>
    <xf numFmtId="49" fontId="26" fillId="0" borderId="7" xfId="0" applyNumberFormat="1" applyFont="1" applyFill="1" applyBorder="1" applyAlignment="1">
      <alignment wrapText="1"/>
    </xf>
    <xf numFmtId="4" fontId="0" fillId="0" borderId="0" xfId="0" applyNumberFormat="1"/>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0" fontId="22" fillId="3" borderId="0" xfId="2" applyFont="1" applyFill="1" applyAlignment="1">
      <alignment horizontal="center" vertical="center"/>
    </xf>
    <xf numFmtId="49" fontId="26" fillId="0" borderId="7" xfId="0" applyNumberFormat="1" applyFont="1" applyFill="1" applyBorder="1" applyAlignment="1">
      <alignment horizontal="left" wrapText="1"/>
    </xf>
    <xf numFmtId="49" fontId="26" fillId="0" borderId="9" xfId="0" applyNumberFormat="1" applyFont="1" applyFill="1" applyBorder="1" applyAlignment="1">
      <alignment horizontal="left" wrapText="1"/>
    </xf>
    <xf numFmtId="49" fontId="26" fillId="0" borderId="8" xfId="0" applyNumberFormat="1" applyFont="1" applyFill="1" applyBorder="1" applyAlignment="1">
      <alignment horizontal="left" wrapText="1"/>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79" t="s">
        <v>105</v>
      </c>
      <c r="C9" s="79"/>
      <c r="D9" s="79"/>
      <c r="E9" s="79"/>
      <c r="F9" s="79"/>
      <c r="G9" s="79"/>
      <c r="H9" s="79"/>
      <c r="I9" s="79"/>
      <c r="J9" s="79"/>
      <c r="K9" s="8"/>
    </row>
    <row r="10" spans="2:11" customFormat="1" ht="14.25" customHeight="1" x14ac:dyDescent="0.25">
      <c r="C10" s="9"/>
      <c r="D10" s="9"/>
      <c r="E10" s="9"/>
      <c r="F10" s="9"/>
      <c r="G10" s="9"/>
      <c r="H10" s="8"/>
      <c r="I10" s="8"/>
      <c r="J10" s="8"/>
      <c r="K10" s="8"/>
    </row>
    <row r="11" spans="2:11" customFormat="1" ht="21" customHeight="1" x14ac:dyDescent="0.25">
      <c r="B11" s="81" t="s">
        <v>106</v>
      </c>
      <c r="C11" s="81"/>
      <c r="D11" s="81"/>
      <c r="E11" s="81"/>
      <c r="F11" s="81"/>
      <c r="G11" s="81"/>
      <c r="H11" s="81"/>
      <c r="I11" s="81"/>
      <c r="J11" s="81"/>
      <c r="K11" s="8"/>
    </row>
    <row r="12" spans="2:11" customFormat="1" ht="26.25" customHeight="1" x14ac:dyDescent="0.25">
      <c r="B12" s="81" t="s">
        <v>107</v>
      </c>
      <c r="C12" s="81"/>
      <c r="D12" s="81"/>
      <c r="E12" s="81"/>
      <c r="F12" s="81"/>
      <c r="G12" s="81"/>
      <c r="H12" s="81"/>
      <c r="I12" s="81"/>
      <c r="J12" s="81"/>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2"/>
      <c r="D56" s="82"/>
    </row>
    <row r="57" spans="2:10" ht="15.75" x14ac:dyDescent="0.25">
      <c r="C57" s="7" t="s">
        <v>101</v>
      </c>
      <c r="D57" s="7"/>
      <c r="E57" s="2" t="s">
        <v>102</v>
      </c>
    </row>
    <row r="58" spans="2:10" ht="18.75" customHeight="1" x14ac:dyDescent="0.25">
      <c r="C58" s="39" t="s">
        <v>154</v>
      </c>
      <c r="D58" s="5"/>
      <c r="E58" s="3" t="s">
        <v>103</v>
      </c>
    </row>
    <row r="59" spans="2:10" ht="18.75" x14ac:dyDescent="0.3">
      <c r="B59" s="80" t="s">
        <v>155</v>
      </c>
      <c r="C59" s="80"/>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163"/>
  <sheetViews>
    <sheetView tabSelected="1" view="pageBreakPreview" zoomScale="85" zoomScaleNormal="90" zoomScaleSheetLayoutView="85" workbookViewId="0">
      <selection activeCell="B14" sqref="B14"/>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83" t="s">
        <v>105</v>
      </c>
      <c r="B8" s="83"/>
      <c r="C8" s="83"/>
      <c r="D8" s="83"/>
      <c r="E8" s="83"/>
      <c r="F8" s="83"/>
      <c r="G8" s="83"/>
      <c r="H8" s="83"/>
      <c r="I8" s="83"/>
    </row>
    <row r="9" spans="1:9" x14ac:dyDescent="0.2">
      <c r="B9" s="59"/>
      <c r="C9" s="60"/>
      <c r="D9" s="61"/>
      <c r="E9" s="62"/>
      <c r="F9" s="63"/>
      <c r="G9" s="64"/>
      <c r="H9" s="64"/>
      <c r="I9" s="64"/>
    </row>
    <row r="10" spans="1:9" x14ac:dyDescent="0.2">
      <c r="A10" s="83" t="s">
        <v>106</v>
      </c>
      <c r="B10" s="83"/>
      <c r="C10" s="83"/>
      <c r="D10" s="83"/>
      <c r="E10" s="83"/>
      <c r="F10" s="83"/>
      <c r="G10" s="83"/>
      <c r="H10" s="83"/>
      <c r="I10" s="83"/>
    </row>
    <row r="11" spans="1:9" x14ac:dyDescent="0.2">
      <c r="A11" s="83" t="s">
        <v>173</v>
      </c>
      <c r="B11" s="83"/>
      <c r="C11" s="83"/>
      <c r="D11" s="83"/>
      <c r="E11" s="83"/>
      <c r="F11" s="83"/>
      <c r="G11" s="83"/>
      <c r="H11" s="83"/>
      <c r="I11" s="83"/>
    </row>
    <row r="13" spans="1:9" s="46" customFormat="1" ht="51" x14ac:dyDescent="0.2">
      <c r="A13" s="47" t="s">
        <v>0</v>
      </c>
      <c r="B13" s="47" t="s">
        <v>1</v>
      </c>
      <c r="C13" s="47" t="s">
        <v>3</v>
      </c>
      <c r="D13" s="47" t="s">
        <v>2</v>
      </c>
      <c r="E13" s="48" t="s">
        <v>4</v>
      </c>
      <c r="F13" s="47" t="s">
        <v>5</v>
      </c>
      <c r="G13" s="47" t="s">
        <v>6</v>
      </c>
      <c r="H13" s="47" t="s">
        <v>7</v>
      </c>
      <c r="I13" s="47" t="s">
        <v>8</v>
      </c>
    </row>
    <row r="14" spans="1:9" s="73" customFormat="1" ht="102" customHeight="1" x14ac:dyDescent="0.2">
      <c r="A14" s="77" t="s">
        <v>176</v>
      </c>
      <c r="B14" s="77" t="s">
        <v>174</v>
      </c>
      <c r="C14" s="74" t="s">
        <v>175</v>
      </c>
      <c r="D14" s="76">
        <v>45665</v>
      </c>
      <c r="E14" s="70">
        <v>25375841.460000001</v>
      </c>
      <c r="F14" s="69">
        <f>30+D14</f>
        <v>45695</v>
      </c>
      <c r="G14" s="70">
        <f>+E14</f>
        <v>25375841.460000001</v>
      </c>
      <c r="H14" s="71">
        <v>0</v>
      </c>
      <c r="I14" s="72" t="s">
        <v>33</v>
      </c>
    </row>
    <row r="15" spans="1:9" s="73" customFormat="1" ht="111.75" customHeight="1" x14ac:dyDescent="0.2">
      <c r="A15" s="77" t="s">
        <v>179</v>
      </c>
      <c r="B15" s="77" t="s">
        <v>177</v>
      </c>
      <c r="C15" s="74" t="s">
        <v>178</v>
      </c>
      <c r="D15" s="76">
        <v>45649</v>
      </c>
      <c r="E15" s="70">
        <v>236000</v>
      </c>
      <c r="F15" s="69">
        <f>30+D15</f>
        <v>45679</v>
      </c>
      <c r="G15" s="70">
        <f>+E15</f>
        <v>236000</v>
      </c>
      <c r="H15" s="71">
        <v>0</v>
      </c>
      <c r="I15" s="72" t="s">
        <v>33</v>
      </c>
    </row>
    <row r="16" spans="1:9" s="73" customFormat="1" ht="110.25" customHeight="1" x14ac:dyDescent="0.2">
      <c r="A16" s="77" t="s">
        <v>182</v>
      </c>
      <c r="B16" s="77" t="s">
        <v>180</v>
      </c>
      <c r="C16" s="74" t="s">
        <v>181</v>
      </c>
      <c r="D16" s="76">
        <v>45649</v>
      </c>
      <c r="E16" s="70">
        <v>949428</v>
      </c>
      <c r="F16" s="69">
        <f>30+D16</f>
        <v>45679</v>
      </c>
      <c r="G16" s="70">
        <f>+E16</f>
        <v>949428</v>
      </c>
      <c r="H16" s="71">
        <v>0</v>
      </c>
      <c r="I16" s="72" t="s">
        <v>33</v>
      </c>
    </row>
    <row r="17" spans="1:9" s="73" customFormat="1" ht="81" customHeight="1" x14ac:dyDescent="0.2">
      <c r="A17" s="77" t="s">
        <v>176</v>
      </c>
      <c r="B17" s="77" t="s">
        <v>183</v>
      </c>
      <c r="C17" s="74" t="s">
        <v>184</v>
      </c>
      <c r="D17" s="76">
        <v>45671</v>
      </c>
      <c r="E17" s="70">
        <v>201608</v>
      </c>
      <c r="F17" s="69">
        <f t="shared" ref="F17:F159" si="0">30+D17</f>
        <v>45701</v>
      </c>
      <c r="G17" s="70">
        <f t="shared" ref="G17:G159" si="1">+E17</f>
        <v>201608</v>
      </c>
      <c r="H17" s="71">
        <v>0</v>
      </c>
      <c r="I17" s="72" t="s">
        <v>33</v>
      </c>
    </row>
    <row r="18" spans="1:9" s="73" customFormat="1" ht="92.25" customHeight="1" x14ac:dyDescent="0.2">
      <c r="A18" s="77" t="s">
        <v>187</v>
      </c>
      <c r="B18" s="77" t="s">
        <v>185</v>
      </c>
      <c r="C18" s="74" t="s">
        <v>186</v>
      </c>
      <c r="D18" s="76">
        <v>45649</v>
      </c>
      <c r="E18" s="70">
        <v>106200</v>
      </c>
      <c r="F18" s="69">
        <f t="shared" si="0"/>
        <v>45679</v>
      </c>
      <c r="G18" s="70">
        <f t="shared" si="1"/>
        <v>106200</v>
      </c>
      <c r="H18" s="71">
        <v>0</v>
      </c>
      <c r="I18" s="72" t="s">
        <v>33</v>
      </c>
    </row>
    <row r="19" spans="1:9" s="73" customFormat="1" ht="103.5" customHeight="1" x14ac:dyDescent="0.2">
      <c r="A19" s="77" t="s">
        <v>190</v>
      </c>
      <c r="B19" s="77" t="s">
        <v>188</v>
      </c>
      <c r="C19" s="74" t="s">
        <v>189</v>
      </c>
      <c r="D19" s="76">
        <v>45635</v>
      </c>
      <c r="E19" s="70">
        <v>354000</v>
      </c>
      <c r="F19" s="69">
        <f t="shared" si="0"/>
        <v>45665</v>
      </c>
      <c r="G19" s="70">
        <f t="shared" si="1"/>
        <v>354000</v>
      </c>
      <c r="H19" s="71">
        <v>0</v>
      </c>
      <c r="I19" s="72" t="s">
        <v>33</v>
      </c>
    </row>
    <row r="20" spans="1:9" s="73" customFormat="1" ht="100.5" customHeight="1" x14ac:dyDescent="0.2">
      <c r="A20" s="77" t="s">
        <v>193</v>
      </c>
      <c r="B20" s="77" t="s">
        <v>191</v>
      </c>
      <c r="C20" s="74" t="s">
        <v>192</v>
      </c>
      <c r="D20" s="76">
        <v>45665</v>
      </c>
      <c r="E20" s="70">
        <v>122200</v>
      </c>
      <c r="F20" s="69">
        <f t="shared" si="0"/>
        <v>45695</v>
      </c>
      <c r="G20" s="70">
        <f t="shared" si="1"/>
        <v>122200</v>
      </c>
      <c r="H20" s="71">
        <v>0</v>
      </c>
      <c r="I20" s="72" t="s">
        <v>33</v>
      </c>
    </row>
    <row r="21" spans="1:9" s="73" customFormat="1" ht="62.25" customHeight="1" x14ac:dyDescent="0.2">
      <c r="A21" s="47" t="s">
        <v>0</v>
      </c>
      <c r="B21" s="47" t="s">
        <v>1</v>
      </c>
      <c r="C21" s="47" t="s">
        <v>3</v>
      </c>
      <c r="D21" s="47" t="s">
        <v>2</v>
      </c>
      <c r="E21" s="48" t="s">
        <v>4</v>
      </c>
      <c r="F21" s="47" t="s">
        <v>5</v>
      </c>
      <c r="G21" s="47" t="s">
        <v>6</v>
      </c>
      <c r="H21" s="47" t="s">
        <v>7</v>
      </c>
      <c r="I21" s="47" t="s">
        <v>8</v>
      </c>
    </row>
    <row r="22" spans="1:9" s="73" customFormat="1" ht="95.25" customHeight="1" x14ac:dyDescent="0.2">
      <c r="A22" s="77" t="s">
        <v>196</v>
      </c>
      <c r="B22" s="77" t="s">
        <v>194</v>
      </c>
      <c r="C22" s="74" t="s">
        <v>195</v>
      </c>
      <c r="D22" s="76">
        <v>45643</v>
      </c>
      <c r="E22" s="70">
        <v>1180000</v>
      </c>
      <c r="F22" s="69">
        <f t="shared" si="0"/>
        <v>45673</v>
      </c>
      <c r="G22" s="70">
        <f t="shared" si="1"/>
        <v>1180000</v>
      </c>
      <c r="H22" s="71">
        <v>0</v>
      </c>
      <c r="I22" s="72" t="s">
        <v>33</v>
      </c>
    </row>
    <row r="23" spans="1:9" s="73" customFormat="1" ht="99.75" customHeight="1" x14ac:dyDescent="0.2">
      <c r="A23" s="77" t="s">
        <v>199</v>
      </c>
      <c r="B23" s="77" t="s">
        <v>197</v>
      </c>
      <c r="C23" s="74" t="s">
        <v>198</v>
      </c>
      <c r="D23" s="76">
        <v>45643</v>
      </c>
      <c r="E23" s="70">
        <v>190874.43</v>
      </c>
      <c r="F23" s="69">
        <f t="shared" si="0"/>
        <v>45673</v>
      </c>
      <c r="G23" s="70">
        <f t="shared" si="1"/>
        <v>190874.43</v>
      </c>
      <c r="H23" s="71">
        <v>0</v>
      </c>
      <c r="I23" s="72" t="s">
        <v>33</v>
      </c>
    </row>
    <row r="24" spans="1:9" s="73" customFormat="1" ht="81.75" customHeight="1" x14ac:dyDescent="0.2">
      <c r="A24" s="77" t="s">
        <v>202</v>
      </c>
      <c r="B24" s="77" t="s">
        <v>200</v>
      </c>
      <c r="C24" s="74" t="s">
        <v>201</v>
      </c>
      <c r="D24" s="76">
        <v>45635</v>
      </c>
      <c r="E24" s="70">
        <v>458430</v>
      </c>
      <c r="F24" s="69">
        <f t="shared" si="0"/>
        <v>45665</v>
      </c>
      <c r="G24" s="70">
        <f t="shared" si="1"/>
        <v>458430</v>
      </c>
      <c r="H24" s="71">
        <v>0</v>
      </c>
      <c r="I24" s="72" t="s">
        <v>33</v>
      </c>
    </row>
    <row r="25" spans="1:9" s="73" customFormat="1" ht="75" customHeight="1" x14ac:dyDescent="0.2">
      <c r="A25" s="77" t="s">
        <v>168</v>
      </c>
      <c r="B25" s="77" t="s">
        <v>203</v>
      </c>
      <c r="C25" s="74" t="s">
        <v>204</v>
      </c>
      <c r="D25" s="76">
        <v>45686</v>
      </c>
      <c r="E25" s="70">
        <v>4987499.99</v>
      </c>
      <c r="F25" s="69">
        <f t="shared" si="0"/>
        <v>45716</v>
      </c>
      <c r="G25" s="70">
        <f t="shared" si="1"/>
        <v>4987499.99</v>
      </c>
      <c r="H25" s="71">
        <v>0</v>
      </c>
      <c r="I25" s="72" t="s">
        <v>33</v>
      </c>
    </row>
    <row r="26" spans="1:9" s="73" customFormat="1" ht="47.25" customHeight="1" x14ac:dyDescent="0.2">
      <c r="A26" s="84" t="s">
        <v>208</v>
      </c>
      <c r="B26" s="84" t="s">
        <v>205</v>
      </c>
      <c r="C26" s="74" t="s">
        <v>206</v>
      </c>
      <c r="D26" s="76">
        <v>45626</v>
      </c>
      <c r="E26" s="70">
        <v>202358.25</v>
      </c>
      <c r="F26" s="69">
        <f t="shared" si="0"/>
        <v>45656</v>
      </c>
      <c r="G26" s="70">
        <f t="shared" si="1"/>
        <v>202358.25</v>
      </c>
      <c r="H26" s="71">
        <v>0</v>
      </c>
      <c r="I26" s="72" t="s">
        <v>33</v>
      </c>
    </row>
    <row r="27" spans="1:9" s="73" customFormat="1" ht="47.25" customHeight="1" x14ac:dyDescent="0.2">
      <c r="A27" s="86"/>
      <c r="B27" s="86"/>
      <c r="C27" s="74" t="s">
        <v>207</v>
      </c>
      <c r="D27" s="76">
        <v>45636</v>
      </c>
      <c r="E27" s="70">
        <v>15782.92</v>
      </c>
      <c r="F27" s="69">
        <f t="shared" si="0"/>
        <v>45666</v>
      </c>
      <c r="G27" s="70">
        <f t="shared" si="1"/>
        <v>15782.92</v>
      </c>
      <c r="H27" s="71">
        <v>0</v>
      </c>
      <c r="I27" s="72" t="s">
        <v>33</v>
      </c>
    </row>
    <row r="28" spans="1:9" s="73" customFormat="1" ht="51" customHeight="1" x14ac:dyDescent="0.25">
      <c r="A28" s="84" t="s">
        <v>211</v>
      </c>
      <c r="B28" s="84" t="s">
        <v>209</v>
      </c>
      <c r="C28" s="74" t="s">
        <v>210</v>
      </c>
      <c r="D28" s="76">
        <v>45646</v>
      </c>
      <c r="E28" s="78">
        <v>195515.57</v>
      </c>
      <c r="F28" s="69">
        <f t="shared" si="0"/>
        <v>45676</v>
      </c>
      <c r="G28" s="70">
        <f t="shared" si="1"/>
        <v>195515.57</v>
      </c>
      <c r="H28" s="71">
        <v>0</v>
      </c>
      <c r="I28" s="72" t="s">
        <v>33</v>
      </c>
    </row>
    <row r="29" spans="1:9" s="73" customFormat="1" ht="51" customHeight="1" x14ac:dyDescent="0.2">
      <c r="A29" s="86"/>
      <c r="B29" s="86"/>
      <c r="C29" s="74" t="s">
        <v>212</v>
      </c>
      <c r="D29" s="76">
        <v>45646</v>
      </c>
      <c r="E29" s="70">
        <v>14209.03</v>
      </c>
      <c r="F29" s="69">
        <f t="shared" si="0"/>
        <v>45676</v>
      </c>
      <c r="G29" s="70">
        <f t="shared" si="1"/>
        <v>14209.03</v>
      </c>
      <c r="H29" s="71">
        <v>0</v>
      </c>
      <c r="I29" s="72" t="s">
        <v>33</v>
      </c>
    </row>
    <row r="30" spans="1:9" s="73" customFormat="1" ht="81" customHeight="1" x14ac:dyDescent="0.2">
      <c r="A30" s="77" t="s">
        <v>215</v>
      </c>
      <c r="B30" s="77" t="s">
        <v>213</v>
      </c>
      <c r="C30" s="74" t="s">
        <v>214</v>
      </c>
      <c r="D30" s="76">
        <v>45606</v>
      </c>
      <c r="E30" s="70">
        <v>21240</v>
      </c>
      <c r="F30" s="69">
        <f t="shared" si="0"/>
        <v>45636</v>
      </c>
      <c r="G30" s="70">
        <f t="shared" si="1"/>
        <v>21240</v>
      </c>
      <c r="H30" s="71">
        <v>0</v>
      </c>
      <c r="I30" s="72" t="s">
        <v>33</v>
      </c>
    </row>
    <row r="31" spans="1:9" s="73" customFormat="1" ht="57.75" customHeight="1" x14ac:dyDescent="0.2">
      <c r="A31" s="84" t="s">
        <v>199</v>
      </c>
      <c r="B31" s="84" t="s">
        <v>216</v>
      </c>
      <c r="C31" s="74" t="s">
        <v>217</v>
      </c>
      <c r="D31" s="76">
        <v>45659</v>
      </c>
      <c r="E31" s="70">
        <v>8624.4</v>
      </c>
      <c r="F31" s="69">
        <f t="shared" si="0"/>
        <v>45689</v>
      </c>
      <c r="G31" s="70">
        <f t="shared" si="1"/>
        <v>8624.4</v>
      </c>
      <c r="H31" s="71">
        <v>0</v>
      </c>
      <c r="I31" s="72" t="s">
        <v>33</v>
      </c>
    </row>
    <row r="32" spans="1:9" s="73" customFormat="1" ht="57.75" customHeight="1" x14ac:dyDescent="0.2">
      <c r="A32" s="86"/>
      <c r="B32" s="86"/>
      <c r="C32" s="74" t="s">
        <v>218</v>
      </c>
      <c r="D32" s="76">
        <v>45659</v>
      </c>
      <c r="E32" s="70">
        <v>14632.76</v>
      </c>
      <c r="F32" s="69">
        <f t="shared" si="0"/>
        <v>45689</v>
      </c>
      <c r="G32" s="70">
        <f t="shared" si="1"/>
        <v>14632.76</v>
      </c>
      <c r="H32" s="71">
        <v>0</v>
      </c>
      <c r="I32" s="72" t="s">
        <v>33</v>
      </c>
    </row>
    <row r="33" spans="1:9" s="73" customFormat="1" ht="18.75" customHeight="1" x14ac:dyDescent="0.2">
      <c r="A33" s="84" t="s">
        <v>220</v>
      </c>
      <c r="B33" s="84" t="s">
        <v>219</v>
      </c>
      <c r="C33" s="74" t="s">
        <v>221</v>
      </c>
      <c r="D33" s="76">
        <v>45552</v>
      </c>
      <c r="E33" s="70">
        <v>124996.5</v>
      </c>
      <c r="F33" s="69">
        <f t="shared" si="0"/>
        <v>45582</v>
      </c>
      <c r="G33" s="70">
        <f t="shared" si="1"/>
        <v>124996.5</v>
      </c>
      <c r="H33" s="71">
        <v>0</v>
      </c>
      <c r="I33" s="72" t="s">
        <v>33</v>
      </c>
    </row>
    <row r="34" spans="1:9" s="73" customFormat="1" ht="18.75" customHeight="1" x14ac:dyDescent="0.2">
      <c r="A34" s="85"/>
      <c r="B34" s="85"/>
      <c r="C34" s="74" t="s">
        <v>222</v>
      </c>
      <c r="D34" s="76">
        <v>45589</v>
      </c>
      <c r="E34" s="70">
        <v>125000</v>
      </c>
      <c r="F34" s="69">
        <f t="shared" si="0"/>
        <v>45619</v>
      </c>
      <c r="G34" s="70">
        <f t="shared" si="1"/>
        <v>125000</v>
      </c>
      <c r="H34" s="71">
        <v>0</v>
      </c>
      <c r="I34" s="72" t="s">
        <v>33</v>
      </c>
    </row>
    <row r="35" spans="1:9" s="73" customFormat="1" ht="18.75" customHeight="1" x14ac:dyDescent="0.2">
      <c r="A35" s="86"/>
      <c r="B35" s="86"/>
      <c r="C35" s="74" t="s">
        <v>223</v>
      </c>
      <c r="D35" s="76">
        <v>45614</v>
      </c>
      <c r="E35" s="70">
        <v>125000</v>
      </c>
      <c r="F35" s="69">
        <f t="shared" si="0"/>
        <v>45644</v>
      </c>
      <c r="G35" s="70">
        <f t="shared" si="1"/>
        <v>125000</v>
      </c>
      <c r="H35" s="71">
        <v>0</v>
      </c>
      <c r="I35" s="72" t="s">
        <v>33</v>
      </c>
    </row>
    <row r="36" spans="1:9" s="73" customFormat="1" ht="78.75" customHeight="1" x14ac:dyDescent="0.2">
      <c r="A36" s="77" t="s">
        <v>226</v>
      </c>
      <c r="B36" s="77" t="s">
        <v>224</v>
      </c>
      <c r="C36" s="74" t="s">
        <v>225</v>
      </c>
      <c r="D36" s="76">
        <v>45684</v>
      </c>
      <c r="E36" s="70">
        <v>253500</v>
      </c>
      <c r="F36" s="69">
        <f t="shared" si="0"/>
        <v>45714</v>
      </c>
      <c r="G36" s="70">
        <f t="shared" si="1"/>
        <v>253500</v>
      </c>
      <c r="H36" s="71">
        <v>0</v>
      </c>
      <c r="I36" s="72" t="s">
        <v>33</v>
      </c>
    </row>
    <row r="37" spans="1:9" s="73" customFormat="1" ht="57" customHeight="1" x14ac:dyDescent="0.2">
      <c r="A37" s="47" t="s">
        <v>0</v>
      </c>
      <c r="B37" s="47" t="s">
        <v>1</v>
      </c>
      <c r="C37" s="47" t="s">
        <v>3</v>
      </c>
      <c r="D37" s="47" t="s">
        <v>2</v>
      </c>
      <c r="E37" s="48" t="s">
        <v>4</v>
      </c>
      <c r="F37" s="47" t="s">
        <v>5</v>
      </c>
      <c r="G37" s="47" t="s">
        <v>6</v>
      </c>
      <c r="H37" s="47" t="s">
        <v>7</v>
      </c>
      <c r="I37" s="47" t="s">
        <v>8</v>
      </c>
    </row>
    <row r="38" spans="1:9" s="73" customFormat="1" x14ac:dyDescent="0.2">
      <c r="A38" s="84" t="s">
        <v>220</v>
      </c>
      <c r="B38" s="84" t="s">
        <v>227</v>
      </c>
      <c r="C38" s="74" t="s">
        <v>228</v>
      </c>
      <c r="D38" s="76">
        <v>45582</v>
      </c>
      <c r="E38" s="70">
        <v>2520</v>
      </c>
      <c r="F38" s="69">
        <f t="shared" si="0"/>
        <v>45612</v>
      </c>
      <c r="G38" s="70">
        <f t="shared" si="1"/>
        <v>2520</v>
      </c>
      <c r="H38" s="71">
        <v>0</v>
      </c>
      <c r="I38" s="72" t="s">
        <v>33</v>
      </c>
    </row>
    <row r="39" spans="1:9" s="73" customFormat="1" x14ac:dyDescent="0.2">
      <c r="A39" s="85"/>
      <c r="B39" s="85"/>
      <c r="C39" s="74" t="s">
        <v>229</v>
      </c>
      <c r="D39" s="76">
        <v>45587</v>
      </c>
      <c r="E39" s="70">
        <v>3240</v>
      </c>
      <c r="F39" s="69">
        <f t="shared" si="0"/>
        <v>45617</v>
      </c>
      <c r="G39" s="70">
        <f t="shared" si="1"/>
        <v>3240</v>
      </c>
      <c r="H39" s="71">
        <v>0</v>
      </c>
      <c r="I39" s="72" t="s">
        <v>33</v>
      </c>
    </row>
    <row r="40" spans="1:9" s="73" customFormat="1" x14ac:dyDescent="0.2">
      <c r="A40" s="85"/>
      <c r="B40" s="85"/>
      <c r="C40" s="74" t="s">
        <v>230</v>
      </c>
      <c r="D40" s="76">
        <v>45594</v>
      </c>
      <c r="E40" s="70">
        <v>3300</v>
      </c>
      <c r="F40" s="69">
        <f t="shared" si="0"/>
        <v>45624</v>
      </c>
      <c r="G40" s="70">
        <f t="shared" si="1"/>
        <v>3300</v>
      </c>
      <c r="H40" s="71">
        <v>0</v>
      </c>
      <c r="I40" s="72" t="s">
        <v>33</v>
      </c>
    </row>
    <row r="41" spans="1:9" s="73" customFormat="1" x14ac:dyDescent="0.2">
      <c r="A41" s="85"/>
      <c r="B41" s="85"/>
      <c r="C41" s="74" t="s">
        <v>231</v>
      </c>
      <c r="D41" s="76">
        <v>45596</v>
      </c>
      <c r="E41" s="70">
        <v>2700</v>
      </c>
      <c r="F41" s="69">
        <f t="shared" si="0"/>
        <v>45626</v>
      </c>
      <c r="G41" s="70">
        <f t="shared" si="1"/>
        <v>2700</v>
      </c>
      <c r="H41" s="71">
        <v>0</v>
      </c>
      <c r="I41" s="72" t="s">
        <v>33</v>
      </c>
    </row>
    <row r="42" spans="1:9" s="73" customFormat="1" x14ac:dyDescent="0.2">
      <c r="A42" s="85"/>
      <c r="B42" s="85"/>
      <c r="C42" s="74" t="s">
        <v>232</v>
      </c>
      <c r="D42" s="76">
        <v>45601</v>
      </c>
      <c r="E42" s="70">
        <v>2520</v>
      </c>
      <c r="F42" s="69">
        <f t="shared" si="0"/>
        <v>45631</v>
      </c>
      <c r="G42" s="70">
        <f t="shared" si="1"/>
        <v>2520</v>
      </c>
      <c r="H42" s="71">
        <v>0</v>
      </c>
      <c r="I42" s="72" t="s">
        <v>33</v>
      </c>
    </row>
    <row r="43" spans="1:9" s="73" customFormat="1" x14ac:dyDescent="0.2">
      <c r="A43" s="85"/>
      <c r="B43" s="85"/>
      <c r="C43" s="74" t="s">
        <v>233</v>
      </c>
      <c r="D43" s="76">
        <v>45608</v>
      </c>
      <c r="E43" s="70">
        <v>3060</v>
      </c>
      <c r="F43" s="69">
        <f t="shared" si="0"/>
        <v>45638</v>
      </c>
      <c r="G43" s="70">
        <f t="shared" si="1"/>
        <v>3060</v>
      </c>
      <c r="H43" s="71">
        <v>0</v>
      </c>
      <c r="I43" s="72" t="s">
        <v>33</v>
      </c>
    </row>
    <row r="44" spans="1:9" s="73" customFormat="1" x14ac:dyDescent="0.2">
      <c r="A44" s="85"/>
      <c r="B44" s="85"/>
      <c r="C44" s="74" t="s">
        <v>234</v>
      </c>
      <c r="D44" s="76">
        <v>45618</v>
      </c>
      <c r="E44" s="70">
        <v>2460</v>
      </c>
      <c r="F44" s="69">
        <f t="shared" si="0"/>
        <v>45648</v>
      </c>
      <c r="G44" s="70">
        <f t="shared" si="1"/>
        <v>2460</v>
      </c>
      <c r="H44" s="71">
        <v>0</v>
      </c>
      <c r="I44" s="72" t="s">
        <v>33</v>
      </c>
    </row>
    <row r="45" spans="1:9" s="73" customFormat="1" x14ac:dyDescent="0.2">
      <c r="A45" s="85"/>
      <c r="B45" s="85"/>
      <c r="C45" s="74" t="s">
        <v>235</v>
      </c>
      <c r="D45" s="76">
        <v>45622</v>
      </c>
      <c r="E45" s="70">
        <v>2100</v>
      </c>
      <c r="F45" s="69">
        <f t="shared" si="0"/>
        <v>45652</v>
      </c>
      <c r="G45" s="70">
        <f t="shared" si="1"/>
        <v>2100</v>
      </c>
      <c r="H45" s="71">
        <v>0</v>
      </c>
      <c r="I45" s="72" t="s">
        <v>33</v>
      </c>
    </row>
    <row r="46" spans="1:9" s="73" customFormat="1" x14ac:dyDescent="0.2">
      <c r="A46" s="86"/>
      <c r="B46" s="86"/>
      <c r="C46" s="74" t="s">
        <v>236</v>
      </c>
      <c r="D46" s="76">
        <v>45629</v>
      </c>
      <c r="E46" s="70">
        <v>2700</v>
      </c>
      <c r="F46" s="69">
        <f t="shared" si="0"/>
        <v>45659</v>
      </c>
      <c r="G46" s="70">
        <f t="shared" si="1"/>
        <v>2700</v>
      </c>
      <c r="H46" s="71">
        <v>0</v>
      </c>
      <c r="I46" s="72" t="s">
        <v>33</v>
      </c>
    </row>
    <row r="47" spans="1:9" s="73" customFormat="1" ht="94.5" customHeight="1" x14ac:dyDescent="0.2">
      <c r="A47" s="77" t="s">
        <v>239</v>
      </c>
      <c r="B47" s="77" t="s">
        <v>237</v>
      </c>
      <c r="C47" s="74" t="s">
        <v>238</v>
      </c>
      <c r="D47" s="76">
        <v>45644</v>
      </c>
      <c r="E47" s="70">
        <v>58104.86</v>
      </c>
      <c r="F47" s="69">
        <f t="shared" si="0"/>
        <v>45674</v>
      </c>
      <c r="G47" s="70">
        <f t="shared" si="1"/>
        <v>58104.86</v>
      </c>
      <c r="H47" s="71">
        <v>0</v>
      </c>
      <c r="I47" s="72" t="s">
        <v>33</v>
      </c>
    </row>
    <row r="48" spans="1:9" s="73" customFormat="1" ht="89.25" customHeight="1" x14ac:dyDescent="0.2">
      <c r="A48" s="77" t="s">
        <v>242</v>
      </c>
      <c r="B48" s="77" t="s">
        <v>240</v>
      </c>
      <c r="C48" s="74" t="s">
        <v>241</v>
      </c>
      <c r="D48" s="76">
        <v>45645</v>
      </c>
      <c r="E48" s="70">
        <v>59000</v>
      </c>
      <c r="F48" s="69">
        <f t="shared" si="0"/>
        <v>45675</v>
      </c>
      <c r="G48" s="70">
        <f t="shared" si="1"/>
        <v>59000</v>
      </c>
      <c r="H48" s="71">
        <v>0</v>
      </c>
      <c r="I48" s="72" t="s">
        <v>33</v>
      </c>
    </row>
    <row r="49" spans="1:9" s="73" customFormat="1" ht="62.25" customHeight="1" x14ac:dyDescent="0.2">
      <c r="A49" s="77" t="s">
        <v>245</v>
      </c>
      <c r="B49" s="77" t="s">
        <v>243</v>
      </c>
      <c r="C49" s="74" t="s">
        <v>244</v>
      </c>
      <c r="D49" s="76">
        <v>45649</v>
      </c>
      <c r="E49" s="70">
        <v>57064.800000000003</v>
      </c>
      <c r="F49" s="69">
        <f t="shared" si="0"/>
        <v>45679</v>
      </c>
      <c r="G49" s="70">
        <f t="shared" si="1"/>
        <v>57064.800000000003</v>
      </c>
      <c r="H49" s="71">
        <v>0</v>
      </c>
      <c r="I49" s="72" t="s">
        <v>33</v>
      </c>
    </row>
    <row r="50" spans="1:9" s="73" customFormat="1" ht="100.5" customHeight="1" x14ac:dyDescent="0.2">
      <c r="A50" s="77" t="s">
        <v>248</v>
      </c>
      <c r="B50" s="77" t="s">
        <v>246</v>
      </c>
      <c r="C50" s="74" t="s">
        <v>247</v>
      </c>
      <c r="D50" s="76">
        <v>45519</v>
      </c>
      <c r="E50" s="70">
        <v>1222981.5</v>
      </c>
      <c r="F50" s="69">
        <f t="shared" si="0"/>
        <v>45549</v>
      </c>
      <c r="G50" s="70">
        <f t="shared" si="1"/>
        <v>1222981.5</v>
      </c>
      <c r="H50" s="71">
        <v>0</v>
      </c>
      <c r="I50" s="72" t="s">
        <v>33</v>
      </c>
    </row>
    <row r="51" spans="1:9" s="73" customFormat="1" ht="99.75" customHeight="1" x14ac:dyDescent="0.2">
      <c r="A51" s="77" t="s">
        <v>251</v>
      </c>
      <c r="B51" s="77" t="s">
        <v>249</v>
      </c>
      <c r="C51" s="74" t="s">
        <v>250</v>
      </c>
      <c r="D51" s="76">
        <v>45670</v>
      </c>
      <c r="E51" s="70">
        <v>8055932.1500000004</v>
      </c>
      <c r="F51" s="69">
        <f t="shared" si="0"/>
        <v>45700</v>
      </c>
      <c r="G51" s="70">
        <f t="shared" si="1"/>
        <v>8055932.1500000004</v>
      </c>
      <c r="H51" s="71">
        <v>0</v>
      </c>
      <c r="I51" s="72" t="s">
        <v>33</v>
      </c>
    </row>
    <row r="52" spans="1:9" s="73" customFormat="1" ht="92.25" customHeight="1" x14ac:dyDescent="0.2">
      <c r="A52" s="77" t="s">
        <v>245</v>
      </c>
      <c r="B52" s="77" t="s">
        <v>252</v>
      </c>
      <c r="C52" s="74" t="s">
        <v>253</v>
      </c>
      <c r="D52" s="76">
        <v>45604</v>
      </c>
      <c r="E52" s="70">
        <v>234112</v>
      </c>
      <c r="F52" s="69">
        <f t="shared" si="0"/>
        <v>45634</v>
      </c>
      <c r="G52" s="70">
        <f t="shared" si="1"/>
        <v>234112</v>
      </c>
      <c r="H52" s="71">
        <v>0</v>
      </c>
      <c r="I52" s="72" t="s">
        <v>33</v>
      </c>
    </row>
    <row r="53" spans="1:9" s="73" customFormat="1" ht="74.25" customHeight="1" x14ac:dyDescent="0.2">
      <c r="A53" s="77" t="s">
        <v>256</v>
      </c>
      <c r="B53" s="77" t="s">
        <v>254</v>
      </c>
      <c r="C53" s="74" t="s">
        <v>255</v>
      </c>
      <c r="D53" s="76">
        <v>45645</v>
      </c>
      <c r="E53" s="70">
        <v>842520</v>
      </c>
      <c r="F53" s="69">
        <f t="shared" si="0"/>
        <v>45675</v>
      </c>
      <c r="G53" s="70">
        <f t="shared" si="1"/>
        <v>842520</v>
      </c>
      <c r="H53" s="71">
        <v>0</v>
      </c>
      <c r="I53" s="72" t="s">
        <v>33</v>
      </c>
    </row>
    <row r="54" spans="1:9" s="73" customFormat="1" ht="98.25" customHeight="1" x14ac:dyDescent="0.2">
      <c r="A54" s="77" t="s">
        <v>259</v>
      </c>
      <c r="B54" s="77" t="s">
        <v>257</v>
      </c>
      <c r="C54" s="74" t="s">
        <v>258</v>
      </c>
      <c r="D54" s="76">
        <v>45638</v>
      </c>
      <c r="E54" s="70">
        <v>602791.19999999995</v>
      </c>
      <c r="F54" s="69">
        <f t="shared" si="0"/>
        <v>45668</v>
      </c>
      <c r="G54" s="70">
        <f t="shared" si="1"/>
        <v>602791.19999999995</v>
      </c>
      <c r="H54" s="71">
        <v>0</v>
      </c>
      <c r="I54" s="72" t="s">
        <v>33</v>
      </c>
    </row>
    <row r="55" spans="1:9" s="73" customFormat="1" ht="71.25" customHeight="1" x14ac:dyDescent="0.2">
      <c r="A55" s="77" t="s">
        <v>262</v>
      </c>
      <c r="B55" s="77" t="s">
        <v>260</v>
      </c>
      <c r="C55" s="74" t="s">
        <v>261</v>
      </c>
      <c r="D55" s="76">
        <v>45665</v>
      </c>
      <c r="E55" s="70">
        <v>232608.63</v>
      </c>
      <c r="F55" s="69">
        <f t="shared" si="0"/>
        <v>45695</v>
      </c>
      <c r="G55" s="70">
        <f t="shared" si="1"/>
        <v>232608.63</v>
      </c>
      <c r="H55" s="71">
        <v>0</v>
      </c>
      <c r="I55" s="72" t="s">
        <v>33</v>
      </c>
    </row>
    <row r="56" spans="1:9" s="73" customFormat="1" ht="71.25" customHeight="1" x14ac:dyDescent="0.2">
      <c r="A56" s="47" t="s">
        <v>0</v>
      </c>
      <c r="B56" s="47" t="s">
        <v>1</v>
      </c>
      <c r="C56" s="47" t="s">
        <v>3</v>
      </c>
      <c r="D56" s="47" t="s">
        <v>2</v>
      </c>
      <c r="E56" s="48" t="s">
        <v>4</v>
      </c>
      <c r="F56" s="47" t="s">
        <v>5</v>
      </c>
      <c r="G56" s="47" t="s">
        <v>6</v>
      </c>
      <c r="H56" s="47" t="s">
        <v>7</v>
      </c>
      <c r="I56" s="47" t="s">
        <v>8</v>
      </c>
    </row>
    <row r="57" spans="1:9" s="73" customFormat="1" ht="86.25" customHeight="1" x14ac:dyDescent="0.2">
      <c r="A57" s="77" t="s">
        <v>215</v>
      </c>
      <c r="B57" s="77" t="s">
        <v>263</v>
      </c>
      <c r="C57" s="74" t="s">
        <v>264</v>
      </c>
      <c r="D57" s="76">
        <v>45606</v>
      </c>
      <c r="E57" s="70">
        <v>21240</v>
      </c>
      <c r="F57" s="69">
        <f t="shared" si="0"/>
        <v>45636</v>
      </c>
      <c r="G57" s="70">
        <f t="shared" si="1"/>
        <v>21240</v>
      </c>
      <c r="H57" s="71">
        <v>0</v>
      </c>
      <c r="I57" s="72" t="s">
        <v>33</v>
      </c>
    </row>
    <row r="58" spans="1:9" s="73" customFormat="1" ht="21.75" customHeight="1" x14ac:dyDescent="0.2">
      <c r="A58" s="84" t="s">
        <v>211</v>
      </c>
      <c r="B58" s="84" t="s">
        <v>265</v>
      </c>
      <c r="C58" s="74" t="s">
        <v>266</v>
      </c>
      <c r="D58" s="76">
        <v>45677</v>
      </c>
      <c r="E58" s="70">
        <v>18846.59</v>
      </c>
      <c r="F58" s="69">
        <f t="shared" si="0"/>
        <v>45707</v>
      </c>
      <c r="G58" s="70">
        <f t="shared" si="1"/>
        <v>18846.59</v>
      </c>
      <c r="H58" s="71">
        <v>0</v>
      </c>
      <c r="I58" s="72" t="s">
        <v>33</v>
      </c>
    </row>
    <row r="59" spans="1:9" s="73" customFormat="1" ht="21.75" customHeight="1" x14ac:dyDescent="0.2">
      <c r="A59" s="85"/>
      <c r="B59" s="85"/>
      <c r="C59" s="74" t="s">
        <v>267</v>
      </c>
      <c r="D59" s="76">
        <v>45679</v>
      </c>
      <c r="E59" s="70">
        <v>14034.33</v>
      </c>
      <c r="F59" s="69">
        <f t="shared" si="0"/>
        <v>45709</v>
      </c>
      <c r="G59" s="70">
        <f t="shared" si="1"/>
        <v>14034.33</v>
      </c>
      <c r="H59" s="71">
        <v>0</v>
      </c>
      <c r="I59" s="72" t="s">
        <v>33</v>
      </c>
    </row>
    <row r="60" spans="1:9" s="73" customFormat="1" ht="21.75" customHeight="1" x14ac:dyDescent="0.2">
      <c r="A60" s="85"/>
      <c r="B60" s="85"/>
      <c r="C60" s="74" t="s">
        <v>268</v>
      </c>
      <c r="D60" s="76">
        <v>45679</v>
      </c>
      <c r="E60" s="70">
        <v>21319.32</v>
      </c>
      <c r="F60" s="69">
        <f t="shared" si="0"/>
        <v>45709</v>
      </c>
      <c r="G60" s="70">
        <f t="shared" si="1"/>
        <v>21319.32</v>
      </c>
      <c r="H60" s="71">
        <v>0</v>
      </c>
      <c r="I60" s="72" t="s">
        <v>33</v>
      </c>
    </row>
    <row r="61" spans="1:9" s="73" customFormat="1" ht="21.75" customHeight="1" x14ac:dyDescent="0.2">
      <c r="A61" s="86"/>
      <c r="B61" s="86"/>
      <c r="C61" s="74" t="s">
        <v>269</v>
      </c>
      <c r="D61" s="76">
        <v>45679</v>
      </c>
      <c r="E61" s="70">
        <v>14034.33</v>
      </c>
      <c r="F61" s="69">
        <f t="shared" si="0"/>
        <v>45709</v>
      </c>
      <c r="G61" s="70">
        <f t="shared" si="1"/>
        <v>14034.33</v>
      </c>
      <c r="H61" s="71">
        <v>0</v>
      </c>
      <c r="I61" s="72" t="s">
        <v>33</v>
      </c>
    </row>
    <row r="62" spans="1:9" s="73" customFormat="1" ht="99.75" customHeight="1" x14ac:dyDescent="0.2">
      <c r="A62" s="77" t="s">
        <v>262</v>
      </c>
      <c r="B62" s="77" t="s">
        <v>270</v>
      </c>
      <c r="C62" s="74" t="s">
        <v>271</v>
      </c>
      <c r="D62" s="76">
        <v>45665</v>
      </c>
      <c r="E62" s="70">
        <v>131589.06</v>
      </c>
      <c r="F62" s="69">
        <f t="shared" si="0"/>
        <v>45695</v>
      </c>
      <c r="G62" s="70">
        <f t="shared" si="1"/>
        <v>131589.06</v>
      </c>
      <c r="H62" s="71">
        <v>0</v>
      </c>
      <c r="I62" s="72" t="s">
        <v>33</v>
      </c>
    </row>
    <row r="63" spans="1:9" s="73" customFormat="1" ht="54" customHeight="1" x14ac:dyDescent="0.2">
      <c r="A63" s="84" t="s">
        <v>171</v>
      </c>
      <c r="B63" s="84" t="s">
        <v>272</v>
      </c>
      <c r="C63" s="74" t="s">
        <v>273</v>
      </c>
      <c r="D63" s="76">
        <v>45689</v>
      </c>
      <c r="E63" s="70">
        <v>79950</v>
      </c>
      <c r="F63" s="69">
        <f t="shared" si="0"/>
        <v>45719</v>
      </c>
      <c r="G63" s="70">
        <f t="shared" si="1"/>
        <v>79950</v>
      </c>
      <c r="H63" s="71">
        <v>0</v>
      </c>
      <c r="I63" s="72" t="s">
        <v>33</v>
      </c>
    </row>
    <row r="64" spans="1:9" s="73" customFormat="1" ht="54" customHeight="1" x14ac:dyDescent="0.2">
      <c r="A64" s="86"/>
      <c r="B64" s="86"/>
      <c r="C64" s="74" t="s">
        <v>274</v>
      </c>
      <c r="D64" s="76">
        <v>45689</v>
      </c>
      <c r="E64" s="70">
        <v>189177.66</v>
      </c>
      <c r="F64" s="69">
        <f t="shared" si="0"/>
        <v>45719</v>
      </c>
      <c r="G64" s="70">
        <f t="shared" si="1"/>
        <v>189177.66</v>
      </c>
      <c r="H64" s="71">
        <v>0</v>
      </c>
      <c r="I64" s="72" t="s">
        <v>33</v>
      </c>
    </row>
    <row r="65" spans="1:9" s="73" customFormat="1" ht="86.25" customHeight="1" x14ac:dyDescent="0.2">
      <c r="A65" s="77" t="s">
        <v>170</v>
      </c>
      <c r="B65" s="77" t="s">
        <v>275</v>
      </c>
      <c r="C65" s="74" t="s">
        <v>276</v>
      </c>
      <c r="D65" s="76">
        <v>45685</v>
      </c>
      <c r="E65" s="70">
        <v>4987500.01</v>
      </c>
      <c r="F65" s="69">
        <f t="shared" si="0"/>
        <v>45715</v>
      </c>
      <c r="G65" s="70">
        <f t="shared" si="1"/>
        <v>4987500.01</v>
      </c>
      <c r="H65" s="71">
        <v>0</v>
      </c>
      <c r="I65" s="72" t="s">
        <v>33</v>
      </c>
    </row>
    <row r="66" spans="1:9" s="73" customFormat="1" ht="69.75" customHeight="1" x14ac:dyDescent="0.2">
      <c r="A66" s="77" t="s">
        <v>279</v>
      </c>
      <c r="B66" s="77" t="s">
        <v>277</v>
      </c>
      <c r="C66" s="74" t="s">
        <v>278</v>
      </c>
      <c r="D66" s="76">
        <v>45667</v>
      </c>
      <c r="E66" s="70">
        <v>170356.6</v>
      </c>
      <c r="F66" s="69">
        <f t="shared" si="0"/>
        <v>45697</v>
      </c>
      <c r="G66" s="70">
        <f t="shared" si="1"/>
        <v>170356.6</v>
      </c>
      <c r="H66" s="71">
        <v>0</v>
      </c>
      <c r="I66" s="72" t="s">
        <v>33</v>
      </c>
    </row>
    <row r="67" spans="1:9" s="73" customFormat="1" ht="29.25" customHeight="1" x14ac:dyDescent="0.2">
      <c r="A67" s="84" t="s">
        <v>166</v>
      </c>
      <c r="B67" s="84" t="s">
        <v>280</v>
      </c>
      <c r="C67" s="74" t="s">
        <v>281</v>
      </c>
      <c r="D67" s="76">
        <v>45688</v>
      </c>
      <c r="E67" s="70">
        <v>32037.599999999999</v>
      </c>
      <c r="F67" s="69">
        <f t="shared" si="0"/>
        <v>45718</v>
      </c>
      <c r="G67" s="70">
        <f t="shared" si="1"/>
        <v>32037.599999999999</v>
      </c>
      <c r="H67" s="71">
        <v>0</v>
      </c>
      <c r="I67" s="72" t="s">
        <v>33</v>
      </c>
    </row>
    <row r="68" spans="1:9" s="73" customFormat="1" ht="29.25" customHeight="1" x14ac:dyDescent="0.2">
      <c r="A68" s="85"/>
      <c r="B68" s="85"/>
      <c r="C68" s="74" t="s">
        <v>282</v>
      </c>
      <c r="D68" s="76">
        <v>45688</v>
      </c>
      <c r="E68" s="70">
        <v>6932.47</v>
      </c>
      <c r="F68" s="69">
        <f t="shared" si="0"/>
        <v>45718</v>
      </c>
      <c r="G68" s="70">
        <f t="shared" si="1"/>
        <v>6932.47</v>
      </c>
      <c r="H68" s="71">
        <v>0</v>
      </c>
      <c r="I68" s="72" t="s">
        <v>33</v>
      </c>
    </row>
    <row r="69" spans="1:9" s="73" customFormat="1" ht="29.25" customHeight="1" x14ac:dyDescent="0.2">
      <c r="A69" s="85"/>
      <c r="B69" s="85"/>
      <c r="C69" s="74" t="s">
        <v>283</v>
      </c>
      <c r="D69" s="76">
        <v>45688</v>
      </c>
      <c r="E69" s="70">
        <v>5001.26</v>
      </c>
      <c r="F69" s="69">
        <f t="shared" si="0"/>
        <v>45718</v>
      </c>
      <c r="G69" s="70">
        <f t="shared" si="1"/>
        <v>5001.26</v>
      </c>
      <c r="H69" s="71">
        <v>0</v>
      </c>
      <c r="I69" s="72" t="s">
        <v>33</v>
      </c>
    </row>
    <row r="70" spans="1:9" s="73" customFormat="1" ht="29.25" customHeight="1" x14ac:dyDescent="0.2">
      <c r="A70" s="86"/>
      <c r="B70" s="86"/>
      <c r="C70" s="74" t="s">
        <v>284</v>
      </c>
      <c r="D70" s="76">
        <v>45688</v>
      </c>
      <c r="E70" s="70">
        <v>4366.8900000000003</v>
      </c>
      <c r="F70" s="69">
        <f t="shared" si="0"/>
        <v>45718</v>
      </c>
      <c r="G70" s="70">
        <f t="shared" si="1"/>
        <v>4366.8900000000003</v>
      </c>
      <c r="H70" s="71">
        <v>0</v>
      </c>
      <c r="I70" s="72" t="s">
        <v>33</v>
      </c>
    </row>
    <row r="71" spans="1:9" s="73" customFormat="1" ht="66.75" customHeight="1" x14ac:dyDescent="0.2">
      <c r="A71" s="77" t="s">
        <v>287</v>
      </c>
      <c r="B71" s="77" t="s">
        <v>285</v>
      </c>
      <c r="C71" s="74" t="s">
        <v>286</v>
      </c>
      <c r="D71" s="76">
        <v>45673</v>
      </c>
      <c r="E71" s="70">
        <v>528640</v>
      </c>
      <c r="F71" s="69">
        <f t="shared" si="0"/>
        <v>45703</v>
      </c>
      <c r="G71" s="70">
        <f t="shared" si="1"/>
        <v>528640</v>
      </c>
      <c r="H71" s="71">
        <v>0</v>
      </c>
      <c r="I71" s="72" t="s">
        <v>33</v>
      </c>
    </row>
    <row r="72" spans="1:9" s="73" customFormat="1" ht="76.5" customHeight="1" x14ac:dyDescent="0.2">
      <c r="A72" s="77" t="s">
        <v>167</v>
      </c>
      <c r="B72" s="77" t="s">
        <v>288</v>
      </c>
      <c r="C72" s="74" t="s">
        <v>289</v>
      </c>
      <c r="D72" s="76">
        <v>45662</v>
      </c>
      <c r="E72" s="70">
        <v>115831.75</v>
      </c>
      <c r="F72" s="69">
        <f t="shared" si="0"/>
        <v>45692</v>
      </c>
      <c r="G72" s="70">
        <f t="shared" si="1"/>
        <v>115831.75</v>
      </c>
      <c r="H72" s="71">
        <v>0</v>
      </c>
      <c r="I72" s="72" t="s">
        <v>33</v>
      </c>
    </row>
    <row r="73" spans="1:9" s="73" customFormat="1" ht="93" customHeight="1" x14ac:dyDescent="0.2">
      <c r="A73" s="77" t="s">
        <v>167</v>
      </c>
      <c r="B73" s="77" t="s">
        <v>290</v>
      </c>
      <c r="C73" s="74" t="s">
        <v>291</v>
      </c>
      <c r="D73" s="76">
        <v>45693</v>
      </c>
      <c r="E73" s="70">
        <v>115831.67</v>
      </c>
      <c r="F73" s="69">
        <f t="shared" si="0"/>
        <v>45723</v>
      </c>
      <c r="G73" s="70">
        <f t="shared" si="1"/>
        <v>115831.67</v>
      </c>
      <c r="H73" s="71">
        <v>0</v>
      </c>
      <c r="I73" s="72" t="s">
        <v>33</v>
      </c>
    </row>
    <row r="74" spans="1:9" s="73" customFormat="1" ht="55.5" customHeight="1" x14ac:dyDescent="0.2">
      <c r="A74" s="47" t="s">
        <v>0</v>
      </c>
      <c r="B74" s="47" t="s">
        <v>1</v>
      </c>
      <c r="C74" s="47" t="s">
        <v>3</v>
      </c>
      <c r="D74" s="47" t="s">
        <v>2</v>
      </c>
      <c r="E74" s="48" t="s">
        <v>4</v>
      </c>
      <c r="F74" s="47" t="s">
        <v>5</v>
      </c>
      <c r="G74" s="47" t="s">
        <v>6</v>
      </c>
      <c r="H74" s="47" t="s">
        <v>7</v>
      </c>
      <c r="I74" s="47" t="s">
        <v>8</v>
      </c>
    </row>
    <row r="75" spans="1:9" s="73" customFormat="1" ht="87" customHeight="1" x14ac:dyDescent="0.2">
      <c r="A75" s="77" t="s">
        <v>176</v>
      </c>
      <c r="B75" s="77" t="s">
        <v>292</v>
      </c>
      <c r="C75" s="74" t="s">
        <v>293</v>
      </c>
      <c r="D75" s="76">
        <v>45693</v>
      </c>
      <c r="E75" s="70">
        <v>108743.47</v>
      </c>
      <c r="F75" s="69">
        <f t="shared" si="0"/>
        <v>45723</v>
      </c>
      <c r="G75" s="70">
        <f t="shared" si="1"/>
        <v>108743.47</v>
      </c>
      <c r="H75" s="71">
        <v>0</v>
      </c>
      <c r="I75" s="72" t="s">
        <v>33</v>
      </c>
    </row>
    <row r="76" spans="1:9" s="73" customFormat="1" ht="78" customHeight="1" x14ac:dyDescent="0.2">
      <c r="A76" s="77" t="s">
        <v>166</v>
      </c>
      <c r="B76" s="77" t="s">
        <v>294</v>
      </c>
      <c r="C76" s="74" t="s">
        <v>295</v>
      </c>
      <c r="D76" s="76">
        <v>45688</v>
      </c>
      <c r="E76" s="70">
        <v>38121.730000000003</v>
      </c>
      <c r="F76" s="69">
        <f t="shared" si="0"/>
        <v>45718</v>
      </c>
      <c r="G76" s="70">
        <f t="shared" si="1"/>
        <v>38121.730000000003</v>
      </c>
      <c r="H76" s="71">
        <v>0</v>
      </c>
      <c r="I76" s="72" t="s">
        <v>33</v>
      </c>
    </row>
    <row r="77" spans="1:9" s="73" customFormat="1" x14ac:dyDescent="0.2">
      <c r="A77" s="84" t="s">
        <v>172</v>
      </c>
      <c r="B77" s="84" t="s">
        <v>296</v>
      </c>
      <c r="C77" s="74" t="s">
        <v>297</v>
      </c>
      <c r="D77" s="76">
        <v>45675</v>
      </c>
      <c r="E77" s="70">
        <v>44812.12</v>
      </c>
      <c r="F77" s="69">
        <f t="shared" si="0"/>
        <v>45705</v>
      </c>
      <c r="G77" s="70">
        <f t="shared" si="1"/>
        <v>44812.12</v>
      </c>
      <c r="H77" s="71">
        <v>0</v>
      </c>
      <c r="I77" s="72" t="s">
        <v>33</v>
      </c>
    </row>
    <row r="78" spans="1:9" s="73" customFormat="1" x14ac:dyDescent="0.2">
      <c r="A78" s="85"/>
      <c r="B78" s="85"/>
      <c r="C78" s="74" t="s">
        <v>298</v>
      </c>
      <c r="D78" s="76">
        <v>45675</v>
      </c>
      <c r="E78" s="70">
        <v>469332.86</v>
      </c>
      <c r="F78" s="69">
        <f t="shared" si="0"/>
        <v>45705</v>
      </c>
      <c r="G78" s="70">
        <f t="shared" si="1"/>
        <v>469332.86</v>
      </c>
      <c r="H78" s="71">
        <v>0</v>
      </c>
      <c r="I78" s="72" t="s">
        <v>33</v>
      </c>
    </row>
    <row r="79" spans="1:9" s="73" customFormat="1" x14ac:dyDescent="0.2">
      <c r="A79" s="85"/>
      <c r="B79" s="85"/>
      <c r="C79" s="74" t="s">
        <v>299</v>
      </c>
      <c r="D79" s="76">
        <v>45675</v>
      </c>
      <c r="E79" s="70">
        <v>49437.440000000002</v>
      </c>
      <c r="F79" s="69">
        <f t="shared" si="0"/>
        <v>45705</v>
      </c>
      <c r="G79" s="70">
        <f t="shared" si="1"/>
        <v>49437.440000000002</v>
      </c>
      <c r="H79" s="71">
        <v>0</v>
      </c>
      <c r="I79" s="72" t="s">
        <v>33</v>
      </c>
    </row>
    <row r="80" spans="1:9" s="73" customFormat="1" x14ac:dyDescent="0.2">
      <c r="A80" s="85"/>
      <c r="B80" s="85"/>
      <c r="C80" s="74" t="s">
        <v>300</v>
      </c>
      <c r="D80" s="76">
        <v>45675</v>
      </c>
      <c r="E80" s="70">
        <v>83063.63</v>
      </c>
      <c r="F80" s="69">
        <f t="shared" si="0"/>
        <v>45705</v>
      </c>
      <c r="G80" s="70">
        <f t="shared" si="1"/>
        <v>83063.63</v>
      </c>
      <c r="H80" s="71">
        <v>0</v>
      </c>
      <c r="I80" s="72" t="s">
        <v>33</v>
      </c>
    </row>
    <row r="81" spans="1:9" s="73" customFormat="1" x14ac:dyDescent="0.2">
      <c r="A81" s="85"/>
      <c r="B81" s="85"/>
      <c r="C81" s="74" t="s">
        <v>301</v>
      </c>
      <c r="D81" s="76">
        <v>45675</v>
      </c>
      <c r="E81" s="70">
        <v>10809.59</v>
      </c>
      <c r="F81" s="69">
        <f t="shared" si="0"/>
        <v>45705</v>
      </c>
      <c r="G81" s="70">
        <f t="shared" si="1"/>
        <v>10809.59</v>
      </c>
      <c r="H81" s="71">
        <v>0</v>
      </c>
      <c r="I81" s="72" t="s">
        <v>33</v>
      </c>
    </row>
    <row r="82" spans="1:9" s="73" customFormat="1" x14ac:dyDescent="0.2">
      <c r="A82" s="85"/>
      <c r="B82" s="85"/>
      <c r="C82" s="74" t="s">
        <v>302</v>
      </c>
      <c r="D82" s="76">
        <v>45675</v>
      </c>
      <c r="E82" s="70">
        <v>22825.91</v>
      </c>
      <c r="F82" s="69">
        <f t="shared" si="0"/>
        <v>45705</v>
      </c>
      <c r="G82" s="70">
        <f t="shared" si="1"/>
        <v>22825.91</v>
      </c>
      <c r="H82" s="71">
        <v>0</v>
      </c>
      <c r="I82" s="72" t="s">
        <v>33</v>
      </c>
    </row>
    <row r="83" spans="1:9" s="73" customFormat="1" x14ac:dyDescent="0.2">
      <c r="A83" s="85"/>
      <c r="B83" s="85"/>
      <c r="C83" s="74" t="s">
        <v>303</v>
      </c>
      <c r="D83" s="76">
        <v>45677</v>
      </c>
      <c r="E83" s="70">
        <v>629.23</v>
      </c>
      <c r="F83" s="69">
        <f t="shared" si="0"/>
        <v>45707</v>
      </c>
      <c r="G83" s="70">
        <f t="shared" si="1"/>
        <v>629.23</v>
      </c>
      <c r="H83" s="71">
        <v>0</v>
      </c>
      <c r="I83" s="72" t="s">
        <v>33</v>
      </c>
    </row>
    <row r="84" spans="1:9" s="73" customFormat="1" x14ac:dyDescent="0.2">
      <c r="A84" s="85"/>
      <c r="B84" s="85"/>
      <c r="C84" s="74" t="s">
        <v>304</v>
      </c>
      <c r="D84" s="76">
        <v>45677</v>
      </c>
      <c r="E84" s="70">
        <v>71439.61</v>
      </c>
      <c r="F84" s="69">
        <f t="shared" si="0"/>
        <v>45707</v>
      </c>
      <c r="G84" s="70">
        <f t="shared" si="1"/>
        <v>71439.61</v>
      </c>
      <c r="H84" s="71">
        <v>0</v>
      </c>
      <c r="I84" s="72" t="s">
        <v>33</v>
      </c>
    </row>
    <row r="85" spans="1:9" s="73" customFormat="1" x14ac:dyDescent="0.2">
      <c r="A85" s="86"/>
      <c r="B85" s="86"/>
      <c r="C85" s="74" t="s">
        <v>305</v>
      </c>
      <c r="D85" s="76">
        <v>45677</v>
      </c>
      <c r="E85" s="70">
        <v>297084.83</v>
      </c>
      <c r="F85" s="69">
        <f t="shared" si="0"/>
        <v>45707</v>
      </c>
      <c r="G85" s="70">
        <f t="shared" si="1"/>
        <v>297084.83</v>
      </c>
      <c r="H85" s="71">
        <v>0</v>
      </c>
      <c r="I85" s="72" t="s">
        <v>33</v>
      </c>
    </row>
    <row r="86" spans="1:9" s="73" customFormat="1" x14ac:dyDescent="0.2">
      <c r="A86" s="84" t="s">
        <v>220</v>
      </c>
      <c r="B86" s="84" t="s">
        <v>306</v>
      </c>
      <c r="C86" s="74" t="s">
        <v>307</v>
      </c>
      <c r="D86" s="76">
        <v>45603</v>
      </c>
      <c r="E86" s="70">
        <v>2040</v>
      </c>
      <c r="F86" s="69">
        <f t="shared" si="0"/>
        <v>45633</v>
      </c>
      <c r="G86" s="70">
        <f t="shared" si="1"/>
        <v>2040</v>
      </c>
      <c r="H86" s="71">
        <v>0</v>
      </c>
      <c r="I86" s="72" t="s">
        <v>33</v>
      </c>
    </row>
    <row r="87" spans="1:9" s="73" customFormat="1" x14ac:dyDescent="0.2">
      <c r="A87" s="85"/>
      <c r="B87" s="85"/>
      <c r="C87" s="74" t="s">
        <v>308</v>
      </c>
      <c r="D87" s="76">
        <v>45631</v>
      </c>
      <c r="E87" s="70">
        <v>1680</v>
      </c>
      <c r="F87" s="69">
        <f t="shared" ref="F87:F151" si="2">30+D87</f>
        <v>45661</v>
      </c>
      <c r="G87" s="70">
        <f t="shared" ref="G87:G151" si="3">+E87</f>
        <v>1680</v>
      </c>
      <c r="H87" s="71">
        <v>0</v>
      </c>
      <c r="I87" s="72" t="s">
        <v>33</v>
      </c>
    </row>
    <row r="88" spans="1:9" s="73" customFormat="1" x14ac:dyDescent="0.2">
      <c r="A88" s="85"/>
      <c r="B88" s="85"/>
      <c r="C88" s="74" t="s">
        <v>309</v>
      </c>
      <c r="D88" s="76">
        <v>45643</v>
      </c>
      <c r="E88" s="70">
        <v>2820</v>
      </c>
      <c r="F88" s="69">
        <f t="shared" si="2"/>
        <v>45673</v>
      </c>
      <c r="G88" s="70">
        <f t="shared" si="3"/>
        <v>2820</v>
      </c>
      <c r="H88" s="71">
        <v>0</v>
      </c>
      <c r="I88" s="72" t="s">
        <v>33</v>
      </c>
    </row>
    <row r="89" spans="1:9" s="73" customFormat="1" x14ac:dyDescent="0.2">
      <c r="A89" s="85"/>
      <c r="B89" s="85"/>
      <c r="C89" s="74" t="s">
        <v>310</v>
      </c>
      <c r="D89" s="76">
        <v>45645</v>
      </c>
      <c r="E89" s="70">
        <v>1920</v>
      </c>
      <c r="F89" s="69">
        <f t="shared" si="2"/>
        <v>45675</v>
      </c>
      <c r="G89" s="70">
        <f t="shared" si="3"/>
        <v>1920</v>
      </c>
      <c r="H89" s="71">
        <v>0</v>
      </c>
      <c r="I89" s="72" t="s">
        <v>33</v>
      </c>
    </row>
    <row r="90" spans="1:9" s="73" customFormat="1" x14ac:dyDescent="0.2">
      <c r="A90" s="86"/>
      <c r="B90" s="86"/>
      <c r="C90" s="74" t="s">
        <v>311</v>
      </c>
      <c r="D90" s="76">
        <v>45649</v>
      </c>
      <c r="E90" s="70">
        <v>2640</v>
      </c>
      <c r="F90" s="69">
        <f t="shared" si="2"/>
        <v>45679</v>
      </c>
      <c r="G90" s="70">
        <f t="shared" si="3"/>
        <v>2640</v>
      </c>
      <c r="H90" s="71">
        <v>0</v>
      </c>
      <c r="I90" s="72" t="s">
        <v>33</v>
      </c>
    </row>
    <row r="91" spans="1:9" s="73" customFormat="1" ht="14.25" customHeight="1" x14ac:dyDescent="0.2">
      <c r="A91" s="84" t="s">
        <v>313</v>
      </c>
      <c r="B91" s="84" t="s">
        <v>312</v>
      </c>
      <c r="C91" s="74" t="s">
        <v>314</v>
      </c>
      <c r="D91" s="76">
        <v>45659</v>
      </c>
      <c r="E91" s="70">
        <v>5519.53</v>
      </c>
      <c r="F91" s="69">
        <f t="shared" si="2"/>
        <v>45689</v>
      </c>
      <c r="G91" s="70">
        <f t="shared" si="3"/>
        <v>5519.53</v>
      </c>
      <c r="H91" s="71">
        <v>0</v>
      </c>
      <c r="I91" s="72" t="s">
        <v>33</v>
      </c>
    </row>
    <row r="92" spans="1:9" s="73" customFormat="1" ht="14.25" customHeight="1" x14ac:dyDescent="0.2">
      <c r="A92" s="85"/>
      <c r="B92" s="85"/>
      <c r="C92" s="74" t="s">
        <v>315</v>
      </c>
      <c r="D92" s="76">
        <v>45666</v>
      </c>
      <c r="E92" s="70">
        <v>29361.62</v>
      </c>
      <c r="F92" s="69">
        <f t="shared" si="2"/>
        <v>45696</v>
      </c>
      <c r="G92" s="70">
        <f t="shared" si="3"/>
        <v>29361.62</v>
      </c>
      <c r="H92" s="71">
        <v>0</v>
      </c>
      <c r="I92" s="72" t="s">
        <v>33</v>
      </c>
    </row>
    <row r="93" spans="1:9" s="73" customFormat="1" ht="14.25" customHeight="1" x14ac:dyDescent="0.2">
      <c r="A93" s="85"/>
      <c r="B93" s="85"/>
      <c r="C93" s="74" t="s">
        <v>316</v>
      </c>
      <c r="D93" s="76">
        <v>45666</v>
      </c>
      <c r="E93" s="70">
        <v>26632.87</v>
      </c>
      <c r="F93" s="69">
        <f t="shared" si="2"/>
        <v>45696</v>
      </c>
      <c r="G93" s="70">
        <f t="shared" si="3"/>
        <v>26632.87</v>
      </c>
      <c r="H93" s="71">
        <v>0</v>
      </c>
      <c r="I93" s="72" t="s">
        <v>33</v>
      </c>
    </row>
    <row r="94" spans="1:9" s="73" customFormat="1" ht="14.25" customHeight="1" x14ac:dyDescent="0.2">
      <c r="A94" s="85"/>
      <c r="B94" s="85"/>
      <c r="C94" s="74" t="s">
        <v>317</v>
      </c>
      <c r="D94" s="76">
        <v>45666</v>
      </c>
      <c r="E94" s="70">
        <v>14764.65</v>
      </c>
      <c r="F94" s="69">
        <f t="shared" si="2"/>
        <v>45696</v>
      </c>
      <c r="G94" s="70">
        <f t="shared" si="3"/>
        <v>14764.65</v>
      </c>
      <c r="H94" s="71">
        <v>0</v>
      </c>
      <c r="I94" s="72" t="s">
        <v>33</v>
      </c>
    </row>
    <row r="95" spans="1:9" s="73" customFormat="1" ht="14.25" customHeight="1" x14ac:dyDescent="0.2">
      <c r="A95" s="85"/>
      <c r="B95" s="85"/>
      <c r="C95" s="74" t="s">
        <v>318</v>
      </c>
      <c r="D95" s="76">
        <v>45666</v>
      </c>
      <c r="E95" s="70">
        <v>9661.52</v>
      </c>
      <c r="F95" s="69">
        <f t="shared" si="2"/>
        <v>45696</v>
      </c>
      <c r="G95" s="70">
        <f t="shared" si="3"/>
        <v>9661.52</v>
      </c>
      <c r="H95" s="71">
        <v>0</v>
      </c>
      <c r="I95" s="72" t="s">
        <v>33</v>
      </c>
    </row>
    <row r="96" spans="1:9" s="73" customFormat="1" ht="14.25" customHeight="1" x14ac:dyDescent="0.2">
      <c r="A96" s="85"/>
      <c r="B96" s="85"/>
      <c r="C96" s="74" t="s">
        <v>319</v>
      </c>
      <c r="D96" s="76">
        <v>45670</v>
      </c>
      <c r="E96" s="70">
        <v>26032.39</v>
      </c>
      <c r="F96" s="69">
        <f t="shared" si="2"/>
        <v>45700</v>
      </c>
      <c r="G96" s="70">
        <f t="shared" si="3"/>
        <v>26032.39</v>
      </c>
      <c r="H96" s="71">
        <v>0</v>
      </c>
      <c r="I96" s="72" t="s">
        <v>33</v>
      </c>
    </row>
    <row r="97" spans="1:9" s="73" customFormat="1" ht="14.25" customHeight="1" x14ac:dyDescent="0.2">
      <c r="A97" s="86"/>
      <c r="B97" s="86"/>
      <c r="C97" s="74" t="s">
        <v>320</v>
      </c>
      <c r="D97" s="76">
        <v>45677</v>
      </c>
      <c r="E97" s="70">
        <v>10229.719999999999</v>
      </c>
      <c r="F97" s="69">
        <f t="shared" si="2"/>
        <v>45707</v>
      </c>
      <c r="G97" s="70">
        <f t="shared" si="3"/>
        <v>10229.719999999999</v>
      </c>
      <c r="H97" s="71">
        <v>0</v>
      </c>
      <c r="I97" s="72" t="s">
        <v>33</v>
      </c>
    </row>
    <row r="98" spans="1:9" s="73" customFormat="1" ht="90" customHeight="1" x14ac:dyDescent="0.2">
      <c r="A98" s="77" t="s">
        <v>322</v>
      </c>
      <c r="B98" s="77" t="s">
        <v>321</v>
      </c>
      <c r="C98" s="74" t="s">
        <v>244</v>
      </c>
      <c r="D98" s="76">
        <v>45694</v>
      </c>
      <c r="E98" s="70">
        <v>384000</v>
      </c>
      <c r="F98" s="69">
        <f t="shared" si="2"/>
        <v>45724</v>
      </c>
      <c r="G98" s="70">
        <f t="shared" si="3"/>
        <v>384000</v>
      </c>
      <c r="H98" s="71">
        <v>0</v>
      </c>
      <c r="I98" s="72" t="s">
        <v>33</v>
      </c>
    </row>
    <row r="99" spans="1:9" s="73" customFormat="1" ht="93" customHeight="1" x14ac:dyDescent="0.2">
      <c r="A99" s="77" t="s">
        <v>325</v>
      </c>
      <c r="B99" s="77" t="s">
        <v>323</v>
      </c>
      <c r="C99" s="74" t="s">
        <v>324</v>
      </c>
      <c r="D99" s="76">
        <v>45677</v>
      </c>
      <c r="E99" s="70">
        <v>332800</v>
      </c>
      <c r="F99" s="69">
        <f t="shared" si="2"/>
        <v>45707</v>
      </c>
      <c r="G99" s="70">
        <f t="shared" si="3"/>
        <v>332800</v>
      </c>
      <c r="H99" s="71">
        <v>0</v>
      </c>
      <c r="I99" s="72" t="s">
        <v>33</v>
      </c>
    </row>
    <row r="100" spans="1:9" s="73" customFormat="1" ht="42.75" customHeight="1" x14ac:dyDescent="0.2">
      <c r="A100" s="84" t="s">
        <v>169</v>
      </c>
      <c r="B100" s="84" t="s">
        <v>326</v>
      </c>
      <c r="C100" s="74" t="s">
        <v>327</v>
      </c>
      <c r="D100" s="76">
        <v>45686</v>
      </c>
      <c r="E100" s="70">
        <v>929937.1</v>
      </c>
      <c r="F100" s="69">
        <f t="shared" si="2"/>
        <v>45716</v>
      </c>
      <c r="G100" s="70">
        <f t="shared" si="3"/>
        <v>929937.1</v>
      </c>
      <c r="H100" s="71">
        <v>0</v>
      </c>
      <c r="I100" s="72" t="s">
        <v>33</v>
      </c>
    </row>
    <row r="101" spans="1:9" s="73" customFormat="1" ht="42.75" customHeight="1" x14ac:dyDescent="0.2">
      <c r="A101" s="86"/>
      <c r="B101" s="86"/>
      <c r="C101" s="74" t="s">
        <v>328</v>
      </c>
      <c r="D101" s="76">
        <v>45695</v>
      </c>
      <c r="E101" s="70">
        <v>1131847.5</v>
      </c>
      <c r="F101" s="69">
        <f t="shared" si="2"/>
        <v>45725</v>
      </c>
      <c r="G101" s="70">
        <f t="shared" si="3"/>
        <v>1131847.5</v>
      </c>
      <c r="H101" s="71">
        <v>0</v>
      </c>
      <c r="I101" s="72" t="s">
        <v>33</v>
      </c>
    </row>
    <row r="102" spans="1:9" s="73" customFormat="1" ht="102.75" customHeight="1" x14ac:dyDescent="0.2">
      <c r="A102" s="77" t="s">
        <v>331</v>
      </c>
      <c r="B102" s="77" t="s">
        <v>329</v>
      </c>
      <c r="C102" s="74" t="s">
        <v>330</v>
      </c>
      <c r="D102" s="76">
        <v>45646</v>
      </c>
      <c r="E102" s="70">
        <v>236000</v>
      </c>
      <c r="F102" s="69">
        <f t="shared" si="2"/>
        <v>45676</v>
      </c>
      <c r="G102" s="70">
        <f t="shared" si="3"/>
        <v>236000</v>
      </c>
      <c r="H102" s="71">
        <v>0</v>
      </c>
      <c r="I102" s="72" t="s">
        <v>33</v>
      </c>
    </row>
    <row r="103" spans="1:9" s="73" customFormat="1" ht="86.25" customHeight="1" x14ac:dyDescent="0.2">
      <c r="A103" s="77" t="s">
        <v>334</v>
      </c>
      <c r="B103" s="77" t="s">
        <v>332</v>
      </c>
      <c r="C103" s="74" t="s">
        <v>333</v>
      </c>
      <c r="D103" s="76">
        <v>45636</v>
      </c>
      <c r="E103" s="70">
        <v>38940</v>
      </c>
      <c r="F103" s="69">
        <f t="shared" si="2"/>
        <v>45666</v>
      </c>
      <c r="G103" s="70">
        <f t="shared" si="3"/>
        <v>38940</v>
      </c>
      <c r="H103" s="71">
        <v>0</v>
      </c>
      <c r="I103" s="72" t="s">
        <v>108</v>
      </c>
    </row>
    <row r="104" spans="1:9" s="73" customFormat="1" ht="53.25" customHeight="1" x14ac:dyDescent="0.2">
      <c r="A104" s="47" t="s">
        <v>0</v>
      </c>
      <c r="B104" s="47" t="s">
        <v>1</v>
      </c>
      <c r="C104" s="47" t="s">
        <v>3</v>
      </c>
      <c r="D104" s="47" t="s">
        <v>2</v>
      </c>
      <c r="E104" s="48" t="s">
        <v>4</v>
      </c>
      <c r="F104" s="47" t="s">
        <v>5</v>
      </c>
      <c r="G104" s="47" t="s">
        <v>6</v>
      </c>
      <c r="H104" s="47" t="s">
        <v>7</v>
      </c>
      <c r="I104" s="47" t="s">
        <v>8</v>
      </c>
    </row>
    <row r="105" spans="1:9" s="73" customFormat="1" ht="88.5" customHeight="1" x14ac:dyDescent="0.2">
      <c r="A105" s="77" t="s">
        <v>170</v>
      </c>
      <c r="B105" s="77" t="s">
        <v>335</v>
      </c>
      <c r="C105" s="74" t="s">
        <v>336</v>
      </c>
      <c r="D105" s="76">
        <v>45699</v>
      </c>
      <c r="E105" s="70">
        <v>5595000</v>
      </c>
      <c r="F105" s="69">
        <f t="shared" si="2"/>
        <v>45729</v>
      </c>
      <c r="G105" s="70">
        <f t="shared" si="3"/>
        <v>5595000</v>
      </c>
      <c r="H105" s="71">
        <v>0</v>
      </c>
      <c r="I105" s="72" t="s">
        <v>33</v>
      </c>
    </row>
    <row r="106" spans="1:9" s="73" customFormat="1" ht="64.5" customHeight="1" x14ac:dyDescent="0.2">
      <c r="A106" s="77" t="s">
        <v>168</v>
      </c>
      <c r="B106" s="77" t="s">
        <v>337</v>
      </c>
      <c r="C106" s="74" t="s">
        <v>338</v>
      </c>
      <c r="D106" s="76">
        <v>45700</v>
      </c>
      <c r="E106" s="70">
        <v>5595000</v>
      </c>
      <c r="F106" s="69">
        <f t="shared" si="2"/>
        <v>45730</v>
      </c>
      <c r="G106" s="70">
        <f t="shared" si="3"/>
        <v>5595000</v>
      </c>
      <c r="H106" s="71">
        <v>0</v>
      </c>
      <c r="I106" s="72" t="s">
        <v>33</v>
      </c>
    </row>
    <row r="107" spans="1:9" s="73" customFormat="1" ht="85.5" customHeight="1" x14ac:dyDescent="0.2">
      <c r="A107" s="77" t="s">
        <v>341</v>
      </c>
      <c r="B107" s="77" t="s">
        <v>339</v>
      </c>
      <c r="C107" s="74" t="s">
        <v>340</v>
      </c>
      <c r="D107" s="76">
        <v>45695</v>
      </c>
      <c r="E107" s="70">
        <v>11819277.279999999</v>
      </c>
      <c r="F107" s="69">
        <f t="shared" si="2"/>
        <v>45725</v>
      </c>
      <c r="G107" s="70">
        <f t="shared" si="3"/>
        <v>11819277.279999999</v>
      </c>
      <c r="H107" s="71">
        <v>0</v>
      </c>
      <c r="I107" s="72" t="s">
        <v>33</v>
      </c>
    </row>
    <row r="108" spans="1:9" s="73" customFormat="1" ht="78.75" customHeight="1" x14ac:dyDescent="0.2">
      <c r="A108" s="77" t="s">
        <v>344</v>
      </c>
      <c r="B108" s="77" t="s">
        <v>342</v>
      </c>
      <c r="C108" s="74" t="s">
        <v>343</v>
      </c>
      <c r="D108" s="76">
        <v>45120</v>
      </c>
      <c r="E108" s="70">
        <v>113101.23</v>
      </c>
      <c r="F108" s="69">
        <f t="shared" si="2"/>
        <v>45150</v>
      </c>
      <c r="G108" s="70">
        <f t="shared" si="3"/>
        <v>113101.23</v>
      </c>
      <c r="H108" s="71">
        <v>0</v>
      </c>
      <c r="I108" s="72" t="s">
        <v>33</v>
      </c>
    </row>
    <row r="109" spans="1:9" s="73" customFormat="1" ht="84" customHeight="1" x14ac:dyDescent="0.2">
      <c r="A109" s="77" t="s">
        <v>313</v>
      </c>
      <c r="B109" s="77" t="s">
        <v>345</v>
      </c>
      <c r="C109" s="74" t="s">
        <v>346</v>
      </c>
      <c r="D109" s="76">
        <v>45691</v>
      </c>
      <c r="E109" s="70">
        <v>5611.7</v>
      </c>
      <c r="F109" s="69">
        <f t="shared" si="2"/>
        <v>45721</v>
      </c>
      <c r="G109" s="70">
        <f t="shared" si="3"/>
        <v>5611.7</v>
      </c>
      <c r="H109" s="71">
        <v>0</v>
      </c>
      <c r="I109" s="72" t="s">
        <v>33</v>
      </c>
    </row>
    <row r="110" spans="1:9" s="73" customFormat="1" ht="85.5" customHeight="1" x14ac:dyDescent="0.2">
      <c r="A110" s="77" t="s">
        <v>164</v>
      </c>
      <c r="B110" s="77" t="s">
        <v>347</v>
      </c>
      <c r="C110" s="74" t="s">
        <v>348</v>
      </c>
      <c r="D110" s="76">
        <v>45689</v>
      </c>
      <c r="E110" s="70">
        <v>30357.599999999999</v>
      </c>
      <c r="F110" s="69">
        <f t="shared" si="2"/>
        <v>45719</v>
      </c>
      <c r="G110" s="70">
        <f t="shared" si="3"/>
        <v>30357.599999999999</v>
      </c>
      <c r="H110" s="71">
        <v>0</v>
      </c>
      <c r="I110" s="72" t="s">
        <v>33</v>
      </c>
    </row>
    <row r="111" spans="1:9" s="73" customFormat="1" ht="97.5" customHeight="1" x14ac:dyDescent="0.2">
      <c r="A111" s="77" t="s">
        <v>331</v>
      </c>
      <c r="B111" s="77" t="s">
        <v>349</v>
      </c>
      <c r="C111" s="74" t="s">
        <v>350</v>
      </c>
      <c r="D111" s="76">
        <v>45644</v>
      </c>
      <c r="E111" s="70">
        <v>354000</v>
      </c>
      <c r="F111" s="69">
        <f t="shared" si="2"/>
        <v>45674</v>
      </c>
      <c r="G111" s="70">
        <f t="shared" si="3"/>
        <v>354000</v>
      </c>
      <c r="H111" s="71">
        <v>0</v>
      </c>
      <c r="I111" s="72" t="s">
        <v>33</v>
      </c>
    </row>
    <row r="112" spans="1:9" s="73" customFormat="1" ht="93.75" customHeight="1" x14ac:dyDescent="0.2">
      <c r="A112" s="77" t="s">
        <v>353</v>
      </c>
      <c r="B112" s="77" t="s">
        <v>351</v>
      </c>
      <c r="C112" s="74" t="s">
        <v>352</v>
      </c>
      <c r="D112" s="76">
        <v>45704</v>
      </c>
      <c r="E112" s="70">
        <v>112100</v>
      </c>
      <c r="F112" s="69">
        <f t="shared" si="2"/>
        <v>45734</v>
      </c>
      <c r="G112" s="70">
        <f t="shared" si="3"/>
        <v>112100</v>
      </c>
      <c r="H112" s="71">
        <v>0</v>
      </c>
      <c r="I112" s="72" t="s">
        <v>33</v>
      </c>
    </row>
    <row r="113" spans="1:9" s="73" customFormat="1" ht="22.5" customHeight="1" x14ac:dyDescent="0.2">
      <c r="A113" s="84" t="s">
        <v>215</v>
      </c>
      <c r="B113" s="84" t="s">
        <v>354</v>
      </c>
      <c r="C113" s="74" t="s">
        <v>195</v>
      </c>
      <c r="D113" s="76">
        <v>45637</v>
      </c>
      <c r="E113" s="70">
        <v>17700</v>
      </c>
      <c r="F113" s="69">
        <f t="shared" si="2"/>
        <v>45667</v>
      </c>
      <c r="G113" s="70">
        <f t="shared" si="3"/>
        <v>17700</v>
      </c>
      <c r="H113" s="71">
        <v>0</v>
      </c>
      <c r="I113" s="72" t="s">
        <v>33</v>
      </c>
    </row>
    <row r="114" spans="1:9" s="73" customFormat="1" ht="23.25" customHeight="1" x14ac:dyDescent="0.2">
      <c r="A114" s="85"/>
      <c r="B114" s="85"/>
      <c r="C114" s="74" t="s">
        <v>355</v>
      </c>
      <c r="D114" s="76">
        <v>45644</v>
      </c>
      <c r="E114" s="70">
        <v>35400</v>
      </c>
      <c r="F114" s="69">
        <f t="shared" si="2"/>
        <v>45674</v>
      </c>
      <c r="G114" s="70">
        <f t="shared" si="3"/>
        <v>35400</v>
      </c>
      <c r="H114" s="71">
        <v>0</v>
      </c>
      <c r="I114" s="72" t="s">
        <v>33</v>
      </c>
    </row>
    <row r="115" spans="1:9" s="73" customFormat="1" ht="25.5" customHeight="1" x14ac:dyDescent="0.2">
      <c r="A115" s="86"/>
      <c r="B115" s="86"/>
      <c r="C115" s="74" t="s">
        <v>356</v>
      </c>
      <c r="D115" s="76">
        <v>45681</v>
      </c>
      <c r="E115" s="70">
        <v>24780</v>
      </c>
      <c r="F115" s="69">
        <f t="shared" si="2"/>
        <v>45711</v>
      </c>
      <c r="G115" s="70">
        <f t="shared" si="3"/>
        <v>24780</v>
      </c>
      <c r="H115" s="71">
        <v>0</v>
      </c>
      <c r="I115" s="72" t="s">
        <v>33</v>
      </c>
    </row>
    <row r="116" spans="1:9" s="73" customFormat="1" ht="33.75" customHeight="1" x14ac:dyDescent="0.2">
      <c r="A116" s="84" t="s">
        <v>199</v>
      </c>
      <c r="B116" s="84" t="s">
        <v>357</v>
      </c>
      <c r="C116" s="74" t="s">
        <v>358</v>
      </c>
      <c r="D116" s="76">
        <v>45692</v>
      </c>
      <c r="E116" s="70">
        <v>44976.83</v>
      </c>
      <c r="F116" s="69">
        <f t="shared" si="2"/>
        <v>45722</v>
      </c>
      <c r="G116" s="70">
        <f t="shared" si="3"/>
        <v>44976.83</v>
      </c>
      <c r="H116" s="71">
        <v>0</v>
      </c>
      <c r="I116" s="72" t="s">
        <v>33</v>
      </c>
    </row>
    <row r="117" spans="1:9" s="73" customFormat="1" ht="33.75" customHeight="1" x14ac:dyDescent="0.2">
      <c r="A117" s="85"/>
      <c r="B117" s="85"/>
      <c r="C117" s="74" t="s">
        <v>359</v>
      </c>
      <c r="D117" s="76">
        <v>45692</v>
      </c>
      <c r="E117" s="70">
        <v>28084.38</v>
      </c>
      <c r="F117" s="69">
        <f t="shared" si="2"/>
        <v>45722</v>
      </c>
      <c r="G117" s="70">
        <f t="shared" si="3"/>
        <v>28084.38</v>
      </c>
      <c r="H117" s="71">
        <v>0</v>
      </c>
      <c r="I117" s="72" t="s">
        <v>33</v>
      </c>
    </row>
    <row r="118" spans="1:9" s="73" customFormat="1" ht="33.75" customHeight="1" x14ac:dyDescent="0.2">
      <c r="A118" s="86"/>
      <c r="B118" s="86"/>
      <c r="C118" s="74" t="s">
        <v>360</v>
      </c>
      <c r="D118" s="76">
        <v>45692</v>
      </c>
      <c r="E118" s="70">
        <v>41577.65</v>
      </c>
      <c r="F118" s="69">
        <f t="shared" si="2"/>
        <v>45722</v>
      </c>
      <c r="G118" s="70">
        <f t="shared" si="3"/>
        <v>41577.65</v>
      </c>
      <c r="H118" s="71">
        <v>0</v>
      </c>
      <c r="I118" s="72" t="s">
        <v>33</v>
      </c>
    </row>
    <row r="119" spans="1:9" s="73" customFormat="1" ht="61.5" customHeight="1" x14ac:dyDescent="0.2">
      <c r="A119" s="47" t="s">
        <v>0</v>
      </c>
      <c r="B119" s="47" t="s">
        <v>1</v>
      </c>
      <c r="C119" s="47" t="s">
        <v>3</v>
      </c>
      <c r="D119" s="47" t="s">
        <v>2</v>
      </c>
      <c r="E119" s="48" t="s">
        <v>4</v>
      </c>
      <c r="F119" s="47" t="s">
        <v>5</v>
      </c>
      <c r="G119" s="47" t="s">
        <v>6</v>
      </c>
      <c r="H119" s="47" t="s">
        <v>7</v>
      </c>
      <c r="I119" s="47" t="s">
        <v>8</v>
      </c>
    </row>
    <row r="120" spans="1:9" s="73" customFormat="1" ht="95.25" customHeight="1" x14ac:dyDescent="0.2">
      <c r="A120" s="77" t="s">
        <v>362</v>
      </c>
      <c r="B120" s="77" t="s">
        <v>361</v>
      </c>
      <c r="C120" s="74" t="s">
        <v>363</v>
      </c>
      <c r="D120" s="76">
        <v>45649</v>
      </c>
      <c r="E120" s="70">
        <v>118000</v>
      </c>
      <c r="F120" s="69">
        <f t="shared" si="2"/>
        <v>45679</v>
      </c>
      <c r="G120" s="70">
        <f t="shared" si="3"/>
        <v>118000</v>
      </c>
      <c r="H120" s="71">
        <v>0</v>
      </c>
      <c r="I120" s="72" t="s">
        <v>33</v>
      </c>
    </row>
    <row r="121" spans="1:9" s="73" customFormat="1" ht="48" customHeight="1" x14ac:dyDescent="0.2">
      <c r="A121" s="84" t="s">
        <v>365</v>
      </c>
      <c r="B121" s="84" t="s">
        <v>364</v>
      </c>
      <c r="C121" s="74" t="s">
        <v>366</v>
      </c>
      <c r="D121" s="76">
        <v>45650</v>
      </c>
      <c r="E121" s="70">
        <v>118000</v>
      </c>
      <c r="F121" s="69">
        <f t="shared" si="2"/>
        <v>45680</v>
      </c>
      <c r="G121" s="70">
        <f t="shared" si="3"/>
        <v>118000</v>
      </c>
      <c r="H121" s="71">
        <v>0</v>
      </c>
      <c r="I121" s="72" t="s">
        <v>33</v>
      </c>
    </row>
    <row r="122" spans="1:9" s="73" customFormat="1" ht="48" customHeight="1" x14ac:dyDescent="0.2">
      <c r="A122" s="86"/>
      <c r="B122" s="86"/>
      <c r="C122" s="74" t="s">
        <v>367</v>
      </c>
      <c r="D122" s="76">
        <v>45650</v>
      </c>
      <c r="E122" s="70">
        <v>177000</v>
      </c>
      <c r="F122" s="69">
        <f t="shared" si="2"/>
        <v>45680</v>
      </c>
      <c r="G122" s="70">
        <f t="shared" si="3"/>
        <v>177000</v>
      </c>
      <c r="H122" s="71">
        <v>0</v>
      </c>
      <c r="I122" s="72" t="s">
        <v>33</v>
      </c>
    </row>
    <row r="123" spans="1:9" s="73" customFormat="1" ht="67.5" customHeight="1" x14ac:dyDescent="0.2">
      <c r="A123" s="77" t="s">
        <v>370</v>
      </c>
      <c r="B123" s="77" t="s">
        <v>368</v>
      </c>
      <c r="C123" s="74" t="s">
        <v>369</v>
      </c>
      <c r="D123" s="76">
        <v>45670</v>
      </c>
      <c r="E123" s="70">
        <v>185547.55</v>
      </c>
      <c r="F123" s="69">
        <f t="shared" si="2"/>
        <v>45700</v>
      </c>
      <c r="G123" s="70">
        <f t="shared" si="3"/>
        <v>185547.55</v>
      </c>
      <c r="H123" s="71">
        <v>0</v>
      </c>
      <c r="I123" s="72" t="s">
        <v>33</v>
      </c>
    </row>
    <row r="124" spans="1:9" s="73" customFormat="1" ht="87" customHeight="1" x14ac:dyDescent="0.2">
      <c r="A124" s="77" t="s">
        <v>373</v>
      </c>
      <c r="B124" s="77" t="s">
        <v>371</v>
      </c>
      <c r="C124" s="74" t="s">
        <v>372</v>
      </c>
      <c r="D124" s="76">
        <v>45644</v>
      </c>
      <c r="E124" s="70">
        <v>82600</v>
      </c>
      <c r="F124" s="69">
        <f t="shared" si="2"/>
        <v>45674</v>
      </c>
      <c r="G124" s="70">
        <f t="shared" si="3"/>
        <v>82600</v>
      </c>
      <c r="H124" s="71">
        <v>0</v>
      </c>
      <c r="I124" s="72" t="s">
        <v>33</v>
      </c>
    </row>
    <row r="125" spans="1:9" s="73" customFormat="1" x14ac:dyDescent="0.2">
      <c r="A125" s="84" t="s">
        <v>165</v>
      </c>
      <c r="B125" s="84" t="s">
        <v>374</v>
      </c>
      <c r="C125" s="74" t="s">
        <v>375</v>
      </c>
      <c r="D125" s="76">
        <v>45627</v>
      </c>
      <c r="E125" s="70">
        <v>3337.6</v>
      </c>
      <c r="F125" s="69">
        <f t="shared" si="2"/>
        <v>45657</v>
      </c>
      <c r="G125" s="70">
        <f t="shared" si="3"/>
        <v>3337.6</v>
      </c>
      <c r="H125" s="71">
        <v>0</v>
      </c>
      <c r="I125" s="72" t="s">
        <v>33</v>
      </c>
    </row>
    <row r="126" spans="1:9" s="73" customFormat="1" x14ac:dyDescent="0.2">
      <c r="A126" s="85"/>
      <c r="B126" s="85"/>
      <c r="C126" s="74" t="s">
        <v>376</v>
      </c>
      <c r="D126" s="76">
        <v>45628</v>
      </c>
      <c r="E126" s="70">
        <v>500</v>
      </c>
      <c r="F126" s="69">
        <f t="shared" ref="F126:F147" si="4">30+D126</f>
        <v>45658</v>
      </c>
      <c r="G126" s="70">
        <f t="shared" ref="G126:G147" si="5">+E126</f>
        <v>500</v>
      </c>
      <c r="H126" s="71">
        <v>0</v>
      </c>
      <c r="I126" s="72" t="s">
        <v>33</v>
      </c>
    </row>
    <row r="127" spans="1:9" s="73" customFormat="1" x14ac:dyDescent="0.2">
      <c r="A127" s="85"/>
      <c r="B127" s="85"/>
      <c r="C127" s="74" t="s">
        <v>377</v>
      </c>
      <c r="D127" s="76">
        <v>45631</v>
      </c>
      <c r="E127" s="70">
        <v>3001.9</v>
      </c>
      <c r="F127" s="69">
        <f t="shared" si="4"/>
        <v>45661</v>
      </c>
      <c r="G127" s="70">
        <f t="shared" si="5"/>
        <v>3001.9</v>
      </c>
      <c r="H127" s="71">
        <v>0</v>
      </c>
      <c r="I127" s="72" t="s">
        <v>33</v>
      </c>
    </row>
    <row r="128" spans="1:9" s="73" customFormat="1" x14ac:dyDescent="0.2">
      <c r="A128" s="85"/>
      <c r="B128" s="85"/>
      <c r="C128" s="74" t="s">
        <v>378</v>
      </c>
      <c r="D128" s="76">
        <v>45633</v>
      </c>
      <c r="E128" s="70">
        <v>600</v>
      </c>
      <c r="F128" s="69">
        <f t="shared" si="4"/>
        <v>45663</v>
      </c>
      <c r="G128" s="70">
        <f t="shared" si="5"/>
        <v>600</v>
      </c>
      <c r="H128" s="71">
        <v>0</v>
      </c>
      <c r="I128" s="72" t="s">
        <v>33</v>
      </c>
    </row>
    <row r="129" spans="1:9" s="73" customFormat="1" x14ac:dyDescent="0.2">
      <c r="A129" s="85"/>
      <c r="B129" s="85"/>
      <c r="C129" s="74" t="s">
        <v>379</v>
      </c>
      <c r="D129" s="76">
        <v>45633</v>
      </c>
      <c r="E129" s="70">
        <v>4810</v>
      </c>
      <c r="F129" s="69">
        <f t="shared" si="4"/>
        <v>45663</v>
      </c>
      <c r="G129" s="70">
        <f t="shared" si="5"/>
        <v>4810</v>
      </c>
      <c r="H129" s="71">
        <v>0</v>
      </c>
      <c r="I129" s="72" t="s">
        <v>33</v>
      </c>
    </row>
    <row r="130" spans="1:9" s="73" customFormat="1" x14ac:dyDescent="0.2">
      <c r="A130" s="85"/>
      <c r="B130" s="85"/>
      <c r="C130" s="74" t="s">
        <v>380</v>
      </c>
      <c r="D130" s="76">
        <v>45635</v>
      </c>
      <c r="E130" s="70">
        <v>2000</v>
      </c>
      <c r="F130" s="69">
        <f t="shared" si="4"/>
        <v>45665</v>
      </c>
      <c r="G130" s="70">
        <f t="shared" si="5"/>
        <v>2000</v>
      </c>
      <c r="H130" s="71">
        <v>0</v>
      </c>
      <c r="I130" s="72" t="s">
        <v>33</v>
      </c>
    </row>
    <row r="131" spans="1:9" s="73" customFormat="1" x14ac:dyDescent="0.2">
      <c r="A131" s="85"/>
      <c r="B131" s="85"/>
      <c r="C131" s="74" t="s">
        <v>381</v>
      </c>
      <c r="D131" s="76">
        <v>45635</v>
      </c>
      <c r="E131" s="70">
        <v>3706</v>
      </c>
      <c r="F131" s="69">
        <f t="shared" si="4"/>
        <v>45665</v>
      </c>
      <c r="G131" s="70">
        <f t="shared" si="5"/>
        <v>3706</v>
      </c>
      <c r="H131" s="71">
        <v>0</v>
      </c>
      <c r="I131" s="72" t="s">
        <v>33</v>
      </c>
    </row>
    <row r="132" spans="1:9" s="73" customFormat="1" x14ac:dyDescent="0.2">
      <c r="A132" s="85"/>
      <c r="B132" s="85"/>
      <c r="C132" s="74" t="s">
        <v>382</v>
      </c>
      <c r="D132" s="76">
        <v>45636</v>
      </c>
      <c r="E132" s="70">
        <v>499</v>
      </c>
      <c r="F132" s="69">
        <f t="shared" si="4"/>
        <v>45666</v>
      </c>
      <c r="G132" s="70">
        <f t="shared" si="5"/>
        <v>499</v>
      </c>
      <c r="H132" s="71">
        <v>0</v>
      </c>
      <c r="I132" s="72" t="s">
        <v>33</v>
      </c>
    </row>
    <row r="133" spans="1:9" s="73" customFormat="1" x14ac:dyDescent="0.2">
      <c r="A133" s="85"/>
      <c r="B133" s="85"/>
      <c r="C133" s="74" t="s">
        <v>383</v>
      </c>
      <c r="D133" s="76">
        <v>45636</v>
      </c>
      <c r="E133" s="70">
        <v>1500</v>
      </c>
      <c r="F133" s="69">
        <f t="shared" si="4"/>
        <v>45666</v>
      </c>
      <c r="G133" s="70">
        <f t="shared" si="5"/>
        <v>1500</v>
      </c>
      <c r="H133" s="71">
        <v>0</v>
      </c>
      <c r="I133" s="72" t="s">
        <v>33</v>
      </c>
    </row>
    <row r="134" spans="1:9" s="73" customFormat="1" x14ac:dyDescent="0.2">
      <c r="A134" s="85"/>
      <c r="B134" s="85"/>
      <c r="C134" s="74" t="s">
        <v>384</v>
      </c>
      <c r="D134" s="76">
        <v>45636</v>
      </c>
      <c r="E134" s="70">
        <v>2000</v>
      </c>
      <c r="F134" s="69">
        <f t="shared" si="4"/>
        <v>45666</v>
      </c>
      <c r="G134" s="70">
        <f t="shared" si="5"/>
        <v>2000</v>
      </c>
      <c r="H134" s="71">
        <v>0</v>
      </c>
      <c r="I134" s="72" t="s">
        <v>33</v>
      </c>
    </row>
    <row r="135" spans="1:9" s="73" customFormat="1" x14ac:dyDescent="0.2">
      <c r="A135" s="85"/>
      <c r="B135" s="85"/>
      <c r="C135" s="74" t="s">
        <v>385</v>
      </c>
      <c r="D135" s="76">
        <v>45637</v>
      </c>
      <c r="E135" s="70">
        <v>2500</v>
      </c>
      <c r="F135" s="69">
        <f t="shared" si="4"/>
        <v>45667</v>
      </c>
      <c r="G135" s="70">
        <f t="shared" si="5"/>
        <v>2500</v>
      </c>
      <c r="H135" s="71">
        <v>0</v>
      </c>
      <c r="I135" s="72" t="s">
        <v>33</v>
      </c>
    </row>
    <row r="136" spans="1:9" s="73" customFormat="1" x14ac:dyDescent="0.2">
      <c r="A136" s="85"/>
      <c r="B136" s="85"/>
      <c r="C136" s="74" t="s">
        <v>386</v>
      </c>
      <c r="D136" s="76">
        <v>45637</v>
      </c>
      <c r="E136" s="70">
        <v>3894.2</v>
      </c>
      <c r="F136" s="69">
        <f t="shared" si="4"/>
        <v>45667</v>
      </c>
      <c r="G136" s="70">
        <f t="shared" si="5"/>
        <v>3894.2</v>
      </c>
      <c r="H136" s="71">
        <v>0</v>
      </c>
      <c r="I136" s="72" t="s">
        <v>33</v>
      </c>
    </row>
    <row r="137" spans="1:9" s="73" customFormat="1" x14ac:dyDescent="0.2">
      <c r="A137" s="86"/>
      <c r="B137" s="86"/>
      <c r="C137" s="74" t="s">
        <v>387</v>
      </c>
      <c r="D137" s="76">
        <v>45653</v>
      </c>
      <c r="E137" s="70">
        <v>5000</v>
      </c>
      <c r="F137" s="69">
        <f t="shared" si="4"/>
        <v>45683</v>
      </c>
      <c r="G137" s="70">
        <f t="shared" si="5"/>
        <v>5000</v>
      </c>
      <c r="H137" s="71">
        <v>0</v>
      </c>
      <c r="I137" s="72" t="s">
        <v>33</v>
      </c>
    </row>
    <row r="138" spans="1:9" s="73" customFormat="1" ht="85.5" customHeight="1" x14ac:dyDescent="0.2">
      <c r="A138" s="77" t="s">
        <v>390</v>
      </c>
      <c r="B138" s="77" t="s">
        <v>388</v>
      </c>
      <c r="C138" s="74" t="s">
        <v>389</v>
      </c>
      <c r="D138" s="76">
        <v>45649</v>
      </c>
      <c r="E138" s="70">
        <v>177000</v>
      </c>
      <c r="F138" s="69">
        <f t="shared" si="4"/>
        <v>45679</v>
      </c>
      <c r="G138" s="70">
        <f t="shared" si="5"/>
        <v>177000</v>
      </c>
      <c r="H138" s="71">
        <v>0</v>
      </c>
      <c r="I138" s="72" t="s">
        <v>33</v>
      </c>
    </row>
    <row r="139" spans="1:9" s="73" customFormat="1" ht="105" customHeight="1" x14ac:dyDescent="0.2">
      <c r="A139" s="77" t="s">
        <v>393</v>
      </c>
      <c r="B139" s="77" t="s">
        <v>391</v>
      </c>
      <c r="C139" s="74" t="s">
        <v>392</v>
      </c>
      <c r="D139" s="76">
        <v>45712</v>
      </c>
      <c r="E139" s="70">
        <v>750000.01</v>
      </c>
      <c r="F139" s="69">
        <f t="shared" si="4"/>
        <v>45742</v>
      </c>
      <c r="G139" s="70">
        <f t="shared" si="5"/>
        <v>750000.01</v>
      </c>
      <c r="H139" s="71">
        <v>0</v>
      </c>
      <c r="I139" s="72" t="s">
        <v>33</v>
      </c>
    </row>
    <row r="140" spans="1:9" s="73" customFormat="1" ht="66" customHeight="1" x14ac:dyDescent="0.2">
      <c r="A140" s="77" t="s">
        <v>163</v>
      </c>
      <c r="B140" s="77" t="s">
        <v>394</v>
      </c>
      <c r="C140" s="74" t="s">
        <v>395</v>
      </c>
      <c r="D140" s="76">
        <v>45684</v>
      </c>
      <c r="E140" s="70">
        <v>65383.61</v>
      </c>
      <c r="F140" s="69">
        <f t="shared" si="4"/>
        <v>45714</v>
      </c>
      <c r="G140" s="70">
        <f t="shared" si="5"/>
        <v>65383.61</v>
      </c>
      <c r="H140" s="71">
        <v>0</v>
      </c>
      <c r="I140" s="72" t="s">
        <v>33</v>
      </c>
    </row>
    <row r="141" spans="1:9" s="73" customFormat="1" ht="84" customHeight="1" x14ac:dyDescent="0.2">
      <c r="A141" s="77" t="s">
        <v>398</v>
      </c>
      <c r="B141" s="77" t="s">
        <v>396</v>
      </c>
      <c r="C141" s="74" t="s">
        <v>397</v>
      </c>
      <c r="D141" s="76">
        <v>45689</v>
      </c>
      <c r="E141" s="70">
        <v>50400</v>
      </c>
      <c r="F141" s="69">
        <f t="shared" si="4"/>
        <v>45719</v>
      </c>
      <c r="G141" s="70">
        <f t="shared" si="5"/>
        <v>50400</v>
      </c>
      <c r="H141" s="71">
        <v>0</v>
      </c>
      <c r="I141" s="72" t="s">
        <v>33</v>
      </c>
    </row>
    <row r="142" spans="1:9" s="73" customFormat="1" ht="54" customHeight="1" x14ac:dyDescent="0.2">
      <c r="A142" s="47" t="s">
        <v>0</v>
      </c>
      <c r="B142" s="47" t="s">
        <v>1</v>
      </c>
      <c r="C142" s="47" t="s">
        <v>3</v>
      </c>
      <c r="D142" s="47" t="s">
        <v>2</v>
      </c>
      <c r="E142" s="48" t="s">
        <v>4</v>
      </c>
      <c r="F142" s="47" t="s">
        <v>5</v>
      </c>
      <c r="G142" s="47" t="s">
        <v>6</v>
      </c>
      <c r="H142" s="47" t="s">
        <v>7</v>
      </c>
      <c r="I142" s="47" t="s">
        <v>8</v>
      </c>
    </row>
    <row r="143" spans="1:9" s="73" customFormat="1" ht="66" customHeight="1" x14ac:dyDescent="0.2">
      <c r="A143" s="77" t="s">
        <v>167</v>
      </c>
      <c r="B143" s="77" t="s">
        <v>399</v>
      </c>
      <c r="C143" s="74" t="s">
        <v>400</v>
      </c>
      <c r="D143" s="76">
        <v>45703</v>
      </c>
      <c r="E143" s="70">
        <v>2714.17</v>
      </c>
      <c r="F143" s="69">
        <f t="shared" si="4"/>
        <v>45733</v>
      </c>
      <c r="G143" s="70">
        <f t="shared" si="5"/>
        <v>2714.17</v>
      </c>
      <c r="H143" s="71">
        <v>0</v>
      </c>
      <c r="I143" s="72" t="s">
        <v>33</v>
      </c>
    </row>
    <row r="144" spans="1:9" s="73" customFormat="1" ht="79.5" customHeight="1" x14ac:dyDescent="0.2">
      <c r="A144" s="77" t="s">
        <v>403</v>
      </c>
      <c r="B144" s="77" t="s">
        <v>401</v>
      </c>
      <c r="C144" s="74" t="s">
        <v>402</v>
      </c>
      <c r="D144" s="76">
        <v>45336</v>
      </c>
      <c r="E144" s="70">
        <v>880380.3</v>
      </c>
      <c r="F144" s="69">
        <f t="shared" si="4"/>
        <v>45366</v>
      </c>
      <c r="G144" s="70">
        <f t="shared" si="5"/>
        <v>880380.3</v>
      </c>
      <c r="H144" s="71">
        <v>0</v>
      </c>
      <c r="I144" s="72" t="s">
        <v>108</v>
      </c>
    </row>
    <row r="145" spans="1:9" s="73" customFormat="1" ht="33.75" customHeight="1" x14ac:dyDescent="0.2">
      <c r="A145" s="84" t="s">
        <v>407</v>
      </c>
      <c r="B145" s="84" t="s">
        <v>404</v>
      </c>
      <c r="C145" s="74" t="s">
        <v>405</v>
      </c>
      <c r="D145" s="76">
        <v>45659</v>
      </c>
      <c r="E145" s="70">
        <v>527</v>
      </c>
      <c r="F145" s="69">
        <f t="shared" si="4"/>
        <v>45689</v>
      </c>
      <c r="G145" s="70">
        <f t="shared" si="5"/>
        <v>527</v>
      </c>
      <c r="H145" s="71">
        <v>0</v>
      </c>
      <c r="I145" s="72" t="s">
        <v>33</v>
      </c>
    </row>
    <row r="146" spans="1:9" s="73" customFormat="1" ht="33.75" customHeight="1" x14ac:dyDescent="0.2">
      <c r="A146" s="86"/>
      <c r="B146" s="86"/>
      <c r="C146" s="74" t="s">
        <v>406</v>
      </c>
      <c r="D146" s="76">
        <v>45691</v>
      </c>
      <c r="E146" s="70">
        <v>524</v>
      </c>
      <c r="F146" s="69">
        <f t="shared" si="4"/>
        <v>45721</v>
      </c>
      <c r="G146" s="70">
        <f t="shared" si="5"/>
        <v>524</v>
      </c>
      <c r="H146" s="71">
        <v>0</v>
      </c>
      <c r="I146" s="72" t="s">
        <v>33</v>
      </c>
    </row>
    <row r="147" spans="1:9" s="73" customFormat="1" ht="78.75" customHeight="1" x14ac:dyDescent="0.2">
      <c r="A147" s="77" t="s">
        <v>313</v>
      </c>
      <c r="B147" s="77" t="s">
        <v>408</v>
      </c>
      <c r="C147" s="74" t="s">
        <v>409</v>
      </c>
      <c r="D147" s="76">
        <v>45695</v>
      </c>
      <c r="E147" s="70">
        <v>28981.67</v>
      </c>
      <c r="F147" s="69">
        <f t="shared" si="4"/>
        <v>45725</v>
      </c>
      <c r="G147" s="70">
        <f t="shared" si="5"/>
        <v>28981.67</v>
      </c>
      <c r="H147" s="71">
        <v>0</v>
      </c>
      <c r="I147" s="72" t="s">
        <v>33</v>
      </c>
    </row>
    <row r="148" spans="1:9" s="73" customFormat="1" ht="81" customHeight="1" x14ac:dyDescent="0.2">
      <c r="A148" s="77" t="s">
        <v>412</v>
      </c>
      <c r="B148" s="77" t="s">
        <v>410</v>
      </c>
      <c r="C148" s="74" t="s">
        <v>411</v>
      </c>
      <c r="D148" s="76">
        <v>45646</v>
      </c>
      <c r="E148" s="70">
        <v>118000</v>
      </c>
      <c r="F148" s="69">
        <f t="shared" si="2"/>
        <v>45676</v>
      </c>
      <c r="G148" s="70">
        <f t="shared" si="3"/>
        <v>118000</v>
      </c>
      <c r="H148" s="71">
        <v>0</v>
      </c>
      <c r="I148" s="72" t="s">
        <v>33</v>
      </c>
    </row>
    <row r="149" spans="1:9" s="73" customFormat="1" ht="80.25" customHeight="1" x14ac:dyDescent="0.2">
      <c r="A149" s="77" t="s">
        <v>415</v>
      </c>
      <c r="B149" s="77" t="s">
        <v>413</v>
      </c>
      <c r="C149" s="74" t="s">
        <v>414</v>
      </c>
      <c r="D149" s="76">
        <v>45652</v>
      </c>
      <c r="E149" s="70">
        <v>118000</v>
      </c>
      <c r="F149" s="69">
        <f t="shared" si="2"/>
        <v>45682</v>
      </c>
      <c r="G149" s="70">
        <f t="shared" si="3"/>
        <v>118000</v>
      </c>
      <c r="H149" s="71">
        <v>0</v>
      </c>
      <c r="I149" s="72" t="s">
        <v>108</v>
      </c>
    </row>
    <row r="150" spans="1:9" s="73" customFormat="1" ht="111" customHeight="1" x14ac:dyDescent="0.2">
      <c r="A150" s="77" t="s">
        <v>167</v>
      </c>
      <c r="B150" s="77" t="s">
        <v>416</v>
      </c>
      <c r="C150" s="74" t="s">
        <v>417</v>
      </c>
      <c r="D150" s="76">
        <v>45708</v>
      </c>
      <c r="E150" s="70">
        <v>2946.57</v>
      </c>
      <c r="F150" s="69">
        <f t="shared" si="2"/>
        <v>45738</v>
      </c>
      <c r="G150" s="70">
        <f t="shared" si="3"/>
        <v>2946.57</v>
      </c>
      <c r="H150" s="71">
        <v>0</v>
      </c>
      <c r="I150" s="72" t="s">
        <v>33</v>
      </c>
    </row>
    <row r="151" spans="1:9" s="73" customFormat="1" ht="99.75" customHeight="1" x14ac:dyDescent="0.2">
      <c r="A151" s="77" t="s">
        <v>420</v>
      </c>
      <c r="B151" s="77" t="s">
        <v>418</v>
      </c>
      <c r="C151" s="74" t="s">
        <v>419</v>
      </c>
      <c r="D151" s="76">
        <v>45642</v>
      </c>
      <c r="E151" s="70">
        <v>472000</v>
      </c>
      <c r="F151" s="69">
        <f t="shared" si="2"/>
        <v>45672</v>
      </c>
      <c r="G151" s="70">
        <f t="shared" si="3"/>
        <v>472000</v>
      </c>
      <c r="H151" s="71">
        <v>0</v>
      </c>
      <c r="I151" s="72" t="s">
        <v>108</v>
      </c>
    </row>
    <row r="152" spans="1:9" s="73" customFormat="1" ht="101.25" customHeight="1" x14ac:dyDescent="0.2">
      <c r="A152" s="77" t="s">
        <v>423</v>
      </c>
      <c r="B152" s="77" t="s">
        <v>421</v>
      </c>
      <c r="C152" s="74" t="s">
        <v>422</v>
      </c>
      <c r="D152" s="76">
        <v>45665</v>
      </c>
      <c r="E152" s="70">
        <v>94400</v>
      </c>
      <c r="F152" s="69">
        <f t="shared" si="0"/>
        <v>45695</v>
      </c>
      <c r="G152" s="70">
        <f t="shared" si="1"/>
        <v>94400</v>
      </c>
      <c r="H152" s="71">
        <v>0</v>
      </c>
      <c r="I152" s="72" t="s">
        <v>108</v>
      </c>
    </row>
    <row r="153" spans="1:9" s="73" customFormat="1" ht="95.25" customHeight="1" x14ac:dyDescent="0.2">
      <c r="A153" s="77" t="s">
        <v>426</v>
      </c>
      <c r="B153" s="77" t="s">
        <v>424</v>
      </c>
      <c r="C153" s="74" t="s">
        <v>425</v>
      </c>
      <c r="D153" s="76">
        <v>45646</v>
      </c>
      <c r="E153" s="70">
        <v>70800</v>
      </c>
      <c r="F153" s="69">
        <f t="shared" si="0"/>
        <v>45676</v>
      </c>
      <c r="G153" s="70">
        <f t="shared" si="1"/>
        <v>70800</v>
      </c>
      <c r="H153" s="71">
        <v>0</v>
      </c>
      <c r="I153" s="72" t="s">
        <v>108</v>
      </c>
    </row>
    <row r="154" spans="1:9" s="73" customFormat="1" ht="60.75" customHeight="1" x14ac:dyDescent="0.2">
      <c r="A154" s="47" t="s">
        <v>0</v>
      </c>
      <c r="B154" s="47" t="s">
        <v>1</v>
      </c>
      <c r="C154" s="47" t="s">
        <v>3</v>
      </c>
      <c r="D154" s="47" t="s">
        <v>2</v>
      </c>
      <c r="E154" s="48" t="s">
        <v>4</v>
      </c>
      <c r="F154" s="47" t="s">
        <v>5</v>
      </c>
      <c r="G154" s="47" t="s">
        <v>6</v>
      </c>
      <c r="H154" s="47" t="s">
        <v>7</v>
      </c>
      <c r="I154" s="47" t="s">
        <v>8</v>
      </c>
    </row>
    <row r="155" spans="1:9" s="73" customFormat="1" ht="49.5" customHeight="1" x14ac:dyDescent="0.2">
      <c r="A155" s="84" t="s">
        <v>169</v>
      </c>
      <c r="B155" s="84" t="s">
        <v>427</v>
      </c>
      <c r="C155" s="74" t="s">
        <v>428</v>
      </c>
      <c r="D155" s="76">
        <v>45690</v>
      </c>
      <c r="E155" s="70">
        <v>41843.56</v>
      </c>
      <c r="F155" s="69">
        <f t="shared" si="0"/>
        <v>45720</v>
      </c>
      <c r="G155" s="70">
        <f t="shared" si="1"/>
        <v>41843.56</v>
      </c>
      <c r="H155" s="71">
        <v>0</v>
      </c>
      <c r="I155" s="72" t="s">
        <v>33</v>
      </c>
    </row>
    <row r="156" spans="1:9" s="73" customFormat="1" ht="49.5" customHeight="1" x14ac:dyDescent="0.2">
      <c r="A156" s="86"/>
      <c r="B156" s="86"/>
      <c r="C156" s="74" t="s">
        <v>429</v>
      </c>
      <c r="D156" s="76">
        <v>45693</v>
      </c>
      <c r="E156" s="70">
        <v>13069.18</v>
      </c>
      <c r="F156" s="69">
        <f t="shared" si="0"/>
        <v>45723</v>
      </c>
      <c r="G156" s="70">
        <f t="shared" si="1"/>
        <v>13069.18</v>
      </c>
      <c r="H156" s="71">
        <v>0</v>
      </c>
      <c r="I156" s="72" t="s">
        <v>33</v>
      </c>
    </row>
    <row r="157" spans="1:9" s="73" customFormat="1" ht="93" customHeight="1" x14ac:dyDescent="0.2">
      <c r="A157" s="77" t="s">
        <v>432</v>
      </c>
      <c r="B157" s="77" t="s">
        <v>430</v>
      </c>
      <c r="C157" s="74" t="s">
        <v>431</v>
      </c>
      <c r="D157" s="76">
        <v>45649</v>
      </c>
      <c r="E157" s="70">
        <v>118000</v>
      </c>
      <c r="F157" s="69">
        <f t="shared" si="0"/>
        <v>45679</v>
      </c>
      <c r="G157" s="70">
        <f t="shared" si="1"/>
        <v>118000</v>
      </c>
      <c r="H157" s="71">
        <v>0</v>
      </c>
      <c r="I157" s="72" t="s">
        <v>108</v>
      </c>
    </row>
    <row r="158" spans="1:9" s="73" customFormat="1" ht="79.5" customHeight="1" x14ac:dyDescent="0.2">
      <c r="A158" s="77" t="s">
        <v>435</v>
      </c>
      <c r="B158" s="77" t="s">
        <v>433</v>
      </c>
      <c r="C158" s="74" t="s">
        <v>434</v>
      </c>
      <c r="D158" s="76">
        <v>45646</v>
      </c>
      <c r="E158" s="70">
        <v>118000</v>
      </c>
      <c r="F158" s="69">
        <f t="shared" si="0"/>
        <v>45676</v>
      </c>
      <c r="G158" s="70">
        <f t="shared" si="1"/>
        <v>118000</v>
      </c>
      <c r="H158" s="71">
        <v>0</v>
      </c>
      <c r="I158" s="72" t="s">
        <v>108</v>
      </c>
    </row>
    <row r="159" spans="1:9" s="73" customFormat="1" ht="84.75" customHeight="1" x14ac:dyDescent="0.2">
      <c r="A159" s="75" t="s">
        <v>169</v>
      </c>
      <c r="B159" s="75" t="s">
        <v>436</v>
      </c>
      <c r="C159" s="74" t="s">
        <v>437</v>
      </c>
      <c r="D159" s="76">
        <v>45689</v>
      </c>
      <c r="E159" s="70">
        <v>20978.18</v>
      </c>
      <c r="F159" s="69">
        <f t="shared" si="0"/>
        <v>45719</v>
      </c>
      <c r="G159" s="70">
        <f t="shared" si="1"/>
        <v>20978.18</v>
      </c>
      <c r="H159" s="71">
        <v>0</v>
      </c>
      <c r="I159" s="72" t="s">
        <v>33</v>
      </c>
    </row>
    <row r="160" spans="1:9" ht="112.5" customHeight="1" x14ac:dyDescent="0.2">
      <c r="B160" s="89"/>
      <c r="C160" s="89"/>
      <c r="F160" s="65"/>
    </row>
    <row r="161" spans="1:9" ht="52.5" customHeight="1" x14ac:dyDescent="0.2">
      <c r="A161" s="68" t="s">
        <v>159</v>
      </c>
      <c r="B161" s="52"/>
      <c r="C161" s="90" t="s">
        <v>160</v>
      </c>
      <c r="D161" s="90"/>
      <c r="E161" s="55"/>
      <c r="F161" s="66"/>
      <c r="G161" s="90" t="s">
        <v>162</v>
      </c>
      <c r="H161" s="90"/>
      <c r="I161" s="90"/>
    </row>
    <row r="162" spans="1:9" x14ac:dyDescent="0.2">
      <c r="A162" s="57" t="s">
        <v>157</v>
      </c>
      <c r="B162" s="53"/>
      <c r="C162" s="88" t="s">
        <v>156</v>
      </c>
      <c r="D162" s="88"/>
      <c r="E162" s="56"/>
      <c r="F162" s="67"/>
      <c r="G162" s="87" t="s">
        <v>103</v>
      </c>
      <c r="H162" s="87"/>
      <c r="I162" s="87"/>
    </row>
    <row r="163" spans="1:9" x14ac:dyDescent="0.2">
      <c r="A163" s="58" t="s">
        <v>158</v>
      </c>
      <c r="B163" s="53"/>
      <c r="C163" s="91" t="s">
        <v>161</v>
      </c>
      <c r="D163" s="91"/>
      <c r="E163" s="56"/>
      <c r="F163" s="67"/>
      <c r="G163" s="87" t="s">
        <v>104</v>
      </c>
      <c r="H163" s="87"/>
      <c r="I163" s="87"/>
    </row>
  </sheetData>
  <mergeCells count="46">
    <mergeCell ref="B155:B156"/>
    <mergeCell ref="A155:A156"/>
    <mergeCell ref="B121:B122"/>
    <mergeCell ref="A121:A122"/>
    <mergeCell ref="B125:B137"/>
    <mergeCell ref="A125:A137"/>
    <mergeCell ref="B145:B146"/>
    <mergeCell ref="A145:A146"/>
    <mergeCell ref="B100:B101"/>
    <mergeCell ref="A100:A101"/>
    <mergeCell ref="B113:B115"/>
    <mergeCell ref="A113:A115"/>
    <mergeCell ref="B116:B118"/>
    <mergeCell ref="A116:A118"/>
    <mergeCell ref="B77:B85"/>
    <mergeCell ref="A77:A85"/>
    <mergeCell ref="B86:B90"/>
    <mergeCell ref="A86:A90"/>
    <mergeCell ref="B91:B97"/>
    <mergeCell ref="A91:A97"/>
    <mergeCell ref="B58:B61"/>
    <mergeCell ref="A58:A61"/>
    <mergeCell ref="B63:B64"/>
    <mergeCell ref="A63:A64"/>
    <mergeCell ref="B67:B70"/>
    <mergeCell ref="A67:A70"/>
    <mergeCell ref="G163:I163"/>
    <mergeCell ref="C162:D162"/>
    <mergeCell ref="G162:I162"/>
    <mergeCell ref="B160:C160"/>
    <mergeCell ref="C161:D161"/>
    <mergeCell ref="G161:I161"/>
    <mergeCell ref="C163:D163"/>
    <mergeCell ref="A8:I8"/>
    <mergeCell ref="A10:I10"/>
    <mergeCell ref="A11:I11"/>
    <mergeCell ref="B38:B46"/>
    <mergeCell ref="A38:A46"/>
    <mergeCell ref="B33:B35"/>
    <mergeCell ref="A33:A35"/>
    <mergeCell ref="B26:B27"/>
    <mergeCell ref="A26:A27"/>
    <mergeCell ref="B28:B29"/>
    <mergeCell ref="A28:A29"/>
    <mergeCell ref="B31:B32"/>
    <mergeCell ref="A31:A32"/>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REPORTE</vt:lpstr>
      <vt:lpstr>REPORTE!Área_de_impresión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Melvin Montero</cp:lastModifiedBy>
  <cp:lastPrinted>2025-01-16T18:48:07Z</cp:lastPrinted>
  <dcterms:created xsi:type="dcterms:W3CDTF">2021-07-01T20:21:12Z</dcterms:created>
  <dcterms:modified xsi:type="dcterms:W3CDTF">2025-03-12T18:52:56Z</dcterms:modified>
</cp:coreProperties>
</file>