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emontero\Downloads\"/>
    </mc:Choice>
  </mc:AlternateContent>
  <xr:revisionPtr revIDLastSave="0" documentId="8_{D510C9B5-06F5-401B-8A63-DDC0773A68E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" sheetId="12" r:id="rId1"/>
  </sheets>
  <definedNames>
    <definedName name="_xlnm._FilterDatabase" localSheetId="0" hidden="1">REPORTE!$A$13:$I$316</definedName>
    <definedName name="_xlnm.Print_Area" localSheetId="0">REPORTE!$A$1:$I$321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14" i="12" l="1"/>
  <c r="G313" i="12"/>
  <c r="G312" i="12"/>
  <c r="G311" i="12"/>
  <c r="G310" i="12"/>
  <c r="G309" i="12"/>
  <c r="G308" i="12"/>
  <c r="F314" i="12"/>
  <c r="F313" i="12"/>
  <c r="F312" i="12"/>
  <c r="F311" i="12"/>
  <c r="F310" i="12"/>
  <c r="F309" i="12"/>
  <c r="F308" i="12"/>
  <c r="G305" i="12"/>
  <c r="G306" i="12"/>
  <c r="F305" i="12"/>
  <c r="F306" i="12"/>
  <c r="G303" i="12"/>
  <c r="F294" i="12"/>
  <c r="F295" i="12"/>
  <c r="F296" i="12"/>
  <c r="F297" i="12"/>
  <c r="F298" i="12"/>
  <c r="F299" i="12"/>
  <c r="F300" i="12"/>
  <c r="F301" i="12"/>
  <c r="F302" i="12"/>
  <c r="F303" i="12"/>
  <c r="G302" i="12"/>
  <c r="G301" i="12"/>
  <c r="G300" i="12"/>
  <c r="G299" i="12"/>
  <c r="G298" i="12"/>
  <c r="G297" i="12"/>
  <c r="G296" i="12"/>
  <c r="G295" i="12"/>
  <c r="G294" i="12"/>
  <c r="G289" i="12"/>
  <c r="G290" i="12"/>
  <c r="G291" i="12"/>
  <c r="F289" i="12"/>
  <c r="F290" i="12"/>
  <c r="F291" i="12"/>
  <c r="G286" i="12"/>
  <c r="G287" i="12"/>
  <c r="F286" i="12"/>
  <c r="F287" i="12"/>
  <c r="F263" i="12"/>
  <c r="F264" i="12"/>
  <c r="G264" i="12"/>
  <c r="G263" i="12"/>
  <c r="G251" i="12"/>
  <c r="G252" i="12"/>
  <c r="G253" i="12"/>
  <c r="G254" i="12"/>
  <c r="G255" i="12"/>
  <c r="G256" i="12"/>
  <c r="G257" i="12"/>
  <c r="F251" i="12"/>
  <c r="F252" i="12"/>
  <c r="F253" i="12"/>
  <c r="F254" i="12"/>
  <c r="F255" i="12"/>
  <c r="F256" i="12"/>
  <c r="F257" i="12"/>
  <c r="G240" i="12"/>
  <c r="F240" i="12"/>
  <c r="G238" i="12"/>
  <c r="F238" i="12"/>
  <c r="G231" i="12"/>
  <c r="F231" i="12"/>
  <c r="G228" i="12"/>
  <c r="G229" i="12"/>
  <c r="F228" i="12"/>
  <c r="F229" i="12"/>
  <c r="G225" i="12"/>
  <c r="G226" i="12"/>
  <c r="F225" i="12"/>
  <c r="F226" i="12"/>
  <c r="G197" i="12"/>
  <c r="G198" i="12"/>
  <c r="G199" i="12"/>
  <c r="G200" i="12"/>
  <c r="G201" i="12"/>
  <c r="G202" i="12"/>
  <c r="G203" i="12"/>
  <c r="F203" i="12"/>
  <c r="F202" i="12"/>
  <c r="F201" i="12"/>
  <c r="F200" i="12"/>
  <c r="F199" i="12"/>
  <c r="F198" i="12"/>
  <c r="F197" i="12"/>
  <c r="G177" i="12"/>
  <c r="G178" i="12"/>
  <c r="F177" i="12"/>
  <c r="F178" i="12"/>
  <c r="G170" i="12"/>
  <c r="G171" i="12"/>
  <c r="G172" i="12"/>
  <c r="G173" i="12"/>
  <c r="G174" i="12"/>
  <c r="G175" i="12"/>
  <c r="F170" i="12"/>
  <c r="F171" i="12"/>
  <c r="F172" i="12"/>
  <c r="F173" i="12"/>
  <c r="F174" i="12"/>
  <c r="F175" i="12"/>
  <c r="G162" i="12"/>
  <c r="G153" i="12"/>
  <c r="G154" i="12"/>
  <c r="G155" i="12"/>
  <c r="G156" i="12"/>
  <c r="G157" i="12"/>
  <c r="G158" i="12"/>
  <c r="G159" i="12"/>
  <c r="F153" i="12"/>
  <c r="F154" i="12"/>
  <c r="F155" i="12"/>
  <c r="F156" i="12"/>
  <c r="F157" i="12"/>
  <c r="F158" i="12"/>
  <c r="F159" i="12"/>
  <c r="G126" i="12"/>
  <c r="F126" i="12"/>
  <c r="G100" i="12"/>
  <c r="G101" i="12"/>
  <c r="G102" i="12"/>
  <c r="F100" i="12"/>
  <c r="F101" i="12"/>
  <c r="F102" i="12"/>
  <c r="G19" i="12"/>
  <c r="F19" i="12"/>
  <c r="G316" i="12"/>
  <c r="F316" i="12"/>
  <c r="G307" i="12"/>
  <c r="F307" i="12"/>
  <c r="G304" i="12"/>
  <c r="F304" i="12"/>
  <c r="G293" i="12"/>
  <c r="F293" i="12"/>
  <c r="G292" i="12"/>
  <c r="F292" i="12"/>
  <c r="G288" i="12"/>
  <c r="F288" i="12"/>
  <c r="G285" i="12"/>
  <c r="F285" i="12"/>
  <c r="G284" i="12"/>
  <c r="F284" i="12"/>
  <c r="G283" i="12"/>
  <c r="F283" i="12"/>
  <c r="G282" i="12"/>
  <c r="F282" i="12"/>
  <c r="G281" i="12"/>
  <c r="F281" i="12"/>
  <c r="G280" i="12"/>
  <c r="F280" i="12"/>
  <c r="G278" i="12"/>
  <c r="F278" i="12"/>
  <c r="G277" i="12"/>
  <c r="F277" i="12"/>
  <c r="G276" i="12"/>
  <c r="F276" i="12"/>
  <c r="G275" i="12"/>
  <c r="F275" i="12"/>
  <c r="G274" i="12"/>
  <c r="F274" i="12"/>
  <c r="G273" i="12"/>
  <c r="F273" i="12"/>
  <c r="G272" i="12"/>
  <c r="F272" i="12"/>
  <c r="G271" i="12"/>
  <c r="F271" i="12"/>
  <c r="G270" i="12"/>
  <c r="F270" i="12"/>
  <c r="G269" i="12"/>
  <c r="F269" i="12"/>
  <c r="G268" i="12"/>
  <c r="F268" i="12"/>
  <c r="F98" i="12"/>
  <c r="F137" i="12"/>
  <c r="F258" i="12" l="1"/>
  <c r="F259" i="12"/>
  <c r="F260" i="12"/>
  <c r="F261" i="12"/>
  <c r="G261" i="12"/>
  <c r="G260" i="12"/>
  <c r="G259" i="12"/>
  <c r="G258" i="12"/>
  <c r="F246" i="12"/>
  <c r="G246" i="12"/>
  <c r="F239" i="12"/>
  <c r="F241" i="12"/>
  <c r="F242" i="12"/>
  <c r="F244" i="12"/>
  <c r="G244" i="12"/>
  <c r="G242" i="12"/>
  <c r="G241" i="12"/>
  <c r="G239" i="12"/>
  <c r="G237" i="12"/>
  <c r="F237" i="12"/>
  <c r="F233" i="12"/>
  <c r="F234" i="12"/>
  <c r="G234" i="12"/>
  <c r="G233" i="12"/>
  <c r="G217" i="12"/>
  <c r="G218" i="12"/>
  <c r="G219" i="12"/>
  <c r="G220" i="12"/>
  <c r="F212" i="12"/>
  <c r="F213" i="12"/>
  <c r="F214" i="12"/>
  <c r="F215" i="12"/>
  <c r="F216" i="12"/>
  <c r="F217" i="12"/>
  <c r="F218" i="12"/>
  <c r="F219" i="12"/>
  <c r="F220" i="12"/>
  <c r="G216" i="12"/>
  <c r="G215" i="12"/>
  <c r="G214" i="12"/>
  <c r="G213" i="12"/>
  <c r="G212" i="12"/>
  <c r="G205" i="12"/>
  <c r="F205" i="12"/>
  <c r="F193" i="12"/>
  <c r="G193" i="12"/>
  <c r="F179" i="12"/>
  <c r="F180" i="12"/>
  <c r="F181" i="12"/>
  <c r="F182" i="12"/>
  <c r="F183" i="12"/>
  <c r="F184" i="12"/>
  <c r="F185" i="12"/>
  <c r="G185" i="12"/>
  <c r="G184" i="12"/>
  <c r="G183" i="12"/>
  <c r="G182" i="12"/>
  <c r="G181" i="12"/>
  <c r="G180" i="12"/>
  <c r="G179" i="12"/>
  <c r="F164" i="12"/>
  <c r="F165" i="12"/>
  <c r="G165" i="12"/>
  <c r="G164" i="12"/>
  <c r="F150" i="12"/>
  <c r="G150" i="12"/>
  <c r="G142" i="12"/>
  <c r="F142" i="12"/>
  <c r="F140" i="12"/>
  <c r="G140" i="12"/>
  <c r="F132" i="12"/>
  <c r="G132" i="12"/>
  <c r="F122" i="12"/>
  <c r="F123" i="12"/>
  <c r="F124" i="12"/>
  <c r="F125" i="12"/>
  <c r="F127" i="12"/>
  <c r="F128" i="12"/>
  <c r="G128" i="12"/>
  <c r="G127" i="12"/>
  <c r="G125" i="12"/>
  <c r="G124" i="12"/>
  <c r="G123" i="12"/>
  <c r="G122" i="12"/>
  <c r="F116" i="12"/>
  <c r="G116" i="12"/>
  <c r="G110" i="12"/>
  <c r="F110" i="12"/>
  <c r="G98" i="12"/>
  <c r="G96" i="12"/>
  <c r="F96" i="12"/>
  <c r="G94" i="12"/>
  <c r="F94" i="12"/>
  <c r="F89" i="12"/>
  <c r="F90" i="12"/>
  <c r="F91" i="12"/>
  <c r="G91" i="12"/>
  <c r="G90" i="12"/>
  <c r="G89" i="12"/>
  <c r="G79" i="12" l="1"/>
  <c r="G78" i="12"/>
  <c r="F79" i="12"/>
  <c r="F78" i="12"/>
  <c r="F75" i="12"/>
  <c r="F76" i="12"/>
  <c r="G76" i="12"/>
  <c r="G75" i="12"/>
  <c r="F66" i="12"/>
  <c r="F67" i="12"/>
  <c r="F68" i="12"/>
  <c r="G68" i="12"/>
  <c r="G67" i="12"/>
  <c r="G66" i="12"/>
  <c r="G65" i="12"/>
  <c r="F65" i="12"/>
  <c r="F61" i="12"/>
  <c r="G61" i="12"/>
  <c r="F43" i="12" l="1"/>
  <c r="G43" i="12"/>
  <c r="G37" i="12"/>
  <c r="F37" i="12"/>
  <c r="F33" i="12"/>
  <c r="F34" i="12"/>
  <c r="G34" i="12"/>
  <c r="G33" i="12"/>
  <c r="G28" i="12" l="1"/>
  <c r="F28" i="12"/>
  <c r="F25" i="12"/>
  <c r="G25" i="12"/>
  <c r="G22" i="12"/>
  <c r="G21" i="12"/>
  <c r="F22" i="12"/>
  <c r="F21" i="12"/>
  <c r="G16" i="12"/>
  <c r="G15" i="12"/>
  <c r="F16" i="12"/>
  <c r="G267" i="12" l="1"/>
  <c r="F267" i="12"/>
  <c r="G266" i="12"/>
  <c r="F266" i="12"/>
  <c r="G262" i="12"/>
  <c r="F262" i="12"/>
  <c r="G250" i="12"/>
  <c r="F250" i="12"/>
  <c r="G249" i="12"/>
  <c r="F249" i="12"/>
  <c r="G248" i="12"/>
  <c r="F248" i="12"/>
  <c r="G247" i="12"/>
  <c r="F247" i="12"/>
  <c r="G245" i="12"/>
  <c r="F245" i="12"/>
  <c r="G236" i="12"/>
  <c r="F236" i="12"/>
  <c r="G235" i="12"/>
  <c r="F235" i="12"/>
  <c r="G232" i="12"/>
  <c r="F232" i="12"/>
  <c r="G230" i="12"/>
  <c r="F230" i="12"/>
  <c r="G224" i="12" l="1"/>
  <c r="G227" i="12"/>
  <c r="F224" i="12"/>
  <c r="F227" i="12"/>
  <c r="G195" i="12" l="1"/>
  <c r="G196" i="12"/>
  <c r="G204" i="12"/>
  <c r="F195" i="12"/>
  <c r="F196" i="12"/>
  <c r="F204" i="12"/>
  <c r="G207" i="12"/>
  <c r="G209" i="12"/>
  <c r="G210" i="12"/>
  <c r="F207" i="12"/>
  <c r="F209" i="12"/>
  <c r="F210" i="12"/>
  <c r="F190" i="12" l="1"/>
  <c r="G190" i="12"/>
  <c r="G186" i="12"/>
  <c r="G188" i="12"/>
  <c r="F186" i="12"/>
  <c r="F188" i="12"/>
  <c r="F168" i="12" l="1"/>
  <c r="G168" i="12"/>
  <c r="F167" i="12"/>
  <c r="G167" i="12"/>
  <c r="G160" i="12"/>
  <c r="G161" i="12"/>
  <c r="F161" i="12"/>
  <c r="F160" i="12"/>
  <c r="G143" i="12"/>
  <c r="F143" i="12"/>
  <c r="G137" i="12"/>
  <c r="F129" i="12"/>
  <c r="G129" i="12"/>
  <c r="G121" i="12"/>
  <c r="F121" i="12"/>
  <c r="G118" i="12"/>
  <c r="F118" i="12"/>
  <c r="G114" i="12"/>
  <c r="F114" i="12"/>
  <c r="G112" i="12"/>
  <c r="F112" i="12"/>
  <c r="G105" i="12"/>
  <c r="G106" i="12"/>
  <c r="G107" i="12"/>
  <c r="G108" i="12"/>
  <c r="G109" i="12"/>
  <c r="F104" i="12"/>
  <c r="F105" i="12"/>
  <c r="F106" i="12"/>
  <c r="F107" i="12"/>
  <c r="F108" i="12"/>
  <c r="F109" i="12"/>
  <c r="G104" i="12"/>
  <c r="F93" i="12"/>
  <c r="G93" i="12"/>
  <c r="F88" i="12"/>
  <c r="G88" i="12"/>
  <c r="G81" i="12"/>
  <c r="G82" i="12"/>
  <c r="F81" i="12"/>
  <c r="F82" i="12"/>
  <c r="F64" i="12"/>
  <c r="G69" i="12"/>
  <c r="F69" i="12"/>
  <c r="G59" i="12"/>
  <c r="G60" i="12"/>
  <c r="G62" i="12"/>
  <c r="F59" i="12"/>
  <c r="F60" i="12"/>
  <c r="F62" i="12"/>
  <c r="F55" i="12" l="1"/>
  <c r="G55" i="12"/>
  <c r="F48" i="12"/>
  <c r="G48" i="12"/>
  <c r="G35" i="12"/>
  <c r="G36" i="12"/>
  <c r="G38" i="12"/>
  <c r="G39" i="12"/>
  <c r="G40" i="12"/>
  <c r="G41" i="12"/>
  <c r="G44" i="12"/>
  <c r="F26" i="12"/>
  <c r="F29" i="12"/>
  <c r="F30" i="12"/>
  <c r="F31" i="12"/>
  <c r="F32" i="12"/>
  <c r="F35" i="12"/>
  <c r="F36" i="12"/>
  <c r="F38" i="12"/>
  <c r="F39" i="12"/>
  <c r="F40" i="12"/>
  <c r="F41" i="12"/>
  <c r="F44" i="12"/>
  <c r="G32" i="12"/>
  <c r="G31" i="12"/>
  <c r="G30" i="12"/>
  <c r="G29" i="12"/>
  <c r="G26" i="12"/>
  <c r="G24" i="12"/>
  <c r="G23" i="12"/>
  <c r="F24" i="12"/>
  <c r="F23" i="12"/>
  <c r="G176" i="12" l="1"/>
  <c r="F176" i="12"/>
  <c r="G134" i="12"/>
  <c r="F134" i="12"/>
  <c r="G51" i="12"/>
  <c r="F51" i="12"/>
  <c r="F221" i="12" l="1"/>
  <c r="G221" i="12"/>
  <c r="F14" i="12" l="1"/>
  <c r="G14" i="12"/>
  <c r="F15" i="12"/>
  <c r="F17" i="12"/>
  <c r="G17" i="12"/>
  <c r="F18" i="12"/>
  <c r="G18" i="12"/>
  <c r="F20" i="12"/>
  <c r="G20" i="12"/>
  <c r="F45" i="12"/>
  <c r="G45" i="12"/>
  <c r="F46" i="12"/>
  <c r="G46" i="12"/>
  <c r="F47" i="12"/>
  <c r="G47" i="12"/>
  <c r="F49" i="12"/>
  <c r="G49" i="12"/>
  <c r="F50" i="12"/>
  <c r="G50" i="12"/>
  <c r="F52" i="12"/>
  <c r="G52" i="12"/>
  <c r="F53" i="12"/>
  <c r="G53" i="12"/>
  <c r="F54" i="12"/>
  <c r="G54" i="12"/>
  <c r="F56" i="12"/>
  <c r="G56" i="12"/>
  <c r="F58" i="12"/>
  <c r="G58" i="12"/>
  <c r="F63" i="12"/>
  <c r="G63" i="12"/>
  <c r="G64" i="12"/>
  <c r="F70" i="12"/>
  <c r="G70" i="12"/>
  <c r="F72" i="12"/>
  <c r="G72" i="12"/>
  <c r="F73" i="12"/>
  <c r="G73" i="12"/>
  <c r="F74" i="12"/>
  <c r="G74" i="12"/>
  <c r="F77" i="12"/>
  <c r="G77" i="12"/>
  <c r="F80" i="12"/>
  <c r="G80" i="12"/>
  <c r="F83" i="12"/>
  <c r="G83" i="12"/>
  <c r="F84" i="12"/>
  <c r="G84" i="12"/>
  <c r="F85" i="12"/>
  <c r="G85" i="12"/>
  <c r="F87" i="12"/>
  <c r="G87" i="12"/>
  <c r="F92" i="12"/>
  <c r="G92" i="12"/>
  <c r="F95" i="12"/>
  <c r="G95" i="12"/>
  <c r="F97" i="12"/>
  <c r="G97" i="12"/>
  <c r="F99" i="12"/>
  <c r="G99" i="12"/>
  <c r="F111" i="12"/>
  <c r="G111" i="12"/>
  <c r="F113" i="12"/>
  <c r="G113" i="12"/>
  <c r="F115" i="12"/>
  <c r="G115" i="12"/>
  <c r="F119" i="12"/>
  <c r="G119" i="12"/>
  <c r="F120" i="12"/>
  <c r="G120" i="12"/>
  <c r="F130" i="12"/>
  <c r="G130" i="12"/>
  <c r="F133" i="12"/>
  <c r="G133" i="12"/>
  <c r="F135" i="12"/>
  <c r="G135" i="12"/>
  <c r="F136" i="12"/>
  <c r="G136" i="12"/>
  <c r="F138" i="12"/>
  <c r="G138" i="12"/>
  <c r="F139" i="12"/>
  <c r="G139" i="12"/>
  <c r="F141" i="12"/>
  <c r="G141" i="12"/>
  <c r="F144" i="12"/>
  <c r="G144" i="12"/>
  <c r="F146" i="12"/>
  <c r="G146" i="12"/>
  <c r="F147" i="12"/>
  <c r="G147" i="12"/>
  <c r="F148" i="12"/>
  <c r="G148" i="12"/>
  <c r="F149" i="12"/>
  <c r="G149" i="12"/>
  <c r="F151" i="12"/>
  <c r="G151" i="12"/>
  <c r="F152" i="12"/>
  <c r="G152" i="12"/>
  <c r="F162" i="12"/>
  <c r="F163" i="12"/>
  <c r="G163" i="12"/>
  <c r="F169" i="12"/>
  <c r="G169" i="12"/>
  <c r="F189" i="12"/>
  <c r="G189" i="12"/>
  <c r="F191" i="12"/>
  <c r="G191" i="12"/>
  <c r="F192" i="12"/>
  <c r="G192" i="12"/>
  <c r="F206" i="12"/>
  <c r="G206" i="12"/>
  <c r="F211" i="12"/>
  <c r="G211" i="12"/>
  <c r="F222" i="12"/>
  <c r="G222" i="12"/>
</calcChain>
</file>

<file path=xl/sharedStrings.xml><?xml version="1.0" encoding="utf-8"?>
<sst xmlns="http://schemas.openxmlformats.org/spreadsheetml/2006/main" count="1249" uniqueCount="683">
  <si>
    <t>PROVEEDOR</t>
  </si>
  <si>
    <t>CONCEPTO</t>
  </si>
  <si>
    <t>FECHA FACTURA</t>
  </si>
  <si>
    <t>FACTURA No                                       (NCF GUBERNAMENTAL)</t>
  </si>
  <si>
    <t>MONTO FACTURADO</t>
  </si>
  <si>
    <t>FECHA FIN FACTURA</t>
  </si>
  <si>
    <t>MONTO PAGADO A LA FECHA</t>
  </si>
  <si>
    <t>MONTO PENDIENTE</t>
  </si>
  <si>
    <t>ESTADO                                                                       (COMPLETO, PENDIENTE Y ATRASADO)</t>
  </si>
  <si>
    <t>SEGURO NACIONAL DE SALUD</t>
  </si>
  <si>
    <t>B1500000045</t>
  </si>
  <si>
    <t>COMPLETO</t>
  </si>
  <si>
    <t>B1500000213</t>
  </si>
  <si>
    <t>B1500000137</t>
  </si>
  <si>
    <t>B1500000599</t>
  </si>
  <si>
    <t>B1500000056</t>
  </si>
  <si>
    <t>HUMANO SEGUROS S A</t>
  </si>
  <si>
    <t xml:space="preserve">AUTORIZADO POR </t>
  </si>
  <si>
    <t>Director Financiero</t>
  </si>
  <si>
    <t>DEPARTAMENTO DE CONTABILIDAD</t>
  </si>
  <si>
    <t>PAGOS A PROVEEDORES</t>
  </si>
  <si>
    <t xml:space="preserve">REVISADO POR </t>
  </si>
  <si>
    <t xml:space="preserve">PREPARADO POR </t>
  </si>
  <si>
    <t>Auxiliar Depto. De Contabilidad</t>
  </si>
  <si>
    <t>JESUS A. BATISTA MARTINEZ</t>
  </si>
  <si>
    <t xml:space="preserve">  JESUS POLANCO PEREZ</t>
  </si>
  <si>
    <t xml:space="preserve">  Encargado  Depto. De Contabilidad</t>
  </si>
  <si>
    <t>MILTON YSMAEL MENA JACKSON</t>
  </si>
  <si>
    <t>Edesur Dominicana, S.A</t>
  </si>
  <si>
    <t>JUNTA CENTRAL ELECTORAL</t>
  </si>
  <si>
    <t>COMPANIA DOMINICANA DE TELEFONOS C POR A</t>
  </si>
  <si>
    <t>EMPRESA DISTRIBUIDORA DE ELECTRICIDAD DEL ESTE S A</t>
  </si>
  <si>
    <t>AYUNTAMIENTO DEL DISTRITO NACIONAL</t>
  </si>
  <si>
    <t>MAPFRE Salud ARS, S.A.</t>
  </si>
  <si>
    <t>Seguros Reservas, SA</t>
  </si>
  <si>
    <t>Mu Kien Adriana Sang Ben</t>
  </si>
  <si>
    <t>Servicios Empresariales Canaan, SRL</t>
  </si>
  <si>
    <t>Altice Dominicana, SA</t>
  </si>
  <si>
    <t>Trilogy Dominicana, SA</t>
  </si>
  <si>
    <t>CORPORACION DEL ACUEDUCTO Y ALCANTARILLADO DE SANTO DOMINGO</t>
  </si>
  <si>
    <t>Liberty Networks Dominicana, SA</t>
  </si>
  <si>
    <t>TELESISTEMA DOMINICANO, SAS</t>
  </si>
  <si>
    <t>Magna Motors, SA</t>
  </si>
  <si>
    <t>Supligensa, SRL</t>
  </si>
  <si>
    <t>Crisflor Floristeria SRL</t>
  </si>
  <si>
    <t>Viamar, SA</t>
  </si>
  <si>
    <t>Lighting &amp; Desing LYF, SRL</t>
  </si>
  <si>
    <t>CALAI TOURS, SRL</t>
  </si>
  <si>
    <t>Francisco Gregorio Alvarez Martinez</t>
  </si>
  <si>
    <t>Bonanza Dominicana, SAS</t>
  </si>
  <si>
    <t>JORGE ALEXANDRO HERASME RIVAS</t>
  </si>
  <si>
    <t>Fumiworks, SRL</t>
  </si>
  <si>
    <t>Angloamericana De Seguros, SA</t>
  </si>
  <si>
    <t>Compañía Dominicana de Seguros, SA</t>
  </si>
  <si>
    <t>OMX Multiservicios, SRL</t>
  </si>
  <si>
    <t>RONNY DANIEL CARPIO SANTANA</t>
  </si>
  <si>
    <t>Santo Domingo Motors Company, SA</t>
  </si>
  <si>
    <t>LIB:10808  D/F   04/11/2025,PAGO FACT. NCF. B1500000459, SEGUN O/S MIP-2025-00470, POR CONTRATACION DE SERVICIOS DE PUBLICIDAD INSTITUCIONAL, MEDIOS RADIALES, CORRESP. A 3 MESES.</t>
  </si>
  <si>
    <t>LIB:10812  D/F   04/11/2025,PAGO FACT. NCF E450000065211, NIC 6006689, POR SERVICIO DE ENERGIA ELECTRICA , PROGRAMA COMUNIDAD SEGURA CORRESP. AL PERIODO DEL 12/08/2025 AL 11/09/2025.</t>
  </si>
  <si>
    <t>LIB:10814  D/F   04/11/2025,PAGO FACT. NCF. B1500000175, SEGUN O/S MIP-2025-00505, POR CONTRATACION DE SERVICIO DE PUBLICUDAD INSTITUCIONAL EN MEDIOS DIGITALES, CORRESP. A TRES MESES.</t>
  </si>
  <si>
    <t>LIB:10815  D/F   04/11/2025,PAGO FACT. NCF B1500000243, SEGUN O/S MIP-2025-00443, POR CONTRATACION DE SERVICIOS DE PUBLICIDAD INSTITUCIONAL EN MEDIOS DIGITALES, CORRESPONDIENTE A TRES MESES DE PUBLICIDAD.</t>
  </si>
  <si>
    <t>LIB:10817  D/F   04/11/2025,PAGO FACTS. NCF. E450000002031, 2019, 13VO ABONO AL C/CONTRATO BS-0003447-2025, POR CONTRATACION DE SERVICIOS DE MANTENIMIENTO DE VEHICULOS CHASIS NO. 363392, 76860, PERTENECIENTE A LA FLOTILLA VEHICULAR DE ESTE MINISTERIO.</t>
  </si>
  <si>
    <t>LIB:10818  D/F   04/11/2025,PAGO FACT, NCF. B1500000182 SEGUN O/S MIP-2025-00562 POR SERVICIOS DE PUBLICIDAD INSTITUCIONAL, EN MEDIOS RADIALES, CORRESP. A TRES MESES.</t>
  </si>
  <si>
    <t>LIB:10819  D/F   04/11/2025,PAGO FACT.NCF B1500000038 SEGUN O/S MIP-2025-00508 POR CONTRATACION DE SERVICIOS DE PUBLICIDAD INSTITUCIONAL EN MEDIOS DIGITALES, CORRESPONDIENTE A 3 MESES.</t>
  </si>
  <si>
    <t>LIB:10821  D/F   04/11/2025,PAGO FACT.NCF E450000000039 SEGUN O/S MIP-2025-00506 POR CONTRATACION DE SERVICIOS DE PUBLICIDAD INSTITUCIONAL EN MEDIOS DIGITALES, CORRESPONDIENTE A 3 MESES.</t>
  </si>
  <si>
    <t>LIB:10822  D/F   04/11/2025,PAGO FACT. NCF B1500000443, SEGUN O/S MIP-2025-00587, POR CONTRATACION DE SERVICIOS DE PUBLICIDAD INSTITUCIONAL EN MEDIOS TELEVISIVOS, CORRESPONDIENTE A TRES MESES DE PUBLICIDAD.</t>
  </si>
  <si>
    <t>LIB:10823  D/F   04/11/2025,PAGO FACT. NCF B1500000227, SEGUN O/S MIP-2025-00453, POR CONTRATACION DE SERVICIOS DE PUBLICIDAD INSTITUCIONAL EN MEDIOS DIGITALES, CORRESPONDIENTE A TRES MESES DE PUBLICIDAD.</t>
  </si>
  <si>
    <t>LIB:10824  D/F   04/11/2025,PAGO FACT, NCF. B1500000824 SEGUN O/S MIP-2025-00568 POR SERVICIOS DE PUBLICIDAD EN MEDIOS RADIALES PARA LA CAMPAÑA INSTITUCIONAL CORRESPONDIENTE A TRES MESES.</t>
  </si>
  <si>
    <t>LIB:10825  D/F   04/11/2025,PAGO FACT. NCF B1500000053, SEGUN O/S MIP-2025-00585, POR CONTRATACION DE SERVICIOS DE PUBLICIDAD INSTITUCIONAL EN MEDIOS TELEVISIVOS, CORRESPONDIENTE A TRES MESES DE PUBLICIDAD.</t>
  </si>
  <si>
    <t>LIB:10826  D/F   04/11/2025,PAGO FACT. NCF B1500000153, SEGUN O/S MIP-2025-00479, POR CONTRATACION DE SERVICIOS DE PUBLICIDAD INSTITUCIONAL EN MEDIOS DIGITALES, CORRESPONDIENTE A TRES MESES DE PUBLICIDAD.</t>
  </si>
  <si>
    <t>LIB:10827  D/F   04/11/2025,PAGO FACT, NCF. B1500006665 SEGUN O/S MIP-2025-00483 POR SERVICIOS DE PUBLICIDAD EN MEDIOS DIGITAL PARA LA CAMPAÑA INSTITUCIONAL CORRESPONDIENTE A TRES MESES.</t>
  </si>
  <si>
    <t>LIB:10828  D/F   04/11/2025,PAGO FACT. NCF B1500000030, SEGUN O/S MIP-2025-00515, POR CONTRATACION DE SERVICIOS DE PUBLICIDAD INSTITUCIONAL EN MEDIOS DIGITALES, CORRESPONDIENTE A TRES MESES DE PUBLICIDAD.</t>
  </si>
  <si>
    <t>LIB:10829  D/F   04/11/2025,PAGO FACT. NCF. B1500000188, SEGUN O/S MIP-2025-00448, POR CONTRATACION DE SERVICIOS DE PUBLICIDAD INSTITUCIONAL EN MEDIOS DIGITALES, CORRESP. A TRES MESES.</t>
  </si>
  <si>
    <t>LIB:10831  D/F   04/11/2025,PAGO FACT. NCF B1500000054, SEGUN O/S MIP-2025-00501, POR CONTRATACION DE SERVICIOS DE PUBLICIDAD INSTITUCIONAL EN MEDIOS DIGITALES, CORRESPONDIENTE A TRES MESES DE PUBLICIDAD.</t>
  </si>
  <si>
    <t>LIB:10832  D/F   04/11/2025,PAGO FACT. NCF B1500000153, SEGUN O/S MIP-2025-00566, POR CONTRATACION DE SERVICIOS DE PUBLICIDAD INSTITUCIONAL EN MEDIOS DE RADIO, CORRESPONDIENTE A TRES MESES DE PUBLICIDAD.</t>
  </si>
  <si>
    <t>LIB:10833  D/F   04/11/2025,PAGO FACT, NCF. B1500000001 SEGUN O/S MIP-2025-00466, POR SERVICIOS DE PUBLICIDAD EN MEDIOS DE COMUNICACION (RADIO) PARA LA CAMPAÑA INSTITUCIONAL CORRESPONDIENTE A TRES MESES.</t>
  </si>
  <si>
    <t>LIB:10834  D/F   04/11/2025,PAGO FACT, NCF. B1500000225 SEGUN O/S MIP-2025-00522 POR SERVICIOS DE PUBLICIDAD INSTITUCIONAL, EN MEDIOS TV, CORRESP. A TRES MESES.</t>
  </si>
  <si>
    <t>LIB:10835  D/F   04/11/2025,PAGO FACT, NCF. B1500000099 SEGUN O/S MIP-2025-00442 POR SERVICIOS DE PUBLICIDAD EN MEDIOS DIGITALES PARA LA CAMPAÑA INSTITUCIONAL CORRESPONDIENTE A TRES MESES.</t>
  </si>
  <si>
    <t>LIB:10836  D/F   04/11/2025,PAGO FACT. NCF. B1500000265, SEGUN O/S MIP-2025-00438, POR CONTRATACION DE SERVICIOS DE PUBLICIDAD INSTITUCIONAL EN MEDIOS DIGITALES,CORRESP. A TRES MESES.</t>
  </si>
  <si>
    <t>LIB:10837  D/F   04/11/2025,PAGO FACT. NCF. B1500000046, SEGUN O/S MIP-2025-00561, POR CONTRATACION DE SERVICIOS DE PUBLICIDAD INSTITUCIONAL EN MEDIOS RADIALES, CORRESP. A TRES MESES.</t>
  </si>
  <si>
    <t>LIB:10839  D/F   04/11/2025,PAGO FACT. NCF B1500000058, SEGUN O/S MIP-2025-00592, POR CONTRATACION DE SERVICIOS DE PUBLICIDAD INSTITUCIONAL EN MEDIOS DE TELEVISION, CORRESPONDIENTE A TRES MESES DE PUBLICIDAD.</t>
  </si>
  <si>
    <t>LIB:10840  D/F   04/11/2025,PAGO FACT. NCF B1500000003, SEGUN O/S MIP-2025-00473, POR CONTRATACION DE SERVICIOS DE PUBLICIDAD INSTITUCIONAL EN MEDIOS DIGITALES, CORRESPONDIENTE A TRES MESES DE PUBLICIDAD.</t>
  </si>
  <si>
    <t>LIB:10841  D/F   04/11/2025,PAGO FACT. NCF B1500000045, SEGUN O/S MIP-2025-00528, POR CONTRATACION DE SERVICIOS DE PUBLICIDAD INSTITUCIONAL EN MEDIOS DE TELEVISION, CORRESPONDIENTE A TRES MESES DE PUBLICIDAD.</t>
  </si>
  <si>
    <t>LIB:10842  D/F   04/11/2025,PAGO FACT, NCF. B1500000203 SEGUN O/S MIP-2025-00595 POR SERVICIOS DE PUBLICIDAD EN MEDIOS TELEVISIVOS PARA LA CAMPAÑA INSTITUCIONAL CORRESPONDIENTE A TRES MESES.</t>
  </si>
  <si>
    <t>LIB:10843  D/F   04/11/2025,PAGO FACT, NCF. B1500000208 SEGUN O/S MIP-2025-00565 POR SERVICIOS DE PUBLICIDAD EN MEDIOS RADIALES PARA LA CAMPAÑA INSTITUCIONAL CORRESPONDIENTE A TRES MESES.</t>
  </si>
  <si>
    <t>LIB:10844  D/F   04/11/2025,PAGO FACT. NCF. B1500000862 SEGUN O/S MIP-2025-00593, POR SERVICIOS DE PUBLICIDAD EN MEDIOS DE COMUNICACION TELEVISIVOS PARA LA CAMPAÑA INSTITUCIONAL CORRESPONDIENTE A TRES MESES.</t>
  </si>
  <si>
    <t>LIB:10845  D/F   04/11/2025,PAGO FACT. NCF B1500000182, SEGUN O/C MIP-2025-00653, POR ADQUISICION  DE AZUCAR CREMA PARA EL USO INSTITUCIONAL MIP.</t>
  </si>
  <si>
    <t>LIB:10846  D/F   04/11/2025,PAGO FACT, NCF. B1500000331 SEGUN O/S MIP-2025-00607, POR SERVICIOS DE PUBLICIDAD EN MEDIOS TELEVISIVOS PARA LA CAMPAÑA INSTITUCIONAL CORRESPONDIENTE A TRES MESES.</t>
  </si>
  <si>
    <t>LIB:10847  D/F   04/11/2025,PAGO FACT. NCF B1500000001, SEGUN O/S MIP-2025-00465, POR CONTRATACION DE SERVICIOS DE PUBLICIDAD INSTITUCIONAL EN MEDIOS DE RADIO, CORRESPONDIENTE A TRES MESES DE PUBLICIDAD.</t>
  </si>
  <si>
    <t>LIB:10848  D/F   04/11/2025,PAGO FACT. NCF. B1500000025 SEGUN O/S MIP-2025-00520 POR CONTRATACIÓN DE SERVICIOS DE PUBLICIDAD INSTITUCIONAL EN MEDIOS DE COMUNICACIÓN (TELEVISIVOS), POR UN PERIODO DE 3 MESES.</t>
  </si>
  <si>
    <t>LIB:10849  D/F   04/11/2025,PAGO FACT. NCF B1500000360, SEGUN O/S MIP-2025-00536, POR CONTRATACION DE SERVICIOS DE PUBLICIDAD INSTITUCIONAL EN MEDIOS DE TELEVISION, CORRESPONDIENTE A TRES MESES DE PUBLICIDAD.</t>
  </si>
  <si>
    <t>LIB:10850  D/F   04/11/2025,PAGO FACT, NCF. E450000000120 SEGUN O/S MIP-2025-00598 POR SERVICIOS DE PUBLICIDAD EN MEDIOS TELEVISIVOS PARA LA CAMPAÑA INSTITUCIONAL CORRESPONDIENTE A TRES MESES.</t>
  </si>
  <si>
    <t>LIB:10851  D/F   04/11/2025,PAGO FACT. NCF. B1500000390, SEGUN O/S MIP-2025-00576, POR CONTRATACION DE PUBLICIDAD INSTITUCIONAL EN MEDIOS TV, CORRESP. A 3 MESES</t>
  </si>
  <si>
    <t>LIB:10852  D/F   04/11/2025,PAGO FACT.NCF B1500000339 SEGUN O/S MIP-2025-00451 POR CONTRATACION DE SERVICIOS DE PUBLICIDAD INSTITUCIONAL EN MEDIOS DIGITALES, CORRESPONDIENTE A 3 MESES.</t>
  </si>
  <si>
    <t>LIB:10854  D/F   04/11/2025,PAGO FACT. NCF B1500000075, SEGUN O/C MIP-2025-00622, POR ADQUISICION DE MESA DE DOMINO Y PELOTAS (BASKETBALL, VOLEYBALL, BEISBOL Y SOFTBOL), LOS CUALES SERAN DISTRIBUIDOS EN ACTIVIDADES COMUNITARIAS REALIZADAS POR EL PROGRAMA COMUNIDAD SEGURA.</t>
  </si>
  <si>
    <t>LIB:10855  D/F   04/11/2025,PAGO FACT.NCF B1500000076 SEGUN O/S MIP-2025-00512 POR CONTRATACION DE SERVICIOS DE PUBLICIDAD INSTITUCIONAL EN MEDIOS DIGITALES, CORRESPONDIENTE A 3 MESES.</t>
  </si>
  <si>
    <t>LIB:10856  D/F   04/11/2025,PAGO FACT. NCF. E450000000376 SEGUN O/S MIP-2025-00582 POR CONTRATACIÓN DE SERVICIOS DE PUBLICIDAD INSTITUCIONAL EN MEDIOS DE COMUNICACIÓN (TELEVISIVOS), POR UN PERIODO DE 3 MESES.</t>
  </si>
  <si>
    <t>LIB:10857  D/F   04/11/2025,PAGO FACT, NCF. B1500000053 SEGUN O/S MIP-2025-00462 POR SERVICIOS DE PUBLICIDAD EN MEDIOS DIGITALES PARA LA CAMPAÑA INSTITUCIONAL CORRESPONDIENTE A TRES MESES.</t>
  </si>
  <si>
    <t>LIB:10858  D/F   04/11/2025,PAGO FACT. NCF E450000000057, SEGUN O/S MIP-2025-00513, POR CONTRATACION DE SERVICIOS DE PUBLICIDAD INSTITUCIONAL, MEDIOS DIGITALES, CORRESP. A 3 MESES.</t>
  </si>
  <si>
    <t>LIB:10859  D/F   04/11/2025,PAGO FACT. NCF B1500000022, SEGUN O/S MIP-2025-00578, POR CONTRATACION DE SERVICIOS DE PUBLICIDAD INSTITUCIONAL , EN MEDIOS TV, CORRESP. A 3 MESES.</t>
  </si>
  <si>
    <t>LIB:10860  D/F   04/11/2025,PAGO FACT.NCF B1500000066 SEGUN O/S MIP-2025-00507 POR CONTRATACION DE SERVICIOS DE PUBLICIDAD INSTITUCIONAL EN MEDIOS DIGITALES, CORRESPONDIENTE A 3 MESES.</t>
  </si>
  <si>
    <t>LIB:10862  D/F   04/11/2025,PAGO FACT. NCF. E450000000046, SEGUN O/S MIP-2024-00782, POR CONTRATACION DE MEDIOS DE COMUNICACION PARA LA CAMPAÑA DE SENSIBLIZACION NAVIDAD CON GARANTIA DE PAZ, MEDIOS TV, CORRESP. AL MES DE DICIEMBRE 2024.</t>
  </si>
  <si>
    <t>LIB:10863  D/F   04/11/2025,PAGO FACT NCF B1500001222, MIP-2025-00648, POR ADQUISICIÓN DE CESTAS TIPO HUACAL PARA USO DEL DEPARTAMENTO DE TENENCIAS DE ARMAS.</t>
  </si>
  <si>
    <t>LIB:10864  D/F   04/11/2025,PAGO FACTURA NCF. B1500000020, SEGUN O/S MIP-2025-00490, POR COLOCACION DE PUBLICIDAD INSTITUCIONAL EN MEDIOS DIGITALES, CORRESP. A TRES MESES.</t>
  </si>
  <si>
    <t>LIB:10865  D/F   04/11/2025,PAGO FACT, NCF. B1500000468 SEGUN O/S MIP-2025-00527 POR SERVICIOS DE PUBLICIDAD EN MEDIOS TELEVISIVOS PARA LA CAMPAÑA INSTITUCIONAL CORRESPONDIENTE A TRES MESES.</t>
  </si>
  <si>
    <t>LIB:10866  D/F   04/11/2025,PAGO FACT. NCF B1500001219, 3ER ABONO AL C/CONTRATO NO. BS-0009005-2025, POR CONTRATACIÓN DE SERVICIO DE ALQUILER DE UN EDIFICIO DESTINADO A LA DIRECCIÓN DE POLICÍA AUXILIAR DEL MIP CORRESP. AL PERIODO 22/09/2025 A 22/10/2025.</t>
  </si>
  <si>
    <t>LIB:10867  D/F   04/11/2025,PAGO FACT, NCF. E450000000953 SEGUN O/C MIP-2025-00307 POR ADQUISICIÓN DE TÓNERES PARA LAS IMPRESORAS DE LA ESCUELA DE ENTRENAMIENTO POLICIAL CAMPUS GASPAR HERNÁNDEZ</t>
  </si>
  <si>
    <t>LIB:10870  D/F   04/11/2025,PAGO FACT, NCF. B1500000466 SEGUN O/S MIP-2025-00534 POR SERVICIOS DE PUBLICIDAD EN MEDIOS TELEVISIVOS PARA LA CAMPAÑA INSTITUCIONAL CORRESPONDIENTE A TRES MESES.</t>
  </si>
  <si>
    <t>LIB:10872  D/F   04/11/2025,PAGO FACT. NCF B1500000190, POR PAGO DE HONORARIOS PROFESIONALES JURIDICOS, POR LA LEGALIZACION  DE 4 DOCUMENTOS (CONTRATOS DE PRESTACION DE SE SERVICIOS, ACUERDO DE COLABORACION Y ACTO DE COMPROBACION PARA PROCESO ) DE ESTE MIP.</t>
  </si>
  <si>
    <t>LIB:10873  D/F   04/11/2025,PAGO FACT. NCF B1500000180, SEGUN O/S MIP-2025-00509, POR CONTRATACION DE SERVICIOS DE PUBLICIDAD INSTITUCIONAL EN MEDIOS DIGITALES, CORRESPONDIENTE A TRES MESES DE PUBLICIDAD.</t>
  </si>
  <si>
    <t>LIB:10874  D/F   04/11/2025,PAGO FACT. NCF B1500066849, CODIGO NO. 4063, POR SERVICIO DE RECOGIDA DE BASURA PROGRAMA COMUNIDAD SEGURA, CORRESPONDIENTE AL MES DE OCTUBRE 2025.</t>
  </si>
  <si>
    <t>LIB:10876  D/F   04/11/2025,PAGO CUENTA 86563069, FACTURA NCF. E450000018752, POR SERVICIO DE INTERNET MOVIL AL PROGRAMA COMUNIDAD SEGURA CORRESPONDIENTE AL PERIODO DEL 01/09/2025 AL 30/09/2025.</t>
  </si>
  <si>
    <t>LIB:10877  D/F   04/11/2025,PAGO FACT. NCF B1500000246 SEGUN O/C MIP-2025-00643, POR ADQUISICIÒN DE MATERIAL GASTABLE DE OFICINA PARA USO DEL MINISTERIO.</t>
  </si>
  <si>
    <t>LIB:10878  D/F   04/11/2025,PAGO FACT, NCF. B1500000102 SEGUN O/S MIP-2025-00521 POR SERVICIOS DE PUBLICIDAD EN MEDIOS TELEVISIVOS PARA LA CAMPAÑA INSTITUCIONAL CORRESPONDIENTE A TRES MESES.</t>
  </si>
  <si>
    <t>LIB:10879  D/F   04/11/2025,PAGO FACT, NCF. B1500000083 SEGUN O/S MIP-2025-00464 POR SERVICIOS DE PUBLICIDAD EN MEDIOS RADIALES PARA LA CAMPAÑA INSTITUCIONAL CORRESPONDIENTE AL MES DE JUNIO 2025.</t>
  </si>
  <si>
    <t>LIB:10881  D/F   04/11/2025,PAGO FACT, NCF. B1500000801 SEGUN O/S MIP-2025-00532 POR SERVICIOS DE PUBLICIDAD EN MEDIOS TELEVISIVOS PARA LA CAMPAÑA INSTITUCIONAL CORRESPONDIENTE A TRES MESES.</t>
  </si>
  <si>
    <t>LIB:10882  D/F   04/11/2025,PAGO FACT, NCF. B1500000001 SEGUN O/S MIP-2025-00461 POR SERVICIOS DE PUBLICIDAD EN MEDIOS DIGITALES PARA LA CAMPAÑA INSTITUCIONAL CORRESPONDIENTE A TRES MESES.</t>
  </si>
  <si>
    <t>LIB:10886  D/F   04/11/2025,PAGO FACT. NCF B1500000097, SEGUN O/S MIP-2025-00474, POR CONTRATACION DE SERVICIOS DE PUBLICIDAD INSTITUCIONAL EN MEDIOS DIGITALES, CORRESPONDIENTE A TRES MESES DE PUBLICIDAD.</t>
  </si>
  <si>
    <t>LIB:10887  D/F   04/11/2025,PAGO FACT. NCF. E450000000999, SEGUN O/C MIP-2025-00557, POR ADQUISICIÓN DE TÓNERS PARA SER UTILIZADO EN EL PROGRAMA DE COMUNIDAD SEGURA DE ESTE MIP.</t>
  </si>
  <si>
    <t>LIB:10888  D/F   04/11/2025,PAGO FACT. NCF B1500000038, SEGUN O/S MIP-2025-00444, POR CONTRATACION DE SERVICIOS DE PUBLICIDAD INSTITUCIONAL EN MEDIOS DIGITALES, CORRESPONDIENTE A TRES MESES DE PUBLICIDAD.</t>
  </si>
  <si>
    <t>LIB:10889  D/F   04/11/2025,PAGO FACT. NCF B1500000721, SEGUN O/C MIP-2025-00644, POR ADQUISICION DE CAFE PARA USO DE LOS DIFERENTES DEPARTAMENTOS DE ESTE MINISTERIO.</t>
  </si>
  <si>
    <t>LIB:10890  D/F   04/11/2025,PAGO FACT, NCF. B1500000207 SEGUN O/S MIP-2025-00603 POR SERVICIOS DE PUBLICIDAD EN MEDIOS TELEVISIVOS PARA LA CAMPAÑA INSTITUCIONAL CORRESPONDIENTE A TRES MESES.</t>
  </si>
  <si>
    <t>LIB:10891  D/F   04/11/2025,PAGO FACT, NCF. E450000000119 SEGUN O/S MIP-2025-00604 POR SERVICIOS DE PUBLICIDAD EN MEDIOS TELEVISIVOS PARA LA CAMPAÑA INSTITUCIONAL CORRESPONDIENTE A TRES MESES.</t>
  </si>
  <si>
    <t>LIB:10892  D/F   04/11/2025,PAGO FACT, NCF. B1500000389 SEGUN O/S MIP-2025-00463 POR SERVICIOS DE PUBLICIDAD EN MEDIOS DIGITALES PARA LA CAMPAÑA INSTITUCIONAL CORRESPONDIENTE A TRES MESES.</t>
  </si>
  <si>
    <t>LIB:10893  D/F   04/11/2025,PAGO FACT. NCF B1500000254, SEGUN O/S MIP-2025-00437.POR CONTRATACION DE SERVICIOS DE PUBLICIDAD INSTITUCIONAL EN MEDIOS DIGITALES , CORRESP. A 3 MESES.</t>
  </si>
  <si>
    <t>LIB:10894  D/F   04/11/2025,PAGO FACTURA NCF. E450000000002, SEGUN O/S MIP-2025-00606, POR COLOCACION DE PUBLICIDAD INSTITUCIONAL EN MEDIOS TV., CORRESP. A TRES MESES.</t>
  </si>
  <si>
    <t>LIB:10895  D/F   04/11/2025,PAGO FACT. NCF B1500000185, SEGUN O/S MIP-2025-00584, POR CONTRATACION DE PUBLICIDAD INSTITUCIONAL, EN MEDIOS TV, CORRESP. A 3 MESES.</t>
  </si>
  <si>
    <t>LIB:10896  D/F   04/11/2025,PAGO FACTURA NCF. B1500000486, SEGUN O/S MIP-2025-00609, POR COLOCACION DE PUBLICIDAD INSTITUCIONAL EN MEDIOS TV., CORRESP. A TRES MESES.</t>
  </si>
  <si>
    <t>LIB:10897  D/F   04/11/2025,PAGO FACT. NCF E450000000058, SEGUN O/S MIP-2025-00481, POR CONTRATACION DE SERVICIOS DE PUBLICIDAD INSTITUCIONAL EN MEDIOS DIGITALES, CORRESPONDIENTE A TRES MESES DE PUBLICIDAD.</t>
  </si>
  <si>
    <t>LIB:10898  D/F   04/11/2025,PAGO FACTURA NCF. B1500000151, SEGUN O/S MIP-2025-00450, POR CONTRATACIÓN DE SERVICIOS DE PUBLICIDAD INSTITUCIONAL EN MEDIOS DIGITAL, CORRESP. A 3 MESES.</t>
  </si>
  <si>
    <t>LIB:10899  D/F   04/11/2025,PAGO FACT.NCF B1500000006 SEGUN O/S MIP-2025-00491 POR CONTRATACION DE SERVICIOS DE PUBLICIDAD INSTITUCIONAL EN MEDIOS DIGITALES, CORRESPONDIENTE A 3 MESES.</t>
  </si>
  <si>
    <t>LIB:10900  D/F   04/11/2025,PAGO FACT. NCF E450000000056, SEGUN O/S MIP-2025-00482, POR CONTRATACION DE SERVICIOS DE PUBLICIDAD INSTITUCIONAL EN MEDIOS DIGITALES, CORRESPONDIENTE A TRES MESES DE PUBLICIDAD.</t>
  </si>
  <si>
    <t>LIB:10901  D/F   04/11/2025,PAGO FACT. NCF B1500000350, SEGUN O/S MIP-2025-00537, POR CONTRATACION DE SERVICIOS DE PUBLICIDAD INSTITUCIONAL EN MEDIOS DE TELEVISION, CORRESPONDIENTE A TRES MESES DE PUBLICIDAD.</t>
  </si>
  <si>
    <t>LIB:10903  D/F   04/11/2025,PAGO FACT. NCF E450000015585, POR SERVICIOS DE AGUA POTABLE DEL PROGRAMA COMUNIDAD SEGURA, CORRESPONDIENTE AL MES DE OCTUBRE DEL AÑO 2025.</t>
  </si>
  <si>
    <t>LIB:10904  D/F   04/11/2025,PAGO FACT. NCF. B1500000198, SEGUN O/S MIP-2025-00497, POR CONTRATACION DE SERVICIOS DE PUBLICIDAD INSTITUCIONAL, EN MEDIOS DIGITALES, CORRESP. A 3 MESES.</t>
  </si>
  <si>
    <t>LIB:10905  D/F   04/11/2025,PAGO FACT, NCF. B1500000002 SEGUN O/S MIP-2025-00460 POR SERVICIOS DE PUBLICIDAD EN MEDIOS DIGITAL PARA LA CAMPAÑA INSTITUCIONAL CORRESPONDIENTE A TRES MESES.</t>
  </si>
  <si>
    <t>LIB:10906  D/F   04/11/2025,PAGO VARIAS FACTS. NCF., 14VO ABONO AL C/CONTRATO BS-0003323-2025, POR SERVICIOS DE MANTENIMIENTO Y REPARACION DE VEHICULOS VARIOS CHASIS, PERTENECIENTE A LA FLOTILLA VEHICULAR DE ESTE MINISTERIO.</t>
  </si>
  <si>
    <t>LIB:10907  D/F   04/11/2025,PAGO FACT. NCF B1500000068, SEGUN O/S MIP-2025-00484, POR CONTRATACION DE SERVICIOS DE PUBLICIDAD INSTITUCIONAL EN MEDIOS DIGITALES, CORRESPONDIENTE A TRES MESES DE PUBLICIDAD.</t>
  </si>
  <si>
    <t>LIB:10908  D/F   04/11/2025,PAGO FACT, NCF. E450000000026 SEGUN O/S MIP-2025-00495 POR SERVICIOS DE PUBLICIDAD EN MEDIOS DIGITALES PARA LA CAMPAÑA INSTITUCIONAL CORRESPONDIENTE A TRES MESES.</t>
  </si>
  <si>
    <t>LIB:10909  D/F   04/11/2025,PAGO FACT. NCF B1500000159, SEGUN O/S MIP-2025-00581, POR CONTRATACION DE SERVICIOS DE PUBLICIDAD INSTITUCIONAL EN MEDIOS TV, CORRESP A 3 MESES.</t>
  </si>
  <si>
    <t>LIB:10910  D/F   04/11/2025,PAGO FACT. NCF. B1500000211, SEGUN O/S MIP-2025-00457, POR CONTRATACION DE SERVICIOS DE PUBLICIDAD INSTITUCIONAL , MEDIOS DIGITALES, CORRESP. A TRES MESES.</t>
  </si>
  <si>
    <t>LIB:10911  D/F   04/11/2025,PAGO FACT, NCF. B1500000518 SEGUN O/S MIP-2025-00599 POR SERVICIOS DE PUBLICIDAD EN MEDIOS TELEVISIVOS PARA LA CAMPAÑA INSTITUCIONAL CORRESPONDIENTE A TRES MESES.</t>
  </si>
  <si>
    <t>LIB:10912  D/F   04/11/2025,PAGO FACT, NCF. B1500000383 SEGUN O/S MIP-2025-00485, POR SERVICIOS DE PUBLICIDAD EN MEDIOS DE COMUNICACION (DIGITAL) PARA LA CAMPAÑA INSTITUCIONAL CORRESPONDIENTE A TRES MESES.</t>
  </si>
  <si>
    <t>LIB:10913  D/F   04/11/2025,PAGO FACT. NCF. B1500000510, SEGUN O/S MIP-2025-00502, POR CONTRATACION DE PUBLICIDAD INSTITUCIONAL EN MEDIOS DIGITALES, CORRESP. A 3 MESES.</t>
  </si>
  <si>
    <t>LIB:10914  D/F   04/11/2025,PAGO FACT. NCF B1500000119, SEGUN O/S MIP-2025-00458, POR CONTRATACION DE SERVICIOS DE PUBLICIDAD INSTITUCIONAL EN MEDIOS DIGITALES, CORRESPONDIENTE A TRES MESES DE PUBLICIDAD.</t>
  </si>
  <si>
    <t>LIB:10915  D/F   04/11/2025,PAGO FACT. NCF B1500000255, SEGUN O/S MIP-2025-00601, POR CONTRATACION DE SERVICIOS DE PUBLICIDAD INSTITUCIONAL EN MEDIOS TV, CORRESP. A TRES MESES.</t>
  </si>
  <si>
    <t>LIB:10916  D/F   04/11/2025,PAGO FACT. NCF. B1500000210, SEGUN O/S MIP-2025-00493, POR CONTRATACION DE PUBLICIDAD INSTITUCIONAL EN MEDIOS DIGITALES, CORRESP. A 3 MESES</t>
  </si>
  <si>
    <t>LIB:10917  D/F   04/11/2025,PAGO FACT. NCF. B1500000313, SEGUN O/C MIP-2025-00662, POR ADQUISICION DE MAMPARA  MEDICA Y BANQUITO, PARA USO EN JORNADA DE SALUD EN ESTE MIP.</t>
  </si>
  <si>
    <t>LIB:10918  D/F   04/11/2025,PAGO FACT. NCF B1500000252, SEGUN O/S MIP-2025-00496, POR CONTRATACION DE SERVICIOS DE PUBLICIDAD INSTITUCIONAL EN MEDIOS DIGITALES, CORRESPONDIENTE A TRES MESES DE PUBLICIDAD.</t>
  </si>
  <si>
    <t>LIB:10919  D/F   04/11/2025,PAGO FACT, NCF. E450000000391 SEGUN O/S MIP-2025-00575 POR SERVICIOS DE PUBLICIDAD EN MEDIOS TELEVISIVOS PARA LA CAMPAÑA INSTITUCIONAL CORRESPONDIENTE A TRES MESES.</t>
  </si>
  <si>
    <t>LIB:10920  D/F   04/11/2025,PAGO FACT.NCF B1500000245 SEGUN O/S MIP-2025-00487 POR CONTRATACION DE SERVICIOS DE PUBLICIDAD INSTITUCIONAL EN MEDIOS DIGITALES, CORRESPONDIENTE A 3 MESES.</t>
  </si>
  <si>
    <t>LIB:10921  D/F   04/11/2025,PAGO FACT, NCF. B1500000727 SEGUN O/S MIP-2025-00611 POR SERVICIOS DE PUBLICIDAD EN MEDIOS TELEVISIVOS PARA LA CAMPAÑA INSTITUCIONAL CORRESPONDIENTE A TRES MESES.</t>
  </si>
  <si>
    <t>LIB:10922  D/F   04/11/2025,PAGO FACT, NCF. E450000000016 SEGUN O/S MIP-2025-00511 POR SERVICIOS DE PUBLICIDAD EN MEDIOS DIGITAL PARA LA CAMPAÑA INSTITUCIONAL CORRESPONDIENTE A TRES MESES.</t>
  </si>
  <si>
    <t>LIB:10924  D/F   04/11/2025,PAGO FACT. NCF. B1500000312, SEGUN O/C MIP-2025-00631, POR ADQUISICION DE PARAGUAS FOTOGRAFICOS PORTATIL CON REFLECTOR  OCTAGONAL Y TRIPODE INTEGRADO PARA USO DEL PROGRAMA DE COMUNIDAD SEGURA.</t>
  </si>
  <si>
    <t>LIB:10925  D/F   04/11/2025,PAGO FACT, NCF. B1500000010 SEGUN O/S MIP-2025-00586 POR SERVICIOS DE PUBLICIDAD EN MEDIOS TELEVISIVOS PARA LA CAMPAÑA INSTITUCIONAL CORRESPONDIENTE A TRES MESES.</t>
  </si>
  <si>
    <t>LIB:10937  D/F   04/11/2025,PAGO FACT. NCF E450000000899, 19VO. ABONO AL C/CONTRATO BS-0003282-2025, POR SERVICIO DE MANTENIMIENTO Y/O REPARACION A VEHICULO DE CHASIS #PH000395 PERTENECIENTE A LA FLOTILLA VEHICULAR DE ESTE MINISTERIO.</t>
  </si>
  <si>
    <t>LIB:10950  D/F   04/11/2025,PAGO FACTURA NCF. B1500009253, POR RECARGA PREPAGO DE PASO RAPIDO PARA LOS VEHICULOS ASIGNADOS AL DESPACHO Y LA FLOTILLA VEHICULAR DE ESTE MINISTERIO.</t>
  </si>
  <si>
    <t>LIB:11012  D/F   05/11/2025,PAGO FACT. NCF E450000019141 Y 19113, CUENTA NO. 9704970, 4045090, POR SERVICIOS  DE TELECABLE, TELEFONO E INTERNET A LA POLICIA AUXILIAR E INTERNET ALTERNO PARA EL MIP, CORRESPONDIENTE AL MES DE OCTUBRE.</t>
  </si>
  <si>
    <t>LIB:11013  D/F   05/11/2025,PAGO FACT. NCF. E450000019006, CTA# 91273712, POR SERVICIO DE INTERNET MOVIL, UTILIZADO POR EL DPTO.MAYORDOMIA CON ASIENTO EN GASPAR HERNANDEZ Y LA DIRECCION DE CONTROL DE ARMAS DE ESTE MIP,  CORRESPONDIENTE AL MES DE OCTUBRE 2025.</t>
  </si>
  <si>
    <t>LIB:11014  D/F   05/11/2025,PAGO FACT, NCF. E450000000120, POR EMISIÓN DE LA  PÓLIZA  NO.6-800-0001, (RESPONSABILIDAD CIVIL PORTADORES ARMAS DE FUEGO) DE ESTE MIP, LIQUIDACION CORRESPONDIENTE AL PERIODO DEL 01/09/2025 AL 30/09/2025.</t>
  </si>
  <si>
    <t>LIB:11015  D/F   05/11/2025,PAGO FACT, NCF. E450000000151, POR EMISIÓN DE LA  PÓLIZA  NO.1-RC-2479, (RESPONSABILIDAD CIVIL BASICA ARMAS DE FUEGO) DE ESTE MIP, VIGENCIA Y  LIQUIDACION CORRESPONDIENTE AL PERIODO DEL 01/09/2025 AL 30/09/2025.</t>
  </si>
  <si>
    <t>LIB:11021  D/F   06/11/2025,PAGO FACT, NCF. B1500000300 SEGUN O/S MIP-2025-00456 POR SERVICIOS DE PUBLICIDAD EN MEDIOS DIGITAL PARA LA CAMPAÑA INSTITUCIONAL CORRESPONDIENTE A TRES MESES.</t>
  </si>
  <si>
    <t>LIB:11045  D/F   06/11/2025,PAGO FACT. NCF. B1500000383, SEGUN O/S  MIP-2025-00197, POR ADQUISICIÓN DE AGENDAS INSTITUCIONALES PARA SER UTILIZADOS EN EL MIP.</t>
  </si>
  <si>
    <t>LIB:11053  D/F   06/11/2025,PAGO FACT, NCF. B1500000599 SEGUN O/C MIP-2025-00556 POR ADQUISICION DE LAPTOP APPLE MACBOOK PRO DE ALTO RENDIMIENTO PARA USO DE LA DIRECCION DE COMUNICACIONES.</t>
  </si>
  <si>
    <t>LIB:11055  D/F   06/11/2025,PAGO FACT, NCF B1500001299 SEGUN C/C BS-0007263-2025 POR ADQUISICIÒN DE SUMINISTRO DE IMPRESION DE CARNETS DE LICENCIA DE ARMAS DE FUEGO.</t>
  </si>
  <si>
    <t>LIB:11056  D/F   06/11/2025,PAGO FACT. NCF B1500000051, SEGUN O/S MIP-2025-00503, POR CONTRATACION DE SERVICIOS DE PUBLICIDAD INSTITUCIONAL EN MEDIOS DIGITALES CORRESPONDIENTE A TRES MESES DE PUBLICIDAD.</t>
  </si>
  <si>
    <t>LIB:11057  D/F   06/11/2025,PAGO FACT. NCF. B1500000112, SEGUN O/S MIP-2025-00459, POR CONTRATACION DE SERVICIOS DE PUBLICIDAD INSTITUCIONAL , MEDIOS DIGITALES, CORRESP. A TRES MESES.</t>
  </si>
  <si>
    <t>LIB:11058  D/F   06/11/2025,PAGO FACT, NCF. B1500000103 SEGUN C/C BS-0010815-2025 POR ADQUISICIÓN DE EQUIPOS Y MATERIALES ELÉCTRICOS PARA SER UTILIZADOS EN DIFERENTES ÁREAS DE ESTE MINISTERIO.</t>
  </si>
  <si>
    <t>LIB:11059  D/F   06/11/2025,PAGO FACT. NCF B1500000064, SEGUN O/S MIP-2025-00510, POR CONTRATACION DE SERVICIOS DE PUBLICIDAD INSTITUCIONAL EN MEDIOS DIGITALES, CORRESPONDIENTE A TRES MESES DE PUBLICIDAD.</t>
  </si>
  <si>
    <t>LIB:11062  D/F   06/11/2025,PAGO FACT. NCF B1500000382 SEGUN O/S MIP-2025-00446 POR CONTRATACION DE SERVICIOS DE PUBLICIDAD INSTITUCIONAL EN MEDIOS DIGITALES, CORRESP. A 3 MESES.</t>
  </si>
  <si>
    <t>LIB:11066  D/F   06/11/2025,PAGO A FACT.NCF E450000000064 SEGUN O/S MIP-2025-00478 CONTRATACIÓN DE SERVICIOS DE PUBLICIDAD INSTITUCIONAL EN MEDIOS DE COMUNICACIÓN DIGITALES, CORRESP. A 3 MESES.</t>
  </si>
  <si>
    <t>LIB:11068  D/F   06/11/2025,PAGO FACT. NCF B1500000232, SEGUN O/S MIP-2025-00447, POR  CONTRATACION DE SERVICIO DE PUBLICIDAD INSTITUCIONAL EN MEDIOS DIGITALES, CORRESPONDIENTE A TRES MESES DE PUBLICIDAD.</t>
  </si>
  <si>
    <t>LIB:11069  D/F   06/11/2025,PAGO FACT. NCF E450000000018, SEGUN O/S MIP-2025-00570, POR CONTRATACION DE SERVICIOS DE PUBLICIDAD INSTITUCIONAL EN MEDIOS RADIALES, CORRESPONDIENTE A TRES MESES DE PUBLICIDAD.</t>
  </si>
  <si>
    <t>LIB:11074  D/F   06/11/2025,PAGO FACT. NCF B1500001528, SEGUN O/C MIP-2025-00652, POR ADQUISICIÓN DE CAJAS PLÁSTICAS CON TAPA PARA SER UTILIZADAS EN EL TRASLADO DE ARMAS DE FUEGO DESTINADAS PARA LA DESTRUCCIÓN.</t>
  </si>
  <si>
    <t>LIB:11076  D/F   06/11/2025,PAGO FACT, NCF B1500000309, SEGUN O/S MIP-2025-00577, POR CONTRATACION DE SERVICIOS DE PUBLICIDAD INSTITUCIONAL EN MEDIOS TV. CORRESP. A 3 MESES.</t>
  </si>
  <si>
    <t>LIB:11080  D/F   06/11/2025,PAGO FACT. NCF B1500000129, SEGUN O/S MIP-2025-00530, POR  CONTRATACION DE SERVICIOS DE PUBLICIDAD INSTITUCIONAL EN MEDIOS DE TELEVISION, CORRESPONDIENTE A TRES MESES DE PUBLICIDAD.</t>
  </si>
  <si>
    <t>LIB:11107  D/F   07/11/2025,PAGO FACT. NCF B1500000228, SEGUN O/C MIP-2025-00642, POR ADQUISICIÓN DE MATERIAL GASTABLE DE OFICINA PARA USO DEL MINISTERIO. DIRIGIDO A MIPYMES</t>
  </si>
  <si>
    <t>LIB:11109  D/F   07/11/2025,PAGO FACT. NCF B1500000005, SEGUN O/S MIP-2025-00498, POR  CONTRATACION DE SERVICIO DE PUBLICIDAD INSTITUCIONAL EN MEDIOS DIGITALES, CORRESPONDIENTE A TRES MESES DE PUBLICIDAD.</t>
  </si>
  <si>
    <t>LIB:11112  D/F   07/11/2025,PAGO FACT. NCF. B1500000024, 10MO ABONO AL C/CONTRATO BS-0000402-2025 POR CONTRATACION DE ASESORIA ESPECIALIZADA PARA LA CREACION Y DISEÑO ESTRATEGICO DE LOS PROG. DE LA ESCULA DE FORMACION POLICIA, DESDE EL 26 DE SEPTIEMBRE HASTA EL 26 DE OCTUBRE DE 2025</t>
  </si>
  <si>
    <t>LIB:11164  D/F   07/11/2025,PAGO FACT. NCF B1500000001, POR SERVICIO JURIDICO DE LEGALIZACION DE OFERTAS TECNICAS DE COMPRA , CONTRATO DE PRESTACION DE SERVICIOS Y LA LEGALIZACION DE ESTE MIP.</t>
  </si>
  <si>
    <t>LIB:11188  D/F   07/11/2025,PAFO FACT, NCF. B1500000667 SEGUN O/S MIP-2025-00651 POR CONTRATACIÓN DE SERVICIOS DE HOSPEDAJE PARA EL PERSONAL QUE ESTARÁ JUNTO A LA DELEGACIÓN DE LA REPUBLICA CHINA</t>
  </si>
  <si>
    <t>LIB:11198  D/F   07/11/2025,PAGO VARIAS FACTURAS NCF, SALDO A LA O/C MIP-2025-00177, POR ADQUISICION DE FARDOS DE AGUA EMBOTELLADA PURIFICADA.</t>
  </si>
  <si>
    <t>LIB:11243  D/F   11/11/2025,PAGO CUENTA NO. 713993830, FACTURA NCF E450000091410, POR SERVICIO TELEFONICO E INTERNET CORRESP. AL PROGRAMA COMUNIDAD SEGURA CORRESPONDIENTE AL MES DE SEPTIEMBRE 2025.</t>
  </si>
  <si>
    <t>LIB:11245  D/F   11/11/2025,PAGO FACT, NCF. B1500000163 SEGUN O/C MIP-2025-00296 POR CONTRATACIÓN DE EMPRESA PARA EL SUMINISTRO E INSTALACIÓN DE CORTINAS Y VENTANAS PROYECTADAS PARA DIFERENTES ÁREAS DE ESTE MINISTERIO.</t>
  </si>
  <si>
    <t>LIB:11247  D/F   11/11/2025,PAGO FACT. NCF. B1500001464, SEGUN O/C MIP-2025-00641, POR ADQUISICIÒN DE MATERIAL GASTABLE DE OFICINA PARA USO DE ESTE MIP.</t>
  </si>
  <si>
    <t>LIB:11253  D/F   11/11/2025,PAGO FACT NCF B1500000202, SEGUN O/C MIP-2025-00640, POR ADQUISICIÒN DE SOBRE MANILA Y CARTULINA PARA EL USO DEL MINISTERIO.</t>
  </si>
  <si>
    <t>LIB:11254  D/F   11/11/2025,PAGO FACT. NCF B1500000203, SEGUN O/C MIP-2025-00639, POR ADQUISICIÒN DE MATERIAL GASTABLE DE OFICINA PARA EL PROGRAMA COMUNIDAD SEGURA DIRIGIDO A MIPYMES.</t>
  </si>
  <si>
    <t>LIB:11255  D/F   11/11/2025,PAGO FACT. NCF B1500000497, SEGUN O/C MIP-2025-00663. POR ADQUISICION DE NEUMATICOS , PARA SER UTILIZADO EN LOS VEHICULOS ASIGNADOS EL PROGRAMA DE COMUNIDAD SEGURA .</t>
  </si>
  <si>
    <t>LIB:11256  D/F   11/11/2025,PAGO FACT.NCF B1500001975 POR SERVICIO DE CONSULTA AL ARCHIVO MAESTRO CEDULADO JCE, CORRESPONDIENTE AL MES DE NOVIEMBRE 2025</t>
  </si>
  <si>
    <t>LIB:11283  D/F   11/11/2025,PAGO FACT. NCF B1500001469, SEGÚN O/C MIP-2025-00658. POR ADQUISICIÓN DE VAJILLA ECOLÓGICA DESECHABLE BIODEGRADABLE (VASOS Y PLATOS) PARA USO INSTITUCIONAL. (DIRIGIDO A MIPYMES).</t>
  </si>
  <si>
    <t>LIB:11364  D/F   12/11/2025,PAGO VARIAS FACTS. NCF, 20VO. ABONO AL C/CONTRATO BS-0003282-2025, POR SERVICIO DE MANTENIMIENTO Y/O REPARACION A VEHICULO DE VARIOS CHASIS, PERTENECIENTE A LA FLOTILLA VEHICULAR DE ESTE MINISTERIO.</t>
  </si>
  <si>
    <t>LIB:11368  D/F   12/11/2025,PAGO VARIAS FACTS. NCF. 18VO. ABONO AL C/CONTRATO NO. BS-0002359-2025, POR SERVICIO DE MANTENIMIENTO PREVENTIVO Y CORRECTIVO A LOS VEHICULOS VARIOS CHASIS PERTENECIENTES A LA FLOTILLA VEHICULAR DE ESTE MINISTERIO.</t>
  </si>
  <si>
    <t>LIB:11375  D/F   12/11/2025,PAGO FACT. NCF B1500000050, SEGUN O/S MIP-2025-00454, POR CONTRATACION DE PUBLICIDAD INSTITUCIONAL EN MEDIOS DIGITALES, CORRESP. A  TRES MESES.</t>
  </si>
  <si>
    <t>LIB:11377  D/F   12/11/2025,PAGO FACT. NCF B1500000101, SEGUN O/S MIP-2025-00445, POR CONTRATACIÓN DE SERVICIOS DE PUBLICIDAD INSTITUCIONAL EN MEDIOS DIGITALES, CORRESP. A TRES MESES.</t>
  </si>
  <si>
    <t>LIB:11378  D/F   12/11/2025,PAGO FACTURA NCF B1500000291, SEGÚN O/S MIP-2025-00590, POR CONTRATACIÓN DE SERVICIOS DE PUBLICIDAD INSTITUCIONAL EN MEDIOS DE COMUNICACIÓN (TELEVISIVOS), POR UN PERIODO DE TRES MESES.</t>
  </si>
  <si>
    <t>LIB:11379  D/F   12/11/2025,PAGO DE FACT. NCF B1500002003, SEGÚN O/S MIP-2025-00572, POR CONTRATACIÓN DE SERVICIOS DE PUBLICIDAD INSTITUCIONAL EN MEDIOS DE COMUNICACIÓN (RADIALES), POR TRES MESES.</t>
  </si>
  <si>
    <t>LIB:11380  D/F   12/11/2025,PAGO FACT.NCF B1500002002 SEGUN O/S MIP-2025-00471 POR CONTRATACION DE SERVICIOS DE PUBLICIDAD INSTITUCIONAL EN MEDIOS DE COMUNICACION RADIALES CORRESP. A 3 MESES.</t>
  </si>
  <si>
    <t>LIB:11381  D/F   12/11/2025,PAGO FACT. NCF B1500000149 SEGUN O/S MIP-2025-00492 POR CONTRATACION DE SERVICIOS DE PUBLICIDAD INSTITUCIONAL EN MEDIOS DE COMUNICACION DIGITALES CORRESP. A 3 MESES.</t>
  </si>
  <si>
    <t>LIB:11382  D/F   12/11/2025,PAGO FACT, NCF. B1500002579, POR PAGO DE BECA  ACADEMICA A FAVOR DE RUDY RAFAEL VILLA, CORRESPONDIENTE AL CUATRIMESTRE SEPTIEMBRE-DICIEMBRE 2025.</t>
  </si>
  <si>
    <t>LIB:11385  D/F   12/11/2025,PAGO DE FACT. NCF B1500000775 SEGÚN O/S MIP-2025-00608, POR CONTRATACIÓN DE SERVICIOS DE PUBLICIDAD INSTITUCIONAL EN MEDIOS DE COMUNICACIÓN (TELEVISIVOS), POR UN PERIODO DE TRES (03) MESES.</t>
  </si>
  <si>
    <t>LIB:11473  D/F   14/11/2025,PAGO FACTURA, NCF. B1500000009, 6TO ABONO AL C/CONTRATO BS-0001457-2025, POR SERVICIO DE HONORARIOS JURIDICOS PARA ASESORAR Y REPRESENTAR AL MINISTERIO EN LOS TRIBUNALES DE LA REPUBLICA CORRESP. AL PERIODO DEL 14 DE SEPTIEMBRE 2025 AL 14 DE OCTUBRE 2025.</t>
  </si>
  <si>
    <t>LIB:11475  D/F   14/11/2025,PAGO FACT. NCF B1500000067, 10MO ABONO AL C/CONTRATO BS-0016224-2024, PARA ASESORAR Y REPRESENTAR ANTE LOS TRIBUNALES DE LA R.D AL MIP EN LO RELATIVO AL FIDEICOMISO FTPN, CORRESPONDIENTE AL PERIODO DEL 17 DE SEPTIEMBRE 2025 HASTA EL 17 DE OCTUBRE 2025.</t>
  </si>
  <si>
    <t>LIB:11480  D/F   14/11/2025,PAGO FACT. NCF B1500000056 SEGÚN O/S MIP-2025-00519, POR CONTRATACIÓN DE SERVICIOS DE PUBLICIDAD INSTITUCIONAL EN MEDIOS DE COMUNICACIÓN (TELEVISIVOS), POR UN PERIODO DE TRES MESES.</t>
  </si>
  <si>
    <t>LIB:11481  D/F   14/11/2025,PAGO FACT. NCF B1500002004, SEGUN O/S MIP-2025-00573, POR CONTRATACION DE SERVICIOS DE PUBLICIDAD INSTITUCIONAL EN MEDIOS DE RADIO CORRESP. A TRES MESES DE PUBLICIDAD.</t>
  </si>
  <si>
    <t>LIB:11482  D/F   14/11/2025,PAGO FACT. NCF B1500000155, MIP-2025-00524, POR CONTRATACION DE SERVICIO DE PUBLICIDAD INSTITUCIONAL EN MEDIOS DE TELEVISION CORRESPONDIENTE A TRES MESES DE PUBLICIDAD.</t>
  </si>
  <si>
    <t>LIB:11490  D/F   14/11/2025,PAGO FACTS. NCF. E450000001731, 2011, 14VO ABONO AL C/CONTRATO BS-0003447-2025, POR CONTRATACION DE SERVICIOS DE MANTENIMIENTO DE VEHICULOS CHASIS NO. 363392, 393865, PERTENECIENTE A LA FLOTILLA VEHICULAR DE ESTE MINISTERIO.</t>
  </si>
  <si>
    <t>LIB:11545  D/F   17/11/2025,PAGO VARIAS FACTS. NCF, 2DO ABONO A LA O/C MIP-2025-00208, POR ADQUISICION DE LLENADO DE BOTELLONES DE AGUA PURIFICADA PARA SER UTILIZADA EN DIFERENTES AREAS DE ESTE MINISTERIO.</t>
  </si>
  <si>
    <t>LIB:11551  D/F   17/11/2025,PAGO FACT. NCF. E450000008719, POR RENOVACION DE LA  PÓLIZA DE SEGURO DE LOS VEHICULOS DEL PROGRAMA COMUNIDAD SEGURA  NO.2-2-502-0324661, (VEH. DE MOTOR FLOTILLA ) PERIODO DEL 15/11/2025 AL 15/11/2026.</t>
  </si>
  <si>
    <t>LIB:11552  D/F   17/11/2025,PAGO FACTURA NCF. E450000004443, POR SERVICIO DE SEGURO MEDICO A LOS BOMBEROS DEL PAIS, CORRESPONDIENTE AL PERIODO DEL 01 AL 30 DE NOV. 2025.</t>
  </si>
  <si>
    <t>LIB:11553  D/F   17/11/2025,PAGO FACT. NCF B1500000982, SEGUN BS-0010814-2025, POR ADQUISICION DE LAMPARAS EMPOTRABLE PARA USO DE ESTE MINISTERIO.</t>
  </si>
  <si>
    <t>LIB:11558  D/F   17/11/2025,PAGO FACT, NCF. B1500000407 SEGUN O/S MIP-2025-00533 POR SERVICIOS DE PUBLICIDAD EN MEDIOS TELEVISIVOS PARA LA CAMPAÑA INSTITUCIONAL CORRESPONDIENTE A TRES MESES.</t>
  </si>
  <si>
    <t>LIB:11559  D/F   17/11/2025,PAGO FACT, NCF. B1500000225 SEGUN O/S MIP-2025-00649 POR CONTRATACIÓN DE SERVICIOS DE ALMUERZO Y CENA PARA EL PERSONAL MILITAR DE ESTE MINISTERIO.</t>
  </si>
  <si>
    <t>LIB:11607  D/F   18/11/2025,PAGO FACT, NCF. B1500000254 SEGUN O/C MIP-2025-00659 POR ADQUISICIÓN DE MATERIAL GASTABLE DE DECORACIÓN PARA USO DE LA DIRECCIÓN DE RECURSOS HUMANOS EN ACTIVIDADES INSTITUCIONALES DE ESTE MIP.</t>
  </si>
  <si>
    <t>LIB:11609  D/F   18/11/2025,PAGO FACT. NCF.E450000004444,POR $897,594.66, SERVICIO DE SEGURO MÉDICO AL PERSONAL DE ESTE MIP, MAS NOTA DE DEBITO NCF. E330000001009 POR $1,752.80, CORRESP. AL PERIODO DEL 01/11/2025 AL 30/11/2025.</t>
  </si>
  <si>
    <t>LIB:11610  D/F   18/11/2025,PAGO FACT, NCF. B1500001297, POR PARTICIPACION AL PROGRAMA PARA DIRECTORES DE COMUNICACION DE INSTITUCIONES PUBLICAS, CURSADO POR LA SRA. DIANA RIVAS REYES.</t>
  </si>
  <si>
    <t>LIB:11616  D/F   18/11/2025,PAGO FACT. NCF E450000071921, NIC 6006689, POR SERVICIO DE ENERGIA ELECTRICA , PROGRAMA COMUNIDAD SEGURA CORRESP. AL PERIODO DEL 11/09/2025 AL 11/10/2025.</t>
  </si>
  <si>
    <t>LIB:11617  D/F   18/11/2025,PAGO FACT. NCF B1500000373, SEGUN O/S MIP-2025-00571, POR CONTRATACION DE SERVICIO DE PUBLICIDAD INSTITUCIONAL EN MEDIOS DE RADIO CORRESPONDIENTE A TRES MESES DE PUBLICIDAD.</t>
  </si>
  <si>
    <t>LIB:11618  D/F   18/11/2025,PAGO FACT. NCF B1500067528, CODIGO NO. 4063, POR SERVICIO DE RECOGIDA DE BASURA PROGRAMA COMUNIDAD SEGURA, CORRESPONDIENTE AL MES DE NOVIEMBRE 2025.</t>
  </si>
  <si>
    <t>LIB:11619  D/F   18/11/2025,PAGO FACT. NCF B1500000687, SEGUN MIP-2025-00614, POR CONTRATACION DE SERVICIO DE PUBLICIDAD INSTITUCIONAL EN MEDIOS DE TELEVISION CORRESPONDIENTE A TRES MESES DE PUBLICIDAD.</t>
  </si>
  <si>
    <t>LIB:11770  D/F   20/11/2025,PAGO FACTURA NCF E450000001128, POR SERVICIO DE SALUD, COMPRENDIDO DESDE 01/12/2025 HASTA 31/12/2025.</t>
  </si>
  <si>
    <t>LIB:11771  D/F   20/11/2025,PAGO FACTURA NCF E450000001129, POR MOVIMIENTOS RETROACTIVOS, PERIODO COMPRENDIDO DESDE 15/10/2025 HASTA 30/11/2025.</t>
  </si>
  <si>
    <t>LIB:11795  D/F   21/11/2025,PAGO FACT. NCF B1500000038, SEGUN O/C MIP-2025-00364, POR ADQUISICION DE MEDIDOR DE AIRE PARA SER UTILIZADOS EN LA FLOTILLA VEHICULAR DE ESTE MINISTERIO.</t>
  </si>
  <si>
    <t>LIB:11798  D/F   21/11/2025,PAGO FACT. NCF B1500000384, SEGUN O/C MIP-2025-00204, POR ADQUISICION DE BOLSA REUSABLE, LANYARD PORTA CARNET, CALENDARIOS Y LIBRETAS PARA ESTE MINISTERIO.</t>
  </si>
  <si>
    <t>LIB:11827  D/F   21/11/2025,PAGO FACT. NCF E450000000003, SEGUN O/S MIP-2025-00535, POR CONTRATACION DE SERVICIOS DE PUBLICIDAD INSTITUCIONAL EN MEDIOS DE TV, CORRESP. A 3 MESES.</t>
  </si>
  <si>
    <t>LIB:11832  D/F   21/11/2025,PAGO FACT, NCF. B1500000301 SEGUN O/S MIP-2025-00411 POR CONTRATACIÓN DE SERVICIO DE REPARACIÓN DE BAÑOS Y ADECUACIÓN DE ESPACIOS DOCENTES EN LA POLICÍA AUXILIAR, REGIONAL ESTE, SAN PEDRO DE MACORÍS.</t>
  </si>
  <si>
    <t>LIB:11834  D/F   21/11/2025,PAGO VARIAS FACTS. NCF. 15VO ABONO AL C/CONTRATO BS-0003447-2025, POR CONTRATACION DE SERVICIOS DE MANTENIMIENTO DE VEHICULOS VARIOS CHASIS, PERTENECIENTE A LA FLOTILLA VEHICULAR DE ESTE MINISTERIO.</t>
  </si>
  <si>
    <t>LIB:11836  D/F   21/11/2025,PAGO VARIAS FACTS. NCF, POR RD$112,843.40, MENOS 20% AMORTIZACION RD$ 22,568.69, 2DO ABONO AL C/CONTRATO BS-0007456-2025, POR CONTRATACIÓN DE SERVICIOS DE GESTIÓN DE EVENTOS PARA DIFERENTES ACTIVIDADES DEL MIP.</t>
  </si>
  <si>
    <t>LIB:11837  D/F   21/11/2025,PAGO FACTS. NCF B1500001179-1180,6TO ABONO AL C/CONTRATO BS-0004875-2025, POR ADQUISICION DE UNA (1) CORONA FÚNEBRE PARA EL FENECIDO VICENTE SANCHEZ BARET Y UN (1) ARREGLO DE FLORES NATURALES PARA CHARLA SOBRE EL DIA INTERNACIONAL DEL CANCER DE MAMA.</t>
  </si>
  <si>
    <t>LIB:11838  D/F   21/11/2025,FACT.NCF E450000000270 SEGUN C/C BS-0010464-2025 POR ADQUISICIÓN DE EQUIPOS Y MATERIALES ELÉCTRICOS PARA SER UTILIZADOS EN DIFERENTES ÁREAS DE ESTE MINISTERIO.</t>
  </si>
  <si>
    <t>LIB:11841  D/F   21/11/2025,PAGO FACT. NCF E450000017513, POR SERVICIOS DE AGUA POTABLE DEL PROGRAMA COMUNIDAD SEGURA, CORRESPONDIENTE AL MES DE NOVIEMBRE DEL AÑO 2025.</t>
  </si>
  <si>
    <t>LIB:11842  D/F   21/11/2025,PAGO CUENTA 86563069 FACTURA NCF E450000019598, POR SERVICIO DE TELEFONO E INTERNET MOVIL PROGRAMA COMUNIDAD SEGURA CORRESP. AL PERIODO DE 01/10/2025 AL 31/10/2025</t>
  </si>
  <si>
    <t>LIB:11843  D/F   21/11/2025,PAGO FACT. NCF B1500000269, 3ER ABONO AL C/CONTRATO BS-0009603-2025, POR CONTRATACIÓN DE SERVICIO DE FUMIGACIÓN EN LAS DEPENDENCIAS DEL MIP CORRESPONDIENTE OCTUBRE 2025.</t>
  </si>
  <si>
    <t>LIB:11844  D/F   21/11/2025,PAGO FACT. NCF B1500000077, MENOS 20% AMORTIZACION RD$ 480,260.00, 1ER ABONO AL C/CONTRATO BS-0010213-2025, POR ADQUISICIÓN DE LAMPARA LED TIPO COBRA PARA SER UTILIZADAS POR LOS VICEMINISTERIOS DE SECTORES VULNERABLES Y DE SEGURIDAD.</t>
  </si>
  <si>
    <t>LIB:11845  D/F   21/11/2025,PAGO FACTURA NCF E450000018119 Y 17521, POR SERVICIO DE AGUA POTABLE AL MIP Y POLICIA AUXILIAR, CORRESP. AL MES DE NOVIEMBRE 2025.</t>
  </si>
  <si>
    <t>LIB:11846  D/F   21/11/2025,PAGO FACTS. NCF E450000004494, 4538, 15VO ABONO AL C/CONTRATO BS-0003323-2025, POR SERVICIOS DE MANTENIMIENTO Y REPARACION DE VEHICULOS VARIOS CHASIS, PERTENECIENTE A LA FLOTILLA VEHICULAR DE ESTE MINISTERIO.</t>
  </si>
  <si>
    <t>LIB:11847  D/F   21/11/2025,PAGO DE FACT. NCF B1500000138, SEGÚN O/S MIP-2025-00499, POR CONTRATACIÓN DE SERVICIOS DE PUBLICIDAD INSTITUCIONAL EN MEDIOS DIGITAL, POR UN PERIODO DE TRES MESES.</t>
  </si>
  <si>
    <t>LIB:11989  D/F   25/11/2025,PAGO FACT, NCF. B1500000213 SEGUN C/C BS-0012481-2025 POR CONTRATATACION DE SERVICIOS PARA LA ADQUISICION DE LICENCIA DEL SISTEMA DE GESTION DOCUMENTAL ULTICABINET PARA USO DE ESTE MINISTERIO.</t>
  </si>
  <si>
    <t>LIB:12024  D/F   26/11/2025,PAGO FACT, NCF. E450000001059 SEGUN C/C BS-0012373-2025 POR SERVICIOS DE PUBLICIDAD EN MEDIOS DIGITALES PARA LA CAMPAÑA INSTITUCIONAL CORRESPONDIENTE A TRES MESES.</t>
  </si>
  <si>
    <t>LIB:12039  D/F   26/11/2025,PAGO FACT. NCF. B1500000469, SEGUN O/S MIP-2025-00638, POR CONTRATACIÓN DE SERVICIOS DE ALMUERZO PARA EL PERSONAL ASISTENTE A LOS OPERATIVOS DE ARMAS  REALIZADO EN LA ROMANA.</t>
  </si>
  <si>
    <t>LIB:12064  D/F   26/11/2025,PAGO FACT. NCF. E450000004302, SEGUN C/CONTRATO BS-0010007-2025, POR AQUISICION DE 20 MOTOCICLETAS PARA USO DE ESTE MINISTERIO.</t>
  </si>
  <si>
    <t>LIB:12066  D/F   26/11/2025,PAGO FACT. NCF B1500000060, SEGUN O/S MIP-2025-00564, POR CONTRATACION DE PUBLICIDAD INSTITUCIONAL EN MEDIOS DE RADIO CORRESPONDIENTE A TRES MESES DE PUBLICIDAD.</t>
  </si>
  <si>
    <t>LIB:12069  D/F   26/11/2025,PAGO FACT NCF B1500000987, SEGÙN O/C MIP-2025-00558, POR ADQUISICIÒN DE SISTEMA DE CONTROL DE ACCESO PARA PUERTAS Y SISTEMA DE CONTROL DE ASISTENCIA PARA SER UTILIZADO EN EL PROGRAMA COMUNIDAD SEGURA.</t>
  </si>
  <si>
    <t>LIB:12070  D/F   26/11/2025,PAGO FACT. NCF E450000000283, SEGUN O/C MIP-2025-00404, POR ADQUISICION DE HERRAMIENTAS PARA SER UTILIZADOS EN LA DIVISION DE MAYORDOMIA.</t>
  </si>
  <si>
    <t>LIB:12071  D/F   26/11/2025,PAGO VARIAS FACT. NCF, NIC,1512025, 3497086, 2220785, 1511277, 1511187, 1511181, 3748472 Y 3519309  POR SERVICIOS DE ENERGIA ELECTRICA SEDE CENTRAL ,A LA GOB.DE LA ROMANA INST. NAC.DE MIGRACION PERÍODO 18/9/2025 AL 18/10/2025</t>
  </si>
  <si>
    <t>LIB:12088  D/F   27/11/2025,PAGO FACTURA NFC B1500000539, SEGÙN C/C BS-0005689-2025, POR ADQUISICIÒN DE ÙTILES DEPORTIVOS PARA FOMENTAR EL DEPORTE EN SECTORES VULNERABLES.</t>
  </si>
  <si>
    <t>LIB:12092  D/F   27/11/2025,PAGO FACT. NCF. E450000005818, POR VALOR DE 3,013,637.65 POR SERVICIO DE SEGURO MÉDICO AL PERSONAL DE ESTE MIP, MENOS N/C NCF. E340000160821 POR RD$ 2,602.08,  MENOS DESC. NÓMINA DE RD$15,723.49,CORRESP. AL PERÍODO DEL 01 AL 31 DE OCTUBRE DEL 2025.</t>
  </si>
  <si>
    <t>LIB:12114  D/F   27/11/2025,PAGO FACT. NCF B1500001229, SEGÚN O/S MIP-2025-00661, POR CONTRATACIÓN DE SERVICIO ESPECIALIZADO PARA LA PINTURA DE LAS HABITACIONES EN LA ESCUELA POLICIAL CAMPUS GASPAR HERNÁNDEZ (DIRIGIDO A MIPYMES).</t>
  </si>
  <si>
    <t>LIB:12115  D/F   27/11/2025,PAGO FACT, NCF B1500001230, SEGÚN O/S MIP-2025-00669, POR CONTRATACIÓN DE SERV. ESPECIALIZADO PARA LA HABILITACIÓN DE LOS BAÑOS DE LAS HABITACIONES EN LA ESCUELA POLICIAL CAMPUS GASPAR HERNÁNDEZ</t>
  </si>
  <si>
    <t>LIB:12116  D/F   27/11/2025,PAGO VARIAS FACTS. NCF, NIC. 7168438, 7251640, 7441191, POR SERVICIOS DE ENERGÍA ELÉCTRICA, DONDE FUNCIONAN LAS CASAS DE PREVENCIÓN Y SEG. CIUDADANA, CRISTO REY, POLICIA AUXILIAR Y EL ALMACÉN DEL MINISTERIO, PERÍODO DEL 10/09/2025 AL 14/10/2025.</t>
  </si>
  <si>
    <t>LIB:12117  D/F   27/11/2025,PAGO FACT. NCF B1500001215, SEGUN C/CONTRATO BS-0010806-2025, POR ADQUISICIÓN DE EQUIPOS Y MATERIALES ELÉCTRICOS PARA SER UTILIZADOS EN DIFERENTES ÁREAS DE ESTE MINISTERIO.</t>
  </si>
  <si>
    <t>LIB:12119  D/F   27/11/2025,PAGO FACT. B1500000088, 1RA CUBICACION. AL C/CONTRATO CO-0001287-2025, MENOS ANTICIPO 20% RD$ 951,889.87 Y MENOS LA SUPERVISION RD$ 183,196.67 POR CONTRAT. DE SERVICIO DE REMOZAMIENTO DE LAS OFIC. DE LOS PISOS 2,3,11 Y 13 DEL EDIF. GUB. JUAN P. DUARTE.</t>
  </si>
  <si>
    <t>LIB:12132  D/F   28/11/2025,PAGO FACT. NCF. B1500000007, SEGUN O/S MIP-2025-00600, POR CONTRATACION DE SERVICIOS DE PUBLICIDAD INSTITUCINAL EN MEDIOS DE TV, CORRESP. A 3 MESES.</t>
  </si>
  <si>
    <t>LIB:12133  D/F   28/11/2025,PAGO FACT. NCF. B1500067658, POR SERVICIO DE RECOGIDA DE BASURA EN EL EDIF. QUE ALOJA LA DIRECCION CENTRAL DE LA POLICIA AUXILIAR CORRESPONDIENTE AL MES DE NOVIEMBRE 2025.</t>
  </si>
  <si>
    <t>LIB:12141  D/F   28/11/2025,PAGO FACT. NCF. E450000019894, CTA# 91273712, POR SERVICIO DE INTERNET MOVIL, UTILIZADO POR EL DPTO.MAYORDOMIA CON ASIENTO EN GASPAR HERNANDEZ Y LA DIRECCION DE CONTROL DE ARMAS DE ESTE MIP, CORRESPONDIENTE AL MES DE NOVIEMBRE 2025.</t>
  </si>
  <si>
    <t>LIB:12142  D/F   28/11/2025,PAGO FACT. NCF E450000020019, CUENTA NO. 9704970, POR SERVICIOS  DE TELECABLE, TELEFONO E INTERNET A LA POLICIA AUXILIAR E INTERNET ALTERNO PARA EL MIP, CORRESPONDIENTE AL MES DE NOVIEMBRE 2025.</t>
  </si>
  <si>
    <t>LIB:12143  D/F   28/11/2025,PAGO FACT. NCF, E450000001881, POR SERVICIOS DE INTERNET PARALELO, UTILIZADOS EN LOS PISOS 13,11,3 Y 2 DE ESTE MINISTERIO, CORRESPONDIENTE AL MES DE 1/11/2025 AL 30/11/2025.</t>
  </si>
  <si>
    <t>LIB:12161  D/F   28/11/2025,PAGO FACT. NCF B1500001246, 4TO ABONO SEGUN C/CONTRATO NO. BS-0009005-2025, POR CONTRATACIÓN DE SERVICIO DE ALQUILER DE UN EDIFICIO DESTINADO A LA DIRECCIÓN DE POLICÍA AUXILIAR DEL MIP, CORRESP. AL PERIODO 22/10/2025 A 22/11/2025.</t>
  </si>
  <si>
    <t>LIB:12190  D/F   28/11/2025,PAGO FACT. NCF B1500000080, SEGUN O/S MIP-2025-00670, POR CONTRATACION DE SERVICIO DE ALQUILER DE GRUA PARA LA INSTALACION DE AIRES ACONDICIONADOS EN EL MIP.</t>
  </si>
  <si>
    <t>LIB:12191  D/F   28/11/2025,PAGO CUENTA NO. 713993830, FACTURA NCF E450000093971, POR SERVICIO TELEFONICO E INTERNET CORRESP. AL PROGRAMA COMUNIDAD SEGURA CORRESPONDIENTE AL MES DE OCTUBRE 2025.</t>
  </si>
  <si>
    <t>LIB:12196  D/F   28/11/2025,PAGO FACT. NCF B1500001704, SEGUN O/C MIP-2025-00665, POR ADQUISICION DE EQUIPOS AUDIOVISUALES Y TECNOLO., MEMORIAS USB, PROYECT. P/DATA ,POINTER PARA PRESENT. DIAPOSITIVA, BOCINA DE 15" Y MINI 4K MORE COMBO DRON PARA USO EN EL PROGRAMA COMUNIDAD SEGURA.</t>
  </si>
  <si>
    <t>LIB:12197  D/F   28/11/2025,PAGO CUENTA NO.104278187-001, SEGUN FACTURA NCF. B1500003754, POR SERVICIO DE INTERNET ALTERNO PARA ESTE MIP, CORRESPONDIENTE AL PERIODO 16/11/2025 AL 15/12/2025.</t>
  </si>
  <si>
    <t>LIB:12198  D/F   28/11/2025,PAGO FACT, NCF. B1500001559 SEGUN O/C MIP-2025-00682 POR ADQUISICIÓN DE EQUIPOS DE SEGURIDAD PERSONAL PARA USO DEL MINISTERIO.</t>
  </si>
  <si>
    <t>LIB:12200  D/F   28/11/2025,PAGO FACT, NCF. B1500000072 SEGUN BS-0009198-2025, POR ADQUISICION DE MIL QUINIENTAS (1500) BOTAS MILITARES COLOR NEGRO PARA LA POLICIA AUXILIAR DE NUEVO INGRESO.</t>
  </si>
  <si>
    <t>LIB:12205  D/F   28/11/2025,PAGO FACTURA NCF B1500000137, SEGÙN O/S MIP-2025-00337, POR CAPACITACIÒN Y ACOMPAÑAMIENTO SOBRE SISTEMA NACIONAL DE COMPRAS PÙBLICAS (SNCP).</t>
  </si>
  <si>
    <t>LIB:12206  D/F   28/11/2025,PAGO FACTURA NCF B1500001565, SEGÙN O/C MIP-2025-00694, POR ADQUISICIÒN DE ELÈCTRODOMESTICOS PARA DIFERENTES ÀREAS DEL MIP Y SUS DEPENDENCIAS. DIRIIGIDO A MIPYMES.</t>
  </si>
  <si>
    <t>LIB:12207  D/F   28/11/2025,PAGO FACT. NCF. B1500000036, POR PAGO DE HONORARIOS PROFESIONALES JURIDICOS, POR LA LEGALIZACION  DE 11 DOCUMENTOS (PROCESOS DE COMPRA Y ACUERDO PARA EL PUNTO GOB) DE ESTE MINISTERIO DE INTERIOR Y POLICIA.</t>
  </si>
  <si>
    <t>LIB:12208  D/F   28/11/2025,PAGO FACT. NCF. E450000008933, POR AUMENTO DE LA PÓLIZA DE SEG. NO.2-2-102-0094492 (VIDA COLECTIVO), DE LOS MIEMBROS DE LOS CUERPOS DE BOMBEROS DEL PAIS, CORRESPONDIENTE AL PERIODO DEL 01/11/2025 AL 01/01/2026</t>
  </si>
  <si>
    <t>LIB:12209  D/F   28/11/2025,PAGO FACTS. NCF. E450000008060, 8106 Y 8186, 19VO. ABONO AL C/CONTRATO NO. BS-0002359-2025, POR SERVICIO DE MANTENIMIENTOS PREVENTIVOS Y CORRECTIVOS A LOS VEHICULOS VARIOS CHASIS PERTENECIENTES A LA FLOTILLA VEHICULAR DE ESTE MINISTERIO.</t>
  </si>
  <si>
    <t>LIB:12210  D/F   28/11/2025,PAGO VARIAS FACTS. NCF. 16VO ABONO AL C/CONTRATO BS-0003447-2025, POR CONTRATACION DE SERVICIOS DE MANTENIMIENTO DE VEHICULOS VARIOS CHASIS, PERTENECIENTE A LA FLOTILLA VEHICULAR DE ESTE MINISTERIO.</t>
  </si>
  <si>
    <t>LIB:12211  D/F   28/11/2025,PAGO FACT. NCF B1500000136, SEGUN C/CONTRATO BS-0012696-2025, POR ADQUISICIÓN DE SERVILLETAS Y PAPEL TOALLA PARA USO DEL ESTE MIP.</t>
  </si>
  <si>
    <t>LIB:12212  D/F   28/11/2025,PAGO VARIAS FACTS, NCF. SEGUN O/S MIP-2025-00362 POR CONTRATACION DE SERVICIOS DE MANTENIMIENTO, REPARACION Y PINTURA DE LOS VEHICULOS VARIOS CHASIS PERTENECIENTES A LA FLOTILLA VEHICULAR DE ESTE MIP.</t>
  </si>
  <si>
    <t>LIB:12214  D/F   28/11/2025,PAGO VARIAS FACTS, NCF. 16 VO. ABONO AL C/CONTRATO BS-0003447-2025, POR CONTRATACIÓN DE SERVICIOS DE MANTENIMIENTO DE VEHICULOS VARIOS CHASIS PERTENECIENTE A LA FLOTILLA DE VEHICULOS DE ESTE MINISTERIO.</t>
  </si>
  <si>
    <t>LIB:12215  D/F   28/11/2025,PAGO VARIAS FACTS. NCF, 21VO. ABONO AL C/CONTRATO BS-0003282-2025, POR SERVICIO DE MANTENIMIENTO Y/O REPARACION A VEHICULOS DE VARIOS CHASIS, PERTENECIENTE A LA FLOTILLA VEHICULAR DE ESTE MINISTERIO.</t>
  </si>
  <si>
    <t>LIB:12218  D/F   28/11/2025,PAGO FACT. NCF E450000004442, POR VALOR DE RD$20,209.28, POR SERVICIO DE SEGURO MEDICO AL PERSONAL DE COMUNIDAD SEGURA, MENOS DESC. NOMINA POR RD$, 4,916.30 PERIODO 01/11/2025 AL 30/11/2025.</t>
  </si>
  <si>
    <t>Azucar FM, SRL</t>
  </si>
  <si>
    <t>DENNY RAFAEL MENDEZ ALMONTE</t>
  </si>
  <si>
    <t>Pincel Media Group, SRL</t>
  </si>
  <si>
    <t>La Salsa Musical LSM, SRL</t>
  </si>
  <si>
    <t>Gimenkab, SRL</t>
  </si>
  <si>
    <t>MDL Entertainment, SRL</t>
  </si>
  <si>
    <t>NELSON RAFAEL PERALTA</t>
  </si>
  <si>
    <t>Cifre Entertainment, SRL</t>
  </si>
  <si>
    <t>PRODUCTORA LMO, SRL</t>
  </si>
  <si>
    <t>Leca, SRL</t>
  </si>
  <si>
    <t>ABELARDO   DURAN MONCIÓN</t>
  </si>
  <si>
    <t>EDITORA DEL CARIBE C POR A</t>
  </si>
  <si>
    <t>Angel Dauris Gomez Gomez</t>
  </si>
  <si>
    <t>JOSE ANTONIO PAULINO PAULINO</t>
  </si>
  <si>
    <t>ARIEL EDUARDO CABRAL PIMENTEL</t>
  </si>
  <si>
    <t>AMOR FM, SRL</t>
  </si>
  <si>
    <t>Olivencia, SRL</t>
  </si>
  <si>
    <t>JACQUELINE ALTAGRACIA RAMOS CONCEPCION DE BREA</t>
  </si>
  <si>
    <t>RUPERTO ALIS DOMINGUEZ</t>
  </si>
  <si>
    <t>A-1 Productions, SRL</t>
  </si>
  <si>
    <t>ZACARIAS GUZMAN LUCIANO</t>
  </si>
  <si>
    <t>EDWARD EZEQUIEL TORRES COLLADO</t>
  </si>
  <si>
    <t>El Testigo, SRL</t>
  </si>
  <si>
    <t>RENE SALVADOR TAVERAS TAVERAS</t>
  </si>
  <si>
    <t>OEPM Televisión, SRL</t>
  </si>
  <si>
    <t>Eclipse, SRL</t>
  </si>
  <si>
    <t>TELENORTE SRL</t>
  </si>
  <si>
    <t>Alimentary Land JAGD, SRL</t>
  </si>
  <si>
    <t>Vozz Media Network, SRL</t>
  </si>
  <si>
    <t>Carlos Gabriel Fernández Taveras</t>
  </si>
  <si>
    <t>ANDRES JAVIER CASTILLO LOPEZ</t>
  </si>
  <si>
    <t>Suplidora MJD, SRL</t>
  </si>
  <si>
    <t>ANDRES MATOS</t>
  </si>
  <si>
    <t>BOLIVAR AUGUSTO MOREL ALMONTE</t>
  </si>
  <si>
    <t>Smart Office Solutions LLPR, SRL</t>
  </si>
  <si>
    <t>COMSESO, SRL</t>
  </si>
  <si>
    <t>Corporación Dominicana de Radio y Televisión, SRL (Color Visión)</t>
  </si>
  <si>
    <t>FGJ Multimedios, SRL</t>
  </si>
  <si>
    <t>DIGO INTERATIVE MEDIA NETWORK, SAS</t>
  </si>
  <si>
    <t>Visión Estructural, SRL</t>
  </si>
  <si>
    <t>Haciendo Ambiente, SRL</t>
  </si>
  <si>
    <t>Luinny Jordani Corporan Mercedes</t>
  </si>
  <si>
    <t>Operadora de Medios de Comunicación Opemeco, EIRL</t>
  </si>
  <si>
    <t>COMPU-OFFICE DOMINICANA, SRL</t>
  </si>
  <si>
    <t>Servicios Múltiples Veloz, SRL</t>
  </si>
  <si>
    <t>MARGARITA CABA FERREIRA</t>
  </si>
  <si>
    <t>Joel Andrés Suero Sánchez</t>
  </si>
  <si>
    <t>Romiva, SRL</t>
  </si>
  <si>
    <t>Agevo, SRL</t>
  </si>
  <si>
    <t>Variedades Informativas con Julio Núñez, SRL</t>
  </si>
  <si>
    <t>Producciones Detras De La Noticia, SRL</t>
  </si>
  <si>
    <t>EXPRESIONARTE MULTIMEDIOS, EIRL</t>
  </si>
  <si>
    <t>ELVIN MANUEL DE JESUS MEDINA</t>
  </si>
  <si>
    <t>PABLO MATOS MEDINA</t>
  </si>
  <si>
    <t>Edyjcsa, SRL</t>
  </si>
  <si>
    <t>INTERAMERICA BROADCASTING &amp; PRODUCTION COMPANY S A</t>
  </si>
  <si>
    <t>MIGUEL ANGEL HERRERA NUÑEZ</t>
  </si>
  <si>
    <t>MARCO MEDINA</t>
  </si>
  <si>
    <t>RED DOMINICANA DE TELEVISION POR INTERNET (RDTVI), SAS</t>
  </si>
  <si>
    <t>Panoramica Con Luciano Aybar, SRL</t>
  </si>
  <si>
    <t>Dary Terrero Comunicaciones, SRL</t>
  </si>
  <si>
    <t>Miguel Constantino Soto Encarnación</t>
  </si>
  <si>
    <t>BMMB Group Creative Solution, SRL</t>
  </si>
  <si>
    <t>C I S CORPORACION DE IMAGEN Y SERVICIO SRL</t>
  </si>
  <si>
    <t>Hierbabuena Entretenimientos, SRL</t>
  </si>
  <si>
    <t>Reconocidos Media, SRL</t>
  </si>
  <si>
    <t>Gondolaudio, SRL</t>
  </si>
  <si>
    <t>Producciones Video Provideo, SRL</t>
  </si>
  <si>
    <t>YANURIA ILUMINADA MUÑOZ DE ARRIBAS</t>
  </si>
  <si>
    <t>MIGRACION CON YUDITH FELIZ, SRL.</t>
  </si>
  <si>
    <t>Producciones Ommc, SRL</t>
  </si>
  <si>
    <t>MIRALBA ALTAGRACIA RUIZ RAMOS</t>
  </si>
  <si>
    <t>ANGEL MANUEL DEL ORBE CRUZ</t>
  </si>
  <si>
    <t>Ranur, SRL</t>
  </si>
  <si>
    <t>EDM Comercial, SRL</t>
  </si>
  <si>
    <t>LUIS GERALDO MERCEDES ALBERTO</t>
  </si>
  <si>
    <t>Grupo Monzón Suplidores Diversos, SRL</t>
  </si>
  <si>
    <t>EUCLIDES CORREA MARTINEZ</t>
  </si>
  <si>
    <t>ANA MARIA ADELAIDA HERNANDEZ TERRERO</t>
  </si>
  <si>
    <t>RF Comunicaciones Educativas, SRL</t>
  </si>
  <si>
    <t>Sarevat, SRL</t>
  </si>
  <si>
    <t>EAP COMUNICACIONES SRL</t>
  </si>
  <si>
    <t>FIDEICOMISO PARA LA OPERACION MANTENIMIENTO Y EXPANSION DE LA RED VIAL PRINCIPAL DE LA REPUBLICA DOMINICANA</t>
  </si>
  <si>
    <t>Razem, SRL</t>
  </si>
  <si>
    <t>Maga Plus, SRL</t>
  </si>
  <si>
    <t>Identificaciones JMB, SRL</t>
  </si>
  <si>
    <t>Madison Inversiones, SRL</t>
  </si>
  <si>
    <t>MARTHA MARIA CHECO MIESES</t>
  </si>
  <si>
    <t>Trace Dominicana, SRL</t>
  </si>
  <si>
    <t>CRISTIAN HORACIO ABREU TEJADA</t>
  </si>
  <si>
    <t>DIRCOM, SRL</t>
  </si>
  <si>
    <t>Servicios Informativos Nacionales - Noticias SIN, SRL</t>
  </si>
  <si>
    <t>Setlace Invesment, SRL</t>
  </si>
  <si>
    <t>Radio Cadena Comercial, SRL</t>
  </si>
  <si>
    <t>Khalicco Investments, SRL</t>
  </si>
  <si>
    <t>KPLL Entertainment Open, EIRL</t>
  </si>
  <si>
    <t>JUAN DE JESUS FERNANDEZ MARTINEZ</t>
  </si>
  <si>
    <t>Papelería Kakmon, SRL</t>
  </si>
  <si>
    <t>Transmultiservicios Montblack, SRL</t>
  </si>
  <si>
    <t>Arlina Esperanza Marquez Gautier De Kranwinkel</t>
  </si>
  <si>
    <t>Planeta Azul, SA</t>
  </si>
  <si>
    <t>Kiki Interior Design, SRL</t>
  </si>
  <si>
    <t>Comercial Pérez Luciano, SRL</t>
  </si>
  <si>
    <t>One Color Automotive Options, SRL</t>
  </si>
  <si>
    <t>Héctor  Ramón Zapata Rivas</t>
  </si>
  <si>
    <t>Somostopopoint Net, SRL</t>
  </si>
  <si>
    <t>Producciones Noa Noa,  SRL</t>
  </si>
  <si>
    <t>TELEANTILLAS, SAS</t>
  </si>
  <si>
    <t>Dominican Networks E. Rosario Streaming SRL</t>
  </si>
  <si>
    <t>UNIVERSIDAD NACIONAL PEDRO HENRIQUEZ UREÑA</t>
  </si>
  <si>
    <t>Maria Elena Nuñez &amp; Asociados, SRL</t>
  </si>
  <si>
    <t>María Taina de Jesús Gautreau de Windt</t>
  </si>
  <si>
    <t>COMPANIA PUBLICITARIA OCA S A</t>
  </si>
  <si>
    <t>DOS-GARCIA, SRL</t>
  </si>
  <si>
    <t>Operaciones Supercanal RD, SRL</t>
  </si>
  <si>
    <t>Al Gusto Catering By Dalnu, SRL</t>
  </si>
  <si>
    <t>Escuela de Alta Dirección Barna</t>
  </si>
  <si>
    <t>Rumba, SRL</t>
  </si>
  <si>
    <t>Obi TV, SRL</t>
  </si>
  <si>
    <t>Oliortiz Confort Supply S.R.L</t>
  </si>
  <si>
    <t>Dos Puntos de Vista, SRL</t>
  </si>
  <si>
    <t>Jobmill Constructora &amp; Servicios, SRL</t>
  </si>
  <si>
    <t>SE Tecno-Sonido, SRL</t>
  </si>
  <si>
    <t>Ferroelectro Industrial y Refrigeración F&amp;H, SRL</t>
  </si>
  <si>
    <t>FREDDY ANTONIO FEBLES TEJADA</t>
  </si>
  <si>
    <t>PZU Consulting, SRL</t>
  </si>
  <si>
    <t>Editora El Nuevo Diario, SA</t>
  </si>
  <si>
    <t>Asociación Dominicana de Radiodifusoras, INC (ADORA)</t>
  </si>
  <si>
    <t>METRO TECNOLOGIA SRL</t>
  </si>
  <si>
    <t>Ramirez &amp; Mojica Envoy Pack Courier Express, SRL</t>
  </si>
  <si>
    <t>INVERSIONES TROPICANA C POR A</t>
  </si>
  <si>
    <t>Constructora Yeara, SRL</t>
  </si>
  <si>
    <t>Comunicativos Digitales Multimedios CODIM, EIRL</t>
  </si>
  <si>
    <t>Automaki, SRL</t>
  </si>
  <si>
    <t>Provesol Proveedores de Soluciones, SRL</t>
  </si>
  <si>
    <t>Perpignan Investment, SRL</t>
  </si>
  <si>
    <t>RICARDO OSCAR GONZALEZ HERNANDEZ</t>
  </si>
  <si>
    <t>BELARMINIO ANTONIO FERNANDEZ HICIANO</t>
  </si>
  <si>
    <t>Grupo Zomo, SRL</t>
  </si>
  <si>
    <t>Chico Auto Paint, EIRL</t>
  </si>
  <si>
    <t>B1500000459</t>
  </si>
  <si>
    <t>B1500000175</t>
  </si>
  <si>
    <t>B1500000243</t>
  </si>
  <si>
    <t>E450000065211</t>
  </si>
  <si>
    <t>B1500000182</t>
  </si>
  <si>
    <t>B1500000443</t>
  </si>
  <si>
    <t>B1500000227</t>
  </si>
  <si>
    <t>B1500000038</t>
  </si>
  <si>
    <t>E450000000039</t>
  </si>
  <si>
    <t>B1500000824</t>
  </si>
  <si>
    <t>B1500000053</t>
  </si>
  <si>
    <t>B1500000153</t>
  </si>
  <si>
    <t>B1500006665</t>
  </si>
  <si>
    <t>B1500000030</t>
  </si>
  <si>
    <t>B1500000188</t>
  </si>
  <si>
    <t>B1500000054</t>
  </si>
  <si>
    <t>B1500000001</t>
  </si>
  <si>
    <t>B1500000225</t>
  </si>
  <si>
    <t>B1500000099</t>
  </si>
  <si>
    <t>B1500000265</t>
  </si>
  <si>
    <t>B1500000046</t>
  </si>
  <si>
    <t>B1500000058</t>
  </si>
  <si>
    <t>B1500000003</t>
  </si>
  <si>
    <t>B1500000203</t>
  </si>
  <si>
    <t>B1500000208</t>
  </si>
  <si>
    <t>B1500000862</t>
  </si>
  <si>
    <t>B1500000331</t>
  </si>
  <si>
    <t>B1500000025</t>
  </si>
  <si>
    <t>B1500000360</t>
  </si>
  <si>
    <t>E450000000120</t>
  </si>
  <si>
    <t>B1500000390</t>
  </si>
  <si>
    <t>B1500000339</t>
  </si>
  <si>
    <t>B1500000076</t>
  </si>
  <si>
    <t>E450000000376</t>
  </si>
  <si>
    <t>E450000000057</t>
  </si>
  <si>
    <t>B1500000075</t>
  </si>
  <si>
    <t>B1500000022</t>
  </si>
  <si>
    <t>B1500000066</t>
  </si>
  <si>
    <t>E450000000046</t>
  </si>
  <si>
    <t>B1500001222</t>
  </si>
  <si>
    <t>B1500000020</t>
  </si>
  <si>
    <t>B1500000468</t>
  </si>
  <si>
    <t>B1500001219</t>
  </si>
  <si>
    <t>E450000000953</t>
  </si>
  <si>
    <t>B1500000466</t>
  </si>
  <si>
    <t>B1500000180</t>
  </si>
  <si>
    <t>B1500000190</t>
  </si>
  <si>
    <t>B1500066849</t>
  </si>
  <si>
    <t>E450000018752</t>
  </si>
  <si>
    <t>B1500000246</t>
  </si>
  <si>
    <t>B1500000102</t>
  </si>
  <si>
    <t>B1500000083</t>
  </si>
  <si>
    <t>B1500000801</t>
  </si>
  <si>
    <t>B1500000097</t>
  </si>
  <si>
    <t>E450000000999</t>
  </si>
  <si>
    <t>B1500000721</t>
  </si>
  <si>
    <t>B1500000207</t>
  </si>
  <si>
    <t>E450000000119</t>
  </si>
  <si>
    <t>B1500000389</t>
  </si>
  <si>
    <t>B1500000254</t>
  </si>
  <si>
    <t>E450000000002</t>
  </si>
  <si>
    <t>B1500000185</t>
  </si>
  <si>
    <t>B1500000486</t>
  </si>
  <si>
    <t>E450000000058</t>
  </si>
  <si>
    <t>B1500000151</t>
  </si>
  <si>
    <t>B1500000006</t>
  </si>
  <si>
    <t>E450000000056</t>
  </si>
  <si>
    <t>B1500000350</t>
  </si>
  <si>
    <t>B1500000198</t>
  </si>
  <si>
    <t>B1500000002</t>
  </si>
  <si>
    <t>E450000015585</t>
  </si>
  <si>
    <t>B1500000068</t>
  </si>
  <si>
    <t>E450000000026</t>
  </si>
  <si>
    <t>B1500000159</t>
  </si>
  <si>
    <t>B1500000211</t>
  </si>
  <si>
    <t>B1500000518</t>
  </si>
  <si>
    <t>B1500000383</t>
  </si>
  <si>
    <t>B1500000510</t>
  </si>
  <si>
    <t>B1500000119</t>
  </si>
  <si>
    <t>B1500000255</t>
  </si>
  <si>
    <t>B1500000210</t>
  </si>
  <si>
    <t>B1500000313</t>
  </si>
  <si>
    <t>B1500000252</t>
  </si>
  <si>
    <t>E450000000391</t>
  </si>
  <si>
    <t>B1500000245</t>
  </si>
  <si>
    <t>B1500000727</t>
  </si>
  <si>
    <t>E450000000016</t>
  </si>
  <si>
    <t>B1500000312</t>
  </si>
  <si>
    <t>B1500000010</t>
  </si>
  <si>
    <t>E450000000899</t>
  </si>
  <si>
    <t>B1500009253</t>
  </si>
  <si>
    <t>E450000000151</t>
  </si>
  <si>
    <t>B1500000300</t>
  </si>
  <si>
    <t>E450000019006</t>
  </si>
  <si>
    <t>B1500001299</t>
  </si>
  <si>
    <t>B1500000112</t>
  </si>
  <si>
    <t>B1500000382</t>
  </si>
  <si>
    <t>B1500000051</t>
  </si>
  <si>
    <t>B1500000064</t>
  </si>
  <si>
    <t>B1500000232</t>
  </si>
  <si>
    <t>E450000000018</t>
  </si>
  <si>
    <t>B1500001528</t>
  </si>
  <si>
    <t>B1500000309</t>
  </si>
  <si>
    <t>B1500000129</t>
  </si>
  <si>
    <t>E450000000064</t>
  </si>
  <si>
    <t>B1500000228</t>
  </si>
  <si>
    <t>B1500000005</t>
  </si>
  <si>
    <t>B1500000024</t>
  </si>
  <si>
    <t>B1500000667</t>
  </si>
  <si>
    <t>B1500000163</t>
  </si>
  <si>
    <t>B1500001464</t>
  </si>
  <si>
    <t>B1500000202</t>
  </si>
  <si>
    <t>E450000091410</t>
  </si>
  <si>
    <t>B1500000497</t>
  </si>
  <si>
    <t>B1500001975</t>
  </si>
  <si>
    <t>B1500001469</t>
  </si>
  <si>
    <t>B1500000050</t>
  </si>
  <si>
    <t>B1500000101</t>
  </si>
  <si>
    <t>B1500000291</t>
  </si>
  <si>
    <t>B1500002002</t>
  </si>
  <si>
    <t>B1500000149</t>
  </si>
  <si>
    <t>B1500002579</t>
  </si>
  <si>
    <t>B1500002003</t>
  </si>
  <si>
    <t>B1500000775</t>
  </si>
  <si>
    <t>B1500000009</t>
  </si>
  <si>
    <t>B1500000067</t>
  </si>
  <si>
    <t>B1500002004</t>
  </si>
  <si>
    <t>B1500000155</t>
  </si>
  <si>
    <t>E450000004186</t>
  </si>
  <si>
    <t>E450000008719</t>
  </si>
  <si>
    <t>LIB:11544  D/F   17/11/2025,PAGO FACT. NCF E450000004186, POR VALOR DE RD$20,209.28, POR SERVICIO DE SEGURO MEDICO AL PERSONAL DE COMUNIDAD SEGURA, MENOS DESC. NOMINA POR RD$, 4,916.30 
PERIODO 01/10/2025 AL 31/10/2025.</t>
  </si>
  <si>
    <t>E450000004443</t>
  </si>
  <si>
    <t>B1500000982</t>
  </si>
  <si>
    <t>B1500000407</t>
  </si>
  <si>
    <t>B1500001297</t>
  </si>
  <si>
    <t>E450000004444</t>
  </si>
  <si>
    <t>E450000071921</t>
  </si>
  <si>
    <t>B1500000373</t>
  </si>
  <si>
    <t>B1500067528</t>
  </si>
  <si>
    <t>B1500000687</t>
  </si>
  <si>
    <t>E450000001128</t>
  </si>
  <si>
    <t>E450000001129</t>
  </si>
  <si>
    <t>B1500000384</t>
  </si>
  <si>
    <t>E450000000003</t>
  </si>
  <si>
    <t>B1500000301</t>
  </si>
  <si>
    <t>E450000017513</t>
  </si>
  <si>
    <t>B1500000269</t>
  </si>
  <si>
    <t>E450000000270</t>
  </si>
  <si>
    <t>E450000019598</t>
  </si>
  <si>
    <t>B1500000077</t>
  </si>
  <si>
    <t>B1500000138</t>
  </si>
  <si>
    <t>B1500000469</t>
  </si>
  <si>
    <t>B1500000060</t>
  </si>
  <si>
    <t>B1500000987</t>
  </si>
  <si>
    <t>E450000001059</t>
  </si>
  <si>
    <t>E450000004302</t>
  </si>
  <si>
    <t>E450000000283</t>
  </si>
  <si>
    <t>B1500000539</t>
  </si>
  <si>
    <t>E450000005818</t>
  </si>
  <si>
    <t>B1500001229</t>
  </si>
  <si>
    <t>B1500001215</t>
  </si>
  <si>
    <t>B1500001230</t>
  </si>
  <si>
    <t>B1500000088</t>
  </si>
  <si>
    <t>B1500000007</t>
  </si>
  <si>
    <t>B1500067658</t>
  </si>
  <si>
    <t>E450000001881</t>
  </si>
  <si>
    <t>E450000020019</t>
  </si>
  <si>
    <t>B1500000080</t>
  </si>
  <si>
    <t>E450000019894</t>
  </si>
  <si>
    <t>B1500001246</t>
  </si>
  <si>
    <t>E450000093971</t>
  </si>
  <si>
    <t>B1500001704</t>
  </si>
  <si>
    <t>B1500003754</t>
  </si>
  <si>
    <t>B1500001559</t>
  </si>
  <si>
    <t>B1500000072</t>
  </si>
  <si>
    <t>B1500001565</t>
  </si>
  <si>
    <t>B1500000036</t>
  </si>
  <si>
    <t>E450000008933</t>
  </si>
  <si>
    <t>B1500000136</t>
  </si>
  <si>
    <t>E450000004442</t>
  </si>
  <si>
    <t>CORRESPONDIENTE DEL 01 AL 30 DE  NOVIEMBRE  DEL 2025</t>
  </si>
  <si>
    <t>E450000000907</t>
  </si>
  <si>
    <t>E450000000009</t>
  </si>
  <si>
    <t>E450000000007</t>
  </si>
  <si>
    <t>E450000016632</t>
  </si>
  <si>
    <t>E450000004268</t>
  </si>
  <si>
    <t>E450000004299</t>
  </si>
  <si>
    <t>E450000004321</t>
  </si>
  <si>
    <t>E450000004334</t>
  </si>
  <si>
    <t>E450000002031</t>
  </si>
  <si>
    <t>E450000002019</t>
  </si>
  <si>
    <t>E450000007573</t>
  </si>
  <si>
    <t>E450000007682</t>
  </si>
  <si>
    <t>E450000007862</t>
  </si>
  <si>
    <t>E450000009784</t>
  </si>
  <si>
    <t>E450000012409</t>
  </si>
  <si>
    <t>E450000012410</t>
  </si>
  <si>
    <t>E450000012411</t>
  </si>
  <si>
    <t>E450000012446</t>
  </si>
  <si>
    <t>E450000016503</t>
  </si>
  <si>
    <t>E450000016612</t>
  </si>
  <si>
    <t>E450000010208</t>
  </si>
  <si>
    <t>E450000010207</t>
  </si>
  <si>
    <t>E450000012188</t>
  </si>
  <si>
    <t>E450000012400</t>
  </si>
  <si>
    <t>E450000018784</t>
  </si>
  <si>
    <t>E450000018783</t>
  </si>
  <si>
    <t>E450000018785</t>
  </si>
  <si>
    <t>E450000018788</t>
  </si>
  <si>
    <t>E450000019113</t>
  </si>
  <si>
    <t>E450000019141</t>
  </si>
  <si>
    <t>E450000000904</t>
  </si>
  <si>
    <t>E450000000909</t>
  </si>
  <si>
    <t>E450000000919</t>
  </si>
  <si>
    <t>E450000000921</t>
  </si>
  <si>
    <t>E450000000924</t>
  </si>
  <si>
    <t>E450000000937</t>
  </si>
  <si>
    <t>B1500001179</t>
  </si>
  <si>
    <t>B1500001180</t>
  </si>
  <si>
    <t>E450000018119</t>
  </si>
  <si>
    <t>E450000017521</t>
  </si>
  <si>
    <t>E450000058375</t>
  </si>
  <si>
    <t>E450000058384</t>
  </si>
  <si>
    <t>E450000054031</t>
  </si>
  <si>
    <t>E450000058377</t>
  </si>
  <si>
    <t>E450000056219</t>
  </si>
  <si>
    <t>E450000055511</t>
  </si>
  <si>
    <t>E450000058489</t>
  </si>
  <si>
    <t>E450000054175</t>
  </si>
  <si>
    <t>E450000004494</t>
  </si>
  <si>
    <t>E450000004538</t>
  </si>
  <si>
    <t>E450000001734</t>
  </si>
  <si>
    <t>E450000002011</t>
  </si>
  <si>
    <t>E450000008060</t>
  </si>
  <si>
    <t>E450000008106</t>
  </si>
  <si>
    <t>E450000008186</t>
  </si>
  <si>
    <t>E450000071236</t>
  </si>
  <si>
    <t>E450000002058</t>
  </si>
  <si>
    <t>E450000002083</t>
  </si>
  <si>
    <t>E450000002095</t>
  </si>
  <si>
    <t>E450000002126</t>
  </si>
  <si>
    <t>E450000002148</t>
  </si>
  <si>
    <t>E450000002149</t>
  </si>
  <si>
    <t>E450000002152</t>
  </si>
  <si>
    <t>E450000002218</t>
  </si>
  <si>
    <t>E450000002220</t>
  </si>
  <si>
    <t>E450000002237</t>
  </si>
  <si>
    <t>E450000000008</t>
  </si>
  <si>
    <t>E450000071235</t>
  </si>
  <si>
    <t>E450000071237</t>
  </si>
  <si>
    <t>B1500002939</t>
  </si>
  <si>
    <t>B1500002940</t>
  </si>
  <si>
    <t>B1500002941</t>
  </si>
  <si>
    <t>B1500002942</t>
  </si>
  <si>
    <t>B1500002943</t>
  </si>
  <si>
    <t>B1500002944</t>
  </si>
  <si>
    <t>B1500002945</t>
  </si>
  <si>
    <t>B1500002946</t>
  </si>
  <si>
    <t>B1500002947</t>
  </si>
  <si>
    <t>B1500002948</t>
  </si>
  <si>
    <t>B1500002949</t>
  </si>
  <si>
    <t>E450000000905</t>
  </si>
  <si>
    <t>E450000000906</t>
  </si>
  <si>
    <t>E450000000910</t>
  </si>
  <si>
    <t>E450000000935</t>
  </si>
  <si>
    <t>E450000000939</t>
  </si>
  <si>
    <t>E450000000947</t>
  </si>
  <si>
    <t>E450000000952</t>
  </si>
  <si>
    <t>E450000001011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</si>
</sst>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[$€-2]* #,##0.00_);_([$€-2]* \(#,##0.00\);_([$€-2]* &quot;-&quot;??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0"/>
      <name val="Cambria"/>
      <family val="1"/>
      <scheme val="major"/>
    </font>
    <font>
      <sz val="10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u val="double"/>
      <sz val="10"/>
      <color theme="1"/>
      <name val="Cambria"/>
      <family val="1"/>
      <scheme val="major"/>
    </font>
    <font>
      <sz val="8"/>
      <name val="Arial"/>
      <family val="2"/>
    </font>
    <font>
      <sz val="1"/>
      <color rgb="FFFFFF00"/>
      <name val="Arial"/>
      <family val="2"/>
    </font>
    <font>
      <sz val="10"/>
      <name val="Arial"/>
      <family val="2"/>
    </font>
    <font>
      <b/>
      <sz val="10"/>
      <name val="Cambria"/>
      <family val="1"/>
      <scheme val="major"/>
    </font>
    <font>
      <sz val="8"/>
      <name val="Arial"/>
      <family val="2"/>
    </font>
    <font>
      <sz val="8"/>
      <name val="Arial"/>
      <family val="2"/>
    </font>
    <font>
      <sz val="9"/>
      <color indexed="8"/>
      <name val="Calibri"/>
      <family val="2"/>
    </font>
    <font>
      <sz val="9"/>
      <color indexed="8"/>
      <name val="Cambria"/>
      <family val="1"/>
      <scheme val="major"/>
    </font>
    <font>
      <sz val="8"/>
      <color indexed="8"/>
      <name val="Cambria"/>
      <family val="1"/>
      <scheme val="maj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2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3" fillId="4" borderId="0">
      <alignment vertical="center" wrapText="1"/>
    </xf>
    <xf numFmtId="0" fontId="8" fillId="4" borderId="0">
      <alignment vertical="center" wrapText="1"/>
    </xf>
    <xf numFmtId="0" fontId="8" fillId="4" borderId="0">
      <alignment vertical="center" wrapText="1"/>
    </xf>
    <xf numFmtId="43" fontId="9" fillId="0" borderId="0" applyFont="0" applyFill="0" applyBorder="0" applyAlignment="0" applyProtection="0"/>
    <xf numFmtId="0" fontId="3" fillId="4" borderId="0">
      <alignment vertical="center" wrapText="1"/>
    </xf>
    <xf numFmtId="0" fontId="2" fillId="0" borderId="0"/>
    <xf numFmtId="43" fontId="9" fillId="0" borderId="0" applyFont="0" applyFill="0" applyBorder="0" applyAlignment="0" applyProtection="0"/>
    <xf numFmtId="0" fontId="10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9" fillId="4" borderId="0">
      <alignment vertical="center" wrapText="1"/>
    </xf>
    <xf numFmtId="0" fontId="3" fillId="4" borderId="0">
      <alignment vertical="center" wrapText="1"/>
    </xf>
    <xf numFmtId="0" fontId="12" fillId="4" borderId="0">
      <alignment vertical="center" wrapText="1"/>
    </xf>
    <xf numFmtId="0" fontId="13" fillId="4" borderId="0">
      <alignment vertical="center" wrapText="1"/>
    </xf>
    <xf numFmtId="43" fontId="2" fillId="0" borderId="0" applyFont="0" applyFill="0" applyBorder="0" applyAlignment="0" applyProtection="0"/>
  </cellStyleXfs>
  <cellXfs count="44">
    <xf numFmtId="0" fontId="0" fillId="0" borderId="0" xfId="0"/>
    <xf numFmtId="0" fontId="5" fillId="0" borderId="0" xfId="0" applyFont="1"/>
    <xf numFmtId="0" fontId="5" fillId="0" borderId="0" xfId="0" applyFont="1" applyAlignment="1">
      <alignment horizontal="center"/>
    </xf>
    <xf numFmtId="0" fontId="6" fillId="2" borderId="1" xfId="0" applyFont="1" applyFill="1" applyBorder="1" applyAlignment="1">
      <alignment horizontal="center" wrapText="1"/>
    </xf>
    <xf numFmtId="43" fontId="6" fillId="2" borderId="1" xfId="1" applyFont="1" applyFill="1" applyBorder="1" applyAlignment="1">
      <alignment horizontal="center" wrapText="1"/>
    </xf>
    <xf numFmtId="0" fontId="5" fillId="0" borderId="0" xfId="0" applyFont="1" applyAlignment="1">
      <alignment horizontal="right" wrapText="1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left" wrapText="1"/>
    </xf>
    <xf numFmtId="0" fontId="7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43" fontId="5" fillId="0" borderId="0" xfId="1" applyFont="1" applyAlignment="1">
      <alignment horizontal="right"/>
    </xf>
    <xf numFmtId="43" fontId="7" fillId="0" borderId="0" xfId="1" applyFont="1" applyFill="1" applyBorder="1" applyAlignment="1">
      <alignment horizontal="right" wrapText="1"/>
    </xf>
    <xf numFmtId="43" fontId="6" fillId="0" borderId="0" xfId="1" applyFont="1" applyFill="1" applyBorder="1" applyAlignment="1">
      <alignment horizontal="right" wrapText="1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 vertical="center" wrapText="1"/>
    </xf>
    <xf numFmtId="0" fontId="11" fillId="3" borderId="0" xfId="2" applyFont="1" applyFill="1" applyAlignment="1">
      <alignment horizontal="left" vertical="center" wrapText="1"/>
    </xf>
    <xf numFmtId="0" fontId="11" fillId="3" borderId="0" xfId="2" applyFont="1" applyFill="1" applyAlignment="1">
      <alignment horizontal="right" wrapText="1"/>
    </xf>
    <xf numFmtId="0" fontId="11" fillId="3" borderId="0" xfId="2" applyFont="1" applyFill="1" applyAlignment="1">
      <alignment horizontal="right" vertical="center" wrapText="1"/>
    </xf>
    <xf numFmtId="43" fontId="11" fillId="3" borderId="0" xfId="1" applyFont="1" applyFill="1" applyAlignment="1">
      <alignment horizontal="right" vertical="center"/>
    </xf>
    <xf numFmtId="0" fontId="11" fillId="3" borderId="0" xfId="2" applyFont="1" applyFill="1" applyAlignment="1">
      <alignment horizontal="right" vertical="center"/>
    </xf>
    <xf numFmtId="0" fontId="4" fillId="3" borderId="0" xfId="2" applyFont="1" applyFill="1" applyAlignment="1">
      <alignment horizontal="right"/>
    </xf>
    <xf numFmtId="14" fontId="5" fillId="0" borderId="0" xfId="0" applyNumberFormat="1" applyFont="1" applyAlignment="1">
      <alignment horizontal="right"/>
    </xf>
    <xf numFmtId="14" fontId="7" fillId="0" borderId="0" xfId="0" applyNumberFormat="1" applyFont="1" applyAlignment="1">
      <alignment horizontal="right" wrapText="1"/>
    </xf>
    <xf numFmtId="14" fontId="6" fillId="0" borderId="0" xfId="0" applyNumberFormat="1" applyFont="1" applyAlignment="1">
      <alignment horizontal="right" wrapText="1"/>
    </xf>
    <xf numFmtId="0" fontId="7" fillId="0" borderId="0" xfId="0" applyFont="1" applyAlignment="1">
      <alignment horizontal="center" wrapText="1"/>
    </xf>
    <xf numFmtId="14" fontId="5" fillId="0" borderId="1" xfId="0" applyNumberFormat="1" applyFont="1" applyBorder="1" applyAlignment="1">
      <alignment horizontal="right"/>
    </xf>
    <xf numFmtId="43" fontId="4" fillId="0" borderId="1" xfId="1" applyFont="1" applyFill="1" applyBorder="1" applyAlignment="1">
      <alignment horizontal="right" wrapText="1"/>
    </xf>
    <xf numFmtId="4" fontId="5" fillId="0" borderId="1" xfId="0" applyNumberFormat="1" applyFont="1" applyBorder="1" applyAlignment="1">
      <alignment horizontal="right"/>
    </xf>
    <xf numFmtId="0" fontId="5" fillId="0" borderId="1" xfId="0" applyFont="1" applyBorder="1" applyAlignment="1">
      <alignment horizontal="center"/>
    </xf>
    <xf numFmtId="49" fontId="14" fillId="0" borderId="3" xfId="0" applyNumberFormat="1" applyFont="1" applyBorder="1" applyAlignment="1">
      <alignment wrapText="1"/>
    </xf>
    <xf numFmtId="49" fontId="16" fillId="0" borderId="1" xfId="0" applyNumberFormat="1" applyFont="1" applyBorder="1" applyAlignment="1">
      <alignment horizontal="center" wrapText="1"/>
    </xf>
    <xf numFmtId="14" fontId="5" fillId="0" borderId="1" xfId="0" applyNumberFormat="1" applyFont="1" applyBorder="1" applyAlignment="1">
      <alignment horizontal="center"/>
    </xf>
    <xf numFmtId="49" fontId="15" fillId="0" borderId="1" xfId="0" applyNumberFormat="1" applyFont="1" applyBorder="1" applyAlignment="1">
      <alignment wrapText="1"/>
    </xf>
    <xf numFmtId="49" fontId="14" fillId="0" borderId="1" xfId="0" applyNumberFormat="1" applyFont="1" applyBorder="1" applyAlignment="1">
      <alignment horizontal="left" wrapText="1"/>
    </xf>
    <xf numFmtId="43" fontId="14" fillId="0" borderId="1" xfId="1" applyFont="1" applyBorder="1" applyAlignment="1">
      <alignment horizontal="right"/>
    </xf>
    <xf numFmtId="0" fontId="11" fillId="3" borderId="0" xfId="2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49" fontId="15" fillId="0" borderId="2" xfId="0" applyNumberFormat="1" applyFont="1" applyBorder="1" applyAlignment="1">
      <alignment horizontal="left" wrapText="1"/>
    </xf>
    <xf numFmtId="49" fontId="15" fillId="0" borderId="3" xfId="0" applyNumberFormat="1" applyFont="1" applyBorder="1" applyAlignment="1">
      <alignment horizontal="left" wrapText="1"/>
    </xf>
    <xf numFmtId="49" fontId="15" fillId="0" borderId="4" xfId="0" applyNumberFormat="1" applyFont="1" applyBorder="1" applyAlignment="1">
      <alignment horizontal="left" wrapText="1"/>
    </xf>
  </cellXfs>
  <cellStyles count="22">
    <cellStyle name="Euro" xfId="11" xr:uid="{00000000-0005-0000-0000-000000000000}"/>
    <cellStyle name="Euro 2" xfId="12" xr:uid="{00000000-0005-0000-0000-000001000000}"/>
    <cellStyle name="Millares" xfId="1" builtinId="3"/>
    <cellStyle name="Millares 2" xfId="6" xr:uid="{00000000-0005-0000-0000-000003000000}"/>
    <cellStyle name="Millares 2 2" xfId="16" xr:uid="{00000000-0005-0000-0000-000004000000}"/>
    <cellStyle name="Millares 3" xfId="13" xr:uid="{00000000-0005-0000-0000-000005000000}"/>
    <cellStyle name="Millares 3 2" xfId="21" xr:uid="{00000000-0005-0000-0000-000006000000}"/>
    <cellStyle name="Millares 4" xfId="9" xr:uid="{00000000-0005-0000-0000-000007000000}"/>
    <cellStyle name="Normal" xfId="0" builtinId="0"/>
    <cellStyle name="Normal 2" xfId="3" xr:uid="{00000000-0005-0000-0000-000009000000}"/>
    <cellStyle name="Normal 2 2" xfId="14" xr:uid="{00000000-0005-0000-0000-00000A000000}"/>
    <cellStyle name="Normal 2 3" xfId="15" xr:uid="{00000000-0005-0000-0000-00000B000000}"/>
    <cellStyle name="Normal 257" xfId="4" xr:uid="{00000000-0005-0000-0000-00000C000000}"/>
    <cellStyle name="Normal 268" xfId="5" xr:uid="{00000000-0005-0000-0000-00000D000000}"/>
    <cellStyle name="Normal 271" xfId="7" xr:uid="{00000000-0005-0000-0000-00000E000000}"/>
    <cellStyle name="Normal 272" xfId="18" xr:uid="{00000000-0005-0000-0000-00000F000000}"/>
    <cellStyle name="Normal 3" xfId="2" xr:uid="{00000000-0005-0000-0000-000010000000}"/>
    <cellStyle name="Normal 3 2 3" xfId="17" xr:uid="{00000000-0005-0000-0000-000011000000}"/>
    <cellStyle name="Normal 4" xfId="8" xr:uid="{00000000-0005-0000-0000-000012000000}"/>
    <cellStyle name="Normal 4 2" xfId="10" xr:uid="{00000000-0005-0000-0000-000013000000}"/>
    <cellStyle name="Normal 5" xfId="19" xr:uid="{00000000-0005-0000-0000-000014000000}"/>
    <cellStyle name="Normal 6" xfId="20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c26e071c-ff69-4039-ac20-fa4183cd6426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1094320</xdr:colOff>
      <xdr:row>0</xdr:row>
      <xdr:rowOff>52839</xdr:rowOff>
    </xdr:from>
    <xdr:to>
      <xdr:col>3</xdr:col>
      <xdr:colOff>1211415</xdr:colOff>
      <xdr:row>6</xdr:row>
      <xdr:rowOff>106525</xdr:rowOff>
    </xdr:to>
    <xdr:pic>
      <xdr:nvPicPr>
        <xdr:cNvPr id="2" name="2 Imagen" descr="cid:c26e071c-ff69-4039-ac20-fa4183cd6426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49026" y="52839"/>
          <a:ext cx="1809183" cy="994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8:I320"/>
  <sheetViews>
    <sheetView tabSelected="1" view="pageBreakPreview" topLeftCell="A296" zoomScale="90" zoomScaleNormal="90" zoomScaleSheetLayoutView="90" workbookViewId="0">
      <selection activeCell="A316" sqref="A316"/>
    </sheetView>
  </sheetViews>
  <sheetFormatPr baseColWidth="10" defaultRowHeight="12.75" x14ac:dyDescent="0.2"/>
  <cols>
    <col min="1" max="1" width="34.7109375" style="7" customWidth="1"/>
    <col min="2" max="2" width="38.140625" style="7" customWidth="1"/>
    <col min="3" max="3" width="25.42578125" style="5" customWidth="1"/>
    <col min="4" max="4" width="22.42578125" style="5" customWidth="1"/>
    <col min="5" max="5" width="17" style="10" customWidth="1"/>
    <col min="6" max="6" width="13.42578125" style="6" bestFit="1" customWidth="1"/>
    <col min="7" max="7" width="16.42578125" style="6" bestFit="1" customWidth="1"/>
    <col min="8" max="8" width="16.140625" style="6" customWidth="1"/>
    <col min="9" max="9" width="19.42578125" style="6" customWidth="1"/>
    <col min="10" max="16384" width="11.42578125" style="1"/>
  </cols>
  <sheetData>
    <row r="8" spans="1:9" x14ac:dyDescent="0.2">
      <c r="A8" s="35" t="s">
        <v>19</v>
      </c>
      <c r="B8" s="35"/>
      <c r="C8" s="35"/>
      <c r="D8" s="35"/>
      <c r="E8" s="35"/>
      <c r="F8" s="35"/>
      <c r="G8" s="35"/>
      <c r="H8" s="35"/>
      <c r="I8" s="35"/>
    </row>
    <row r="9" spans="1:9" x14ac:dyDescent="0.2">
      <c r="B9" s="15"/>
      <c r="C9" s="16"/>
      <c r="D9" s="17"/>
      <c r="E9" s="18"/>
      <c r="F9" s="19"/>
      <c r="G9" s="20"/>
      <c r="H9" s="20"/>
      <c r="I9" s="20"/>
    </row>
    <row r="10" spans="1:9" x14ac:dyDescent="0.2">
      <c r="A10" s="35" t="s">
        <v>20</v>
      </c>
      <c r="B10" s="35"/>
      <c r="C10" s="35"/>
      <c r="D10" s="35"/>
      <c r="E10" s="35"/>
      <c r="F10" s="35"/>
      <c r="G10" s="35"/>
      <c r="H10" s="35"/>
      <c r="I10" s="35"/>
    </row>
    <row r="11" spans="1:9" x14ac:dyDescent="0.2">
      <c r="A11" s="35" t="s">
        <v>594</v>
      </c>
      <c r="B11" s="35"/>
      <c r="C11" s="35"/>
      <c r="D11" s="35"/>
      <c r="E11" s="35"/>
      <c r="F11" s="35"/>
      <c r="G11" s="35"/>
      <c r="H11" s="35"/>
      <c r="I11" s="35"/>
    </row>
    <row r="13" spans="1:9" s="2" customFormat="1" ht="51" x14ac:dyDescent="0.2">
      <c r="A13" s="3" t="s">
        <v>0</v>
      </c>
      <c r="B13" s="3" t="s">
        <v>1</v>
      </c>
      <c r="C13" s="3" t="s">
        <v>3</v>
      </c>
      <c r="D13" s="3" t="s">
        <v>2</v>
      </c>
      <c r="E13" s="4" t="s">
        <v>4</v>
      </c>
      <c r="F13" s="3" t="s">
        <v>5</v>
      </c>
      <c r="G13" s="3" t="s">
        <v>6</v>
      </c>
      <c r="H13" s="3" t="s">
        <v>7</v>
      </c>
      <c r="I13" s="3" t="s">
        <v>8</v>
      </c>
    </row>
    <row r="14" spans="1:9" s="29" customFormat="1" ht="65.25" customHeight="1" x14ac:dyDescent="0.2">
      <c r="A14" s="33" t="s">
        <v>274</v>
      </c>
      <c r="B14" s="32" t="s">
        <v>57</v>
      </c>
      <c r="C14" s="30" t="s">
        <v>414</v>
      </c>
      <c r="D14" s="31">
        <v>45922</v>
      </c>
      <c r="E14" s="34">
        <v>354000</v>
      </c>
      <c r="F14" s="25">
        <f t="shared" ref="F14:F150" si="0">30+D14</f>
        <v>45952</v>
      </c>
      <c r="G14" s="26">
        <f t="shared" ref="G14:G150" si="1">+E14</f>
        <v>354000</v>
      </c>
      <c r="H14" s="27">
        <v>0</v>
      </c>
      <c r="I14" s="28" t="s">
        <v>11</v>
      </c>
    </row>
    <row r="15" spans="1:9" s="29" customFormat="1" ht="60" x14ac:dyDescent="0.2">
      <c r="A15" s="33" t="s">
        <v>28</v>
      </c>
      <c r="B15" s="32" t="s">
        <v>58</v>
      </c>
      <c r="C15" s="30" t="s">
        <v>417</v>
      </c>
      <c r="D15" s="31">
        <v>45930</v>
      </c>
      <c r="E15" s="34">
        <v>59027.14</v>
      </c>
      <c r="F15" s="25">
        <f t="shared" si="0"/>
        <v>45960</v>
      </c>
      <c r="G15" s="26">
        <f>+E15</f>
        <v>59027.14</v>
      </c>
      <c r="H15" s="27">
        <v>0</v>
      </c>
      <c r="I15" s="28" t="s">
        <v>11</v>
      </c>
    </row>
    <row r="16" spans="1:9" s="29" customFormat="1" ht="60" x14ac:dyDescent="0.2">
      <c r="A16" s="33" t="s">
        <v>275</v>
      </c>
      <c r="B16" s="32" t="s">
        <v>59</v>
      </c>
      <c r="C16" s="30" t="s">
        <v>415</v>
      </c>
      <c r="D16" s="31">
        <v>45937</v>
      </c>
      <c r="E16" s="34">
        <v>283200</v>
      </c>
      <c r="F16" s="25">
        <f t="shared" si="0"/>
        <v>45967</v>
      </c>
      <c r="G16" s="26">
        <f>+E16</f>
        <v>283200</v>
      </c>
      <c r="H16" s="27">
        <v>0</v>
      </c>
      <c r="I16" s="28" t="s">
        <v>11</v>
      </c>
    </row>
    <row r="17" spans="1:9" s="29" customFormat="1" ht="72" x14ac:dyDescent="0.2">
      <c r="A17" s="33" t="s">
        <v>276</v>
      </c>
      <c r="B17" s="32" t="s">
        <v>60</v>
      </c>
      <c r="C17" s="30" t="s">
        <v>416</v>
      </c>
      <c r="D17" s="31">
        <v>45918</v>
      </c>
      <c r="E17" s="34">
        <v>283200</v>
      </c>
      <c r="F17" s="25">
        <f t="shared" si="0"/>
        <v>45948</v>
      </c>
      <c r="G17" s="26">
        <f t="shared" si="1"/>
        <v>283200</v>
      </c>
      <c r="H17" s="27">
        <v>0</v>
      </c>
      <c r="I17" s="28" t="s">
        <v>11</v>
      </c>
    </row>
    <row r="18" spans="1:9" s="29" customFormat="1" ht="47.25" customHeight="1" x14ac:dyDescent="0.2">
      <c r="A18" s="33" t="s">
        <v>42</v>
      </c>
      <c r="B18" s="41" t="s">
        <v>61</v>
      </c>
      <c r="C18" s="30" t="s">
        <v>603</v>
      </c>
      <c r="D18" s="31">
        <v>45922</v>
      </c>
      <c r="E18" s="34">
        <v>10724.68</v>
      </c>
      <c r="F18" s="25">
        <f t="shared" si="0"/>
        <v>45952</v>
      </c>
      <c r="G18" s="26">
        <f t="shared" si="1"/>
        <v>10724.68</v>
      </c>
      <c r="H18" s="27">
        <v>0</v>
      </c>
      <c r="I18" s="28" t="s">
        <v>11</v>
      </c>
    </row>
    <row r="19" spans="1:9" s="29" customFormat="1" ht="47.25" customHeight="1" x14ac:dyDescent="0.2">
      <c r="A19" s="33" t="s">
        <v>42</v>
      </c>
      <c r="B19" s="42"/>
      <c r="C19" s="30" t="s">
        <v>604</v>
      </c>
      <c r="D19" s="31">
        <v>45918</v>
      </c>
      <c r="E19" s="34">
        <v>32077.58</v>
      </c>
      <c r="F19" s="25">
        <f>+D19+30</f>
        <v>45948</v>
      </c>
      <c r="G19" s="26">
        <f t="shared" si="1"/>
        <v>32077.58</v>
      </c>
      <c r="H19" s="27">
        <v>0</v>
      </c>
      <c r="I19" s="28" t="s">
        <v>11</v>
      </c>
    </row>
    <row r="20" spans="1:9" s="29" customFormat="1" ht="60" x14ac:dyDescent="0.2">
      <c r="A20" s="33" t="s">
        <v>277</v>
      </c>
      <c r="B20" s="32" t="s">
        <v>62</v>
      </c>
      <c r="C20" s="30" t="s">
        <v>418</v>
      </c>
      <c r="D20" s="31">
        <v>45932</v>
      </c>
      <c r="E20" s="34">
        <v>177000</v>
      </c>
      <c r="F20" s="25">
        <f t="shared" si="0"/>
        <v>45962</v>
      </c>
      <c r="G20" s="26">
        <f t="shared" si="1"/>
        <v>177000</v>
      </c>
      <c r="H20" s="27">
        <v>0</v>
      </c>
      <c r="I20" s="28" t="s">
        <v>11</v>
      </c>
    </row>
    <row r="21" spans="1:9" s="29" customFormat="1" ht="60" x14ac:dyDescent="0.2">
      <c r="A21" s="33" t="s">
        <v>278</v>
      </c>
      <c r="B21" s="32" t="s">
        <v>63</v>
      </c>
      <c r="C21" s="30" t="s">
        <v>421</v>
      </c>
      <c r="D21" s="31">
        <v>45933</v>
      </c>
      <c r="E21" s="34">
        <v>354000</v>
      </c>
      <c r="F21" s="25">
        <f t="shared" si="0"/>
        <v>45963</v>
      </c>
      <c r="G21" s="26">
        <f t="shared" si="1"/>
        <v>354000</v>
      </c>
      <c r="H21" s="27">
        <v>0</v>
      </c>
      <c r="I21" s="28" t="s">
        <v>11</v>
      </c>
    </row>
    <row r="22" spans="1:9" s="29" customFormat="1" ht="60" x14ac:dyDescent="0.2">
      <c r="A22" s="33" t="s">
        <v>279</v>
      </c>
      <c r="B22" s="32" t="s">
        <v>64</v>
      </c>
      <c r="C22" s="30" t="s">
        <v>422</v>
      </c>
      <c r="D22" s="31">
        <v>45939</v>
      </c>
      <c r="E22" s="34">
        <v>354000</v>
      </c>
      <c r="F22" s="25">
        <f t="shared" si="0"/>
        <v>45969</v>
      </c>
      <c r="G22" s="26">
        <f t="shared" si="1"/>
        <v>354000</v>
      </c>
      <c r="H22" s="27">
        <v>0</v>
      </c>
      <c r="I22" s="28" t="s">
        <v>11</v>
      </c>
    </row>
    <row r="23" spans="1:9" s="29" customFormat="1" ht="72" x14ac:dyDescent="0.2">
      <c r="A23" s="33" t="s">
        <v>280</v>
      </c>
      <c r="B23" s="32" t="s">
        <v>65</v>
      </c>
      <c r="C23" s="30" t="s">
        <v>419</v>
      </c>
      <c r="D23" s="31">
        <v>45926</v>
      </c>
      <c r="E23" s="34">
        <v>177000</v>
      </c>
      <c r="F23" s="25">
        <f t="shared" si="0"/>
        <v>45956</v>
      </c>
      <c r="G23" s="26">
        <f t="shared" si="1"/>
        <v>177000</v>
      </c>
      <c r="H23" s="27">
        <v>0</v>
      </c>
      <c r="I23" s="28" t="s">
        <v>11</v>
      </c>
    </row>
    <row r="24" spans="1:9" s="29" customFormat="1" ht="72" x14ac:dyDescent="0.2">
      <c r="A24" s="33" t="s">
        <v>281</v>
      </c>
      <c r="B24" s="32" t="s">
        <v>66</v>
      </c>
      <c r="C24" s="30" t="s">
        <v>420</v>
      </c>
      <c r="D24" s="31">
        <v>45918</v>
      </c>
      <c r="E24" s="34">
        <v>354000</v>
      </c>
      <c r="F24" s="25">
        <f t="shared" si="0"/>
        <v>45948</v>
      </c>
      <c r="G24" s="26">
        <f t="shared" si="1"/>
        <v>354000</v>
      </c>
      <c r="H24" s="27">
        <v>0</v>
      </c>
      <c r="I24" s="28" t="s">
        <v>11</v>
      </c>
    </row>
    <row r="25" spans="1:9" s="29" customFormat="1" ht="60" x14ac:dyDescent="0.2">
      <c r="A25" s="33" t="s">
        <v>282</v>
      </c>
      <c r="B25" s="32" t="s">
        <v>67</v>
      </c>
      <c r="C25" s="30" t="s">
        <v>423</v>
      </c>
      <c r="D25" s="31">
        <v>45929</v>
      </c>
      <c r="E25" s="34">
        <v>354000</v>
      </c>
      <c r="F25" s="25">
        <f t="shared" si="0"/>
        <v>45959</v>
      </c>
      <c r="G25" s="26">
        <f t="shared" si="1"/>
        <v>354000</v>
      </c>
      <c r="H25" s="27">
        <v>0</v>
      </c>
      <c r="I25" s="28" t="s">
        <v>11</v>
      </c>
    </row>
    <row r="26" spans="1:9" s="29" customFormat="1" ht="72" x14ac:dyDescent="0.2">
      <c r="A26" s="33" t="s">
        <v>283</v>
      </c>
      <c r="B26" s="32" t="s">
        <v>68</v>
      </c>
      <c r="C26" s="30" t="s">
        <v>424</v>
      </c>
      <c r="D26" s="31">
        <v>45931</v>
      </c>
      <c r="E26" s="34">
        <v>177000</v>
      </c>
      <c r="F26" s="25">
        <f t="shared" si="0"/>
        <v>45961</v>
      </c>
      <c r="G26" s="26">
        <f t="shared" si="1"/>
        <v>177000</v>
      </c>
      <c r="H26" s="27">
        <v>0</v>
      </c>
      <c r="I26" s="28" t="s">
        <v>11</v>
      </c>
    </row>
    <row r="27" spans="1:9" s="29" customFormat="1" ht="58.5" customHeight="1" x14ac:dyDescent="0.2">
      <c r="A27" s="3" t="s">
        <v>0</v>
      </c>
      <c r="B27" s="3" t="s">
        <v>1</v>
      </c>
      <c r="C27" s="3" t="s">
        <v>3</v>
      </c>
      <c r="D27" s="3" t="s">
        <v>2</v>
      </c>
      <c r="E27" s="4" t="s">
        <v>4</v>
      </c>
      <c r="F27" s="3" t="s">
        <v>5</v>
      </c>
      <c r="G27" s="3" t="s">
        <v>6</v>
      </c>
      <c r="H27" s="3" t="s">
        <v>7</v>
      </c>
      <c r="I27" s="3" t="s">
        <v>8</v>
      </c>
    </row>
    <row r="28" spans="1:9" s="29" customFormat="1" ht="72" x14ac:dyDescent="0.2">
      <c r="A28" s="33" t="s">
        <v>284</v>
      </c>
      <c r="B28" s="32" t="s">
        <v>69</v>
      </c>
      <c r="C28" s="30" t="s">
        <v>425</v>
      </c>
      <c r="D28" s="31">
        <v>45932</v>
      </c>
      <c r="E28" s="34">
        <v>177000</v>
      </c>
      <c r="F28" s="25">
        <f t="shared" si="0"/>
        <v>45962</v>
      </c>
      <c r="G28" s="26">
        <f>+E28</f>
        <v>177000</v>
      </c>
      <c r="H28" s="27">
        <v>0</v>
      </c>
      <c r="I28" s="28" t="s">
        <v>11</v>
      </c>
    </row>
    <row r="29" spans="1:9" s="29" customFormat="1" ht="60" x14ac:dyDescent="0.2">
      <c r="A29" s="33" t="s">
        <v>285</v>
      </c>
      <c r="B29" s="32" t="s">
        <v>70</v>
      </c>
      <c r="C29" s="30" t="s">
        <v>426</v>
      </c>
      <c r="D29" s="31">
        <v>45930</v>
      </c>
      <c r="E29" s="34">
        <v>885000</v>
      </c>
      <c r="F29" s="25">
        <f t="shared" si="0"/>
        <v>45960</v>
      </c>
      <c r="G29" s="26">
        <f t="shared" si="1"/>
        <v>885000</v>
      </c>
      <c r="H29" s="27">
        <v>0</v>
      </c>
      <c r="I29" s="28" t="s">
        <v>11</v>
      </c>
    </row>
    <row r="30" spans="1:9" s="29" customFormat="1" ht="72" x14ac:dyDescent="0.2">
      <c r="A30" s="33" t="s">
        <v>286</v>
      </c>
      <c r="B30" s="32" t="s">
        <v>71</v>
      </c>
      <c r="C30" s="30" t="s">
        <v>427</v>
      </c>
      <c r="D30" s="31">
        <v>45932</v>
      </c>
      <c r="E30" s="34">
        <v>141600</v>
      </c>
      <c r="F30" s="25">
        <f t="shared" si="0"/>
        <v>45962</v>
      </c>
      <c r="G30" s="26">
        <f t="shared" si="1"/>
        <v>141600</v>
      </c>
      <c r="H30" s="27">
        <v>0</v>
      </c>
      <c r="I30" s="28" t="s">
        <v>11</v>
      </c>
    </row>
    <row r="31" spans="1:9" s="29" customFormat="1" ht="60" x14ac:dyDescent="0.2">
      <c r="A31" s="33" t="s">
        <v>287</v>
      </c>
      <c r="B31" s="32" t="s">
        <v>72</v>
      </c>
      <c r="C31" s="30" t="s">
        <v>428</v>
      </c>
      <c r="D31" s="31">
        <v>45926</v>
      </c>
      <c r="E31" s="34">
        <v>177000</v>
      </c>
      <c r="F31" s="25">
        <f t="shared" si="0"/>
        <v>45956</v>
      </c>
      <c r="G31" s="26">
        <f t="shared" si="1"/>
        <v>177000</v>
      </c>
      <c r="H31" s="27">
        <v>0</v>
      </c>
      <c r="I31" s="28" t="s">
        <v>11</v>
      </c>
    </row>
    <row r="32" spans="1:9" s="29" customFormat="1" ht="72" x14ac:dyDescent="0.2">
      <c r="A32" s="33" t="s">
        <v>288</v>
      </c>
      <c r="B32" s="32" t="s">
        <v>73</v>
      </c>
      <c r="C32" s="30" t="s">
        <v>429</v>
      </c>
      <c r="D32" s="31">
        <v>45936</v>
      </c>
      <c r="E32" s="34">
        <v>177000</v>
      </c>
      <c r="F32" s="25">
        <f t="shared" si="0"/>
        <v>45966</v>
      </c>
      <c r="G32" s="26">
        <f t="shared" si="1"/>
        <v>177000</v>
      </c>
      <c r="H32" s="27">
        <v>0</v>
      </c>
      <c r="I32" s="28" t="s">
        <v>11</v>
      </c>
    </row>
    <row r="33" spans="1:9" s="29" customFormat="1" ht="72" x14ac:dyDescent="0.2">
      <c r="A33" s="33" t="s">
        <v>289</v>
      </c>
      <c r="B33" s="32" t="s">
        <v>74</v>
      </c>
      <c r="C33" s="30" t="s">
        <v>425</v>
      </c>
      <c r="D33" s="31">
        <v>45923</v>
      </c>
      <c r="E33" s="34">
        <v>283200</v>
      </c>
      <c r="F33" s="25">
        <f t="shared" si="0"/>
        <v>45953</v>
      </c>
      <c r="G33" s="26">
        <f t="shared" si="1"/>
        <v>283200</v>
      </c>
      <c r="H33" s="27">
        <v>0</v>
      </c>
      <c r="I33" s="28" t="s">
        <v>11</v>
      </c>
    </row>
    <row r="34" spans="1:9" s="29" customFormat="1" ht="74.25" customHeight="1" x14ac:dyDescent="0.2">
      <c r="A34" s="33" t="s">
        <v>290</v>
      </c>
      <c r="B34" s="32" t="s">
        <v>75</v>
      </c>
      <c r="C34" s="30" t="s">
        <v>430</v>
      </c>
      <c r="D34" s="31">
        <v>45922</v>
      </c>
      <c r="E34" s="34">
        <v>354000</v>
      </c>
      <c r="F34" s="25">
        <f t="shared" si="0"/>
        <v>45952</v>
      </c>
      <c r="G34" s="26">
        <f t="shared" si="1"/>
        <v>354000</v>
      </c>
      <c r="H34" s="27">
        <v>0</v>
      </c>
      <c r="I34" s="28" t="s">
        <v>11</v>
      </c>
    </row>
    <row r="35" spans="1:9" s="29" customFormat="1" ht="55.5" customHeight="1" x14ac:dyDescent="0.2">
      <c r="A35" s="33" t="s">
        <v>291</v>
      </c>
      <c r="B35" s="32" t="s">
        <v>76</v>
      </c>
      <c r="C35" s="30" t="s">
        <v>431</v>
      </c>
      <c r="D35" s="31">
        <v>45926</v>
      </c>
      <c r="E35" s="34">
        <v>159300</v>
      </c>
      <c r="F35" s="25">
        <f t="shared" si="0"/>
        <v>45956</v>
      </c>
      <c r="G35" s="26">
        <f t="shared" si="1"/>
        <v>159300</v>
      </c>
      <c r="H35" s="27">
        <v>0</v>
      </c>
      <c r="I35" s="28" t="s">
        <v>11</v>
      </c>
    </row>
    <row r="36" spans="1:9" s="29" customFormat="1" ht="70.5" customHeight="1" x14ac:dyDescent="0.2">
      <c r="A36" s="33" t="s">
        <v>292</v>
      </c>
      <c r="B36" s="32" t="s">
        <v>77</v>
      </c>
      <c r="C36" s="30" t="s">
        <v>432</v>
      </c>
      <c r="D36" s="31">
        <v>45922</v>
      </c>
      <c r="E36" s="34">
        <v>177000</v>
      </c>
      <c r="F36" s="25">
        <f t="shared" si="0"/>
        <v>45952</v>
      </c>
      <c r="G36" s="26">
        <f t="shared" si="1"/>
        <v>177000</v>
      </c>
      <c r="H36" s="27">
        <v>0</v>
      </c>
      <c r="I36" s="28" t="s">
        <v>11</v>
      </c>
    </row>
    <row r="37" spans="1:9" s="29" customFormat="1" ht="64.5" customHeight="1" x14ac:dyDescent="0.2">
      <c r="A37" s="33" t="s">
        <v>293</v>
      </c>
      <c r="B37" s="32" t="s">
        <v>78</v>
      </c>
      <c r="C37" s="30" t="s">
        <v>433</v>
      </c>
      <c r="D37" s="31">
        <v>45925</v>
      </c>
      <c r="E37" s="34">
        <v>354000</v>
      </c>
      <c r="F37" s="25">
        <f t="shared" si="0"/>
        <v>45955</v>
      </c>
      <c r="G37" s="26">
        <f t="shared" si="1"/>
        <v>354000</v>
      </c>
      <c r="H37" s="27">
        <v>0</v>
      </c>
      <c r="I37" s="28" t="s">
        <v>11</v>
      </c>
    </row>
    <row r="38" spans="1:9" s="29" customFormat="1" ht="69" customHeight="1" x14ac:dyDescent="0.2">
      <c r="A38" s="33" t="s">
        <v>294</v>
      </c>
      <c r="B38" s="32" t="s">
        <v>79</v>
      </c>
      <c r="C38" s="30" t="s">
        <v>434</v>
      </c>
      <c r="D38" s="31">
        <v>45925</v>
      </c>
      <c r="E38" s="34">
        <v>141600</v>
      </c>
      <c r="F38" s="25">
        <f t="shared" si="0"/>
        <v>45955</v>
      </c>
      <c r="G38" s="26">
        <f t="shared" si="1"/>
        <v>141600</v>
      </c>
      <c r="H38" s="27">
        <v>0</v>
      </c>
      <c r="I38" s="28" t="s">
        <v>11</v>
      </c>
    </row>
    <row r="39" spans="1:9" s="29" customFormat="1" ht="80.25" customHeight="1" x14ac:dyDescent="0.2">
      <c r="A39" s="33" t="s">
        <v>295</v>
      </c>
      <c r="B39" s="32" t="s">
        <v>80</v>
      </c>
      <c r="C39" s="30" t="s">
        <v>435</v>
      </c>
      <c r="D39" s="31">
        <v>45940</v>
      </c>
      <c r="E39" s="34">
        <v>283200</v>
      </c>
      <c r="F39" s="25">
        <f t="shared" si="0"/>
        <v>45970</v>
      </c>
      <c r="G39" s="26">
        <f t="shared" si="1"/>
        <v>283200</v>
      </c>
      <c r="H39" s="27">
        <v>0</v>
      </c>
      <c r="I39" s="28" t="s">
        <v>11</v>
      </c>
    </row>
    <row r="40" spans="1:9" s="29" customFormat="1" ht="78" customHeight="1" x14ac:dyDescent="0.2">
      <c r="A40" s="33" t="s">
        <v>296</v>
      </c>
      <c r="B40" s="32" t="s">
        <v>81</v>
      </c>
      <c r="C40" s="30" t="s">
        <v>436</v>
      </c>
      <c r="D40" s="31">
        <v>45932</v>
      </c>
      <c r="E40" s="34">
        <v>354000</v>
      </c>
      <c r="F40" s="25">
        <f t="shared" si="0"/>
        <v>45962</v>
      </c>
      <c r="G40" s="26">
        <f t="shared" si="1"/>
        <v>354000</v>
      </c>
      <c r="H40" s="27">
        <v>0</v>
      </c>
      <c r="I40" s="28" t="s">
        <v>11</v>
      </c>
    </row>
    <row r="41" spans="1:9" s="29" customFormat="1" ht="72" x14ac:dyDescent="0.2">
      <c r="A41" s="33" t="s">
        <v>297</v>
      </c>
      <c r="B41" s="32" t="s">
        <v>82</v>
      </c>
      <c r="C41" s="30" t="s">
        <v>10</v>
      </c>
      <c r="D41" s="31">
        <v>45922</v>
      </c>
      <c r="E41" s="34">
        <v>247800</v>
      </c>
      <c r="F41" s="25">
        <f t="shared" si="0"/>
        <v>45952</v>
      </c>
      <c r="G41" s="26">
        <f t="shared" si="1"/>
        <v>247800</v>
      </c>
      <c r="H41" s="27">
        <v>0</v>
      </c>
      <c r="I41" s="28" t="s">
        <v>11</v>
      </c>
    </row>
    <row r="42" spans="1:9" s="29" customFormat="1" ht="61.5" customHeight="1" x14ac:dyDescent="0.2">
      <c r="A42" s="3" t="s">
        <v>0</v>
      </c>
      <c r="B42" s="3" t="s">
        <v>1</v>
      </c>
      <c r="C42" s="3" t="s">
        <v>3</v>
      </c>
      <c r="D42" s="3" t="s">
        <v>2</v>
      </c>
      <c r="E42" s="4" t="s">
        <v>4</v>
      </c>
      <c r="F42" s="3" t="s">
        <v>5</v>
      </c>
      <c r="G42" s="3" t="s">
        <v>6</v>
      </c>
      <c r="H42" s="3" t="s">
        <v>7</v>
      </c>
      <c r="I42" s="3" t="s">
        <v>8</v>
      </c>
    </row>
    <row r="43" spans="1:9" s="29" customFormat="1" ht="72" x14ac:dyDescent="0.2">
      <c r="A43" s="33" t="s">
        <v>298</v>
      </c>
      <c r="B43" s="32" t="s">
        <v>83</v>
      </c>
      <c r="C43" s="30" t="s">
        <v>437</v>
      </c>
      <c r="D43" s="31">
        <v>45735</v>
      </c>
      <c r="E43" s="34">
        <v>177000</v>
      </c>
      <c r="F43" s="25">
        <f t="shared" si="0"/>
        <v>45765</v>
      </c>
      <c r="G43" s="26">
        <f t="shared" si="1"/>
        <v>177000</v>
      </c>
      <c r="H43" s="27">
        <v>0</v>
      </c>
      <c r="I43" s="28" t="s">
        <v>11</v>
      </c>
    </row>
    <row r="44" spans="1:9" s="29" customFormat="1" ht="60" x14ac:dyDescent="0.2">
      <c r="A44" s="33" t="s">
        <v>299</v>
      </c>
      <c r="B44" s="32" t="s">
        <v>84</v>
      </c>
      <c r="C44" s="30" t="s">
        <v>438</v>
      </c>
      <c r="D44" s="31">
        <v>45923</v>
      </c>
      <c r="E44" s="34">
        <v>354000</v>
      </c>
      <c r="F44" s="25">
        <f t="shared" si="0"/>
        <v>45953</v>
      </c>
      <c r="G44" s="26">
        <f t="shared" si="1"/>
        <v>354000</v>
      </c>
      <c r="H44" s="27">
        <v>0</v>
      </c>
      <c r="I44" s="28" t="s">
        <v>11</v>
      </c>
    </row>
    <row r="45" spans="1:9" s="29" customFormat="1" ht="72" x14ac:dyDescent="0.2">
      <c r="A45" s="33" t="s">
        <v>300</v>
      </c>
      <c r="B45" s="32" t="s">
        <v>85</v>
      </c>
      <c r="C45" s="30" t="s">
        <v>439</v>
      </c>
      <c r="D45" s="31">
        <v>45931</v>
      </c>
      <c r="E45" s="34">
        <v>708000</v>
      </c>
      <c r="F45" s="25">
        <f t="shared" si="0"/>
        <v>45961</v>
      </c>
      <c r="G45" s="26">
        <f t="shared" si="1"/>
        <v>708000</v>
      </c>
      <c r="H45" s="27">
        <v>0</v>
      </c>
      <c r="I45" s="28" t="s">
        <v>11</v>
      </c>
    </row>
    <row r="46" spans="1:9" s="29" customFormat="1" ht="53.25" customHeight="1" x14ac:dyDescent="0.2">
      <c r="A46" s="33" t="s">
        <v>301</v>
      </c>
      <c r="B46" s="32" t="s">
        <v>86</v>
      </c>
      <c r="C46" s="30" t="s">
        <v>418</v>
      </c>
      <c r="D46" s="31">
        <v>45939</v>
      </c>
      <c r="E46" s="34">
        <v>75400</v>
      </c>
      <c r="F46" s="25">
        <f t="shared" si="0"/>
        <v>45969</v>
      </c>
      <c r="G46" s="26">
        <f t="shared" si="1"/>
        <v>75400</v>
      </c>
      <c r="H46" s="27">
        <v>0</v>
      </c>
      <c r="I46" s="28" t="s">
        <v>11</v>
      </c>
    </row>
    <row r="47" spans="1:9" s="29" customFormat="1" ht="69.75" customHeight="1" x14ac:dyDescent="0.2">
      <c r="A47" s="33" t="s">
        <v>302</v>
      </c>
      <c r="B47" s="32" t="s">
        <v>87</v>
      </c>
      <c r="C47" s="30" t="s">
        <v>440</v>
      </c>
      <c r="D47" s="31">
        <v>45947</v>
      </c>
      <c r="E47" s="34">
        <v>831900</v>
      </c>
      <c r="F47" s="25">
        <f t="shared" si="0"/>
        <v>45977</v>
      </c>
      <c r="G47" s="26">
        <f t="shared" si="1"/>
        <v>831900</v>
      </c>
      <c r="H47" s="27">
        <v>0</v>
      </c>
      <c r="I47" s="28" t="s">
        <v>11</v>
      </c>
    </row>
    <row r="48" spans="1:9" s="29" customFormat="1" ht="72" x14ac:dyDescent="0.2">
      <c r="A48" s="33" t="s">
        <v>303</v>
      </c>
      <c r="B48" s="32" t="s">
        <v>88</v>
      </c>
      <c r="C48" s="30" t="s">
        <v>430</v>
      </c>
      <c r="D48" s="31">
        <v>45936</v>
      </c>
      <c r="E48" s="34">
        <v>283200</v>
      </c>
      <c r="F48" s="25">
        <f t="shared" si="0"/>
        <v>45966</v>
      </c>
      <c r="G48" s="26">
        <f t="shared" si="1"/>
        <v>283200</v>
      </c>
      <c r="H48" s="27">
        <v>0</v>
      </c>
      <c r="I48" s="28" t="s">
        <v>11</v>
      </c>
    </row>
    <row r="49" spans="1:9" s="29" customFormat="1" ht="69" customHeight="1" x14ac:dyDescent="0.2">
      <c r="A49" s="33" t="s">
        <v>304</v>
      </c>
      <c r="B49" s="32" t="s">
        <v>89</v>
      </c>
      <c r="C49" s="30" t="s">
        <v>441</v>
      </c>
      <c r="D49" s="31">
        <v>45923</v>
      </c>
      <c r="E49" s="34">
        <v>177000</v>
      </c>
      <c r="F49" s="25">
        <f t="shared" si="0"/>
        <v>45953</v>
      </c>
      <c r="G49" s="26">
        <f t="shared" si="1"/>
        <v>177000</v>
      </c>
      <c r="H49" s="27">
        <v>0</v>
      </c>
      <c r="I49" s="28" t="s">
        <v>11</v>
      </c>
    </row>
    <row r="50" spans="1:9" s="29" customFormat="1" ht="78" customHeight="1" x14ac:dyDescent="0.2">
      <c r="A50" s="33" t="s">
        <v>305</v>
      </c>
      <c r="B50" s="32" t="s">
        <v>90</v>
      </c>
      <c r="C50" s="30" t="s">
        <v>442</v>
      </c>
      <c r="D50" s="31">
        <v>45924</v>
      </c>
      <c r="E50" s="34">
        <v>354000</v>
      </c>
      <c r="F50" s="25">
        <f t="shared" si="0"/>
        <v>45954</v>
      </c>
      <c r="G50" s="26">
        <f t="shared" si="1"/>
        <v>354000</v>
      </c>
      <c r="H50" s="27">
        <v>0</v>
      </c>
      <c r="I50" s="28" t="s">
        <v>11</v>
      </c>
    </row>
    <row r="51" spans="1:9" s="29" customFormat="1" ht="68.25" customHeight="1" x14ac:dyDescent="0.2">
      <c r="A51" s="33" t="s">
        <v>41</v>
      </c>
      <c r="B51" s="32" t="s">
        <v>91</v>
      </c>
      <c r="C51" s="30" t="s">
        <v>443</v>
      </c>
      <c r="D51" s="31">
        <v>45950</v>
      </c>
      <c r="E51" s="34">
        <v>531000</v>
      </c>
      <c r="F51" s="25">
        <f t="shared" ref="F51" si="2">30+D51</f>
        <v>45980</v>
      </c>
      <c r="G51" s="26">
        <f t="shared" ref="G51" si="3">+E51</f>
        <v>531000</v>
      </c>
      <c r="H51" s="27">
        <v>0</v>
      </c>
      <c r="I51" s="28" t="s">
        <v>11</v>
      </c>
    </row>
    <row r="52" spans="1:9" s="29" customFormat="1" ht="66" customHeight="1" x14ac:dyDescent="0.2">
      <c r="A52" s="33" t="s">
        <v>306</v>
      </c>
      <c r="B52" s="32" t="s">
        <v>92</v>
      </c>
      <c r="C52" s="30" t="s">
        <v>444</v>
      </c>
      <c r="D52" s="31">
        <v>45925</v>
      </c>
      <c r="E52" s="34">
        <v>354000</v>
      </c>
      <c r="F52" s="25">
        <f t="shared" si="0"/>
        <v>45955</v>
      </c>
      <c r="G52" s="26">
        <f t="shared" si="1"/>
        <v>354000</v>
      </c>
      <c r="H52" s="27">
        <v>0</v>
      </c>
      <c r="I52" s="28" t="s">
        <v>11</v>
      </c>
    </row>
    <row r="53" spans="1:9" s="29" customFormat="1" ht="63.75" customHeight="1" x14ac:dyDescent="0.2">
      <c r="A53" s="33" t="s">
        <v>307</v>
      </c>
      <c r="B53" s="32" t="s">
        <v>93</v>
      </c>
      <c r="C53" s="30" t="s">
        <v>445</v>
      </c>
      <c r="D53" s="31">
        <v>45925</v>
      </c>
      <c r="E53" s="34">
        <v>531000</v>
      </c>
      <c r="F53" s="25">
        <f t="shared" si="0"/>
        <v>45955</v>
      </c>
      <c r="G53" s="26">
        <f t="shared" si="1"/>
        <v>531000</v>
      </c>
      <c r="H53" s="27">
        <v>0</v>
      </c>
      <c r="I53" s="28" t="s">
        <v>11</v>
      </c>
    </row>
    <row r="54" spans="1:9" s="29" customFormat="1" ht="92.25" customHeight="1" x14ac:dyDescent="0.2">
      <c r="A54" s="33" t="s">
        <v>308</v>
      </c>
      <c r="B54" s="32" t="s">
        <v>94</v>
      </c>
      <c r="C54" s="30" t="s">
        <v>449</v>
      </c>
      <c r="D54" s="31">
        <v>45929</v>
      </c>
      <c r="E54" s="34">
        <v>247800</v>
      </c>
      <c r="F54" s="25">
        <f t="shared" si="0"/>
        <v>45959</v>
      </c>
      <c r="G54" s="26">
        <f t="shared" si="1"/>
        <v>247800</v>
      </c>
      <c r="H54" s="27">
        <v>0</v>
      </c>
      <c r="I54" s="28" t="s">
        <v>11</v>
      </c>
    </row>
    <row r="55" spans="1:9" s="29" customFormat="1" ht="64.5" customHeight="1" x14ac:dyDescent="0.2">
      <c r="A55" s="33" t="s">
        <v>309</v>
      </c>
      <c r="B55" s="32" t="s">
        <v>95</v>
      </c>
      <c r="C55" s="30" t="s">
        <v>446</v>
      </c>
      <c r="D55" s="31">
        <v>45932</v>
      </c>
      <c r="E55" s="34">
        <v>336300</v>
      </c>
      <c r="F55" s="25">
        <f t="shared" si="0"/>
        <v>45962</v>
      </c>
      <c r="G55" s="26">
        <f t="shared" si="1"/>
        <v>336300</v>
      </c>
      <c r="H55" s="27">
        <v>0</v>
      </c>
      <c r="I55" s="28" t="s">
        <v>11</v>
      </c>
    </row>
    <row r="56" spans="1:9" s="29" customFormat="1" ht="77.25" customHeight="1" x14ac:dyDescent="0.2">
      <c r="A56" s="33" t="s">
        <v>310</v>
      </c>
      <c r="B56" s="32" t="s">
        <v>96</v>
      </c>
      <c r="C56" s="30" t="s">
        <v>447</v>
      </c>
      <c r="D56" s="31">
        <v>45925</v>
      </c>
      <c r="E56" s="34">
        <v>531000</v>
      </c>
      <c r="F56" s="25">
        <f t="shared" si="0"/>
        <v>45955</v>
      </c>
      <c r="G56" s="26">
        <f t="shared" si="1"/>
        <v>531000</v>
      </c>
      <c r="H56" s="27">
        <v>0</v>
      </c>
      <c r="I56" s="28" t="s">
        <v>11</v>
      </c>
    </row>
    <row r="57" spans="1:9" s="29" customFormat="1" ht="57.75" customHeight="1" x14ac:dyDescent="0.2">
      <c r="A57" s="3" t="s">
        <v>0</v>
      </c>
      <c r="B57" s="3" t="s">
        <v>1</v>
      </c>
      <c r="C57" s="3" t="s">
        <v>3</v>
      </c>
      <c r="D57" s="3" t="s">
        <v>2</v>
      </c>
      <c r="E57" s="4" t="s">
        <v>4</v>
      </c>
      <c r="F57" s="3" t="s">
        <v>5</v>
      </c>
      <c r="G57" s="3" t="s">
        <v>6</v>
      </c>
      <c r="H57" s="3" t="s">
        <v>7</v>
      </c>
      <c r="I57" s="3" t="s">
        <v>8</v>
      </c>
    </row>
    <row r="58" spans="1:9" s="29" customFormat="1" ht="68.25" customHeight="1" x14ac:dyDescent="0.2">
      <c r="A58" s="33" t="s">
        <v>311</v>
      </c>
      <c r="B58" s="32" t="s">
        <v>97</v>
      </c>
      <c r="C58" s="30" t="s">
        <v>424</v>
      </c>
      <c r="D58" s="31">
        <v>45919</v>
      </c>
      <c r="E58" s="34">
        <v>283200</v>
      </c>
      <c r="F58" s="25">
        <f t="shared" si="0"/>
        <v>45949</v>
      </c>
      <c r="G58" s="26">
        <f t="shared" si="1"/>
        <v>283200</v>
      </c>
      <c r="H58" s="27">
        <v>0</v>
      </c>
      <c r="I58" s="28" t="s">
        <v>11</v>
      </c>
    </row>
    <row r="59" spans="1:9" s="29" customFormat="1" ht="68.25" customHeight="1" x14ac:dyDescent="0.2">
      <c r="A59" s="33" t="s">
        <v>312</v>
      </c>
      <c r="B59" s="32" t="s">
        <v>98</v>
      </c>
      <c r="C59" s="30" t="s">
        <v>448</v>
      </c>
      <c r="D59" s="31">
        <v>45938</v>
      </c>
      <c r="E59" s="34">
        <v>354000</v>
      </c>
      <c r="F59" s="25">
        <f t="shared" si="0"/>
        <v>45968</v>
      </c>
      <c r="G59" s="26">
        <f t="shared" si="1"/>
        <v>354000</v>
      </c>
      <c r="H59" s="27">
        <v>0</v>
      </c>
      <c r="I59" s="28" t="s">
        <v>11</v>
      </c>
    </row>
    <row r="60" spans="1:9" s="29" customFormat="1" ht="66.75" customHeight="1" x14ac:dyDescent="0.2">
      <c r="A60" s="33" t="s">
        <v>313</v>
      </c>
      <c r="B60" s="32" t="s">
        <v>99</v>
      </c>
      <c r="C60" s="30" t="s">
        <v>450</v>
      </c>
      <c r="D60" s="31">
        <v>45901</v>
      </c>
      <c r="E60" s="34">
        <v>354000</v>
      </c>
      <c r="F60" s="25">
        <f t="shared" si="0"/>
        <v>45931</v>
      </c>
      <c r="G60" s="26">
        <f t="shared" si="1"/>
        <v>354000</v>
      </c>
      <c r="H60" s="27">
        <v>0</v>
      </c>
      <c r="I60" s="28" t="s">
        <v>11</v>
      </c>
    </row>
    <row r="61" spans="1:9" s="29" customFormat="1" ht="70.5" customHeight="1" x14ac:dyDescent="0.2">
      <c r="A61" s="33" t="s">
        <v>314</v>
      </c>
      <c r="B61" s="32" t="s">
        <v>100</v>
      </c>
      <c r="C61" s="30" t="s">
        <v>451</v>
      </c>
      <c r="D61" s="31">
        <v>45933</v>
      </c>
      <c r="E61" s="34">
        <v>354000</v>
      </c>
      <c r="F61" s="25">
        <f t="shared" si="0"/>
        <v>45963</v>
      </c>
      <c r="G61" s="26">
        <f t="shared" si="1"/>
        <v>354000</v>
      </c>
      <c r="H61" s="27">
        <v>0</v>
      </c>
      <c r="I61" s="28" t="s">
        <v>11</v>
      </c>
    </row>
    <row r="62" spans="1:9" s="29" customFormat="1" ht="90.75" customHeight="1" x14ac:dyDescent="0.2">
      <c r="A62" s="33" t="s">
        <v>41</v>
      </c>
      <c r="B62" s="32" t="s">
        <v>101</v>
      </c>
      <c r="C62" s="30" t="s">
        <v>452</v>
      </c>
      <c r="D62" s="31">
        <v>45924</v>
      </c>
      <c r="E62" s="34">
        <v>177000</v>
      </c>
      <c r="F62" s="25">
        <f t="shared" si="0"/>
        <v>45954</v>
      </c>
      <c r="G62" s="26">
        <f t="shared" si="1"/>
        <v>177000</v>
      </c>
      <c r="H62" s="27">
        <v>0</v>
      </c>
      <c r="I62" s="28" t="s">
        <v>11</v>
      </c>
    </row>
    <row r="63" spans="1:9" s="29" customFormat="1" ht="66" customHeight="1" x14ac:dyDescent="0.2">
      <c r="A63" s="33" t="s">
        <v>36</v>
      </c>
      <c r="B63" s="32" t="s">
        <v>102</v>
      </c>
      <c r="C63" s="30" t="s">
        <v>453</v>
      </c>
      <c r="D63" s="31">
        <v>45938</v>
      </c>
      <c r="E63" s="34">
        <v>60180</v>
      </c>
      <c r="F63" s="25">
        <f t="shared" si="0"/>
        <v>45968</v>
      </c>
      <c r="G63" s="26">
        <f t="shared" si="1"/>
        <v>60180</v>
      </c>
      <c r="H63" s="27">
        <v>0</v>
      </c>
      <c r="I63" s="28" t="s">
        <v>11</v>
      </c>
    </row>
    <row r="64" spans="1:9" s="29" customFormat="1" ht="70.5" customHeight="1" x14ac:dyDescent="0.2">
      <c r="A64" s="33" t="s">
        <v>315</v>
      </c>
      <c r="B64" s="32" t="s">
        <v>103</v>
      </c>
      <c r="C64" s="30" t="s">
        <v>454</v>
      </c>
      <c r="D64" s="31">
        <v>45944</v>
      </c>
      <c r="E64" s="34">
        <v>531000</v>
      </c>
      <c r="F64" s="25">
        <f t="shared" si="0"/>
        <v>45974</v>
      </c>
      <c r="G64" s="26">
        <f t="shared" si="1"/>
        <v>531000</v>
      </c>
      <c r="H64" s="27">
        <v>0</v>
      </c>
      <c r="I64" s="28" t="s">
        <v>11</v>
      </c>
    </row>
    <row r="65" spans="1:9" s="29" customFormat="1" ht="64.5" customHeight="1" x14ac:dyDescent="0.2">
      <c r="A65" s="33" t="s">
        <v>316</v>
      </c>
      <c r="B65" s="32" t="s">
        <v>104</v>
      </c>
      <c r="C65" s="30" t="s">
        <v>455</v>
      </c>
      <c r="D65" s="31">
        <v>45923</v>
      </c>
      <c r="E65" s="34">
        <v>531000</v>
      </c>
      <c r="F65" s="25">
        <f t="shared" si="0"/>
        <v>45953</v>
      </c>
      <c r="G65" s="26">
        <f t="shared" si="1"/>
        <v>531000</v>
      </c>
      <c r="H65" s="27">
        <v>0</v>
      </c>
      <c r="I65" s="28" t="s">
        <v>11</v>
      </c>
    </row>
    <row r="66" spans="1:9" s="29" customFormat="1" ht="93" customHeight="1" x14ac:dyDescent="0.2">
      <c r="A66" s="33" t="s">
        <v>36</v>
      </c>
      <c r="B66" s="32" t="s">
        <v>105</v>
      </c>
      <c r="C66" s="30" t="s">
        <v>456</v>
      </c>
      <c r="D66" s="31">
        <v>45936</v>
      </c>
      <c r="E66" s="34">
        <v>316875.01</v>
      </c>
      <c r="F66" s="25">
        <f t="shared" si="0"/>
        <v>45966</v>
      </c>
      <c r="G66" s="26">
        <f t="shared" si="1"/>
        <v>316875.01</v>
      </c>
      <c r="H66" s="27">
        <v>0</v>
      </c>
      <c r="I66" s="28" t="s">
        <v>11</v>
      </c>
    </row>
    <row r="67" spans="1:9" s="29" customFormat="1" ht="80.25" customHeight="1" x14ac:dyDescent="0.2">
      <c r="A67" s="33" t="s">
        <v>317</v>
      </c>
      <c r="B67" s="32" t="s">
        <v>106</v>
      </c>
      <c r="C67" s="30" t="s">
        <v>457</v>
      </c>
      <c r="D67" s="31">
        <v>45918</v>
      </c>
      <c r="E67" s="34">
        <v>1095505.96</v>
      </c>
      <c r="F67" s="25">
        <f t="shared" si="0"/>
        <v>45948</v>
      </c>
      <c r="G67" s="26">
        <f t="shared" si="1"/>
        <v>1095505.96</v>
      </c>
      <c r="H67" s="27">
        <v>0</v>
      </c>
      <c r="I67" s="28" t="s">
        <v>11</v>
      </c>
    </row>
    <row r="68" spans="1:9" s="29" customFormat="1" ht="66" customHeight="1" x14ac:dyDescent="0.2">
      <c r="A68" s="33" t="s">
        <v>318</v>
      </c>
      <c r="B68" s="32" t="s">
        <v>107</v>
      </c>
      <c r="C68" s="30" t="s">
        <v>458</v>
      </c>
      <c r="D68" s="31">
        <v>45925</v>
      </c>
      <c r="E68" s="34">
        <v>354000</v>
      </c>
      <c r="F68" s="25">
        <f t="shared" si="0"/>
        <v>45955</v>
      </c>
      <c r="G68" s="26">
        <f t="shared" si="1"/>
        <v>354000</v>
      </c>
      <c r="H68" s="27">
        <v>0</v>
      </c>
      <c r="I68" s="28" t="s">
        <v>11</v>
      </c>
    </row>
    <row r="69" spans="1:9" s="29" customFormat="1" ht="92.25" customHeight="1" x14ac:dyDescent="0.2">
      <c r="A69" s="33" t="s">
        <v>319</v>
      </c>
      <c r="B69" s="32" t="s">
        <v>108</v>
      </c>
      <c r="C69" s="30" t="s">
        <v>460</v>
      </c>
      <c r="D69" s="31">
        <v>45945</v>
      </c>
      <c r="E69" s="34">
        <v>53100</v>
      </c>
      <c r="F69" s="25">
        <f t="shared" si="0"/>
        <v>45975</v>
      </c>
      <c r="G69" s="26">
        <f t="shared" si="1"/>
        <v>53100</v>
      </c>
      <c r="H69" s="27">
        <v>0</v>
      </c>
      <c r="I69" s="28" t="s">
        <v>11</v>
      </c>
    </row>
    <row r="70" spans="1:9" s="29" customFormat="1" ht="78.75" customHeight="1" x14ac:dyDescent="0.2">
      <c r="A70" s="33" t="s">
        <v>320</v>
      </c>
      <c r="B70" s="32" t="s">
        <v>109</v>
      </c>
      <c r="C70" s="30" t="s">
        <v>459</v>
      </c>
      <c r="D70" s="31">
        <v>45932</v>
      </c>
      <c r="E70" s="34">
        <v>212400</v>
      </c>
      <c r="F70" s="25">
        <f t="shared" si="0"/>
        <v>45962</v>
      </c>
      <c r="G70" s="26">
        <f t="shared" si="1"/>
        <v>212400</v>
      </c>
      <c r="H70" s="27">
        <v>0</v>
      </c>
      <c r="I70" s="28" t="s">
        <v>11</v>
      </c>
    </row>
    <row r="71" spans="1:9" s="29" customFormat="1" ht="55.5" customHeight="1" x14ac:dyDescent="0.2">
      <c r="A71" s="3" t="s">
        <v>0</v>
      </c>
      <c r="B71" s="3" t="s">
        <v>1</v>
      </c>
      <c r="C71" s="3" t="s">
        <v>3</v>
      </c>
      <c r="D71" s="3" t="s">
        <v>2</v>
      </c>
      <c r="E71" s="4" t="s">
        <v>4</v>
      </c>
      <c r="F71" s="3" t="s">
        <v>5</v>
      </c>
      <c r="G71" s="3" t="s">
        <v>6</v>
      </c>
      <c r="H71" s="3" t="s">
        <v>7</v>
      </c>
      <c r="I71" s="3" t="s">
        <v>8</v>
      </c>
    </row>
    <row r="72" spans="1:9" s="29" customFormat="1" ht="66" customHeight="1" x14ac:dyDescent="0.2">
      <c r="A72" s="33" t="s">
        <v>32</v>
      </c>
      <c r="B72" s="32" t="s">
        <v>110</v>
      </c>
      <c r="C72" s="30" t="s">
        <v>461</v>
      </c>
      <c r="D72" s="31">
        <v>45931</v>
      </c>
      <c r="E72" s="34">
        <v>500</v>
      </c>
      <c r="F72" s="25">
        <f t="shared" si="0"/>
        <v>45961</v>
      </c>
      <c r="G72" s="26">
        <f t="shared" si="1"/>
        <v>500</v>
      </c>
      <c r="H72" s="27">
        <v>0</v>
      </c>
      <c r="I72" s="28" t="s">
        <v>11</v>
      </c>
    </row>
    <row r="73" spans="1:9" s="29" customFormat="1" ht="66" customHeight="1" x14ac:dyDescent="0.2">
      <c r="A73" s="33" t="s">
        <v>37</v>
      </c>
      <c r="B73" s="32" t="s">
        <v>111</v>
      </c>
      <c r="C73" s="30" t="s">
        <v>462</v>
      </c>
      <c r="D73" s="31">
        <v>45935</v>
      </c>
      <c r="E73" s="34">
        <v>136169.87</v>
      </c>
      <c r="F73" s="25">
        <f t="shared" si="0"/>
        <v>45965</v>
      </c>
      <c r="G73" s="26">
        <f t="shared" si="1"/>
        <v>136169.87</v>
      </c>
      <c r="H73" s="27">
        <v>0</v>
      </c>
      <c r="I73" s="28" t="s">
        <v>11</v>
      </c>
    </row>
    <row r="74" spans="1:9" s="29" customFormat="1" ht="53.25" customHeight="1" x14ac:dyDescent="0.2">
      <c r="A74" s="33" t="s">
        <v>321</v>
      </c>
      <c r="B74" s="32" t="s">
        <v>112</v>
      </c>
      <c r="C74" s="30" t="s">
        <v>463</v>
      </c>
      <c r="D74" s="31">
        <v>45939</v>
      </c>
      <c r="E74" s="34">
        <v>9661.84</v>
      </c>
      <c r="F74" s="25">
        <f t="shared" si="0"/>
        <v>45969</v>
      </c>
      <c r="G74" s="26">
        <f t="shared" si="1"/>
        <v>9661.84</v>
      </c>
      <c r="H74" s="27">
        <v>0</v>
      </c>
      <c r="I74" s="28" t="s">
        <v>11</v>
      </c>
    </row>
    <row r="75" spans="1:9" s="29" customFormat="1" ht="72" x14ac:dyDescent="0.2">
      <c r="A75" s="33" t="s">
        <v>322</v>
      </c>
      <c r="B75" s="32" t="s">
        <v>113</v>
      </c>
      <c r="C75" s="30" t="s">
        <v>464</v>
      </c>
      <c r="D75" s="31">
        <v>45924</v>
      </c>
      <c r="E75" s="34">
        <v>247800</v>
      </c>
      <c r="F75" s="25">
        <f>30+D75</f>
        <v>45954</v>
      </c>
      <c r="G75" s="26">
        <f t="shared" si="1"/>
        <v>247800</v>
      </c>
      <c r="H75" s="27">
        <v>0</v>
      </c>
      <c r="I75" s="28" t="s">
        <v>11</v>
      </c>
    </row>
    <row r="76" spans="1:9" s="29" customFormat="1" ht="66" customHeight="1" x14ac:dyDescent="0.2">
      <c r="A76" s="33" t="s">
        <v>323</v>
      </c>
      <c r="B76" s="32" t="s">
        <v>114</v>
      </c>
      <c r="C76" s="30" t="s">
        <v>465</v>
      </c>
      <c r="D76" s="31">
        <v>45933</v>
      </c>
      <c r="E76" s="34">
        <v>41300</v>
      </c>
      <c r="F76" s="25">
        <f t="shared" si="0"/>
        <v>45963</v>
      </c>
      <c r="G76" s="26">
        <f t="shared" si="1"/>
        <v>41300</v>
      </c>
      <c r="H76" s="27">
        <v>0</v>
      </c>
      <c r="I76" s="28" t="s">
        <v>11</v>
      </c>
    </row>
    <row r="77" spans="1:9" s="29" customFormat="1" ht="72" x14ac:dyDescent="0.2">
      <c r="A77" s="33" t="s">
        <v>324</v>
      </c>
      <c r="B77" s="32" t="s">
        <v>115</v>
      </c>
      <c r="C77" s="30" t="s">
        <v>466</v>
      </c>
      <c r="D77" s="31">
        <v>45929</v>
      </c>
      <c r="E77" s="34">
        <v>283200</v>
      </c>
      <c r="F77" s="25">
        <f t="shared" si="0"/>
        <v>45959</v>
      </c>
      <c r="G77" s="26">
        <f t="shared" si="1"/>
        <v>283200</v>
      </c>
      <c r="H77" s="27">
        <v>0</v>
      </c>
      <c r="I77" s="28" t="s">
        <v>11</v>
      </c>
    </row>
    <row r="78" spans="1:9" s="29" customFormat="1" ht="65.25" customHeight="1" x14ac:dyDescent="0.2">
      <c r="A78" s="33" t="s">
        <v>325</v>
      </c>
      <c r="B78" s="32" t="s">
        <v>116</v>
      </c>
      <c r="C78" s="30" t="s">
        <v>430</v>
      </c>
      <c r="D78" s="31">
        <v>45918</v>
      </c>
      <c r="E78" s="34">
        <v>283200</v>
      </c>
      <c r="F78" s="25">
        <f t="shared" si="0"/>
        <v>45948</v>
      </c>
      <c r="G78" s="26">
        <f t="shared" si="1"/>
        <v>283200</v>
      </c>
      <c r="H78" s="27">
        <v>0</v>
      </c>
      <c r="I78" s="28" t="s">
        <v>11</v>
      </c>
    </row>
    <row r="79" spans="1:9" s="29" customFormat="1" ht="78" customHeight="1" x14ac:dyDescent="0.2">
      <c r="A79" s="33" t="s">
        <v>326</v>
      </c>
      <c r="B79" s="32" t="s">
        <v>117</v>
      </c>
      <c r="C79" s="30" t="s">
        <v>467</v>
      </c>
      <c r="D79" s="31">
        <v>45933</v>
      </c>
      <c r="E79" s="34">
        <v>265500</v>
      </c>
      <c r="F79" s="25">
        <f t="shared" si="0"/>
        <v>45963</v>
      </c>
      <c r="G79" s="26">
        <f t="shared" si="1"/>
        <v>265500</v>
      </c>
      <c r="H79" s="27">
        <v>0</v>
      </c>
      <c r="I79" s="28" t="s">
        <v>11</v>
      </c>
    </row>
    <row r="80" spans="1:9" s="29" customFormat="1" ht="66" customHeight="1" x14ac:dyDescent="0.2">
      <c r="A80" s="33" t="s">
        <v>317</v>
      </c>
      <c r="B80" s="32" t="s">
        <v>118</v>
      </c>
      <c r="C80" s="30" t="s">
        <v>468</v>
      </c>
      <c r="D80" s="31">
        <v>45936</v>
      </c>
      <c r="E80" s="34">
        <v>218085.05</v>
      </c>
      <c r="F80" s="25">
        <f t="shared" si="0"/>
        <v>45966</v>
      </c>
      <c r="G80" s="26">
        <f t="shared" si="1"/>
        <v>218085.05</v>
      </c>
      <c r="H80" s="27">
        <v>0</v>
      </c>
      <c r="I80" s="28" t="s">
        <v>11</v>
      </c>
    </row>
    <row r="81" spans="1:9" s="29" customFormat="1" ht="79.5" customHeight="1" x14ac:dyDescent="0.2">
      <c r="A81" s="33" t="s">
        <v>327</v>
      </c>
      <c r="B81" s="32" t="s">
        <v>119</v>
      </c>
      <c r="C81" s="30" t="s">
        <v>421</v>
      </c>
      <c r="D81" s="31">
        <v>45917</v>
      </c>
      <c r="E81" s="34">
        <v>177000</v>
      </c>
      <c r="F81" s="25">
        <f t="shared" si="0"/>
        <v>45947</v>
      </c>
      <c r="G81" s="26">
        <f t="shared" si="1"/>
        <v>177000</v>
      </c>
      <c r="H81" s="27">
        <v>0</v>
      </c>
      <c r="I81" s="28" t="s">
        <v>11</v>
      </c>
    </row>
    <row r="82" spans="1:9" s="29" customFormat="1" ht="67.5" customHeight="1" x14ac:dyDescent="0.2">
      <c r="A82" s="33" t="s">
        <v>328</v>
      </c>
      <c r="B82" s="32" t="s">
        <v>120</v>
      </c>
      <c r="C82" s="30" t="s">
        <v>469</v>
      </c>
      <c r="D82" s="31">
        <v>45938</v>
      </c>
      <c r="E82" s="34">
        <v>247254</v>
      </c>
      <c r="F82" s="25">
        <f t="shared" si="0"/>
        <v>45968</v>
      </c>
      <c r="G82" s="26">
        <f t="shared" si="1"/>
        <v>247254</v>
      </c>
      <c r="H82" s="27">
        <v>0</v>
      </c>
      <c r="I82" s="28" t="s">
        <v>11</v>
      </c>
    </row>
    <row r="83" spans="1:9" s="29" customFormat="1" ht="65.25" customHeight="1" x14ac:dyDescent="0.2">
      <c r="A83" s="33" t="s">
        <v>329</v>
      </c>
      <c r="B83" s="32" t="s">
        <v>121</v>
      </c>
      <c r="C83" s="30" t="s">
        <v>470</v>
      </c>
      <c r="D83" s="31">
        <v>45947</v>
      </c>
      <c r="E83" s="34">
        <v>354000</v>
      </c>
      <c r="F83" s="25">
        <f t="shared" si="0"/>
        <v>45977</v>
      </c>
      <c r="G83" s="26">
        <f t="shared" si="1"/>
        <v>354000</v>
      </c>
      <c r="H83" s="27">
        <v>0</v>
      </c>
      <c r="I83" s="28" t="s">
        <v>11</v>
      </c>
    </row>
    <row r="84" spans="1:9" s="29" customFormat="1" ht="72" x14ac:dyDescent="0.2">
      <c r="A84" s="33" t="s">
        <v>41</v>
      </c>
      <c r="B84" s="32" t="s">
        <v>122</v>
      </c>
      <c r="C84" s="30" t="s">
        <v>471</v>
      </c>
      <c r="D84" s="31">
        <v>45950</v>
      </c>
      <c r="E84" s="34">
        <v>531000</v>
      </c>
      <c r="F84" s="25">
        <f t="shared" si="0"/>
        <v>45980</v>
      </c>
      <c r="G84" s="26">
        <f t="shared" si="1"/>
        <v>531000</v>
      </c>
      <c r="H84" s="27">
        <v>0</v>
      </c>
      <c r="I84" s="28" t="s">
        <v>11</v>
      </c>
    </row>
    <row r="85" spans="1:9" s="29" customFormat="1" ht="68.25" customHeight="1" x14ac:dyDescent="0.2">
      <c r="A85" s="33" t="s">
        <v>330</v>
      </c>
      <c r="B85" s="32" t="s">
        <v>123</v>
      </c>
      <c r="C85" s="30" t="s">
        <v>472</v>
      </c>
      <c r="D85" s="31">
        <v>45925</v>
      </c>
      <c r="E85" s="34">
        <v>354000</v>
      </c>
      <c r="F85" s="25">
        <f t="shared" si="0"/>
        <v>45955</v>
      </c>
      <c r="G85" s="26">
        <f t="shared" si="1"/>
        <v>354000</v>
      </c>
      <c r="H85" s="27">
        <v>0</v>
      </c>
      <c r="I85" s="28" t="s">
        <v>11</v>
      </c>
    </row>
    <row r="86" spans="1:9" s="29" customFormat="1" ht="64.5" customHeight="1" x14ac:dyDescent="0.2">
      <c r="A86" s="3" t="s">
        <v>0</v>
      </c>
      <c r="B86" s="3" t="s">
        <v>1</v>
      </c>
      <c r="C86" s="3" t="s">
        <v>3</v>
      </c>
      <c r="D86" s="3" t="s">
        <v>2</v>
      </c>
      <c r="E86" s="4" t="s">
        <v>4</v>
      </c>
      <c r="F86" s="3" t="s">
        <v>5</v>
      </c>
      <c r="G86" s="3" t="s">
        <v>6</v>
      </c>
      <c r="H86" s="3" t="s">
        <v>7</v>
      </c>
      <c r="I86" s="3" t="s">
        <v>8</v>
      </c>
    </row>
    <row r="87" spans="1:9" s="29" customFormat="1" ht="68.25" customHeight="1" x14ac:dyDescent="0.2">
      <c r="A87" s="33" t="s">
        <v>331</v>
      </c>
      <c r="B87" s="32" t="s">
        <v>124</v>
      </c>
      <c r="C87" s="30" t="s">
        <v>473</v>
      </c>
      <c r="D87" s="31">
        <v>45930</v>
      </c>
      <c r="E87" s="34">
        <v>177000</v>
      </c>
      <c r="F87" s="25">
        <f t="shared" si="0"/>
        <v>45960</v>
      </c>
      <c r="G87" s="26">
        <f t="shared" si="1"/>
        <v>177000</v>
      </c>
      <c r="H87" s="27">
        <v>0</v>
      </c>
      <c r="I87" s="28" t="s">
        <v>11</v>
      </c>
    </row>
    <row r="88" spans="1:9" s="29" customFormat="1" ht="69" customHeight="1" x14ac:dyDescent="0.2">
      <c r="A88" s="33" t="s">
        <v>332</v>
      </c>
      <c r="B88" s="32" t="s">
        <v>125</v>
      </c>
      <c r="C88" s="30" t="s">
        <v>474</v>
      </c>
      <c r="D88" s="31">
        <v>45932</v>
      </c>
      <c r="E88" s="34">
        <v>885000</v>
      </c>
      <c r="F88" s="25">
        <f t="shared" si="0"/>
        <v>45962</v>
      </c>
      <c r="G88" s="26">
        <f t="shared" si="1"/>
        <v>885000</v>
      </c>
      <c r="H88" s="27">
        <v>0</v>
      </c>
      <c r="I88" s="28" t="s">
        <v>11</v>
      </c>
    </row>
    <row r="89" spans="1:9" s="29" customFormat="1" ht="72" customHeight="1" x14ac:dyDescent="0.2">
      <c r="A89" s="33" t="s">
        <v>333</v>
      </c>
      <c r="B89" s="32" t="s">
        <v>126</v>
      </c>
      <c r="C89" s="30" t="s">
        <v>475</v>
      </c>
      <c r="D89" s="31">
        <v>45925</v>
      </c>
      <c r="E89" s="34">
        <v>354000</v>
      </c>
      <c r="F89" s="25">
        <f t="shared" si="0"/>
        <v>45955</v>
      </c>
      <c r="G89" s="26">
        <f t="shared" si="1"/>
        <v>354000</v>
      </c>
      <c r="H89" s="27">
        <v>0</v>
      </c>
      <c r="I89" s="28" t="s">
        <v>11</v>
      </c>
    </row>
    <row r="90" spans="1:9" s="29" customFormat="1" ht="67.5" customHeight="1" x14ac:dyDescent="0.2">
      <c r="A90" s="33" t="s">
        <v>334</v>
      </c>
      <c r="B90" s="32" t="s">
        <v>127</v>
      </c>
      <c r="C90" s="30" t="s">
        <v>476</v>
      </c>
      <c r="D90" s="31">
        <v>45950</v>
      </c>
      <c r="E90" s="34">
        <v>354000</v>
      </c>
      <c r="F90" s="25">
        <f t="shared" si="0"/>
        <v>45980</v>
      </c>
      <c r="G90" s="26">
        <f t="shared" si="1"/>
        <v>354000</v>
      </c>
      <c r="H90" s="27">
        <v>0</v>
      </c>
      <c r="I90" s="28" t="s">
        <v>11</v>
      </c>
    </row>
    <row r="91" spans="1:9" s="29" customFormat="1" ht="78" customHeight="1" x14ac:dyDescent="0.2">
      <c r="A91" s="33" t="s">
        <v>312</v>
      </c>
      <c r="B91" s="32" t="s">
        <v>128</v>
      </c>
      <c r="C91" s="30" t="s">
        <v>477</v>
      </c>
      <c r="D91" s="31">
        <v>45932</v>
      </c>
      <c r="E91" s="34">
        <v>708000</v>
      </c>
      <c r="F91" s="25">
        <f t="shared" si="0"/>
        <v>45962</v>
      </c>
      <c r="G91" s="26">
        <f t="shared" si="1"/>
        <v>708000</v>
      </c>
      <c r="H91" s="27">
        <v>0</v>
      </c>
      <c r="I91" s="28" t="s">
        <v>11</v>
      </c>
    </row>
    <row r="92" spans="1:9" s="29" customFormat="1" ht="69.75" customHeight="1" x14ac:dyDescent="0.2">
      <c r="A92" s="33" t="s">
        <v>335</v>
      </c>
      <c r="B92" s="32" t="s">
        <v>129</v>
      </c>
      <c r="C92" s="30" t="s">
        <v>478</v>
      </c>
      <c r="D92" s="31">
        <v>45933</v>
      </c>
      <c r="E92" s="34">
        <v>354000</v>
      </c>
      <c r="F92" s="25">
        <f t="shared" si="0"/>
        <v>45963</v>
      </c>
      <c r="G92" s="26">
        <f t="shared" si="1"/>
        <v>354000</v>
      </c>
      <c r="H92" s="27">
        <v>0</v>
      </c>
      <c r="I92" s="28" t="s">
        <v>11</v>
      </c>
    </row>
    <row r="93" spans="1:9" s="29" customFormat="1" ht="66" customHeight="1" x14ac:dyDescent="0.2">
      <c r="A93" s="33" t="s">
        <v>336</v>
      </c>
      <c r="B93" s="32" t="s">
        <v>130</v>
      </c>
      <c r="C93" s="30" t="s">
        <v>479</v>
      </c>
      <c r="D93" s="31">
        <v>45936</v>
      </c>
      <c r="E93" s="34">
        <v>354000</v>
      </c>
      <c r="F93" s="25">
        <f t="shared" si="0"/>
        <v>45966</v>
      </c>
      <c r="G93" s="26">
        <f t="shared" si="1"/>
        <v>354000</v>
      </c>
      <c r="H93" s="27">
        <v>0</v>
      </c>
      <c r="I93" s="28" t="s">
        <v>11</v>
      </c>
    </row>
    <row r="94" spans="1:9" s="29" customFormat="1" ht="81.75" customHeight="1" x14ac:dyDescent="0.2">
      <c r="A94" s="33" t="s">
        <v>312</v>
      </c>
      <c r="B94" s="32" t="s">
        <v>131</v>
      </c>
      <c r="C94" s="30" t="s">
        <v>480</v>
      </c>
      <c r="D94" s="31">
        <v>45932</v>
      </c>
      <c r="E94" s="34">
        <v>708000</v>
      </c>
      <c r="F94" s="25">
        <f t="shared" si="0"/>
        <v>45962</v>
      </c>
      <c r="G94" s="26">
        <f t="shared" si="1"/>
        <v>708000</v>
      </c>
      <c r="H94" s="27">
        <v>0</v>
      </c>
      <c r="I94" s="28" t="s">
        <v>11</v>
      </c>
    </row>
    <row r="95" spans="1:9" s="29" customFormat="1" ht="78" customHeight="1" x14ac:dyDescent="0.2">
      <c r="A95" s="33" t="s">
        <v>337</v>
      </c>
      <c r="B95" s="32" t="s">
        <v>132</v>
      </c>
      <c r="C95" s="30" t="s">
        <v>481</v>
      </c>
      <c r="D95" s="31">
        <v>45930</v>
      </c>
      <c r="E95" s="34">
        <v>708000</v>
      </c>
      <c r="F95" s="25">
        <f t="shared" si="0"/>
        <v>45960</v>
      </c>
      <c r="G95" s="26">
        <f t="shared" si="1"/>
        <v>708000</v>
      </c>
      <c r="H95" s="27">
        <v>0</v>
      </c>
      <c r="I95" s="28" t="s">
        <v>11</v>
      </c>
    </row>
    <row r="96" spans="1:9" s="29" customFormat="1" ht="69.75" customHeight="1" x14ac:dyDescent="0.2">
      <c r="A96" s="33" t="s">
        <v>39</v>
      </c>
      <c r="B96" s="32" t="s">
        <v>133</v>
      </c>
      <c r="C96" s="30" t="s">
        <v>484</v>
      </c>
      <c r="D96" s="31">
        <v>45931</v>
      </c>
      <c r="E96" s="34">
        <v>1063</v>
      </c>
      <c r="F96" s="25">
        <f t="shared" si="0"/>
        <v>45961</v>
      </c>
      <c r="G96" s="26">
        <f t="shared" si="1"/>
        <v>1063</v>
      </c>
      <c r="H96" s="27">
        <v>0</v>
      </c>
      <c r="I96" s="28" t="s">
        <v>11</v>
      </c>
    </row>
    <row r="97" spans="1:9" s="29" customFormat="1" ht="67.5" customHeight="1" x14ac:dyDescent="0.2">
      <c r="A97" s="33" t="s">
        <v>338</v>
      </c>
      <c r="B97" s="32" t="s">
        <v>134</v>
      </c>
      <c r="C97" s="30" t="s">
        <v>482</v>
      </c>
      <c r="D97" s="31">
        <v>45937</v>
      </c>
      <c r="E97" s="34">
        <v>354000</v>
      </c>
      <c r="F97" s="25">
        <f t="shared" si="0"/>
        <v>45967</v>
      </c>
      <c r="G97" s="26">
        <f t="shared" si="1"/>
        <v>354000</v>
      </c>
      <c r="H97" s="27">
        <v>0</v>
      </c>
      <c r="I97" s="28" t="s">
        <v>11</v>
      </c>
    </row>
    <row r="98" spans="1:9" s="29" customFormat="1" ht="61.5" customHeight="1" x14ac:dyDescent="0.2">
      <c r="A98" s="33" t="s">
        <v>339</v>
      </c>
      <c r="B98" s="32" t="s">
        <v>135</v>
      </c>
      <c r="C98" s="30" t="s">
        <v>483</v>
      </c>
      <c r="D98" s="31">
        <v>45918</v>
      </c>
      <c r="E98" s="34">
        <v>531000</v>
      </c>
      <c r="F98" s="25">
        <f t="shared" si="0"/>
        <v>45948</v>
      </c>
      <c r="G98" s="26">
        <f t="shared" si="1"/>
        <v>531000</v>
      </c>
      <c r="H98" s="27">
        <v>0</v>
      </c>
      <c r="I98" s="28" t="s">
        <v>11</v>
      </c>
    </row>
    <row r="99" spans="1:9" s="29" customFormat="1" ht="20.25" customHeight="1" x14ac:dyDescent="0.2">
      <c r="A99" s="33" t="s">
        <v>56</v>
      </c>
      <c r="B99" s="41" t="s">
        <v>136</v>
      </c>
      <c r="C99" s="30" t="s">
        <v>599</v>
      </c>
      <c r="D99" s="31">
        <v>45918</v>
      </c>
      <c r="E99" s="34">
        <v>56639.37</v>
      </c>
      <c r="F99" s="25">
        <f t="shared" si="0"/>
        <v>45948</v>
      </c>
      <c r="G99" s="26">
        <f t="shared" si="1"/>
        <v>56639.37</v>
      </c>
      <c r="H99" s="27">
        <v>0</v>
      </c>
      <c r="I99" s="28" t="s">
        <v>11</v>
      </c>
    </row>
    <row r="100" spans="1:9" s="29" customFormat="1" ht="20.25" customHeight="1" x14ac:dyDescent="0.2">
      <c r="A100" s="33" t="s">
        <v>56</v>
      </c>
      <c r="B100" s="43"/>
      <c r="C100" s="30" t="s">
        <v>600</v>
      </c>
      <c r="D100" s="31">
        <v>45922</v>
      </c>
      <c r="E100" s="34">
        <v>25838.76</v>
      </c>
      <c r="F100" s="25">
        <f t="shared" si="0"/>
        <v>45952</v>
      </c>
      <c r="G100" s="26">
        <f t="shared" si="1"/>
        <v>25838.76</v>
      </c>
      <c r="H100" s="27">
        <v>0</v>
      </c>
      <c r="I100" s="28" t="s">
        <v>11</v>
      </c>
    </row>
    <row r="101" spans="1:9" s="29" customFormat="1" ht="20.25" customHeight="1" x14ac:dyDescent="0.2">
      <c r="A101" s="33" t="s">
        <v>56</v>
      </c>
      <c r="B101" s="43"/>
      <c r="C101" s="30" t="s">
        <v>601</v>
      </c>
      <c r="D101" s="31">
        <v>45929</v>
      </c>
      <c r="E101" s="34">
        <v>56316.85</v>
      </c>
      <c r="F101" s="25">
        <f t="shared" si="0"/>
        <v>45959</v>
      </c>
      <c r="G101" s="26">
        <f t="shared" si="1"/>
        <v>56316.85</v>
      </c>
      <c r="H101" s="27">
        <v>0</v>
      </c>
      <c r="I101" s="28" t="s">
        <v>11</v>
      </c>
    </row>
    <row r="102" spans="1:9" s="29" customFormat="1" ht="20.25" customHeight="1" x14ac:dyDescent="0.2">
      <c r="A102" s="33" t="s">
        <v>56</v>
      </c>
      <c r="B102" s="42"/>
      <c r="C102" s="30" t="s">
        <v>602</v>
      </c>
      <c r="D102" s="31">
        <v>45930</v>
      </c>
      <c r="E102" s="34">
        <v>70334.61</v>
      </c>
      <c r="F102" s="25">
        <f t="shared" si="0"/>
        <v>45960</v>
      </c>
      <c r="G102" s="26">
        <f t="shared" si="1"/>
        <v>70334.61</v>
      </c>
      <c r="H102" s="27">
        <v>0</v>
      </c>
      <c r="I102" s="28" t="s">
        <v>11</v>
      </c>
    </row>
    <row r="103" spans="1:9" s="29" customFormat="1" ht="65.25" customHeight="1" x14ac:dyDescent="0.2">
      <c r="A103" s="3" t="s">
        <v>0</v>
      </c>
      <c r="B103" s="3" t="s">
        <v>1</v>
      </c>
      <c r="C103" s="3" t="s">
        <v>3</v>
      </c>
      <c r="D103" s="3" t="s">
        <v>2</v>
      </c>
      <c r="E103" s="4" t="s">
        <v>4</v>
      </c>
      <c r="F103" s="3" t="s">
        <v>5</v>
      </c>
      <c r="G103" s="3" t="s">
        <v>6</v>
      </c>
      <c r="H103" s="3" t="s">
        <v>7</v>
      </c>
      <c r="I103" s="3" t="s">
        <v>8</v>
      </c>
    </row>
    <row r="104" spans="1:9" s="29" customFormat="1" ht="81" customHeight="1" x14ac:dyDescent="0.2">
      <c r="A104" s="33" t="s">
        <v>340</v>
      </c>
      <c r="B104" s="32" t="s">
        <v>137</v>
      </c>
      <c r="C104" s="30" t="s">
        <v>485</v>
      </c>
      <c r="D104" s="31">
        <v>45938</v>
      </c>
      <c r="E104" s="34">
        <v>531000</v>
      </c>
      <c r="F104" s="25">
        <f t="shared" si="0"/>
        <v>45968</v>
      </c>
      <c r="G104" s="26">
        <f t="shared" si="1"/>
        <v>531000</v>
      </c>
      <c r="H104" s="27">
        <v>0</v>
      </c>
      <c r="I104" s="28" t="s">
        <v>11</v>
      </c>
    </row>
    <row r="105" spans="1:9" s="29" customFormat="1" ht="66" customHeight="1" x14ac:dyDescent="0.2">
      <c r="A105" s="33" t="s">
        <v>341</v>
      </c>
      <c r="B105" s="32" t="s">
        <v>138</v>
      </c>
      <c r="C105" s="30" t="s">
        <v>486</v>
      </c>
      <c r="D105" s="31">
        <v>45937</v>
      </c>
      <c r="E105" s="34">
        <v>531000</v>
      </c>
      <c r="F105" s="25">
        <f t="shared" si="0"/>
        <v>45967</v>
      </c>
      <c r="G105" s="26">
        <f t="shared" si="1"/>
        <v>531000</v>
      </c>
      <c r="H105" s="27">
        <v>0</v>
      </c>
      <c r="I105" s="28" t="s">
        <v>11</v>
      </c>
    </row>
    <row r="106" spans="1:9" s="29" customFormat="1" ht="74.25" customHeight="1" x14ac:dyDescent="0.2">
      <c r="A106" s="33" t="s">
        <v>342</v>
      </c>
      <c r="B106" s="32" t="s">
        <v>139</v>
      </c>
      <c r="C106" s="30" t="s">
        <v>487</v>
      </c>
      <c r="D106" s="31">
        <v>45945</v>
      </c>
      <c r="E106" s="34">
        <v>354000</v>
      </c>
      <c r="F106" s="25">
        <f t="shared" si="0"/>
        <v>45975</v>
      </c>
      <c r="G106" s="26">
        <f t="shared" si="1"/>
        <v>354000</v>
      </c>
      <c r="H106" s="27">
        <v>0</v>
      </c>
      <c r="I106" s="28" t="s">
        <v>11</v>
      </c>
    </row>
    <row r="107" spans="1:9" s="29" customFormat="1" ht="66.75" customHeight="1" x14ac:dyDescent="0.2">
      <c r="A107" s="33" t="s">
        <v>343</v>
      </c>
      <c r="B107" s="32" t="s">
        <v>140</v>
      </c>
      <c r="C107" s="30" t="s">
        <v>488</v>
      </c>
      <c r="D107" s="31">
        <v>45918</v>
      </c>
      <c r="E107" s="34">
        <v>354000</v>
      </c>
      <c r="F107" s="25">
        <f t="shared" si="0"/>
        <v>45948</v>
      </c>
      <c r="G107" s="26">
        <f t="shared" si="1"/>
        <v>354000</v>
      </c>
      <c r="H107" s="27">
        <v>0</v>
      </c>
      <c r="I107" s="28" t="s">
        <v>11</v>
      </c>
    </row>
    <row r="108" spans="1:9" s="29" customFormat="1" ht="72" x14ac:dyDescent="0.2">
      <c r="A108" s="33" t="s">
        <v>344</v>
      </c>
      <c r="B108" s="32" t="s">
        <v>141</v>
      </c>
      <c r="C108" s="30" t="s">
        <v>489</v>
      </c>
      <c r="D108" s="31">
        <v>45936</v>
      </c>
      <c r="E108" s="34">
        <v>708000</v>
      </c>
      <c r="F108" s="25">
        <f t="shared" si="0"/>
        <v>45966</v>
      </c>
      <c r="G108" s="26">
        <f t="shared" si="1"/>
        <v>708000</v>
      </c>
      <c r="H108" s="27">
        <v>0</v>
      </c>
      <c r="I108" s="28" t="s">
        <v>11</v>
      </c>
    </row>
    <row r="109" spans="1:9" s="29" customFormat="1" ht="81.75" customHeight="1" x14ac:dyDescent="0.2">
      <c r="A109" s="33" t="s">
        <v>345</v>
      </c>
      <c r="B109" s="32" t="s">
        <v>142</v>
      </c>
      <c r="C109" s="30" t="s">
        <v>490</v>
      </c>
      <c r="D109" s="31">
        <v>45932</v>
      </c>
      <c r="E109" s="34">
        <v>531000</v>
      </c>
      <c r="F109" s="25">
        <f>30+D109</f>
        <v>45962</v>
      </c>
      <c r="G109" s="26">
        <f t="shared" si="1"/>
        <v>531000</v>
      </c>
      <c r="H109" s="27">
        <v>0</v>
      </c>
      <c r="I109" s="28" t="s">
        <v>11</v>
      </c>
    </row>
    <row r="110" spans="1:9" s="29" customFormat="1" ht="66" customHeight="1" x14ac:dyDescent="0.2">
      <c r="A110" s="33" t="s">
        <v>346</v>
      </c>
      <c r="B110" s="32" t="s">
        <v>143</v>
      </c>
      <c r="C110" s="30" t="s">
        <v>491</v>
      </c>
      <c r="D110" s="31">
        <v>45945</v>
      </c>
      <c r="E110" s="34">
        <v>708000</v>
      </c>
      <c r="F110" s="25">
        <f>30+D110</f>
        <v>45975</v>
      </c>
      <c r="G110" s="26">
        <f t="shared" si="1"/>
        <v>708000</v>
      </c>
      <c r="H110" s="27">
        <v>0</v>
      </c>
      <c r="I110" s="28" t="s">
        <v>11</v>
      </c>
    </row>
    <row r="111" spans="1:9" s="29" customFormat="1" ht="78.75" customHeight="1" x14ac:dyDescent="0.2">
      <c r="A111" s="33" t="s">
        <v>347</v>
      </c>
      <c r="B111" s="32" t="s">
        <v>144</v>
      </c>
      <c r="C111" s="30" t="s">
        <v>492</v>
      </c>
      <c r="D111" s="31">
        <v>45918</v>
      </c>
      <c r="E111" s="34">
        <v>531000</v>
      </c>
      <c r="F111" s="25">
        <f t="shared" si="0"/>
        <v>45948</v>
      </c>
      <c r="G111" s="26">
        <f t="shared" si="1"/>
        <v>531000</v>
      </c>
      <c r="H111" s="27">
        <v>0</v>
      </c>
      <c r="I111" s="28" t="s">
        <v>11</v>
      </c>
    </row>
    <row r="112" spans="1:9" s="29" customFormat="1" ht="69.75" customHeight="1" x14ac:dyDescent="0.2">
      <c r="A112" s="33" t="s">
        <v>348</v>
      </c>
      <c r="B112" s="32" t="s">
        <v>145</v>
      </c>
      <c r="C112" s="30" t="s">
        <v>493</v>
      </c>
      <c r="D112" s="31">
        <v>45932</v>
      </c>
      <c r="E112" s="34">
        <v>354000</v>
      </c>
      <c r="F112" s="25">
        <f t="shared" si="0"/>
        <v>45962</v>
      </c>
      <c r="G112" s="26">
        <f t="shared" si="1"/>
        <v>354000</v>
      </c>
      <c r="H112" s="27">
        <v>0</v>
      </c>
      <c r="I112" s="28" t="s">
        <v>11</v>
      </c>
    </row>
    <row r="113" spans="1:9" s="29" customFormat="1" ht="74.25" customHeight="1" x14ac:dyDescent="0.2">
      <c r="A113" s="33" t="s">
        <v>349</v>
      </c>
      <c r="B113" s="32" t="s">
        <v>146</v>
      </c>
      <c r="C113" s="30" t="s">
        <v>494</v>
      </c>
      <c r="D113" s="31">
        <v>45946</v>
      </c>
      <c r="E113" s="34">
        <v>141600</v>
      </c>
      <c r="F113" s="25">
        <f t="shared" si="0"/>
        <v>45976</v>
      </c>
      <c r="G113" s="26">
        <f t="shared" si="1"/>
        <v>141600</v>
      </c>
      <c r="H113" s="27">
        <v>0</v>
      </c>
      <c r="I113" s="28" t="s">
        <v>11</v>
      </c>
    </row>
    <row r="114" spans="1:9" s="29" customFormat="1" ht="65.25" customHeight="1" x14ac:dyDescent="0.2">
      <c r="A114" s="33" t="s">
        <v>350</v>
      </c>
      <c r="B114" s="32" t="s">
        <v>147</v>
      </c>
      <c r="C114" s="30" t="s">
        <v>495</v>
      </c>
      <c r="D114" s="31">
        <v>45945</v>
      </c>
      <c r="E114" s="34">
        <v>36462</v>
      </c>
      <c r="F114" s="25">
        <f t="shared" si="0"/>
        <v>45975</v>
      </c>
      <c r="G114" s="26">
        <f t="shared" si="1"/>
        <v>36462</v>
      </c>
      <c r="H114" s="27">
        <v>0</v>
      </c>
      <c r="I114" s="28" t="s">
        <v>11</v>
      </c>
    </row>
    <row r="115" spans="1:9" s="29" customFormat="1" ht="78.75" customHeight="1" x14ac:dyDescent="0.2">
      <c r="A115" s="33" t="s">
        <v>351</v>
      </c>
      <c r="B115" s="32" t="s">
        <v>148</v>
      </c>
      <c r="C115" s="30" t="s">
        <v>496</v>
      </c>
      <c r="D115" s="31">
        <v>45936</v>
      </c>
      <c r="E115" s="34">
        <v>318600</v>
      </c>
      <c r="F115" s="25">
        <f t="shared" si="0"/>
        <v>45966</v>
      </c>
      <c r="G115" s="26">
        <f t="shared" si="1"/>
        <v>318600</v>
      </c>
      <c r="H115" s="27">
        <v>0</v>
      </c>
      <c r="I115" s="28" t="s">
        <v>11</v>
      </c>
    </row>
    <row r="116" spans="1:9" s="29" customFormat="1" ht="72" x14ac:dyDescent="0.2">
      <c r="A116" s="33" t="s">
        <v>310</v>
      </c>
      <c r="B116" s="32" t="s">
        <v>149</v>
      </c>
      <c r="C116" s="30" t="s">
        <v>497</v>
      </c>
      <c r="D116" s="31">
        <v>45943</v>
      </c>
      <c r="E116" s="34">
        <v>531000</v>
      </c>
      <c r="F116" s="25">
        <f t="shared" si="0"/>
        <v>45973</v>
      </c>
      <c r="G116" s="26">
        <f t="shared" si="1"/>
        <v>531000</v>
      </c>
      <c r="H116" s="27">
        <v>0</v>
      </c>
      <c r="I116" s="28" t="s">
        <v>11</v>
      </c>
    </row>
    <row r="117" spans="1:9" s="29" customFormat="1" ht="64.5" customHeight="1" x14ac:dyDescent="0.2">
      <c r="A117" s="3" t="s">
        <v>0</v>
      </c>
      <c r="B117" s="3" t="s">
        <v>1</v>
      </c>
      <c r="C117" s="3" t="s">
        <v>3</v>
      </c>
      <c r="D117" s="3" t="s">
        <v>2</v>
      </c>
      <c r="E117" s="4" t="s">
        <v>4</v>
      </c>
      <c r="F117" s="3" t="s">
        <v>5</v>
      </c>
      <c r="G117" s="3" t="s">
        <v>6</v>
      </c>
      <c r="H117" s="3" t="s">
        <v>7</v>
      </c>
      <c r="I117" s="3" t="s">
        <v>8</v>
      </c>
    </row>
    <row r="118" spans="1:9" s="29" customFormat="1" ht="69" customHeight="1" x14ac:dyDescent="0.2">
      <c r="A118" s="33" t="s">
        <v>352</v>
      </c>
      <c r="B118" s="32" t="s">
        <v>150</v>
      </c>
      <c r="C118" s="30" t="s">
        <v>498</v>
      </c>
      <c r="D118" s="31">
        <v>45931</v>
      </c>
      <c r="E118" s="34">
        <v>354000</v>
      </c>
      <c r="F118" s="25">
        <f t="shared" si="0"/>
        <v>45961</v>
      </c>
      <c r="G118" s="26">
        <f t="shared" si="1"/>
        <v>354000</v>
      </c>
      <c r="H118" s="27">
        <v>0</v>
      </c>
      <c r="I118" s="28" t="s">
        <v>11</v>
      </c>
    </row>
    <row r="119" spans="1:9" s="29" customFormat="1" ht="72" x14ac:dyDescent="0.2">
      <c r="A119" s="33" t="s">
        <v>353</v>
      </c>
      <c r="B119" s="32" t="s">
        <v>151</v>
      </c>
      <c r="C119" s="30" t="s">
        <v>499</v>
      </c>
      <c r="D119" s="31">
        <v>45944</v>
      </c>
      <c r="E119" s="34">
        <v>141600</v>
      </c>
      <c r="F119" s="25">
        <f t="shared" si="0"/>
        <v>45974</v>
      </c>
      <c r="G119" s="26">
        <f t="shared" si="1"/>
        <v>141600</v>
      </c>
      <c r="H119" s="27">
        <v>0</v>
      </c>
      <c r="I119" s="28" t="s">
        <v>11</v>
      </c>
    </row>
    <row r="120" spans="1:9" s="29" customFormat="1" ht="65.25" customHeight="1" x14ac:dyDescent="0.2">
      <c r="A120" s="33" t="s">
        <v>354</v>
      </c>
      <c r="B120" s="32" t="s">
        <v>152</v>
      </c>
      <c r="C120" s="30" t="s">
        <v>500</v>
      </c>
      <c r="D120" s="31">
        <v>45944</v>
      </c>
      <c r="E120" s="34">
        <v>354000</v>
      </c>
      <c r="F120" s="25">
        <f t="shared" si="0"/>
        <v>45974</v>
      </c>
      <c r="G120" s="26">
        <f t="shared" si="1"/>
        <v>354000</v>
      </c>
      <c r="H120" s="27">
        <v>0</v>
      </c>
      <c r="I120" s="28" t="s">
        <v>11</v>
      </c>
    </row>
    <row r="121" spans="1:9" s="29" customFormat="1" ht="78.75" customHeight="1" x14ac:dyDescent="0.2">
      <c r="A121" s="33" t="s">
        <v>350</v>
      </c>
      <c r="B121" s="32" t="s">
        <v>153</v>
      </c>
      <c r="C121" s="30" t="s">
        <v>501</v>
      </c>
      <c r="D121" s="31">
        <v>45938</v>
      </c>
      <c r="E121" s="34">
        <v>41300</v>
      </c>
      <c r="F121" s="25">
        <f t="shared" si="0"/>
        <v>45968</v>
      </c>
      <c r="G121" s="26">
        <f t="shared" si="1"/>
        <v>41300</v>
      </c>
      <c r="H121" s="27">
        <v>0</v>
      </c>
      <c r="I121" s="28" t="s">
        <v>11</v>
      </c>
    </row>
    <row r="122" spans="1:9" s="29" customFormat="1" ht="72" x14ac:dyDescent="0.2">
      <c r="A122" s="33" t="s">
        <v>355</v>
      </c>
      <c r="B122" s="32" t="s">
        <v>154</v>
      </c>
      <c r="C122" s="30" t="s">
        <v>502</v>
      </c>
      <c r="D122" s="31">
        <v>45929</v>
      </c>
      <c r="E122" s="34">
        <v>354000</v>
      </c>
      <c r="F122" s="25">
        <f t="shared" si="0"/>
        <v>45959</v>
      </c>
      <c r="G122" s="26">
        <f t="shared" si="1"/>
        <v>354000</v>
      </c>
      <c r="H122" s="27">
        <v>0</v>
      </c>
      <c r="I122" s="28" t="s">
        <v>11</v>
      </c>
    </row>
    <row r="123" spans="1:9" s="29" customFormat="1" ht="78.75" customHeight="1" x14ac:dyDescent="0.2">
      <c r="A123" s="33" t="s">
        <v>49</v>
      </c>
      <c r="B123" s="32" t="s">
        <v>155</v>
      </c>
      <c r="C123" s="30" t="s">
        <v>503</v>
      </c>
      <c r="D123" s="31">
        <v>45925</v>
      </c>
      <c r="E123" s="34">
        <v>176933.14</v>
      </c>
      <c r="F123" s="25">
        <f t="shared" si="0"/>
        <v>45955</v>
      </c>
      <c r="G123" s="26">
        <f t="shared" si="1"/>
        <v>176933.14</v>
      </c>
      <c r="H123" s="27">
        <v>0</v>
      </c>
      <c r="I123" s="28" t="s">
        <v>11</v>
      </c>
    </row>
    <row r="124" spans="1:9" s="29" customFormat="1" ht="64.5" customHeight="1" x14ac:dyDescent="0.2">
      <c r="A124" s="33" t="s">
        <v>356</v>
      </c>
      <c r="B124" s="32" t="s">
        <v>156</v>
      </c>
      <c r="C124" s="30" t="s">
        <v>504</v>
      </c>
      <c r="D124" s="31">
        <v>45944</v>
      </c>
      <c r="E124" s="34">
        <v>650000</v>
      </c>
      <c r="F124" s="25">
        <f t="shared" si="0"/>
        <v>45974</v>
      </c>
      <c r="G124" s="26">
        <f t="shared" si="1"/>
        <v>650000</v>
      </c>
      <c r="H124" s="27">
        <v>0</v>
      </c>
      <c r="I124" s="28" t="s">
        <v>11</v>
      </c>
    </row>
    <row r="125" spans="1:9" s="29" customFormat="1" ht="48.75" customHeight="1" x14ac:dyDescent="0.2">
      <c r="A125" s="33" t="s">
        <v>37</v>
      </c>
      <c r="B125" s="41" t="s">
        <v>157</v>
      </c>
      <c r="C125" s="30" t="s">
        <v>623</v>
      </c>
      <c r="D125" s="31">
        <v>45955</v>
      </c>
      <c r="E125" s="34">
        <v>129575.7</v>
      </c>
      <c r="F125" s="25">
        <f t="shared" si="0"/>
        <v>45985</v>
      </c>
      <c r="G125" s="26">
        <f t="shared" si="1"/>
        <v>129575.7</v>
      </c>
      <c r="H125" s="27">
        <v>0</v>
      </c>
      <c r="I125" s="28" t="s">
        <v>11</v>
      </c>
    </row>
    <row r="126" spans="1:9" s="29" customFormat="1" ht="48.75" customHeight="1" x14ac:dyDescent="0.2">
      <c r="A126" s="33" t="s">
        <v>37</v>
      </c>
      <c r="B126" s="42"/>
      <c r="C126" s="30" t="s">
        <v>624</v>
      </c>
      <c r="D126" s="31">
        <v>45955</v>
      </c>
      <c r="E126" s="34">
        <v>3321.99</v>
      </c>
      <c r="F126" s="25">
        <f t="shared" si="0"/>
        <v>45985</v>
      </c>
      <c r="G126" s="26">
        <f t="shared" si="1"/>
        <v>3321.99</v>
      </c>
      <c r="H126" s="27">
        <v>0</v>
      </c>
      <c r="I126" s="28" t="s">
        <v>11</v>
      </c>
    </row>
    <row r="127" spans="1:9" s="29" customFormat="1" ht="93" customHeight="1" x14ac:dyDescent="0.2">
      <c r="A127" s="33" t="s">
        <v>37</v>
      </c>
      <c r="B127" s="32" t="s">
        <v>158</v>
      </c>
      <c r="C127" s="30" t="s">
        <v>507</v>
      </c>
      <c r="D127" s="31">
        <v>45950</v>
      </c>
      <c r="E127" s="34">
        <v>2954.82</v>
      </c>
      <c r="F127" s="25">
        <f t="shared" si="0"/>
        <v>45980</v>
      </c>
      <c r="G127" s="26">
        <f t="shared" si="1"/>
        <v>2954.82</v>
      </c>
      <c r="H127" s="27">
        <v>0</v>
      </c>
      <c r="I127" s="28" t="s">
        <v>11</v>
      </c>
    </row>
    <row r="128" spans="1:9" s="29" customFormat="1" ht="81" customHeight="1" x14ac:dyDescent="0.2">
      <c r="A128" s="33" t="s">
        <v>52</v>
      </c>
      <c r="B128" s="32" t="s">
        <v>159</v>
      </c>
      <c r="C128" s="30" t="s">
        <v>443</v>
      </c>
      <c r="D128" s="31">
        <v>45938</v>
      </c>
      <c r="E128" s="34">
        <v>3846750</v>
      </c>
      <c r="F128" s="25">
        <f t="shared" si="0"/>
        <v>45968</v>
      </c>
      <c r="G128" s="26">
        <f t="shared" si="1"/>
        <v>3846750</v>
      </c>
      <c r="H128" s="27">
        <v>0</v>
      </c>
      <c r="I128" s="28" t="s">
        <v>11</v>
      </c>
    </row>
    <row r="129" spans="1:9" s="29" customFormat="1" ht="83.25" customHeight="1" x14ac:dyDescent="0.2">
      <c r="A129" s="33" t="s">
        <v>53</v>
      </c>
      <c r="B129" s="32" t="s">
        <v>160</v>
      </c>
      <c r="C129" s="30" t="s">
        <v>505</v>
      </c>
      <c r="D129" s="31">
        <v>45936</v>
      </c>
      <c r="E129" s="34">
        <v>3846750</v>
      </c>
      <c r="F129" s="25">
        <f t="shared" si="0"/>
        <v>45966</v>
      </c>
      <c r="G129" s="26">
        <f t="shared" si="1"/>
        <v>3846750</v>
      </c>
      <c r="H129" s="27">
        <v>0</v>
      </c>
      <c r="I129" s="28" t="s">
        <v>11</v>
      </c>
    </row>
    <row r="130" spans="1:9" s="29" customFormat="1" ht="68.25" customHeight="1" x14ac:dyDescent="0.2">
      <c r="A130" s="33" t="s">
        <v>357</v>
      </c>
      <c r="B130" s="32" t="s">
        <v>161</v>
      </c>
      <c r="C130" s="30" t="s">
        <v>506</v>
      </c>
      <c r="D130" s="31">
        <v>45918</v>
      </c>
      <c r="E130" s="34">
        <v>354000</v>
      </c>
      <c r="F130" s="25">
        <f t="shared" si="0"/>
        <v>45948</v>
      </c>
      <c r="G130" s="26">
        <f t="shared" si="1"/>
        <v>354000</v>
      </c>
      <c r="H130" s="27">
        <v>0</v>
      </c>
      <c r="I130" s="28" t="s">
        <v>11</v>
      </c>
    </row>
    <row r="131" spans="1:9" s="29" customFormat="1" ht="60" customHeight="1" x14ac:dyDescent="0.2">
      <c r="A131" s="3" t="s">
        <v>0</v>
      </c>
      <c r="B131" s="3" t="s">
        <v>1</v>
      </c>
      <c r="C131" s="3" t="s">
        <v>3</v>
      </c>
      <c r="D131" s="3" t="s">
        <v>2</v>
      </c>
      <c r="E131" s="4" t="s">
        <v>4</v>
      </c>
      <c r="F131" s="3" t="s">
        <v>5</v>
      </c>
      <c r="G131" s="3" t="s">
        <v>6</v>
      </c>
      <c r="H131" s="3" t="s">
        <v>7</v>
      </c>
      <c r="I131" s="3" t="s">
        <v>8</v>
      </c>
    </row>
    <row r="132" spans="1:9" s="29" customFormat="1" ht="66" customHeight="1" x14ac:dyDescent="0.2">
      <c r="A132" s="33" t="s">
        <v>358</v>
      </c>
      <c r="B132" s="32" t="s">
        <v>162</v>
      </c>
      <c r="C132" s="30" t="s">
        <v>490</v>
      </c>
      <c r="D132" s="31">
        <v>45768</v>
      </c>
      <c r="E132" s="34">
        <v>900576</v>
      </c>
      <c r="F132" s="25">
        <f t="shared" si="0"/>
        <v>45798</v>
      </c>
      <c r="G132" s="26">
        <f t="shared" si="1"/>
        <v>900576</v>
      </c>
      <c r="H132" s="27">
        <v>0</v>
      </c>
      <c r="I132" s="28" t="s">
        <v>11</v>
      </c>
    </row>
    <row r="133" spans="1:9" s="29" customFormat="1" ht="66" customHeight="1" x14ac:dyDescent="0.2">
      <c r="A133" s="33" t="s">
        <v>54</v>
      </c>
      <c r="B133" s="32" t="s">
        <v>163</v>
      </c>
      <c r="C133" s="30" t="s">
        <v>14</v>
      </c>
      <c r="D133" s="31">
        <v>45938</v>
      </c>
      <c r="E133" s="34">
        <v>597920.16</v>
      </c>
      <c r="F133" s="25">
        <f t="shared" si="0"/>
        <v>45968</v>
      </c>
      <c r="G133" s="26">
        <f t="shared" si="1"/>
        <v>597920.16</v>
      </c>
      <c r="H133" s="27">
        <v>0</v>
      </c>
      <c r="I133" s="28" t="s">
        <v>11</v>
      </c>
    </row>
    <row r="134" spans="1:9" s="29" customFormat="1" ht="64.5" customHeight="1" x14ac:dyDescent="0.2">
      <c r="A134" s="33" t="s">
        <v>359</v>
      </c>
      <c r="B134" s="32" t="s">
        <v>164</v>
      </c>
      <c r="C134" s="30" t="s">
        <v>508</v>
      </c>
      <c r="D134" s="31">
        <v>45939</v>
      </c>
      <c r="E134" s="34">
        <v>11375765.810000001</v>
      </c>
      <c r="F134" s="25">
        <f t="shared" ref="F134" si="4">30+D134</f>
        <v>45969</v>
      </c>
      <c r="G134" s="26">
        <f t="shared" ref="G134" si="5">+E134</f>
        <v>11375765.810000001</v>
      </c>
      <c r="H134" s="27">
        <v>0</v>
      </c>
      <c r="I134" s="28" t="s">
        <v>11</v>
      </c>
    </row>
    <row r="135" spans="1:9" s="29" customFormat="1" ht="79.5" customHeight="1" x14ac:dyDescent="0.2">
      <c r="A135" s="33" t="s">
        <v>360</v>
      </c>
      <c r="B135" s="32" t="s">
        <v>165</v>
      </c>
      <c r="C135" s="30" t="s">
        <v>511</v>
      </c>
      <c r="D135" s="31">
        <v>45932</v>
      </c>
      <c r="E135" s="34">
        <v>708000</v>
      </c>
      <c r="F135" s="25">
        <f t="shared" si="0"/>
        <v>45962</v>
      </c>
      <c r="G135" s="26">
        <f t="shared" si="1"/>
        <v>708000</v>
      </c>
      <c r="H135" s="27">
        <v>0</v>
      </c>
      <c r="I135" s="28" t="s">
        <v>11</v>
      </c>
    </row>
    <row r="136" spans="1:9" s="29" customFormat="1" ht="71.25" customHeight="1" x14ac:dyDescent="0.2">
      <c r="A136" s="33" t="s">
        <v>361</v>
      </c>
      <c r="B136" s="32" t="s">
        <v>166</v>
      </c>
      <c r="C136" s="30" t="s">
        <v>509</v>
      </c>
      <c r="D136" s="31">
        <v>45918</v>
      </c>
      <c r="E136" s="34">
        <v>354000</v>
      </c>
      <c r="F136" s="25">
        <f t="shared" si="0"/>
        <v>45948</v>
      </c>
      <c r="G136" s="26">
        <f t="shared" si="1"/>
        <v>354000</v>
      </c>
      <c r="H136" s="27">
        <v>0</v>
      </c>
      <c r="I136" s="28" t="s">
        <v>11</v>
      </c>
    </row>
    <row r="137" spans="1:9" s="29" customFormat="1" ht="67.5" customHeight="1" x14ac:dyDescent="0.2">
      <c r="A137" s="33" t="s">
        <v>362</v>
      </c>
      <c r="B137" s="32" t="s">
        <v>167</v>
      </c>
      <c r="C137" s="30" t="s">
        <v>509</v>
      </c>
      <c r="D137" s="31">
        <v>45937</v>
      </c>
      <c r="E137" s="34">
        <v>308593.59999999998</v>
      </c>
      <c r="F137" s="25">
        <f t="shared" si="0"/>
        <v>45967</v>
      </c>
      <c r="G137" s="26">
        <f t="shared" si="1"/>
        <v>308593.59999999998</v>
      </c>
      <c r="H137" s="27">
        <v>0</v>
      </c>
      <c r="I137" s="28" t="s">
        <v>11</v>
      </c>
    </row>
    <row r="138" spans="1:9" s="29" customFormat="1" ht="78.75" customHeight="1" x14ac:dyDescent="0.2">
      <c r="A138" s="33" t="s">
        <v>363</v>
      </c>
      <c r="B138" s="32" t="s">
        <v>168</v>
      </c>
      <c r="C138" s="30" t="s">
        <v>512</v>
      </c>
      <c r="D138" s="31">
        <v>45943</v>
      </c>
      <c r="E138" s="34">
        <v>177000</v>
      </c>
      <c r="F138" s="25">
        <f t="shared" si="0"/>
        <v>45973</v>
      </c>
      <c r="G138" s="26">
        <f t="shared" si="1"/>
        <v>177000</v>
      </c>
      <c r="H138" s="27">
        <v>0</v>
      </c>
      <c r="I138" s="28" t="s">
        <v>11</v>
      </c>
    </row>
    <row r="139" spans="1:9" s="29" customFormat="1" ht="70.5" customHeight="1" x14ac:dyDescent="0.2">
      <c r="A139" s="33" t="s">
        <v>364</v>
      </c>
      <c r="B139" s="32" t="s">
        <v>169</v>
      </c>
      <c r="C139" s="30" t="s">
        <v>510</v>
      </c>
      <c r="D139" s="31">
        <v>45918</v>
      </c>
      <c r="E139" s="34">
        <v>354000</v>
      </c>
      <c r="F139" s="25">
        <f>30+D139</f>
        <v>45948</v>
      </c>
      <c r="G139" s="26">
        <f t="shared" si="1"/>
        <v>354000</v>
      </c>
      <c r="H139" s="27">
        <v>0</v>
      </c>
      <c r="I139" s="28" t="s">
        <v>11</v>
      </c>
    </row>
    <row r="140" spans="1:9" s="29" customFormat="1" ht="70.5" customHeight="1" x14ac:dyDescent="0.2">
      <c r="A140" s="33" t="s">
        <v>365</v>
      </c>
      <c r="B140" s="32" t="s">
        <v>170</v>
      </c>
      <c r="C140" s="30" t="s">
        <v>518</v>
      </c>
      <c r="D140" s="31">
        <v>45950</v>
      </c>
      <c r="E140" s="34">
        <v>354000</v>
      </c>
      <c r="F140" s="25">
        <f>30+D140</f>
        <v>45980</v>
      </c>
      <c r="G140" s="26">
        <f t="shared" si="1"/>
        <v>354000</v>
      </c>
      <c r="H140" s="27">
        <v>0</v>
      </c>
      <c r="I140" s="28" t="s">
        <v>11</v>
      </c>
    </row>
    <row r="141" spans="1:9" s="29" customFormat="1" ht="77.25" customHeight="1" x14ac:dyDescent="0.2">
      <c r="A141" s="33" t="s">
        <v>366</v>
      </c>
      <c r="B141" s="32" t="s">
        <v>171</v>
      </c>
      <c r="C141" s="30" t="s">
        <v>513</v>
      </c>
      <c r="D141" s="31">
        <v>45918</v>
      </c>
      <c r="E141" s="34">
        <v>531000</v>
      </c>
      <c r="F141" s="25">
        <f t="shared" si="0"/>
        <v>45948</v>
      </c>
      <c r="G141" s="26">
        <f t="shared" si="1"/>
        <v>531000</v>
      </c>
      <c r="H141" s="27">
        <v>0</v>
      </c>
      <c r="I141" s="28" t="s">
        <v>11</v>
      </c>
    </row>
    <row r="142" spans="1:9" s="29" customFormat="1" ht="79.5" customHeight="1" x14ac:dyDescent="0.2">
      <c r="A142" s="33" t="s">
        <v>367</v>
      </c>
      <c r="B142" s="32" t="s">
        <v>172</v>
      </c>
      <c r="C142" s="30" t="s">
        <v>514</v>
      </c>
      <c r="D142" s="31">
        <v>45925</v>
      </c>
      <c r="E142" s="34">
        <v>513300</v>
      </c>
      <c r="F142" s="25">
        <f t="shared" si="0"/>
        <v>45955</v>
      </c>
      <c r="G142" s="26">
        <f t="shared" si="1"/>
        <v>513300</v>
      </c>
      <c r="H142" s="27">
        <v>0</v>
      </c>
      <c r="I142" s="28" t="s">
        <v>11</v>
      </c>
    </row>
    <row r="143" spans="1:9" s="29" customFormat="1" ht="76.5" customHeight="1" x14ac:dyDescent="0.2">
      <c r="A143" s="33" t="s">
        <v>368</v>
      </c>
      <c r="B143" s="32" t="s">
        <v>173</v>
      </c>
      <c r="C143" s="30" t="s">
        <v>515</v>
      </c>
      <c r="D143" s="31">
        <v>45938</v>
      </c>
      <c r="E143" s="34">
        <v>71175.240000000005</v>
      </c>
      <c r="F143" s="25">
        <f t="shared" si="0"/>
        <v>45968</v>
      </c>
      <c r="G143" s="26">
        <f t="shared" si="1"/>
        <v>71175.240000000005</v>
      </c>
      <c r="H143" s="27">
        <v>0</v>
      </c>
      <c r="I143" s="28" t="s">
        <v>11</v>
      </c>
    </row>
    <row r="144" spans="1:9" s="29" customFormat="1" ht="73.5" customHeight="1" x14ac:dyDescent="0.2">
      <c r="A144" s="33" t="s">
        <v>369</v>
      </c>
      <c r="B144" s="32" t="s">
        <v>174</v>
      </c>
      <c r="C144" s="30" t="s">
        <v>516</v>
      </c>
      <c r="D144" s="31">
        <v>45931</v>
      </c>
      <c r="E144" s="34">
        <v>354000</v>
      </c>
      <c r="F144" s="25">
        <f t="shared" si="0"/>
        <v>45961</v>
      </c>
      <c r="G144" s="26">
        <f t="shared" si="1"/>
        <v>354000</v>
      </c>
      <c r="H144" s="27">
        <v>0</v>
      </c>
      <c r="I144" s="28" t="s">
        <v>11</v>
      </c>
    </row>
    <row r="145" spans="1:9" s="29" customFormat="1" ht="57" customHeight="1" x14ac:dyDescent="0.2">
      <c r="A145" s="3" t="s">
        <v>0</v>
      </c>
      <c r="B145" s="3" t="s">
        <v>1</v>
      </c>
      <c r="C145" s="3" t="s">
        <v>3</v>
      </c>
      <c r="D145" s="3" t="s">
        <v>2</v>
      </c>
      <c r="E145" s="4" t="s">
        <v>4</v>
      </c>
      <c r="F145" s="3" t="s">
        <v>5</v>
      </c>
      <c r="G145" s="3" t="s">
        <v>6</v>
      </c>
      <c r="H145" s="3" t="s">
        <v>7</v>
      </c>
      <c r="I145" s="3" t="s">
        <v>8</v>
      </c>
    </row>
    <row r="146" spans="1:9" s="29" customFormat="1" ht="77.25" customHeight="1" x14ac:dyDescent="0.2">
      <c r="A146" s="33" t="s">
        <v>370</v>
      </c>
      <c r="B146" s="32" t="s">
        <v>175</v>
      </c>
      <c r="C146" s="30" t="s">
        <v>517</v>
      </c>
      <c r="D146" s="31">
        <v>45950</v>
      </c>
      <c r="E146" s="34">
        <v>177000</v>
      </c>
      <c r="F146" s="25">
        <f t="shared" si="0"/>
        <v>45980</v>
      </c>
      <c r="G146" s="26">
        <f t="shared" si="1"/>
        <v>177000</v>
      </c>
      <c r="H146" s="27">
        <v>0</v>
      </c>
      <c r="I146" s="28" t="s">
        <v>11</v>
      </c>
    </row>
    <row r="147" spans="1:9" s="29" customFormat="1" ht="73.5" customHeight="1" x14ac:dyDescent="0.2">
      <c r="A147" s="33" t="s">
        <v>371</v>
      </c>
      <c r="B147" s="32" t="s">
        <v>176</v>
      </c>
      <c r="C147" s="30" t="s">
        <v>519</v>
      </c>
      <c r="D147" s="31">
        <v>45944</v>
      </c>
      <c r="E147" s="34">
        <v>187484.3</v>
      </c>
      <c r="F147" s="25">
        <f t="shared" si="0"/>
        <v>45974</v>
      </c>
      <c r="G147" s="26">
        <f t="shared" si="1"/>
        <v>187484.3</v>
      </c>
      <c r="H147" s="27">
        <v>0</v>
      </c>
      <c r="I147" s="28" t="s">
        <v>11</v>
      </c>
    </row>
    <row r="148" spans="1:9" s="29" customFormat="1" ht="78.75" customHeight="1" x14ac:dyDescent="0.2">
      <c r="A148" s="33" t="s">
        <v>372</v>
      </c>
      <c r="B148" s="32" t="s">
        <v>177</v>
      </c>
      <c r="C148" s="30" t="s">
        <v>520</v>
      </c>
      <c r="D148" s="31">
        <v>45951</v>
      </c>
      <c r="E148" s="34">
        <v>354000</v>
      </c>
      <c r="F148" s="25">
        <f t="shared" si="0"/>
        <v>45981</v>
      </c>
      <c r="G148" s="26">
        <f t="shared" si="1"/>
        <v>354000</v>
      </c>
      <c r="H148" s="27">
        <v>0</v>
      </c>
      <c r="I148" s="28" t="s">
        <v>11</v>
      </c>
    </row>
    <row r="149" spans="1:9" s="29" customFormat="1" ht="105.75" customHeight="1" x14ac:dyDescent="0.2">
      <c r="A149" s="33" t="s">
        <v>35</v>
      </c>
      <c r="B149" s="32" t="s">
        <v>178</v>
      </c>
      <c r="C149" s="30" t="s">
        <v>521</v>
      </c>
      <c r="D149" s="31">
        <v>45957</v>
      </c>
      <c r="E149" s="34">
        <v>384000</v>
      </c>
      <c r="F149" s="25">
        <f t="shared" si="0"/>
        <v>45987</v>
      </c>
      <c r="G149" s="26">
        <f t="shared" si="1"/>
        <v>384000</v>
      </c>
      <c r="H149" s="27">
        <v>0</v>
      </c>
      <c r="I149" s="28" t="s">
        <v>11</v>
      </c>
    </row>
    <row r="150" spans="1:9" s="29" customFormat="1" ht="66.75" customHeight="1" x14ac:dyDescent="0.2">
      <c r="A150" s="33" t="s">
        <v>373</v>
      </c>
      <c r="B150" s="32" t="s">
        <v>179</v>
      </c>
      <c r="C150" s="30" t="s">
        <v>430</v>
      </c>
      <c r="D150" s="31">
        <v>45943</v>
      </c>
      <c r="E150" s="34">
        <v>141600</v>
      </c>
      <c r="F150" s="25">
        <f t="shared" si="0"/>
        <v>45973</v>
      </c>
      <c r="G150" s="26">
        <f t="shared" si="1"/>
        <v>141600</v>
      </c>
      <c r="H150" s="27">
        <v>0</v>
      </c>
      <c r="I150" s="28" t="s">
        <v>11</v>
      </c>
    </row>
    <row r="151" spans="1:9" s="29" customFormat="1" ht="72" x14ac:dyDescent="0.2">
      <c r="A151" s="33" t="s">
        <v>47</v>
      </c>
      <c r="B151" s="32" t="s">
        <v>180</v>
      </c>
      <c r="C151" s="30" t="s">
        <v>522</v>
      </c>
      <c r="D151" s="31">
        <v>45944</v>
      </c>
      <c r="E151" s="34">
        <v>154182.39999999999</v>
      </c>
      <c r="F151" s="25">
        <f t="shared" ref="F151:F193" si="6">30+D151</f>
        <v>45974</v>
      </c>
      <c r="G151" s="26">
        <f t="shared" ref="G151:G193" si="7">+E151</f>
        <v>154182.39999999999</v>
      </c>
      <c r="H151" s="27">
        <v>0</v>
      </c>
      <c r="I151" s="28" t="s">
        <v>11</v>
      </c>
    </row>
    <row r="152" spans="1:9" s="29" customFormat="1" x14ac:dyDescent="0.2">
      <c r="A152" s="33" t="s">
        <v>374</v>
      </c>
      <c r="B152" s="41" t="s">
        <v>181</v>
      </c>
      <c r="C152" s="30" t="s">
        <v>615</v>
      </c>
      <c r="D152" s="31">
        <v>45903</v>
      </c>
      <c r="E152" s="34">
        <v>125000</v>
      </c>
      <c r="F152" s="25">
        <f t="shared" si="6"/>
        <v>45933</v>
      </c>
      <c r="G152" s="26">
        <f t="shared" si="7"/>
        <v>125000</v>
      </c>
      <c r="H152" s="27">
        <v>0</v>
      </c>
      <c r="I152" s="28" t="s">
        <v>11</v>
      </c>
    </row>
    <row r="153" spans="1:9" s="29" customFormat="1" x14ac:dyDescent="0.2">
      <c r="A153" s="33" t="s">
        <v>374</v>
      </c>
      <c r="B153" s="43"/>
      <c r="C153" s="30" t="s">
        <v>616</v>
      </c>
      <c r="D153" s="31">
        <v>45903</v>
      </c>
      <c r="E153" s="34">
        <v>125000</v>
      </c>
      <c r="F153" s="25">
        <f t="shared" si="6"/>
        <v>45933</v>
      </c>
      <c r="G153" s="26">
        <f t="shared" si="7"/>
        <v>125000</v>
      </c>
      <c r="H153" s="27">
        <v>0</v>
      </c>
      <c r="I153" s="28" t="s">
        <v>11</v>
      </c>
    </row>
    <row r="154" spans="1:9" s="29" customFormat="1" x14ac:dyDescent="0.2">
      <c r="A154" s="33" t="s">
        <v>374</v>
      </c>
      <c r="B154" s="43"/>
      <c r="C154" s="30" t="s">
        <v>617</v>
      </c>
      <c r="D154" s="31">
        <v>45848</v>
      </c>
      <c r="E154" s="34">
        <v>125000</v>
      </c>
      <c r="F154" s="25">
        <f t="shared" si="6"/>
        <v>45878</v>
      </c>
      <c r="G154" s="26">
        <f t="shared" si="7"/>
        <v>125000</v>
      </c>
      <c r="H154" s="27">
        <v>0</v>
      </c>
      <c r="I154" s="28" t="s">
        <v>11</v>
      </c>
    </row>
    <row r="155" spans="1:9" s="29" customFormat="1" x14ac:dyDescent="0.2">
      <c r="A155" s="33" t="s">
        <v>374</v>
      </c>
      <c r="B155" s="43"/>
      <c r="C155" s="30" t="s">
        <v>618</v>
      </c>
      <c r="D155" s="31">
        <v>45910</v>
      </c>
      <c r="E155" s="34">
        <v>62500</v>
      </c>
      <c r="F155" s="25">
        <f t="shared" si="6"/>
        <v>45940</v>
      </c>
      <c r="G155" s="26">
        <f t="shared" si="7"/>
        <v>62500</v>
      </c>
      <c r="H155" s="27">
        <v>0</v>
      </c>
      <c r="I155" s="28" t="s">
        <v>11</v>
      </c>
    </row>
    <row r="156" spans="1:9" s="29" customFormat="1" x14ac:dyDescent="0.2">
      <c r="A156" s="33" t="s">
        <v>374</v>
      </c>
      <c r="B156" s="43"/>
      <c r="C156" s="30" t="s">
        <v>619</v>
      </c>
      <c r="D156" s="31">
        <v>45909</v>
      </c>
      <c r="E156" s="34">
        <v>125000</v>
      </c>
      <c r="F156" s="25">
        <f t="shared" si="6"/>
        <v>45939</v>
      </c>
      <c r="G156" s="26">
        <f t="shared" si="7"/>
        <v>125000</v>
      </c>
      <c r="H156" s="27">
        <v>0</v>
      </c>
      <c r="I156" s="28" t="s">
        <v>11</v>
      </c>
    </row>
    <row r="157" spans="1:9" s="29" customFormat="1" x14ac:dyDescent="0.2">
      <c r="A157" s="33" t="s">
        <v>374</v>
      </c>
      <c r="B157" s="43"/>
      <c r="C157" s="30" t="s">
        <v>620</v>
      </c>
      <c r="D157" s="31">
        <v>45909</v>
      </c>
      <c r="E157" s="34">
        <v>125000</v>
      </c>
      <c r="F157" s="25">
        <f t="shared" si="6"/>
        <v>45939</v>
      </c>
      <c r="G157" s="26">
        <f t="shared" si="7"/>
        <v>125000</v>
      </c>
      <c r="H157" s="27">
        <v>0</v>
      </c>
      <c r="I157" s="28" t="s">
        <v>11</v>
      </c>
    </row>
    <row r="158" spans="1:9" s="29" customFormat="1" x14ac:dyDescent="0.2">
      <c r="A158" s="33" t="s">
        <v>374</v>
      </c>
      <c r="B158" s="43"/>
      <c r="C158" s="30" t="s">
        <v>621</v>
      </c>
      <c r="D158" s="31">
        <v>45910</v>
      </c>
      <c r="E158" s="34">
        <v>125000</v>
      </c>
      <c r="F158" s="25">
        <f t="shared" si="6"/>
        <v>45940</v>
      </c>
      <c r="G158" s="26">
        <f t="shared" si="7"/>
        <v>125000</v>
      </c>
      <c r="H158" s="27">
        <v>0</v>
      </c>
      <c r="I158" s="28" t="s">
        <v>11</v>
      </c>
    </row>
    <row r="159" spans="1:9" s="29" customFormat="1" x14ac:dyDescent="0.2">
      <c r="A159" s="33" t="s">
        <v>374</v>
      </c>
      <c r="B159" s="42"/>
      <c r="C159" s="30" t="s">
        <v>622</v>
      </c>
      <c r="D159" s="31">
        <v>45932</v>
      </c>
      <c r="E159" s="34">
        <v>125000</v>
      </c>
      <c r="F159" s="25">
        <f t="shared" si="6"/>
        <v>45962</v>
      </c>
      <c r="G159" s="26">
        <f t="shared" si="7"/>
        <v>125000</v>
      </c>
      <c r="H159" s="27">
        <v>0</v>
      </c>
      <c r="I159" s="28" t="s">
        <v>11</v>
      </c>
    </row>
    <row r="160" spans="1:9" s="29" customFormat="1" ht="81" customHeight="1" x14ac:dyDescent="0.2">
      <c r="A160" s="33" t="s">
        <v>30</v>
      </c>
      <c r="B160" s="32" t="s">
        <v>182</v>
      </c>
      <c r="C160" s="30" t="s">
        <v>526</v>
      </c>
      <c r="D160" s="31">
        <v>45927</v>
      </c>
      <c r="E160" s="34">
        <v>58586.98</v>
      </c>
      <c r="F160" s="25">
        <f t="shared" si="6"/>
        <v>45957</v>
      </c>
      <c r="G160" s="26">
        <f t="shared" si="7"/>
        <v>58586.98</v>
      </c>
      <c r="H160" s="27">
        <v>0</v>
      </c>
      <c r="I160" s="28" t="s">
        <v>11</v>
      </c>
    </row>
    <row r="161" spans="1:9" s="29" customFormat="1" ht="79.5" customHeight="1" x14ac:dyDescent="0.2">
      <c r="A161" s="33" t="s">
        <v>375</v>
      </c>
      <c r="B161" s="32" t="s">
        <v>183</v>
      </c>
      <c r="C161" s="30" t="s">
        <v>523</v>
      </c>
      <c r="D161" s="31">
        <v>45937</v>
      </c>
      <c r="E161" s="34">
        <v>324700.59999999998</v>
      </c>
      <c r="F161" s="25">
        <f t="shared" si="6"/>
        <v>45967</v>
      </c>
      <c r="G161" s="26">
        <f t="shared" si="7"/>
        <v>324700.59999999998</v>
      </c>
      <c r="H161" s="27">
        <v>0</v>
      </c>
      <c r="I161" s="28" t="s">
        <v>11</v>
      </c>
    </row>
    <row r="162" spans="1:9" s="29" customFormat="1" ht="56.25" customHeight="1" x14ac:dyDescent="0.2">
      <c r="A162" s="33" t="s">
        <v>43</v>
      </c>
      <c r="B162" s="32" t="s">
        <v>184</v>
      </c>
      <c r="C162" s="30" t="s">
        <v>524</v>
      </c>
      <c r="D162" s="31">
        <v>45944</v>
      </c>
      <c r="E162" s="34">
        <v>62970.7</v>
      </c>
      <c r="F162" s="25">
        <f t="shared" si="6"/>
        <v>45974</v>
      </c>
      <c r="G162" s="26">
        <f>+E162</f>
        <v>62970.7</v>
      </c>
      <c r="H162" s="27">
        <v>0</v>
      </c>
      <c r="I162" s="28" t="s">
        <v>11</v>
      </c>
    </row>
    <row r="163" spans="1:9" s="29" customFormat="1" ht="55.5" customHeight="1" x14ac:dyDescent="0.2">
      <c r="A163" s="33" t="s">
        <v>376</v>
      </c>
      <c r="B163" s="32" t="s">
        <v>185</v>
      </c>
      <c r="C163" s="30" t="s">
        <v>525</v>
      </c>
      <c r="D163" s="31">
        <v>45944</v>
      </c>
      <c r="E163" s="34">
        <v>14555.3</v>
      </c>
      <c r="F163" s="25">
        <f t="shared" si="6"/>
        <v>45974</v>
      </c>
      <c r="G163" s="26">
        <f t="shared" si="7"/>
        <v>14555.3</v>
      </c>
      <c r="H163" s="27">
        <v>0</v>
      </c>
      <c r="I163" s="28" t="s">
        <v>11</v>
      </c>
    </row>
    <row r="164" spans="1:9" s="29" customFormat="1" ht="68.25" customHeight="1" x14ac:dyDescent="0.2">
      <c r="A164" s="33" t="s">
        <v>376</v>
      </c>
      <c r="B164" s="32" t="s">
        <v>186</v>
      </c>
      <c r="C164" s="30" t="s">
        <v>437</v>
      </c>
      <c r="D164" s="31">
        <v>45944</v>
      </c>
      <c r="E164" s="34">
        <v>83634.14</v>
      </c>
      <c r="F164" s="25">
        <f t="shared" si="6"/>
        <v>45974</v>
      </c>
      <c r="G164" s="26">
        <f t="shared" si="7"/>
        <v>83634.14</v>
      </c>
      <c r="H164" s="27">
        <v>0</v>
      </c>
      <c r="I164" s="28" t="s">
        <v>11</v>
      </c>
    </row>
    <row r="165" spans="1:9" s="29" customFormat="1" ht="64.5" customHeight="1" x14ac:dyDescent="0.2">
      <c r="A165" s="33" t="s">
        <v>377</v>
      </c>
      <c r="B165" s="32" t="s">
        <v>187</v>
      </c>
      <c r="C165" s="30" t="s">
        <v>527</v>
      </c>
      <c r="D165" s="31">
        <v>45958</v>
      </c>
      <c r="E165" s="34">
        <v>152220</v>
      </c>
      <c r="F165" s="25">
        <f t="shared" si="6"/>
        <v>45988</v>
      </c>
      <c r="G165" s="26">
        <f t="shared" si="7"/>
        <v>152220</v>
      </c>
      <c r="H165" s="27">
        <v>0</v>
      </c>
      <c r="I165" s="28" t="s">
        <v>11</v>
      </c>
    </row>
    <row r="166" spans="1:9" s="29" customFormat="1" ht="58.5" customHeight="1" x14ac:dyDescent="0.2">
      <c r="A166" s="3" t="s">
        <v>0</v>
      </c>
      <c r="B166" s="3" t="s">
        <v>1</v>
      </c>
      <c r="C166" s="3" t="s">
        <v>3</v>
      </c>
      <c r="D166" s="3" t="s">
        <v>2</v>
      </c>
      <c r="E166" s="4" t="s">
        <v>4</v>
      </c>
      <c r="F166" s="3" t="s">
        <v>5</v>
      </c>
      <c r="G166" s="3" t="s">
        <v>6</v>
      </c>
      <c r="H166" s="3" t="s">
        <v>7</v>
      </c>
      <c r="I166" s="3" t="s">
        <v>8</v>
      </c>
    </row>
    <row r="167" spans="1:9" s="29" customFormat="1" ht="66" customHeight="1" x14ac:dyDescent="0.2">
      <c r="A167" s="33" t="s">
        <v>29</v>
      </c>
      <c r="B167" s="32" t="s">
        <v>188</v>
      </c>
      <c r="C167" s="30" t="s">
        <v>528</v>
      </c>
      <c r="D167" s="31">
        <v>45964</v>
      </c>
      <c r="E167" s="34">
        <v>4000</v>
      </c>
      <c r="F167" s="25">
        <f t="shared" si="6"/>
        <v>45994</v>
      </c>
      <c r="G167" s="26">
        <f t="shared" si="7"/>
        <v>4000</v>
      </c>
      <c r="H167" s="27">
        <v>0</v>
      </c>
      <c r="I167" s="28" t="s">
        <v>11</v>
      </c>
    </row>
    <row r="168" spans="1:9" s="29" customFormat="1" ht="78" customHeight="1" x14ac:dyDescent="0.2">
      <c r="A168" s="33" t="s">
        <v>43</v>
      </c>
      <c r="B168" s="32" t="s">
        <v>189</v>
      </c>
      <c r="C168" s="30" t="s">
        <v>529</v>
      </c>
      <c r="D168" s="31">
        <v>45952</v>
      </c>
      <c r="E168" s="34">
        <v>235174</v>
      </c>
      <c r="F168" s="25">
        <f t="shared" si="6"/>
        <v>45982</v>
      </c>
      <c r="G168" s="26">
        <f t="shared" si="7"/>
        <v>235174</v>
      </c>
      <c r="H168" s="27">
        <v>0</v>
      </c>
      <c r="I168" s="28" t="s">
        <v>11</v>
      </c>
    </row>
    <row r="169" spans="1:9" s="29" customFormat="1" x14ac:dyDescent="0.2">
      <c r="A169" s="33" t="s">
        <v>49</v>
      </c>
      <c r="B169" s="41" t="s">
        <v>190</v>
      </c>
      <c r="C169" s="30" t="s">
        <v>625</v>
      </c>
      <c r="D169" s="31">
        <v>45930</v>
      </c>
      <c r="E169" s="34">
        <v>17800.48</v>
      </c>
      <c r="F169" s="25">
        <f t="shared" si="6"/>
        <v>45960</v>
      </c>
      <c r="G169" s="26">
        <f t="shared" si="7"/>
        <v>17800.48</v>
      </c>
      <c r="H169" s="27">
        <v>0</v>
      </c>
      <c r="I169" s="28" t="s">
        <v>11</v>
      </c>
    </row>
    <row r="170" spans="1:9" s="29" customFormat="1" x14ac:dyDescent="0.2">
      <c r="A170" s="33" t="s">
        <v>49</v>
      </c>
      <c r="B170" s="43"/>
      <c r="C170" s="30" t="s">
        <v>595</v>
      </c>
      <c r="D170" s="31">
        <v>45930</v>
      </c>
      <c r="E170" s="34">
        <v>18450.89</v>
      </c>
      <c r="F170" s="25">
        <f t="shared" si="6"/>
        <v>45960</v>
      </c>
      <c r="G170" s="26">
        <f t="shared" si="7"/>
        <v>18450.89</v>
      </c>
      <c r="H170" s="27">
        <v>0</v>
      </c>
      <c r="I170" s="28" t="s">
        <v>11</v>
      </c>
    </row>
    <row r="171" spans="1:9" s="29" customFormat="1" x14ac:dyDescent="0.2">
      <c r="A171" s="33" t="s">
        <v>49</v>
      </c>
      <c r="B171" s="43"/>
      <c r="C171" s="30" t="s">
        <v>626</v>
      </c>
      <c r="D171" s="31">
        <v>45931</v>
      </c>
      <c r="E171" s="34">
        <v>19819.93</v>
      </c>
      <c r="F171" s="25">
        <f t="shared" si="6"/>
        <v>45961</v>
      </c>
      <c r="G171" s="26">
        <f t="shared" si="7"/>
        <v>19819.93</v>
      </c>
      <c r="H171" s="27">
        <v>0</v>
      </c>
      <c r="I171" s="28" t="s">
        <v>11</v>
      </c>
    </row>
    <row r="172" spans="1:9" s="29" customFormat="1" x14ac:dyDescent="0.2">
      <c r="A172" s="33" t="s">
        <v>49</v>
      </c>
      <c r="B172" s="43"/>
      <c r="C172" s="30" t="s">
        <v>627</v>
      </c>
      <c r="D172" s="31">
        <v>45933</v>
      </c>
      <c r="E172" s="34">
        <v>30121.94</v>
      </c>
      <c r="F172" s="25">
        <f t="shared" si="6"/>
        <v>45963</v>
      </c>
      <c r="G172" s="26">
        <f t="shared" si="7"/>
        <v>30121.94</v>
      </c>
      <c r="H172" s="27">
        <v>0</v>
      </c>
      <c r="I172" s="28" t="s">
        <v>11</v>
      </c>
    </row>
    <row r="173" spans="1:9" s="29" customFormat="1" x14ac:dyDescent="0.2">
      <c r="A173" s="33" t="s">
        <v>49</v>
      </c>
      <c r="B173" s="43"/>
      <c r="C173" s="30" t="s">
        <v>628</v>
      </c>
      <c r="D173" s="31">
        <v>45933</v>
      </c>
      <c r="E173" s="34">
        <v>18450.89</v>
      </c>
      <c r="F173" s="25">
        <f t="shared" si="6"/>
        <v>45963</v>
      </c>
      <c r="G173" s="26">
        <f t="shared" si="7"/>
        <v>18450.89</v>
      </c>
      <c r="H173" s="27">
        <v>0</v>
      </c>
      <c r="I173" s="28" t="s">
        <v>11</v>
      </c>
    </row>
    <row r="174" spans="1:9" s="29" customFormat="1" x14ac:dyDescent="0.2">
      <c r="A174" s="33" t="s">
        <v>49</v>
      </c>
      <c r="B174" s="43"/>
      <c r="C174" s="30" t="s">
        <v>629</v>
      </c>
      <c r="D174" s="31">
        <v>45936</v>
      </c>
      <c r="E174" s="34">
        <v>1699.2</v>
      </c>
      <c r="F174" s="25">
        <f t="shared" si="6"/>
        <v>45966</v>
      </c>
      <c r="G174" s="26">
        <f t="shared" si="7"/>
        <v>1699.2</v>
      </c>
      <c r="H174" s="27">
        <v>0</v>
      </c>
      <c r="I174" s="28" t="s">
        <v>11</v>
      </c>
    </row>
    <row r="175" spans="1:9" s="29" customFormat="1" x14ac:dyDescent="0.2">
      <c r="A175" s="33" t="s">
        <v>49</v>
      </c>
      <c r="B175" s="43"/>
      <c r="C175" s="30" t="s">
        <v>630</v>
      </c>
      <c r="D175" s="31">
        <v>45940</v>
      </c>
      <c r="E175" s="34">
        <v>38482.53</v>
      </c>
      <c r="F175" s="25">
        <f t="shared" si="6"/>
        <v>45970</v>
      </c>
      <c r="G175" s="26">
        <f t="shared" si="7"/>
        <v>38482.53</v>
      </c>
      <c r="H175" s="27">
        <v>0</v>
      </c>
      <c r="I175" s="28" t="s">
        <v>11</v>
      </c>
    </row>
    <row r="176" spans="1:9" s="29" customFormat="1" ht="29.25" customHeight="1" x14ac:dyDescent="0.2">
      <c r="A176" s="33" t="s">
        <v>45</v>
      </c>
      <c r="B176" s="41" t="s">
        <v>191</v>
      </c>
      <c r="C176" s="30" t="s">
        <v>605</v>
      </c>
      <c r="D176" s="31">
        <v>45917</v>
      </c>
      <c r="E176" s="34">
        <v>9347.7000000000007</v>
      </c>
      <c r="F176" s="25">
        <f t="shared" ref="F176:F178" si="8">30+D176</f>
        <v>45947</v>
      </c>
      <c r="G176" s="26">
        <f t="shared" ref="G176:G178" si="9">+E176</f>
        <v>9347.7000000000007</v>
      </c>
      <c r="H176" s="27">
        <v>0</v>
      </c>
      <c r="I176" s="28" t="s">
        <v>11</v>
      </c>
    </row>
    <row r="177" spans="1:9" s="29" customFormat="1" ht="29.25" customHeight="1" x14ac:dyDescent="0.2">
      <c r="A177" s="33" t="s">
        <v>45</v>
      </c>
      <c r="B177" s="43"/>
      <c r="C177" s="30" t="s">
        <v>606</v>
      </c>
      <c r="D177" s="31">
        <v>45925</v>
      </c>
      <c r="E177" s="34">
        <v>25143.599999999999</v>
      </c>
      <c r="F177" s="25">
        <f t="shared" si="8"/>
        <v>45955</v>
      </c>
      <c r="G177" s="26">
        <f t="shared" si="9"/>
        <v>25143.599999999999</v>
      </c>
      <c r="H177" s="27">
        <v>0</v>
      </c>
      <c r="I177" s="28" t="s">
        <v>11</v>
      </c>
    </row>
    <row r="178" spans="1:9" s="29" customFormat="1" ht="29.25" customHeight="1" x14ac:dyDescent="0.2">
      <c r="A178" s="33" t="s">
        <v>45</v>
      </c>
      <c r="B178" s="42"/>
      <c r="C178" s="30" t="s">
        <v>607</v>
      </c>
      <c r="D178" s="31">
        <v>45938</v>
      </c>
      <c r="E178" s="34">
        <v>26146.05</v>
      </c>
      <c r="F178" s="25">
        <f t="shared" si="8"/>
        <v>45968</v>
      </c>
      <c r="G178" s="26">
        <f t="shared" si="9"/>
        <v>26146.05</v>
      </c>
      <c r="H178" s="27">
        <v>0</v>
      </c>
      <c r="I178" s="28" t="s">
        <v>11</v>
      </c>
    </row>
    <row r="179" spans="1:9" s="29" customFormat="1" ht="73.5" customHeight="1" x14ac:dyDescent="0.2">
      <c r="A179" s="33" t="s">
        <v>378</v>
      </c>
      <c r="B179" s="32" t="s">
        <v>192</v>
      </c>
      <c r="C179" s="30" t="s">
        <v>530</v>
      </c>
      <c r="D179" s="31">
        <v>45964</v>
      </c>
      <c r="E179" s="34">
        <v>159300</v>
      </c>
      <c r="F179" s="25">
        <f t="shared" si="6"/>
        <v>45994</v>
      </c>
      <c r="G179" s="26">
        <f t="shared" si="7"/>
        <v>159300</v>
      </c>
      <c r="H179" s="27">
        <v>0</v>
      </c>
      <c r="I179" s="28" t="s">
        <v>11</v>
      </c>
    </row>
    <row r="180" spans="1:9" s="29" customFormat="1" ht="66.75" customHeight="1" x14ac:dyDescent="0.2">
      <c r="A180" s="33" t="s">
        <v>379</v>
      </c>
      <c r="B180" s="32" t="s">
        <v>193</v>
      </c>
      <c r="C180" s="30" t="s">
        <v>531</v>
      </c>
      <c r="D180" s="31">
        <v>45958</v>
      </c>
      <c r="E180" s="34">
        <v>619500</v>
      </c>
      <c r="F180" s="25">
        <f t="shared" si="6"/>
        <v>45988</v>
      </c>
      <c r="G180" s="26">
        <f t="shared" si="7"/>
        <v>619500</v>
      </c>
      <c r="H180" s="27">
        <v>0</v>
      </c>
      <c r="I180" s="28" t="s">
        <v>11</v>
      </c>
    </row>
    <row r="181" spans="1:9" s="29" customFormat="1" ht="87" customHeight="1" x14ac:dyDescent="0.2">
      <c r="A181" s="33" t="s">
        <v>380</v>
      </c>
      <c r="B181" s="32" t="s">
        <v>194</v>
      </c>
      <c r="C181" s="30" t="s">
        <v>532</v>
      </c>
      <c r="D181" s="31">
        <v>45931</v>
      </c>
      <c r="E181" s="34">
        <v>354000</v>
      </c>
      <c r="F181" s="25">
        <f t="shared" si="6"/>
        <v>45961</v>
      </c>
      <c r="G181" s="26">
        <f t="shared" si="7"/>
        <v>354000</v>
      </c>
      <c r="H181" s="27">
        <v>0</v>
      </c>
      <c r="I181" s="28" t="s">
        <v>11</v>
      </c>
    </row>
    <row r="182" spans="1:9" s="29" customFormat="1" ht="74.25" customHeight="1" x14ac:dyDescent="0.2">
      <c r="A182" s="33" t="s">
        <v>381</v>
      </c>
      <c r="B182" s="32" t="s">
        <v>195</v>
      </c>
      <c r="C182" s="30" t="s">
        <v>536</v>
      </c>
      <c r="D182" s="31">
        <v>45929</v>
      </c>
      <c r="E182" s="34">
        <v>354000</v>
      </c>
      <c r="F182" s="25">
        <f t="shared" si="6"/>
        <v>45959</v>
      </c>
      <c r="G182" s="26">
        <f t="shared" si="7"/>
        <v>354000</v>
      </c>
      <c r="H182" s="27">
        <v>0</v>
      </c>
      <c r="I182" s="28" t="s">
        <v>11</v>
      </c>
    </row>
    <row r="183" spans="1:9" s="29" customFormat="1" ht="72" x14ac:dyDescent="0.2">
      <c r="A183" s="33" t="s">
        <v>381</v>
      </c>
      <c r="B183" s="32" t="s">
        <v>196</v>
      </c>
      <c r="C183" s="30" t="s">
        <v>533</v>
      </c>
      <c r="D183" s="31">
        <v>45925</v>
      </c>
      <c r="E183" s="34">
        <v>354000</v>
      </c>
      <c r="F183" s="25">
        <f t="shared" si="6"/>
        <v>45955</v>
      </c>
      <c r="G183" s="26">
        <f t="shared" si="7"/>
        <v>354000</v>
      </c>
      <c r="H183" s="27">
        <v>0</v>
      </c>
      <c r="I183" s="28" t="s">
        <v>11</v>
      </c>
    </row>
    <row r="184" spans="1:9" s="29" customFormat="1" ht="72" x14ac:dyDescent="0.2">
      <c r="A184" s="33" t="s">
        <v>382</v>
      </c>
      <c r="B184" s="32" t="s">
        <v>197</v>
      </c>
      <c r="C184" s="30" t="s">
        <v>534</v>
      </c>
      <c r="D184" s="31">
        <v>45951</v>
      </c>
      <c r="E184" s="34">
        <v>531000</v>
      </c>
      <c r="F184" s="25">
        <f t="shared" si="6"/>
        <v>45981</v>
      </c>
      <c r="G184" s="26">
        <f t="shared" si="7"/>
        <v>531000</v>
      </c>
      <c r="H184" s="27">
        <v>0</v>
      </c>
      <c r="I184" s="28" t="s">
        <v>11</v>
      </c>
    </row>
    <row r="185" spans="1:9" s="29" customFormat="1" ht="78.75" customHeight="1" x14ac:dyDescent="0.2">
      <c r="A185" s="33" t="s">
        <v>383</v>
      </c>
      <c r="B185" s="32" t="s">
        <v>198</v>
      </c>
      <c r="C185" s="30" t="s">
        <v>535</v>
      </c>
      <c r="D185" s="31">
        <v>45947</v>
      </c>
      <c r="E185" s="34">
        <v>54168</v>
      </c>
      <c r="F185" s="25">
        <f t="shared" si="6"/>
        <v>45977</v>
      </c>
      <c r="G185" s="26">
        <f t="shared" si="7"/>
        <v>54168</v>
      </c>
      <c r="H185" s="27">
        <v>0</v>
      </c>
      <c r="I185" s="28" t="s">
        <v>11</v>
      </c>
    </row>
    <row r="186" spans="1:9" s="29" customFormat="1" ht="83.25" customHeight="1" x14ac:dyDescent="0.2">
      <c r="A186" s="33" t="s">
        <v>384</v>
      </c>
      <c r="B186" s="32" t="s">
        <v>199</v>
      </c>
      <c r="C186" s="30" t="s">
        <v>537</v>
      </c>
      <c r="D186" s="31">
        <v>45932</v>
      </c>
      <c r="E186" s="34">
        <v>354000</v>
      </c>
      <c r="F186" s="25">
        <f t="shared" si="6"/>
        <v>45962</v>
      </c>
      <c r="G186" s="26">
        <f t="shared" si="7"/>
        <v>354000</v>
      </c>
      <c r="H186" s="27">
        <v>0</v>
      </c>
      <c r="I186" s="28" t="s">
        <v>11</v>
      </c>
    </row>
    <row r="187" spans="1:9" s="29" customFormat="1" ht="62.25" customHeight="1" x14ac:dyDescent="0.2">
      <c r="A187" s="3" t="s">
        <v>0</v>
      </c>
      <c r="B187" s="3" t="s">
        <v>1</v>
      </c>
      <c r="C187" s="3" t="s">
        <v>3</v>
      </c>
      <c r="D187" s="3" t="s">
        <v>2</v>
      </c>
      <c r="E187" s="4" t="s">
        <v>4</v>
      </c>
      <c r="F187" s="3" t="s">
        <v>5</v>
      </c>
      <c r="G187" s="3" t="s">
        <v>6</v>
      </c>
      <c r="H187" s="3" t="s">
        <v>7</v>
      </c>
      <c r="I187" s="3" t="s">
        <v>8</v>
      </c>
    </row>
    <row r="188" spans="1:9" s="29" customFormat="1" ht="102" customHeight="1" x14ac:dyDescent="0.2">
      <c r="A188" s="33" t="s">
        <v>48</v>
      </c>
      <c r="B188" s="32" t="s">
        <v>200</v>
      </c>
      <c r="C188" s="30" t="s">
        <v>538</v>
      </c>
      <c r="D188" s="31">
        <v>45958</v>
      </c>
      <c r="E188" s="34">
        <v>215000</v>
      </c>
      <c r="F188" s="25">
        <f t="shared" si="6"/>
        <v>45988</v>
      </c>
      <c r="G188" s="26">
        <f t="shared" si="7"/>
        <v>215000</v>
      </c>
      <c r="H188" s="27">
        <v>0</v>
      </c>
      <c r="I188" s="28" t="s">
        <v>11</v>
      </c>
    </row>
    <row r="189" spans="1:9" s="29" customFormat="1" ht="100.5" customHeight="1" x14ac:dyDescent="0.2">
      <c r="A189" s="33" t="s">
        <v>50</v>
      </c>
      <c r="B189" s="32" t="s">
        <v>201</v>
      </c>
      <c r="C189" s="30" t="s">
        <v>539</v>
      </c>
      <c r="D189" s="31">
        <v>45951</v>
      </c>
      <c r="E189" s="34">
        <v>332800</v>
      </c>
      <c r="F189" s="25">
        <f t="shared" si="6"/>
        <v>45981</v>
      </c>
      <c r="G189" s="26">
        <f t="shared" si="7"/>
        <v>332800</v>
      </c>
      <c r="H189" s="27">
        <v>0</v>
      </c>
      <c r="I189" s="28" t="s">
        <v>11</v>
      </c>
    </row>
    <row r="190" spans="1:9" s="29" customFormat="1" ht="75.75" customHeight="1" x14ac:dyDescent="0.2">
      <c r="A190" s="33" t="s">
        <v>385</v>
      </c>
      <c r="B190" s="32" t="s">
        <v>202</v>
      </c>
      <c r="C190" s="30" t="s">
        <v>15</v>
      </c>
      <c r="D190" s="31">
        <v>45936</v>
      </c>
      <c r="E190" s="34">
        <v>354000</v>
      </c>
      <c r="F190" s="25">
        <f t="shared" ref="F190" si="10">30+D190</f>
        <v>45966</v>
      </c>
      <c r="G190" s="26">
        <f t="shared" ref="G190" si="11">+E190</f>
        <v>354000</v>
      </c>
      <c r="H190" s="27">
        <v>0</v>
      </c>
      <c r="I190" s="28" t="s">
        <v>11</v>
      </c>
    </row>
    <row r="191" spans="1:9" s="29" customFormat="1" ht="72" x14ac:dyDescent="0.2">
      <c r="A191" s="33" t="s">
        <v>381</v>
      </c>
      <c r="B191" s="32" t="s">
        <v>203</v>
      </c>
      <c r="C191" s="30" t="s">
        <v>540</v>
      </c>
      <c r="D191" s="31">
        <v>45929</v>
      </c>
      <c r="E191" s="34">
        <v>177000</v>
      </c>
      <c r="F191" s="25">
        <f t="shared" si="6"/>
        <v>45959</v>
      </c>
      <c r="G191" s="26">
        <f t="shared" si="7"/>
        <v>177000</v>
      </c>
      <c r="H191" s="27">
        <v>0</v>
      </c>
      <c r="I191" s="28" t="s">
        <v>11</v>
      </c>
    </row>
    <row r="192" spans="1:9" s="29" customFormat="1" ht="72" x14ac:dyDescent="0.2">
      <c r="A192" s="33" t="s">
        <v>386</v>
      </c>
      <c r="B192" s="32" t="s">
        <v>204</v>
      </c>
      <c r="C192" s="30" t="s">
        <v>541</v>
      </c>
      <c r="D192" s="31">
        <v>45923</v>
      </c>
      <c r="E192" s="34">
        <v>283200</v>
      </c>
      <c r="F192" s="25">
        <f t="shared" si="6"/>
        <v>45953</v>
      </c>
      <c r="G192" s="26">
        <f t="shared" si="7"/>
        <v>283200</v>
      </c>
      <c r="H192" s="27">
        <v>0</v>
      </c>
      <c r="I192" s="28" t="s">
        <v>11</v>
      </c>
    </row>
    <row r="193" spans="1:9" s="29" customFormat="1" ht="50.25" customHeight="1" x14ac:dyDescent="0.2">
      <c r="A193" s="33" t="s">
        <v>42</v>
      </c>
      <c r="B193" s="41" t="s">
        <v>205</v>
      </c>
      <c r="C193" s="30" t="s">
        <v>645</v>
      </c>
      <c r="D193" s="31">
        <v>45840</v>
      </c>
      <c r="E193" s="34">
        <v>14040.76</v>
      </c>
      <c r="F193" s="25">
        <f t="shared" si="6"/>
        <v>45870</v>
      </c>
      <c r="G193" s="26">
        <f t="shared" si="7"/>
        <v>14040.76</v>
      </c>
      <c r="H193" s="27">
        <v>0</v>
      </c>
      <c r="I193" s="28" t="s">
        <v>11</v>
      </c>
    </row>
    <row r="194" spans="1:9" s="29" customFormat="1" ht="50.25" customHeight="1" x14ac:dyDescent="0.2">
      <c r="A194" s="33" t="s">
        <v>42</v>
      </c>
      <c r="B194" s="42"/>
      <c r="C194" s="30" t="s">
        <v>646</v>
      </c>
      <c r="D194" s="31">
        <v>45915</v>
      </c>
      <c r="E194" s="34">
        <v>6618.59</v>
      </c>
      <c r="F194" s="25"/>
      <c r="G194" s="26"/>
      <c r="H194" s="27"/>
      <c r="I194" s="28"/>
    </row>
    <row r="195" spans="1:9" s="29" customFormat="1" ht="72" x14ac:dyDescent="0.2">
      <c r="A195" s="33" t="s">
        <v>9</v>
      </c>
      <c r="B195" s="32" t="s">
        <v>544</v>
      </c>
      <c r="C195" s="30" t="s">
        <v>542</v>
      </c>
      <c r="D195" s="31">
        <v>45924</v>
      </c>
      <c r="E195" s="34">
        <v>15292.98</v>
      </c>
      <c r="F195" s="25">
        <f t="shared" ref="F195:F235" si="12">30+D195</f>
        <v>45954</v>
      </c>
      <c r="G195" s="26">
        <f t="shared" ref="G195:G235" si="13">+E195</f>
        <v>15292.98</v>
      </c>
      <c r="H195" s="27">
        <v>0</v>
      </c>
      <c r="I195" s="28" t="s">
        <v>11</v>
      </c>
    </row>
    <row r="196" spans="1:9" s="29" customFormat="1" x14ac:dyDescent="0.2">
      <c r="A196" s="33" t="s">
        <v>374</v>
      </c>
      <c r="B196" s="41" t="s">
        <v>206</v>
      </c>
      <c r="C196" s="30" t="s">
        <v>608</v>
      </c>
      <c r="D196" s="31">
        <v>45750</v>
      </c>
      <c r="E196" s="34">
        <v>1020</v>
      </c>
      <c r="F196" s="25">
        <f t="shared" si="12"/>
        <v>45780</v>
      </c>
      <c r="G196" s="26">
        <f t="shared" si="13"/>
        <v>1020</v>
      </c>
      <c r="H196" s="27">
        <v>0</v>
      </c>
      <c r="I196" s="28" t="s">
        <v>11</v>
      </c>
    </row>
    <row r="197" spans="1:9" s="29" customFormat="1" x14ac:dyDescent="0.2">
      <c r="A197" s="33" t="s">
        <v>374</v>
      </c>
      <c r="B197" s="43"/>
      <c r="C197" s="30" t="s">
        <v>609</v>
      </c>
      <c r="D197" s="31">
        <v>45911</v>
      </c>
      <c r="E197" s="34">
        <v>8520</v>
      </c>
      <c r="F197" s="25">
        <f t="shared" si="12"/>
        <v>45941</v>
      </c>
      <c r="G197" s="26">
        <f t="shared" si="13"/>
        <v>8520</v>
      </c>
      <c r="H197" s="27">
        <v>0</v>
      </c>
      <c r="I197" s="28" t="s">
        <v>11</v>
      </c>
    </row>
    <row r="198" spans="1:9" s="29" customFormat="1" x14ac:dyDescent="0.2">
      <c r="A198" s="33" t="s">
        <v>374</v>
      </c>
      <c r="B198" s="43"/>
      <c r="C198" s="30" t="s">
        <v>610</v>
      </c>
      <c r="D198" s="31">
        <v>45911</v>
      </c>
      <c r="E198" s="34">
        <v>9000</v>
      </c>
      <c r="F198" s="25">
        <f t="shared" si="12"/>
        <v>45941</v>
      </c>
      <c r="G198" s="26">
        <f t="shared" si="13"/>
        <v>9000</v>
      </c>
      <c r="H198" s="27">
        <v>0</v>
      </c>
      <c r="I198" s="28" t="s">
        <v>11</v>
      </c>
    </row>
    <row r="199" spans="1:9" s="29" customFormat="1" x14ac:dyDescent="0.2">
      <c r="A199" s="33" t="s">
        <v>374</v>
      </c>
      <c r="B199" s="43"/>
      <c r="C199" s="30" t="s">
        <v>611</v>
      </c>
      <c r="D199" s="31">
        <v>45911</v>
      </c>
      <c r="E199" s="34">
        <v>10200</v>
      </c>
      <c r="F199" s="25">
        <f t="shared" si="12"/>
        <v>45941</v>
      </c>
      <c r="G199" s="26">
        <f t="shared" si="13"/>
        <v>10200</v>
      </c>
      <c r="H199" s="27">
        <v>0</v>
      </c>
      <c r="I199" s="28" t="s">
        <v>11</v>
      </c>
    </row>
    <row r="200" spans="1:9" s="29" customFormat="1" x14ac:dyDescent="0.2">
      <c r="A200" s="33" t="s">
        <v>374</v>
      </c>
      <c r="B200" s="43"/>
      <c r="C200" s="30" t="s">
        <v>612</v>
      </c>
      <c r="D200" s="31">
        <v>45916</v>
      </c>
      <c r="E200" s="34">
        <v>16680</v>
      </c>
      <c r="F200" s="25">
        <f t="shared" si="12"/>
        <v>45946</v>
      </c>
      <c r="G200" s="26">
        <f t="shared" si="13"/>
        <v>16680</v>
      </c>
      <c r="H200" s="27">
        <v>0</v>
      </c>
      <c r="I200" s="28" t="s">
        <v>11</v>
      </c>
    </row>
    <row r="201" spans="1:9" s="29" customFormat="1" x14ac:dyDescent="0.2">
      <c r="A201" s="33" t="s">
        <v>374</v>
      </c>
      <c r="B201" s="43"/>
      <c r="C201" s="30" t="s">
        <v>598</v>
      </c>
      <c r="D201" s="31">
        <v>45862</v>
      </c>
      <c r="E201" s="34">
        <v>8820</v>
      </c>
      <c r="F201" s="25">
        <f t="shared" si="12"/>
        <v>45892</v>
      </c>
      <c r="G201" s="26">
        <f t="shared" si="13"/>
        <v>8820</v>
      </c>
      <c r="H201" s="27">
        <v>0</v>
      </c>
      <c r="I201" s="28" t="s">
        <v>11</v>
      </c>
    </row>
    <row r="202" spans="1:9" s="29" customFormat="1" x14ac:dyDescent="0.2">
      <c r="A202" s="33" t="s">
        <v>374</v>
      </c>
      <c r="B202" s="43"/>
      <c r="C202" s="30" t="s">
        <v>613</v>
      </c>
      <c r="D202" s="31">
        <v>45848</v>
      </c>
      <c r="E202" s="34">
        <v>9000</v>
      </c>
      <c r="F202" s="25">
        <f t="shared" si="12"/>
        <v>45878</v>
      </c>
      <c r="G202" s="26">
        <f t="shared" si="13"/>
        <v>9000</v>
      </c>
      <c r="H202" s="27">
        <v>0</v>
      </c>
      <c r="I202" s="28" t="s">
        <v>11</v>
      </c>
    </row>
    <row r="203" spans="1:9" s="29" customFormat="1" x14ac:dyDescent="0.2">
      <c r="A203" s="33" t="s">
        <v>374</v>
      </c>
      <c r="B203" s="42"/>
      <c r="C203" s="30" t="s">
        <v>614</v>
      </c>
      <c r="D203" s="31">
        <v>45855</v>
      </c>
      <c r="E203" s="34">
        <v>9000</v>
      </c>
      <c r="F203" s="25">
        <f t="shared" si="12"/>
        <v>45885</v>
      </c>
      <c r="G203" s="26">
        <f t="shared" si="13"/>
        <v>9000</v>
      </c>
      <c r="H203" s="27">
        <v>0</v>
      </c>
      <c r="I203" s="28" t="s">
        <v>11</v>
      </c>
    </row>
    <row r="204" spans="1:9" s="29" customFormat="1" ht="72" x14ac:dyDescent="0.2">
      <c r="A204" s="33" t="s">
        <v>34</v>
      </c>
      <c r="B204" s="32" t="s">
        <v>207</v>
      </c>
      <c r="C204" s="30" t="s">
        <v>543</v>
      </c>
      <c r="D204" s="31">
        <v>45959</v>
      </c>
      <c r="E204" s="34">
        <v>559070.51</v>
      </c>
      <c r="F204" s="25">
        <f t="shared" si="12"/>
        <v>45989</v>
      </c>
      <c r="G204" s="26">
        <f t="shared" si="13"/>
        <v>559070.51</v>
      </c>
      <c r="H204" s="27">
        <v>0</v>
      </c>
      <c r="I204" s="28" t="s">
        <v>11</v>
      </c>
    </row>
    <row r="205" spans="1:9" s="29" customFormat="1" ht="60" x14ac:dyDescent="0.2">
      <c r="A205" s="33" t="s">
        <v>9</v>
      </c>
      <c r="B205" s="32" t="s">
        <v>208</v>
      </c>
      <c r="C205" s="30" t="s">
        <v>545</v>
      </c>
      <c r="D205" s="31">
        <v>45959</v>
      </c>
      <c r="E205" s="34">
        <v>2251000</v>
      </c>
      <c r="F205" s="25">
        <f t="shared" si="12"/>
        <v>45989</v>
      </c>
      <c r="G205" s="26">
        <f t="shared" si="13"/>
        <v>2251000</v>
      </c>
      <c r="H205" s="27">
        <v>0</v>
      </c>
      <c r="I205" s="28" t="s">
        <v>11</v>
      </c>
    </row>
    <row r="206" spans="1:9" s="29" customFormat="1" ht="48" x14ac:dyDescent="0.2">
      <c r="A206" s="33" t="s">
        <v>387</v>
      </c>
      <c r="B206" s="32" t="s">
        <v>209</v>
      </c>
      <c r="C206" s="30" t="s">
        <v>546</v>
      </c>
      <c r="D206" s="31">
        <v>45958</v>
      </c>
      <c r="E206" s="34">
        <v>160952</v>
      </c>
      <c r="F206" s="25">
        <f t="shared" si="12"/>
        <v>45988</v>
      </c>
      <c r="G206" s="26">
        <f t="shared" si="13"/>
        <v>160952</v>
      </c>
      <c r="H206" s="27">
        <v>0</v>
      </c>
      <c r="I206" s="28" t="s">
        <v>11</v>
      </c>
    </row>
    <row r="207" spans="1:9" s="29" customFormat="1" ht="72" x14ac:dyDescent="0.2">
      <c r="A207" s="33" t="s">
        <v>388</v>
      </c>
      <c r="B207" s="32" t="s">
        <v>210</v>
      </c>
      <c r="C207" s="30" t="s">
        <v>547</v>
      </c>
      <c r="D207" s="31">
        <v>45958</v>
      </c>
      <c r="E207" s="34">
        <v>1416000</v>
      </c>
      <c r="F207" s="25">
        <f t="shared" si="12"/>
        <v>45988</v>
      </c>
      <c r="G207" s="26">
        <f t="shared" si="13"/>
        <v>1416000</v>
      </c>
      <c r="H207" s="27">
        <v>0</v>
      </c>
      <c r="I207" s="28" t="s">
        <v>11</v>
      </c>
    </row>
    <row r="208" spans="1:9" s="29" customFormat="1" ht="66" customHeight="1" x14ac:dyDescent="0.2">
      <c r="A208" s="3" t="s">
        <v>0</v>
      </c>
      <c r="B208" s="3" t="s">
        <v>1</v>
      </c>
      <c r="C208" s="3" t="s">
        <v>3</v>
      </c>
      <c r="D208" s="3" t="s">
        <v>2</v>
      </c>
      <c r="E208" s="4" t="s">
        <v>4</v>
      </c>
      <c r="F208" s="3" t="s">
        <v>5</v>
      </c>
      <c r="G208" s="3" t="s">
        <v>6</v>
      </c>
      <c r="H208" s="3" t="s">
        <v>7</v>
      </c>
      <c r="I208" s="3" t="s">
        <v>8</v>
      </c>
    </row>
    <row r="209" spans="1:9" s="29" customFormat="1" ht="67.5" customHeight="1" x14ac:dyDescent="0.2">
      <c r="A209" s="33" t="s">
        <v>389</v>
      </c>
      <c r="B209" s="32" t="s">
        <v>211</v>
      </c>
      <c r="C209" s="30" t="s">
        <v>431</v>
      </c>
      <c r="D209" s="31">
        <v>45947</v>
      </c>
      <c r="E209" s="34">
        <v>247999.42</v>
      </c>
      <c r="F209" s="25">
        <f t="shared" si="12"/>
        <v>45977</v>
      </c>
      <c r="G209" s="26">
        <f t="shared" si="13"/>
        <v>247999.42</v>
      </c>
      <c r="H209" s="27">
        <v>0</v>
      </c>
      <c r="I209" s="28" t="s">
        <v>11</v>
      </c>
    </row>
    <row r="210" spans="1:9" s="29" customFormat="1" ht="78.75" customHeight="1" x14ac:dyDescent="0.2">
      <c r="A210" s="33" t="s">
        <v>321</v>
      </c>
      <c r="B210" s="32" t="s">
        <v>212</v>
      </c>
      <c r="C210" s="30" t="s">
        <v>473</v>
      </c>
      <c r="D210" s="31">
        <v>45960</v>
      </c>
      <c r="E210" s="34">
        <v>89644.6</v>
      </c>
      <c r="F210" s="25">
        <f t="shared" si="12"/>
        <v>45990</v>
      </c>
      <c r="G210" s="26">
        <f t="shared" si="13"/>
        <v>89644.6</v>
      </c>
      <c r="H210" s="27">
        <v>0</v>
      </c>
      <c r="I210" s="28" t="s">
        <v>11</v>
      </c>
    </row>
    <row r="211" spans="1:9" s="29" customFormat="1" ht="80.25" customHeight="1" x14ac:dyDescent="0.2">
      <c r="A211" s="33" t="s">
        <v>9</v>
      </c>
      <c r="B211" s="32" t="s">
        <v>213</v>
      </c>
      <c r="C211" s="30" t="s">
        <v>549</v>
      </c>
      <c r="D211" s="31">
        <v>45959</v>
      </c>
      <c r="E211" s="34">
        <v>899347.46</v>
      </c>
      <c r="F211" s="25">
        <f t="shared" si="12"/>
        <v>45989</v>
      </c>
      <c r="G211" s="26">
        <f t="shared" si="13"/>
        <v>899347.46</v>
      </c>
      <c r="H211" s="27">
        <v>0</v>
      </c>
      <c r="I211" s="28" t="s">
        <v>11</v>
      </c>
    </row>
    <row r="212" spans="1:9" s="29" customFormat="1" ht="68.25" customHeight="1" x14ac:dyDescent="0.2">
      <c r="A212" s="33" t="s">
        <v>390</v>
      </c>
      <c r="B212" s="32" t="s">
        <v>214</v>
      </c>
      <c r="C212" s="30" t="s">
        <v>548</v>
      </c>
      <c r="D212" s="31">
        <v>45950</v>
      </c>
      <c r="E212" s="34">
        <v>186000</v>
      </c>
      <c r="F212" s="25">
        <f t="shared" si="12"/>
        <v>45980</v>
      </c>
      <c r="G212" s="26">
        <f t="shared" si="13"/>
        <v>186000</v>
      </c>
      <c r="H212" s="27">
        <v>0</v>
      </c>
      <c r="I212" s="28" t="s">
        <v>11</v>
      </c>
    </row>
    <row r="213" spans="1:9" s="29" customFormat="1" ht="66.75" customHeight="1" x14ac:dyDescent="0.2">
      <c r="A213" s="33" t="s">
        <v>28</v>
      </c>
      <c r="B213" s="32" t="s">
        <v>215</v>
      </c>
      <c r="C213" s="30" t="s">
        <v>550</v>
      </c>
      <c r="D213" s="31">
        <v>45961</v>
      </c>
      <c r="E213" s="34">
        <v>50912.4</v>
      </c>
      <c r="F213" s="25">
        <f t="shared" si="12"/>
        <v>45991</v>
      </c>
      <c r="G213" s="26">
        <f t="shared" si="13"/>
        <v>50912.4</v>
      </c>
      <c r="H213" s="27">
        <v>0</v>
      </c>
      <c r="I213" s="28" t="s">
        <v>11</v>
      </c>
    </row>
    <row r="214" spans="1:9" s="29" customFormat="1" ht="79.5" customHeight="1" x14ac:dyDescent="0.2">
      <c r="A214" s="33" t="s">
        <v>391</v>
      </c>
      <c r="B214" s="32" t="s">
        <v>216</v>
      </c>
      <c r="C214" s="30" t="s">
        <v>551</v>
      </c>
      <c r="D214" s="31">
        <v>45937</v>
      </c>
      <c r="E214" s="34">
        <v>354000</v>
      </c>
      <c r="F214" s="25">
        <f t="shared" si="12"/>
        <v>45967</v>
      </c>
      <c r="G214" s="26">
        <f t="shared" si="13"/>
        <v>354000</v>
      </c>
      <c r="H214" s="27">
        <v>0</v>
      </c>
      <c r="I214" s="28" t="s">
        <v>11</v>
      </c>
    </row>
    <row r="215" spans="1:9" s="29" customFormat="1" ht="66" customHeight="1" x14ac:dyDescent="0.2">
      <c r="A215" s="33" t="s">
        <v>32</v>
      </c>
      <c r="B215" s="32" t="s">
        <v>217</v>
      </c>
      <c r="C215" s="30" t="s">
        <v>552</v>
      </c>
      <c r="D215" s="31">
        <v>45964</v>
      </c>
      <c r="E215" s="34">
        <v>500</v>
      </c>
      <c r="F215" s="25">
        <f t="shared" si="12"/>
        <v>45994</v>
      </c>
      <c r="G215" s="26">
        <f t="shared" si="13"/>
        <v>500</v>
      </c>
      <c r="H215" s="27">
        <v>0</v>
      </c>
      <c r="I215" s="28" t="s">
        <v>11</v>
      </c>
    </row>
    <row r="216" spans="1:9" s="29" customFormat="1" ht="78.75" customHeight="1" x14ac:dyDescent="0.2">
      <c r="A216" s="33" t="s">
        <v>392</v>
      </c>
      <c r="B216" s="32" t="s">
        <v>218</v>
      </c>
      <c r="C216" s="30" t="s">
        <v>553</v>
      </c>
      <c r="D216" s="31">
        <v>45931</v>
      </c>
      <c r="E216" s="34">
        <v>212400</v>
      </c>
      <c r="F216" s="25">
        <f t="shared" si="12"/>
        <v>45961</v>
      </c>
      <c r="G216" s="26">
        <f t="shared" si="13"/>
        <v>212400</v>
      </c>
      <c r="H216" s="27">
        <v>0</v>
      </c>
      <c r="I216" s="28" t="s">
        <v>11</v>
      </c>
    </row>
    <row r="217" spans="1:9" s="29" customFormat="1" ht="57" customHeight="1" x14ac:dyDescent="0.2">
      <c r="A217" s="33" t="s">
        <v>33</v>
      </c>
      <c r="B217" s="32" t="s">
        <v>219</v>
      </c>
      <c r="C217" s="30" t="s">
        <v>554</v>
      </c>
      <c r="D217" s="31">
        <v>45967</v>
      </c>
      <c r="E217" s="34">
        <v>193197</v>
      </c>
      <c r="F217" s="25">
        <f t="shared" si="12"/>
        <v>45997</v>
      </c>
      <c r="G217" s="26">
        <f t="shared" si="13"/>
        <v>193197</v>
      </c>
      <c r="H217" s="27">
        <v>0</v>
      </c>
      <c r="I217" s="28" t="s">
        <v>11</v>
      </c>
    </row>
    <row r="218" spans="1:9" s="29" customFormat="1" ht="58.5" customHeight="1" x14ac:dyDescent="0.2">
      <c r="A218" s="33" t="s">
        <v>33</v>
      </c>
      <c r="B218" s="32" t="s">
        <v>220</v>
      </c>
      <c r="C218" s="30" t="s">
        <v>555</v>
      </c>
      <c r="D218" s="31">
        <v>45967</v>
      </c>
      <c r="E218" s="34">
        <v>2504</v>
      </c>
      <c r="F218" s="25">
        <f t="shared" si="12"/>
        <v>45997</v>
      </c>
      <c r="G218" s="26">
        <f t="shared" si="13"/>
        <v>2504</v>
      </c>
      <c r="H218" s="27">
        <v>0</v>
      </c>
      <c r="I218" s="28" t="s">
        <v>11</v>
      </c>
    </row>
    <row r="219" spans="1:9" s="29" customFormat="1" ht="69.75" customHeight="1" x14ac:dyDescent="0.2">
      <c r="A219" s="33" t="s">
        <v>393</v>
      </c>
      <c r="B219" s="32" t="s">
        <v>221</v>
      </c>
      <c r="C219" s="30" t="s">
        <v>421</v>
      </c>
      <c r="D219" s="31">
        <v>45965</v>
      </c>
      <c r="E219" s="34">
        <v>18014.18</v>
      </c>
      <c r="F219" s="25">
        <f t="shared" si="12"/>
        <v>45995</v>
      </c>
      <c r="G219" s="26">
        <f t="shared" si="13"/>
        <v>18014.18</v>
      </c>
      <c r="H219" s="27">
        <v>0</v>
      </c>
      <c r="I219" s="28" t="s">
        <v>11</v>
      </c>
    </row>
    <row r="220" spans="1:9" s="29" customFormat="1" ht="65.25" customHeight="1" x14ac:dyDescent="0.2">
      <c r="A220" s="33" t="s">
        <v>358</v>
      </c>
      <c r="B220" s="32" t="s">
        <v>222</v>
      </c>
      <c r="C220" s="30" t="s">
        <v>556</v>
      </c>
      <c r="D220" s="31">
        <v>45964</v>
      </c>
      <c r="E220" s="34">
        <v>778800</v>
      </c>
      <c r="F220" s="25">
        <f t="shared" si="12"/>
        <v>45994</v>
      </c>
      <c r="G220" s="26">
        <f t="shared" si="13"/>
        <v>778800</v>
      </c>
      <c r="H220" s="27">
        <v>0</v>
      </c>
      <c r="I220" s="28" t="s">
        <v>11</v>
      </c>
    </row>
    <row r="221" spans="1:9" s="29" customFormat="1" ht="68.25" customHeight="1" x14ac:dyDescent="0.2">
      <c r="A221" s="33" t="s">
        <v>394</v>
      </c>
      <c r="B221" s="32" t="s">
        <v>223</v>
      </c>
      <c r="C221" s="30" t="s">
        <v>557</v>
      </c>
      <c r="D221" s="31">
        <v>45925</v>
      </c>
      <c r="E221" s="34">
        <v>354000</v>
      </c>
      <c r="F221" s="25">
        <f t="shared" si="12"/>
        <v>45955</v>
      </c>
      <c r="G221" s="26">
        <f t="shared" si="13"/>
        <v>354000</v>
      </c>
      <c r="H221" s="27">
        <v>0</v>
      </c>
      <c r="I221" s="28" t="s">
        <v>11</v>
      </c>
    </row>
    <row r="222" spans="1:9" s="29" customFormat="1" ht="72" x14ac:dyDescent="0.2">
      <c r="A222" s="33" t="s">
        <v>395</v>
      </c>
      <c r="B222" s="32" t="s">
        <v>224</v>
      </c>
      <c r="C222" s="30" t="s">
        <v>558</v>
      </c>
      <c r="D222" s="31">
        <v>45894</v>
      </c>
      <c r="E222" s="34">
        <v>232129.6</v>
      </c>
      <c r="F222" s="25">
        <f t="shared" si="12"/>
        <v>45924</v>
      </c>
      <c r="G222" s="26">
        <f t="shared" si="13"/>
        <v>232129.6</v>
      </c>
      <c r="H222" s="27">
        <v>0</v>
      </c>
      <c r="I222" s="28" t="s">
        <v>11</v>
      </c>
    </row>
    <row r="223" spans="1:9" s="29" customFormat="1" ht="63" customHeight="1" x14ac:dyDescent="0.2">
      <c r="A223" s="3" t="s">
        <v>0</v>
      </c>
      <c r="B223" s="3" t="s">
        <v>1</v>
      </c>
      <c r="C223" s="3" t="s">
        <v>3</v>
      </c>
      <c r="D223" s="3" t="s">
        <v>2</v>
      </c>
      <c r="E223" s="4" t="s">
        <v>4</v>
      </c>
      <c r="F223" s="3" t="s">
        <v>5</v>
      </c>
      <c r="G223" s="3" t="s">
        <v>6</v>
      </c>
      <c r="H223" s="3" t="s">
        <v>7</v>
      </c>
      <c r="I223" s="3" t="s">
        <v>8</v>
      </c>
    </row>
    <row r="224" spans="1:9" s="29" customFormat="1" ht="29.25" customHeight="1" x14ac:dyDescent="0.2">
      <c r="A224" s="33" t="s">
        <v>42</v>
      </c>
      <c r="B224" s="41" t="s">
        <v>225</v>
      </c>
      <c r="C224" s="30" t="s">
        <v>651</v>
      </c>
      <c r="D224" s="31">
        <v>45931</v>
      </c>
      <c r="E224" s="34">
        <v>9938.52</v>
      </c>
      <c r="F224" s="25">
        <f t="shared" si="12"/>
        <v>45961</v>
      </c>
      <c r="G224" s="26">
        <f t="shared" si="13"/>
        <v>9938.52</v>
      </c>
      <c r="H224" s="27">
        <v>0</v>
      </c>
      <c r="I224" s="28" t="s">
        <v>11</v>
      </c>
    </row>
    <row r="225" spans="1:9" s="29" customFormat="1" ht="29.25" customHeight="1" x14ac:dyDescent="0.2">
      <c r="A225" s="33" t="s">
        <v>42</v>
      </c>
      <c r="B225" s="43"/>
      <c r="C225" s="30" t="s">
        <v>652</v>
      </c>
      <c r="D225" s="31">
        <v>45936</v>
      </c>
      <c r="E225" s="34">
        <v>6909.93</v>
      </c>
      <c r="F225" s="25">
        <f t="shared" si="12"/>
        <v>45966</v>
      </c>
      <c r="G225" s="26">
        <f t="shared" si="13"/>
        <v>6909.93</v>
      </c>
      <c r="H225" s="27">
        <v>0</v>
      </c>
      <c r="I225" s="28" t="s">
        <v>11</v>
      </c>
    </row>
    <row r="226" spans="1:9" s="29" customFormat="1" ht="29.25" customHeight="1" x14ac:dyDescent="0.2">
      <c r="A226" s="33" t="s">
        <v>42</v>
      </c>
      <c r="B226" s="42"/>
      <c r="C226" s="30" t="s">
        <v>653</v>
      </c>
      <c r="D226" s="31">
        <v>45937</v>
      </c>
      <c r="E226" s="34">
        <v>15821.79</v>
      </c>
      <c r="F226" s="25">
        <f t="shared" si="12"/>
        <v>45967</v>
      </c>
      <c r="G226" s="26">
        <f t="shared" si="13"/>
        <v>15821.79</v>
      </c>
      <c r="H226" s="27">
        <v>0</v>
      </c>
      <c r="I226" s="28" t="s">
        <v>11</v>
      </c>
    </row>
    <row r="227" spans="1:9" s="29" customFormat="1" ht="30.75" customHeight="1" x14ac:dyDescent="0.2">
      <c r="A227" s="33" t="s">
        <v>396</v>
      </c>
      <c r="B227" s="41" t="s">
        <v>226</v>
      </c>
      <c r="C227" s="30" t="s">
        <v>597</v>
      </c>
      <c r="D227" s="31">
        <v>45950</v>
      </c>
      <c r="E227" s="34">
        <v>33984</v>
      </c>
      <c r="F227" s="25">
        <f t="shared" si="12"/>
        <v>45980</v>
      </c>
      <c r="G227" s="26">
        <f t="shared" si="13"/>
        <v>33984</v>
      </c>
      <c r="H227" s="27">
        <v>0</v>
      </c>
      <c r="I227" s="28" t="s">
        <v>11</v>
      </c>
    </row>
    <row r="228" spans="1:9" s="29" customFormat="1" ht="30.75" customHeight="1" x14ac:dyDescent="0.2">
      <c r="A228" s="33" t="s">
        <v>396</v>
      </c>
      <c r="B228" s="43"/>
      <c r="C228" s="30" t="s">
        <v>661</v>
      </c>
      <c r="D228" s="31">
        <v>45950</v>
      </c>
      <c r="E228" s="34">
        <v>56640</v>
      </c>
      <c r="F228" s="25">
        <f t="shared" si="12"/>
        <v>45980</v>
      </c>
      <c r="G228" s="26">
        <f t="shared" si="13"/>
        <v>56640</v>
      </c>
      <c r="H228" s="27">
        <v>0</v>
      </c>
      <c r="I228" s="28" t="s">
        <v>11</v>
      </c>
    </row>
    <row r="229" spans="1:9" s="29" customFormat="1" ht="30.75" customHeight="1" x14ac:dyDescent="0.2">
      <c r="A229" s="33" t="s">
        <v>396</v>
      </c>
      <c r="B229" s="42"/>
      <c r="C229" s="30" t="s">
        <v>596</v>
      </c>
      <c r="D229" s="31">
        <v>45950</v>
      </c>
      <c r="E229" s="34">
        <v>33984</v>
      </c>
      <c r="F229" s="25">
        <f t="shared" si="12"/>
        <v>45980</v>
      </c>
      <c r="G229" s="26">
        <f t="shared" si="13"/>
        <v>33984</v>
      </c>
      <c r="H229" s="27">
        <v>0</v>
      </c>
      <c r="I229" s="28" t="s">
        <v>11</v>
      </c>
    </row>
    <row r="230" spans="1:9" s="29" customFormat="1" ht="53.25" customHeight="1" x14ac:dyDescent="0.2">
      <c r="A230" s="33" t="s">
        <v>44</v>
      </c>
      <c r="B230" s="41" t="s">
        <v>227</v>
      </c>
      <c r="C230" s="30" t="s">
        <v>631</v>
      </c>
      <c r="D230" s="31">
        <v>45947</v>
      </c>
      <c r="E230" s="34">
        <v>4700</v>
      </c>
      <c r="F230" s="25">
        <f t="shared" si="12"/>
        <v>45977</v>
      </c>
      <c r="G230" s="26">
        <f t="shared" si="13"/>
        <v>4700</v>
      </c>
      <c r="H230" s="27">
        <v>0</v>
      </c>
      <c r="I230" s="28" t="s">
        <v>11</v>
      </c>
    </row>
    <row r="231" spans="1:9" s="29" customFormat="1" ht="53.25" customHeight="1" x14ac:dyDescent="0.2">
      <c r="A231" s="33" t="s">
        <v>44</v>
      </c>
      <c r="B231" s="42"/>
      <c r="C231" s="30" t="s">
        <v>632</v>
      </c>
      <c r="D231" s="31">
        <v>45950</v>
      </c>
      <c r="E231" s="34">
        <v>10100</v>
      </c>
      <c r="F231" s="25">
        <f t="shared" si="12"/>
        <v>45980</v>
      </c>
      <c r="G231" s="26">
        <f t="shared" si="13"/>
        <v>10100</v>
      </c>
      <c r="H231" s="27">
        <v>0</v>
      </c>
      <c r="I231" s="28" t="s">
        <v>11</v>
      </c>
    </row>
    <row r="232" spans="1:9" s="29" customFormat="1" ht="66.75" customHeight="1" x14ac:dyDescent="0.2">
      <c r="A232" s="33" t="s">
        <v>397</v>
      </c>
      <c r="B232" s="32" t="s">
        <v>228</v>
      </c>
      <c r="C232" s="30" t="s">
        <v>561</v>
      </c>
      <c r="D232" s="31">
        <v>45937</v>
      </c>
      <c r="E232" s="34">
        <v>144326.51</v>
      </c>
      <c r="F232" s="25">
        <f t="shared" si="12"/>
        <v>45967</v>
      </c>
      <c r="G232" s="26">
        <f t="shared" si="13"/>
        <v>144326.51</v>
      </c>
      <c r="H232" s="27">
        <v>0</v>
      </c>
      <c r="I232" s="28" t="s">
        <v>11</v>
      </c>
    </row>
    <row r="233" spans="1:9" s="29" customFormat="1" ht="66" customHeight="1" x14ac:dyDescent="0.2">
      <c r="A233" s="33" t="s">
        <v>39</v>
      </c>
      <c r="B233" s="32" t="s">
        <v>229</v>
      </c>
      <c r="C233" s="30" t="s">
        <v>559</v>
      </c>
      <c r="D233" s="31">
        <v>45962</v>
      </c>
      <c r="E233" s="34">
        <v>1063</v>
      </c>
      <c r="F233" s="25">
        <f t="shared" si="12"/>
        <v>45992</v>
      </c>
      <c r="G233" s="26">
        <f t="shared" si="13"/>
        <v>1063</v>
      </c>
      <c r="H233" s="27">
        <v>0</v>
      </c>
      <c r="I233" s="28" t="s">
        <v>11</v>
      </c>
    </row>
    <row r="234" spans="1:9" s="29" customFormat="1" ht="64.5" customHeight="1" x14ac:dyDescent="0.2">
      <c r="A234" s="33" t="s">
        <v>37</v>
      </c>
      <c r="B234" s="32" t="s">
        <v>230</v>
      </c>
      <c r="C234" s="30" t="s">
        <v>562</v>
      </c>
      <c r="D234" s="31">
        <v>45966</v>
      </c>
      <c r="E234" s="34">
        <v>136104.17000000001</v>
      </c>
      <c r="F234" s="25">
        <f t="shared" si="12"/>
        <v>45996</v>
      </c>
      <c r="G234" s="26">
        <f t="shared" si="13"/>
        <v>136104.17000000001</v>
      </c>
      <c r="H234" s="27">
        <v>0</v>
      </c>
      <c r="I234" s="28" t="s">
        <v>11</v>
      </c>
    </row>
    <row r="235" spans="1:9" s="29" customFormat="1" ht="77.25" customHeight="1" x14ac:dyDescent="0.2">
      <c r="A235" s="33" t="s">
        <v>51</v>
      </c>
      <c r="B235" s="32" t="s">
        <v>231</v>
      </c>
      <c r="C235" s="30" t="s">
        <v>560</v>
      </c>
      <c r="D235" s="31">
        <v>45961</v>
      </c>
      <c r="E235" s="34">
        <v>176666.73</v>
      </c>
      <c r="F235" s="25">
        <f t="shared" si="12"/>
        <v>45991</v>
      </c>
      <c r="G235" s="26">
        <f t="shared" si="13"/>
        <v>176666.73</v>
      </c>
      <c r="H235" s="27">
        <v>0</v>
      </c>
      <c r="I235" s="28" t="s">
        <v>11</v>
      </c>
    </row>
    <row r="236" spans="1:9" s="29" customFormat="1" ht="96" customHeight="1" x14ac:dyDescent="0.2">
      <c r="A236" s="33" t="s">
        <v>46</v>
      </c>
      <c r="B236" s="32" t="s">
        <v>232</v>
      </c>
      <c r="C236" s="30" t="s">
        <v>563</v>
      </c>
      <c r="D236" s="31">
        <v>45937</v>
      </c>
      <c r="E236" s="34">
        <v>1921040</v>
      </c>
      <c r="F236" s="25">
        <f t="shared" ref="F236:F316" si="14">30+D236</f>
        <v>45967</v>
      </c>
      <c r="G236" s="26">
        <f t="shared" ref="G236:G316" si="15">+E236</f>
        <v>1921040</v>
      </c>
      <c r="H236" s="27">
        <v>0</v>
      </c>
      <c r="I236" s="28" t="s">
        <v>11</v>
      </c>
    </row>
    <row r="237" spans="1:9" s="29" customFormat="1" ht="33" customHeight="1" x14ac:dyDescent="0.2">
      <c r="A237" s="33" t="s">
        <v>39</v>
      </c>
      <c r="B237" s="41" t="s">
        <v>233</v>
      </c>
      <c r="C237" s="30" t="s">
        <v>633</v>
      </c>
      <c r="D237" s="31">
        <v>45962</v>
      </c>
      <c r="E237" s="34">
        <v>12672</v>
      </c>
      <c r="F237" s="25">
        <f t="shared" si="14"/>
        <v>45992</v>
      </c>
      <c r="G237" s="26">
        <f t="shared" si="15"/>
        <v>12672</v>
      </c>
      <c r="H237" s="27">
        <v>0</v>
      </c>
      <c r="I237" s="28" t="s">
        <v>11</v>
      </c>
    </row>
    <row r="238" spans="1:9" s="29" customFormat="1" ht="33" customHeight="1" x14ac:dyDescent="0.2">
      <c r="A238" s="33" t="s">
        <v>39</v>
      </c>
      <c r="B238" s="42"/>
      <c r="C238" s="30" t="s">
        <v>634</v>
      </c>
      <c r="D238" s="31">
        <v>45962</v>
      </c>
      <c r="E238" s="34">
        <v>1003</v>
      </c>
      <c r="F238" s="25">
        <f t="shared" si="14"/>
        <v>45992</v>
      </c>
      <c r="G238" s="26">
        <f t="shared" si="15"/>
        <v>1003</v>
      </c>
      <c r="H238" s="27">
        <v>0</v>
      </c>
      <c r="I238" s="28" t="s">
        <v>11</v>
      </c>
    </row>
    <row r="239" spans="1:9" s="29" customFormat="1" ht="41.25" customHeight="1" x14ac:dyDescent="0.2">
      <c r="A239" s="33" t="s">
        <v>56</v>
      </c>
      <c r="B239" s="41" t="s">
        <v>234</v>
      </c>
      <c r="C239" s="30" t="s">
        <v>643</v>
      </c>
      <c r="D239" s="31">
        <v>45940</v>
      </c>
      <c r="E239" s="34">
        <v>15944.27</v>
      </c>
      <c r="F239" s="25">
        <f t="shared" si="14"/>
        <v>45970</v>
      </c>
      <c r="G239" s="26">
        <f t="shared" si="15"/>
        <v>15944.27</v>
      </c>
      <c r="H239" s="27">
        <v>0</v>
      </c>
      <c r="I239" s="28" t="s">
        <v>11</v>
      </c>
    </row>
    <row r="240" spans="1:9" s="29" customFormat="1" ht="41.25" customHeight="1" x14ac:dyDescent="0.2">
      <c r="A240" s="33" t="s">
        <v>56</v>
      </c>
      <c r="B240" s="42"/>
      <c r="C240" s="30" t="s">
        <v>644</v>
      </c>
      <c r="D240" s="31">
        <v>45945</v>
      </c>
      <c r="E240" s="34">
        <v>10546.27</v>
      </c>
      <c r="F240" s="25">
        <f t="shared" si="14"/>
        <v>45975</v>
      </c>
      <c r="G240" s="26">
        <f t="shared" si="15"/>
        <v>10546.27</v>
      </c>
      <c r="H240" s="27">
        <v>0</v>
      </c>
      <c r="I240" s="28" t="s">
        <v>11</v>
      </c>
    </row>
    <row r="241" spans="1:9" s="29" customFormat="1" ht="68.25" customHeight="1" x14ac:dyDescent="0.2">
      <c r="A241" s="33" t="s">
        <v>398</v>
      </c>
      <c r="B241" s="32" t="s">
        <v>235</v>
      </c>
      <c r="C241" s="30" t="s">
        <v>564</v>
      </c>
      <c r="D241" s="31">
        <v>45928</v>
      </c>
      <c r="E241" s="34">
        <v>247800</v>
      </c>
      <c r="F241" s="25">
        <f t="shared" si="14"/>
        <v>45958</v>
      </c>
      <c r="G241" s="26">
        <f t="shared" si="15"/>
        <v>247800</v>
      </c>
      <c r="H241" s="27">
        <v>0</v>
      </c>
      <c r="I241" s="28" t="s">
        <v>11</v>
      </c>
    </row>
    <row r="242" spans="1:9" s="29" customFormat="1" ht="76.5" customHeight="1" x14ac:dyDescent="0.2">
      <c r="A242" s="33" t="s">
        <v>399</v>
      </c>
      <c r="B242" s="32" t="s">
        <v>236</v>
      </c>
      <c r="C242" s="30" t="s">
        <v>12</v>
      </c>
      <c r="D242" s="31">
        <v>45964</v>
      </c>
      <c r="E242" s="34">
        <v>11340000</v>
      </c>
      <c r="F242" s="25">
        <f t="shared" si="14"/>
        <v>45994</v>
      </c>
      <c r="G242" s="26">
        <f t="shared" si="15"/>
        <v>11340000</v>
      </c>
      <c r="H242" s="27">
        <v>0</v>
      </c>
      <c r="I242" s="28" t="s">
        <v>11</v>
      </c>
    </row>
    <row r="243" spans="1:9" s="29" customFormat="1" ht="54.75" customHeight="1" x14ac:dyDescent="0.2">
      <c r="A243" s="3" t="s">
        <v>0</v>
      </c>
      <c r="B243" s="3" t="s">
        <v>1</v>
      </c>
      <c r="C243" s="3" t="s">
        <v>3</v>
      </c>
      <c r="D243" s="3" t="s">
        <v>2</v>
      </c>
      <c r="E243" s="4" t="s">
        <v>4</v>
      </c>
      <c r="F243" s="3" t="s">
        <v>5</v>
      </c>
      <c r="G243" s="3" t="s">
        <v>6</v>
      </c>
      <c r="H243" s="3" t="s">
        <v>7</v>
      </c>
      <c r="I243" s="3" t="s">
        <v>8</v>
      </c>
    </row>
    <row r="244" spans="1:9" s="29" customFormat="1" ht="62.25" customHeight="1" x14ac:dyDescent="0.2">
      <c r="A244" s="33" t="s">
        <v>400</v>
      </c>
      <c r="B244" s="32" t="s">
        <v>237</v>
      </c>
      <c r="C244" s="30" t="s">
        <v>568</v>
      </c>
      <c r="D244" s="31">
        <v>45967</v>
      </c>
      <c r="E244" s="34">
        <v>1227200.01</v>
      </c>
      <c r="F244" s="25">
        <f t="shared" si="14"/>
        <v>45997</v>
      </c>
      <c r="G244" s="26">
        <f t="shared" si="15"/>
        <v>1227200.01</v>
      </c>
      <c r="H244" s="27">
        <v>0</v>
      </c>
      <c r="I244" s="28" t="s">
        <v>11</v>
      </c>
    </row>
    <row r="245" spans="1:9" s="29" customFormat="1" ht="76.5" customHeight="1" x14ac:dyDescent="0.2">
      <c r="A245" s="33" t="s">
        <v>55</v>
      </c>
      <c r="B245" s="32" t="s">
        <v>238</v>
      </c>
      <c r="C245" s="30" t="s">
        <v>565</v>
      </c>
      <c r="D245" s="31">
        <v>45936</v>
      </c>
      <c r="E245" s="34">
        <v>226560</v>
      </c>
      <c r="F245" s="25">
        <f t="shared" si="14"/>
        <v>45966</v>
      </c>
      <c r="G245" s="26">
        <f t="shared" si="15"/>
        <v>226560</v>
      </c>
      <c r="H245" s="27">
        <v>0</v>
      </c>
      <c r="I245" s="28" t="s">
        <v>11</v>
      </c>
    </row>
    <row r="246" spans="1:9" s="29" customFormat="1" ht="52.5" customHeight="1" x14ac:dyDescent="0.2">
      <c r="A246" s="33" t="s">
        <v>56</v>
      </c>
      <c r="B246" s="32" t="s">
        <v>239</v>
      </c>
      <c r="C246" s="30" t="s">
        <v>569</v>
      </c>
      <c r="D246" s="31">
        <v>45923</v>
      </c>
      <c r="E246" s="34">
        <v>4221200</v>
      </c>
      <c r="F246" s="25">
        <f t="shared" si="14"/>
        <v>45953</v>
      </c>
      <c r="G246" s="26">
        <f t="shared" si="15"/>
        <v>4221200</v>
      </c>
      <c r="H246" s="27">
        <v>0</v>
      </c>
      <c r="I246" s="28" t="s">
        <v>11</v>
      </c>
    </row>
    <row r="247" spans="1:9" s="29" customFormat="1" ht="76.5" customHeight="1" x14ac:dyDescent="0.2">
      <c r="A247" s="33" t="s">
        <v>401</v>
      </c>
      <c r="B247" s="32" t="s">
        <v>240</v>
      </c>
      <c r="C247" s="30" t="s">
        <v>566</v>
      </c>
      <c r="D247" s="31">
        <v>45951</v>
      </c>
      <c r="E247" s="34">
        <v>1493880</v>
      </c>
      <c r="F247" s="25">
        <f t="shared" si="14"/>
        <v>45981</v>
      </c>
      <c r="G247" s="26">
        <f t="shared" si="15"/>
        <v>1493880</v>
      </c>
      <c r="H247" s="27">
        <v>0</v>
      </c>
      <c r="I247" s="28" t="s">
        <v>11</v>
      </c>
    </row>
    <row r="248" spans="1:9" s="29" customFormat="1" ht="73.5" customHeight="1" x14ac:dyDescent="0.2">
      <c r="A248" s="33" t="s">
        <v>402</v>
      </c>
      <c r="B248" s="32" t="s">
        <v>241</v>
      </c>
      <c r="C248" s="30" t="s">
        <v>567</v>
      </c>
      <c r="D248" s="31">
        <v>45957</v>
      </c>
      <c r="E248" s="34">
        <v>122926.5</v>
      </c>
      <c r="F248" s="25">
        <f t="shared" si="14"/>
        <v>45987</v>
      </c>
      <c r="G248" s="26">
        <f t="shared" si="15"/>
        <v>122926.5</v>
      </c>
      <c r="H248" s="27">
        <v>0</v>
      </c>
      <c r="I248" s="28" t="s">
        <v>11</v>
      </c>
    </row>
    <row r="249" spans="1:9" s="29" customFormat="1" ht="55.5" customHeight="1" x14ac:dyDescent="0.2">
      <c r="A249" s="33" t="s">
        <v>403</v>
      </c>
      <c r="B249" s="32" t="s">
        <v>242</v>
      </c>
      <c r="C249" s="30" t="s">
        <v>570</v>
      </c>
      <c r="D249" s="31">
        <v>45973</v>
      </c>
      <c r="E249" s="34">
        <v>51720.93</v>
      </c>
      <c r="F249" s="25">
        <f t="shared" si="14"/>
        <v>46003</v>
      </c>
      <c r="G249" s="26">
        <f t="shared" si="15"/>
        <v>51720.93</v>
      </c>
      <c r="H249" s="27">
        <v>0</v>
      </c>
      <c r="I249" s="28" t="s">
        <v>11</v>
      </c>
    </row>
    <row r="250" spans="1:9" s="29" customFormat="1" ht="24" x14ac:dyDescent="0.2">
      <c r="A250" s="33" t="s">
        <v>31</v>
      </c>
      <c r="B250" s="41" t="s">
        <v>243</v>
      </c>
      <c r="C250" s="30" t="s">
        <v>635</v>
      </c>
      <c r="D250" s="31">
        <v>45954</v>
      </c>
      <c r="E250" s="34">
        <v>554242.31000000006</v>
      </c>
      <c r="F250" s="25">
        <f>30+D250</f>
        <v>45984</v>
      </c>
      <c r="G250" s="26">
        <f t="shared" si="15"/>
        <v>554242.31000000006</v>
      </c>
      <c r="H250" s="27">
        <v>0</v>
      </c>
      <c r="I250" s="28" t="s">
        <v>11</v>
      </c>
    </row>
    <row r="251" spans="1:9" s="29" customFormat="1" ht="24" x14ac:dyDescent="0.2">
      <c r="A251" s="33" t="s">
        <v>31</v>
      </c>
      <c r="B251" s="43"/>
      <c r="C251" s="30" t="s">
        <v>636</v>
      </c>
      <c r="D251" s="31">
        <v>45954</v>
      </c>
      <c r="E251" s="34">
        <v>62273.36</v>
      </c>
      <c r="F251" s="25">
        <f t="shared" ref="F251:F257" si="16">30+D251</f>
        <v>45984</v>
      </c>
      <c r="G251" s="26">
        <f t="shared" si="15"/>
        <v>62273.36</v>
      </c>
      <c r="H251" s="27">
        <v>0</v>
      </c>
      <c r="I251" s="28" t="s">
        <v>11</v>
      </c>
    </row>
    <row r="252" spans="1:9" s="29" customFormat="1" ht="24" x14ac:dyDescent="0.2">
      <c r="A252" s="33" t="s">
        <v>31</v>
      </c>
      <c r="B252" s="43"/>
      <c r="C252" s="30" t="s">
        <v>637</v>
      </c>
      <c r="D252" s="31">
        <v>45948</v>
      </c>
      <c r="E252" s="34">
        <v>103387.71</v>
      </c>
      <c r="F252" s="25">
        <f t="shared" si="16"/>
        <v>45978</v>
      </c>
      <c r="G252" s="26">
        <f t="shared" si="15"/>
        <v>103387.71</v>
      </c>
      <c r="H252" s="27">
        <v>0</v>
      </c>
      <c r="I252" s="28" t="s">
        <v>11</v>
      </c>
    </row>
    <row r="253" spans="1:9" s="29" customFormat="1" ht="24" x14ac:dyDescent="0.2">
      <c r="A253" s="33" t="s">
        <v>31</v>
      </c>
      <c r="B253" s="43"/>
      <c r="C253" s="30" t="s">
        <v>638</v>
      </c>
      <c r="D253" s="31">
        <v>45954</v>
      </c>
      <c r="E253" s="34">
        <v>402417.4</v>
      </c>
      <c r="F253" s="25">
        <f t="shared" si="16"/>
        <v>45984</v>
      </c>
      <c r="G253" s="26">
        <f t="shared" si="15"/>
        <v>402417.4</v>
      </c>
      <c r="H253" s="27">
        <v>0</v>
      </c>
      <c r="I253" s="28" t="s">
        <v>11</v>
      </c>
    </row>
    <row r="254" spans="1:9" s="29" customFormat="1" ht="24" x14ac:dyDescent="0.2">
      <c r="A254" s="33" t="s">
        <v>31</v>
      </c>
      <c r="B254" s="43"/>
      <c r="C254" s="30" t="s">
        <v>639</v>
      </c>
      <c r="D254" s="31">
        <v>45950</v>
      </c>
      <c r="E254" s="34">
        <v>629.23</v>
      </c>
      <c r="F254" s="25">
        <f t="shared" si="16"/>
        <v>45980</v>
      </c>
      <c r="G254" s="26">
        <f t="shared" si="15"/>
        <v>629.23</v>
      </c>
      <c r="H254" s="27">
        <v>0</v>
      </c>
      <c r="I254" s="28" t="s">
        <v>11</v>
      </c>
    </row>
    <row r="255" spans="1:9" s="29" customFormat="1" ht="24" x14ac:dyDescent="0.2">
      <c r="A255" s="33" t="s">
        <v>31</v>
      </c>
      <c r="B255" s="43"/>
      <c r="C255" s="30" t="s">
        <v>640</v>
      </c>
      <c r="D255" s="31">
        <v>45948</v>
      </c>
      <c r="E255" s="34">
        <v>30624.16</v>
      </c>
      <c r="F255" s="25">
        <f t="shared" si="16"/>
        <v>45978</v>
      </c>
      <c r="G255" s="26">
        <f t="shared" si="15"/>
        <v>30624.16</v>
      </c>
      <c r="H255" s="27">
        <v>0</v>
      </c>
      <c r="I255" s="28" t="s">
        <v>11</v>
      </c>
    </row>
    <row r="256" spans="1:9" s="29" customFormat="1" ht="24" x14ac:dyDescent="0.2">
      <c r="A256" s="33" t="s">
        <v>31</v>
      </c>
      <c r="B256" s="43"/>
      <c r="C256" s="30" t="s">
        <v>641</v>
      </c>
      <c r="D256" s="31">
        <v>45955</v>
      </c>
      <c r="E256" s="34">
        <v>36120.06</v>
      </c>
      <c r="F256" s="25">
        <f t="shared" si="16"/>
        <v>45985</v>
      </c>
      <c r="G256" s="26">
        <f t="shared" si="15"/>
        <v>36120.06</v>
      </c>
      <c r="H256" s="27">
        <v>0</v>
      </c>
      <c r="I256" s="28" t="s">
        <v>11</v>
      </c>
    </row>
    <row r="257" spans="1:9" s="29" customFormat="1" ht="24" x14ac:dyDescent="0.2">
      <c r="A257" s="33" t="s">
        <v>31</v>
      </c>
      <c r="B257" s="42"/>
      <c r="C257" s="30" t="s">
        <v>642</v>
      </c>
      <c r="D257" s="31">
        <v>45948</v>
      </c>
      <c r="E257" s="34">
        <v>72467.77</v>
      </c>
      <c r="F257" s="25">
        <f t="shared" si="16"/>
        <v>45978</v>
      </c>
      <c r="G257" s="26">
        <f t="shared" si="15"/>
        <v>72467.77</v>
      </c>
      <c r="H257" s="27">
        <v>0</v>
      </c>
      <c r="I257" s="28" t="s">
        <v>11</v>
      </c>
    </row>
    <row r="258" spans="1:9" s="29" customFormat="1" ht="65.25" customHeight="1" x14ac:dyDescent="0.2">
      <c r="A258" s="33" t="s">
        <v>404</v>
      </c>
      <c r="B258" s="32" t="s">
        <v>244</v>
      </c>
      <c r="C258" s="30" t="s">
        <v>571</v>
      </c>
      <c r="D258" s="31">
        <v>45912</v>
      </c>
      <c r="E258" s="34">
        <v>9113258</v>
      </c>
      <c r="F258" s="25">
        <f t="shared" si="14"/>
        <v>45942</v>
      </c>
      <c r="G258" s="26">
        <f t="shared" si="15"/>
        <v>9113258</v>
      </c>
      <c r="H258" s="27">
        <v>0</v>
      </c>
      <c r="I258" s="28" t="s">
        <v>11</v>
      </c>
    </row>
    <row r="259" spans="1:9" s="29" customFormat="1" ht="84.75" customHeight="1" x14ac:dyDescent="0.2">
      <c r="A259" s="33" t="s">
        <v>16</v>
      </c>
      <c r="B259" s="32" t="s">
        <v>245</v>
      </c>
      <c r="C259" s="30" t="s">
        <v>572</v>
      </c>
      <c r="D259" s="31">
        <v>45931</v>
      </c>
      <c r="E259" s="34">
        <v>2995312.08</v>
      </c>
      <c r="F259" s="25">
        <f t="shared" si="14"/>
        <v>45961</v>
      </c>
      <c r="G259" s="26">
        <f t="shared" si="15"/>
        <v>2995312.08</v>
      </c>
      <c r="H259" s="27">
        <v>0</v>
      </c>
      <c r="I259" s="28" t="s">
        <v>11</v>
      </c>
    </row>
    <row r="260" spans="1:9" s="29" customFormat="1" ht="84" customHeight="1" x14ac:dyDescent="0.2">
      <c r="A260" s="33" t="s">
        <v>36</v>
      </c>
      <c r="B260" s="32" t="s">
        <v>246</v>
      </c>
      <c r="C260" s="30" t="s">
        <v>573</v>
      </c>
      <c r="D260" s="31">
        <v>45957</v>
      </c>
      <c r="E260" s="34">
        <v>244850</v>
      </c>
      <c r="F260" s="25">
        <f t="shared" si="14"/>
        <v>45987</v>
      </c>
      <c r="G260" s="26">
        <f t="shared" si="15"/>
        <v>244850</v>
      </c>
      <c r="H260" s="27">
        <v>0</v>
      </c>
      <c r="I260" s="28" t="s">
        <v>11</v>
      </c>
    </row>
    <row r="261" spans="1:9" s="29" customFormat="1" ht="76.5" customHeight="1" x14ac:dyDescent="0.2">
      <c r="A261" s="33" t="s">
        <v>36</v>
      </c>
      <c r="B261" s="32" t="s">
        <v>247</v>
      </c>
      <c r="C261" s="30" t="s">
        <v>575</v>
      </c>
      <c r="D261" s="31">
        <v>45957</v>
      </c>
      <c r="E261" s="34">
        <v>240493.44</v>
      </c>
      <c r="F261" s="25">
        <f t="shared" si="14"/>
        <v>45987</v>
      </c>
      <c r="G261" s="26">
        <f t="shared" si="15"/>
        <v>240493.44</v>
      </c>
      <c r="H261" s="27">
        <v>0</v>
      </c>
      <c r="I261" s="28" t="s">
        <v>11</v>
      </c>
    </row>
    <row r="262" spans="1:9" s="29" customFormat="1" ht="30" customHeight="1" x14ac:dyDescent="0.2">
      <c r="A262" s="33" t="s">
        <v>28</v>
      </c>
      <c r="B262" s="41" t="s">
        <v>248</v>
      </c>
      <c r="C262" s="30" t="s">
        <v>662</v>
      </c>
      <c r="D262" s="31">
        <v>45961</v>
      </c>
      <c r="E262" s="34">
        <v>56711.31</v>
      </c>
      <c r="F262" s="25">
        <f t="shared" si="14"/>
        <v>45991</v>
      </c>
      <c r="G262" s="26">
        <f t="shared" si="15"/>
        <v>56711.31</v>
      </c>
      <c r="H262" s="27">
        <v>0</v>
      </c>
      <c r="I262" s="28" t="s">
        <v>11</v>
      </c>
    </row>
    <row r="263" spans="1:9" s="29" customFormat="1" ht="30" customHeight="1" x14ac:dyDescent="0.2">
      <c r="A263" s="33" t="s">
        <v>28</v>
      </c>
      <c r="B263" s="43"/>
      <c r="C263" s="30" t="s">
        <v>650</v>
      </c>
      <c r="D263" s="31">
        <v>45961</v>
      </c>
      <c r="E263" s="34">
        <v>9556.82</v>
      </c>
      <c r="F263" s="25">
        <f t="shared" si="14"/>
        <v>45991</v>
      </c>
      <c r="G263" s="26">
        <f t="shared" si="15"/>
        <v>9556.82</v>
      </c>
      <c r="H263" s="27">
        <v>0</v>
      </c>
      <c r="I263" s="28" t="s">
        <v>11</v>
      </c>
    </row>
    <row r="264" spans="1:9" s="29" customFormat="1" ht="30" customHeight="1" x14ac:dyDescent="0.2">
      <c r="A264" s="33" t="s">
        <v>28</v>
      </c>
      <c r="B264" s="42"/>
      <c r="C264" s="30" t="s">
        <v>663</v>
      </c>
      <c r="D264" s="31">
        <v>45961</v>
      </c>
      <c r="E264" s="34">
        <v>9484.0400000000009</v>
      </c>
      <c r="F264" s="25">
        <f t="shared" si="14"/>
        <v>45991</v>
      </c>
      <c r="G264" s="26">
        <f t="shared" si="15"/>
        <v>9484.0400000000009</v>
      </c>
      <c r="H264" s="27">
        <v>0</v>
      </c>
      <c r="I264" s="28" t="s">
        <v>11</v>
      </c>
    </row>
    <row r="265" spans="1:9" s="29" customFormat="1" ht="58.5" customHeight="1" x14ac:dyDescent="0.2">
      <c r="A265" s="3" t="s">
        <v>0</v>
      </c>
      <c r="B265" s="3" t="s">
        <v>1</v>
      </c>
      <c r="C265" s="3" t="s">
        <v>3</v>
      </c>
      <c r="D265" s="3" t="s">
        <v>2</v>
      </c>
      <c r="E265" s="4" t="s">
        <v>4</v>
      </c>
      <c r="F265" s="3" t="s">
        <v>5</v>
      </c>
      <c r="G265" s="3" t="s">
        <v>6</v>
      </c>
      <c r="H265" s="3" t="s">
        <v>7</v>
      </c>
      <c r="I265" s="3" t="s">
        <v>8</v>
      </c>
    </row>
    <row r="266" spans="1:9" s="29" customFormat="1" ht="72" x14ac:dyDescent="0.2">
      <c r="A266" s="33" t="s">
        <v>36</v>
      </c>
      <c r="B266" s="32" t="s">
        <v>249</v>
      </c>
      <c r="C266" s="30" t="s">
        <v>574</v>
      </c>
      <c r="D266" s="31">
        <v>45932</v>
      </c>
      <c r="E266" s="34">
        <v>887138.16</v>
      </c>
      <c r="F266" s="25">
        <f t="shared" si="14"/>
        <v>45962</v>
      </c>
      <c r="G266" s="26">
        <f t="shared" si="15"/>
        <v>887138.16</v>
      </c>
      <c r="H266" s="27">
        <v>0</v>
      </c>
      <c r="I266" s="28" t="s">
        <v>11</v>
      </c>
    </row>
    <row r="267" spans="1:9" s="29" customFormat="1" ht="100.5" customHeight="1" x14ac:dyDescent="0.2">
      <c r="A267" s="33" t="s">
        <v>405</v>
      </c>
      <c r="B267" s="32" t="s">
        <v>250</v>
      </c>
      <c r="C267" s="30" t="s">
        <v>576</v>
      </c>
      <c r="D267" s="31">
        <v>45939</v>
      </c>
      <c r="E267" s="34">
        <v>3624362.82</v>
      </c>
      <c r="F267" s="25">
        <f t="shared" si="14"/>
        <v>45969</v>
      </c>
      <c r="G267" s="26">
        <f t="shared" si="15"/>
        <v>3624362.82</v>
      </c>
      <c r="H267" s="27">
        <v>0</v>
      </c>
      <c r="I267" s="28" t="s">
        <v>11</v>
      </c>
    </row>
    <row r="268" spans="1:9" s="29" customFormat="1" ht="69.75" customHeight="1" x14ac:dyDescent="0.2">
      <c r="A268" s="33" t="s">
        <v>406</v>
      </c>
      <c r="B268" s="32" t="s">
        <v>251</v>
      </c>
      <c r="C268" s="30" t="s">
        <v>577</v>
      </c>
      <c r="D268" s="31">
        <v>45967</v>
      </c>
      <c r="E268" s="34">
        <v>354000</v>
      </c>
      <c r="F268" s="25">
        <f t="shared" si="14"/>
        <v>45997</v>
      </c>
      <c r="G268" s="26">
        <f t="shared" si="15"/>
        <v>354000</v>
      </c>
      <c r="H268" s="27">
        <v>0</v>
      </c>
      <c r="I268" s="28" t="s">
        <v>11</v>
      </c>
    </row>
    <row r="269" spans="1:9" s="29" customFormat="1" ht="72" x14ac:dyDescent="0.2">
      <c r="A269" s="33" t="s">
        <v>32</v>
      </c>
      <c r="B269" s="32" t="s">
        <v>252</v>
      </c>
      <c r="C269" s="30" t="s">
        <v>578</v>
      </c>
      <c r="D269" s="31">
        <v>45964</v>
      </c>
      <c r="E269" s="34">
        <v>2910</v>
      </c>
      <c r="F269" s="25">
        <f t="shared" si="14"/>
        <v>45994</v>
      </c>
      <c r="G269" s="26">
        <f t="shared" si="15"/>
        <v>2910</v>
      </c>
      <c r="H269" s="27">
        <v>0</v>
      </c>
      <c r="I269" s="28" t="s">
        <v>11</v>
      </c>
    </row>
    <row r="270" spans="1:9" s="29" customFormat="1" ht="90" customHeight="1" x14ac:dyDescent="0.2">
      <c r="A270" s="33" t="s">
        <v>37</v>
      </c>
      <c r="B270" s="32" t="s">
        <v>253</v>
      </c>
      <c r="C270" s="30" t="s">
        <v>582</v>
      </c>
      <c r="D270" s="31">
        <v>45981</v>
      </c>
      <c r="E270" s="34">
        <v>2963.61</v>
      </c>
      <c r="F270" s="25">
        <f t="shared" si="14"/>
        <v>46011</v>
      </c>
      <c r="G270" s="26">
        <f t="shared" si="15"/>
        <v>2963.61</v>
      </c>
      <c r="H270" s="27">
        <v>0</v>
      </c>
      <c r="I270" s="28" t="s">
        <v>11</v>
      </c>
    </row>
    <row r="271" spans="1:9" s="29" customFormat="1" ht="77.25" customHeight="1" x14ac:dyDescent="0.2">
      <c r="A271" s="33" t="s">
        <v>37</v>
      </c>
      <c r="B271" s="32" t="s">
        <v>254</v>
      </c>
      <c r="C271" s="30" t="s">
        <v>580</v>
      </c>
      <c r="D271" s="31">
        <v>45981</v>
      </c>
      <c r="E271" s="34">
        <v>3321.99</v>
      </c>
      <c r="F271" s="25">
        <f t="shared" si="14"/>
        <v>46011</v>
      </c>
      <c r="G271" s="26">
        <f t="shared" si="15"/>
        <v>3321.99</v>
      </c>
      <c r="H271" s="27">
        <v>0</v>
      </c>
      <c r="I271" s="28" t="s">
        <v>11</v>
      </c>
    </row>
    <row r="272" spans="1:9" s="29" customFormat="1" ht="64.5" customHeight="1" x14ac:dyDescent="0.2">
      <c r="A272" s="33" t="s">
        <v>40</v>
      </c>
      <c r="B272" s="32" t="s">
        <v>255</v>
      </c>
      <c r="C272" s="30" t="s">
        <v>579</v>
      </c>
      <c r="D272" s="31">
        <v>45962</v>
      </c>
      <c r="E272" s="34">
        <v>30357.599999999999</v>
      </c>
      <c r="F272" s="25">
        <f t="shared" si="14"/>
        <v>45992</v>
      </c>
      <c r="G272" s="26">
        <f t="shared" si="15"/>
        <v>30357.599999999999</v>
      </c>
      <c r="H272" s="27">
        <v>0</v>
      </c>
      <c r="I272" s="28" t="s">
        <v>11</v>
      </c>
    </row>
    <row r="273" spans="1:9" s="29" customFormat="1" ht="89.25" customHeight="1" x14ac:dyDescent="0.2">
      <c r="A273" s="33" t="s">
        <v>36</v>
      </c>
      <c r="B273" s="32" t="s">
        <v>256</v>
      </c>
      <c r="C273" s="30" t="s">
        <v>583</v>
      </c>
      <c r="D273" s="31">
        <v>45978</v>
      </c>
      <c r="E273" s="34">
        <v>316875.01</v>
      </c>
      <c r="F273" s="25">
        <f t="shared" si="14"/>
        <v>46008</v>
      </c>
      <c r="G273" s="26">
        <f t="shared" si="15"/>
        <v>316875.01</v>
      </c>
      <c r="H273" s="27">
        <v>0</v>
      </c>
      <c r="I273" s="28" t="s">
        <v>11</v>
      </c>
    </row>
    <row r="274" spans="1:9" s="29" customFormat="1" ht="67.5" customHeight="1" x14ac:dyDescent="0.2">
      <c r="A274" s="33" t="s">
        <v>407</v>
      </c>
      <c r="B274" s="32" t="s">
        <v>257</v>
      </c>
      <c r="C274" s="30" t="s">
        <v>581</v>
      </c>
      <c r="D274" s="31">
        <v>45950</v>
      </c>
      <c r="E274" s="34">
        <v>29500</v>
      </c>
      <c r="F274" s="25">
        <f t="shared" si="14"/>
        <v>45980</v>
      </c>
      <c r="G274" s="26">
        <f t="shared" si="15"/>
        <v>29500</v>
      </c>
      <c r="H274" s="27">
        <v>0</v>
      </c>
      <c r="I274" s="28" t="s">
        <v>11</v>
      </c>
    </row>
    <row r="275" spans="1:9" s="29" customFormat="1" ht="66.75" customHeight="1" x14ac:dyDescent="0.2">
      <c r="A275" s="33" t="s">
        <v>30</v>
      </c>
      <c r="B275" s="32" t="s">
        <v>258</v>
      </c>
      <c r="C275" s="30" t="s">
        <v>584</v>
      </c>
      <c r="D275" s="31">
        <v>45957</v>
      </c>
      <c r="E275" s="34">
        <v>58221.3</v>
      </c>
      <c r="F275" s="25">
        <f t="shared" si="14"/>
        <v>45987</v>
      </c>
      <c r="G275" s="26">
        <f t="shared" si="15"/>
        <v>58221.3</v>
      </c>
      <c r="H275" s="27">
        <v>0</v>
      </c>
      <c r="I275" s="28" t="s">
        <v>11</v>
      </c>
    </row>
    <row r="276" spans="1:9" s="29" customFormat="1" ht="92.25" customHeight="1" x14ac:dyDescent="0.2">
      <c r="A276" s="33" t="s">
        <v>408</v>
      </c>
      <c r="B276" s="32" t="s">
        <v>259</v>
      </c>
      <c r="C276" s="30" t="s">
        <v>585</v>
      </c>
      <c r="D276" s="31">
        <v>45965</v>
      </c>
      <c r="E276" s="34">
        <v>193505.39</v>
      </c>
      <c r="F276" s="25">
        <f t="shared" si="14"/>
        <v>45995</v>
      </c>
      <c r="G276" s="26">
        <f t="shared" si="15"/>
        <v>193505.39</v>
      </c>
      <c r="H276" s="27">
        <v>0</v>
      </c>
      <c r="I276" s="28" t="s">
        <v>11</v>
      </c>
    </row>
    <row r="277" spans="1:9" s="29" customFormat="1" ht="68.25" customHeight="1" x14ac:dyDescent="0.2">
      <c r="A277" s="33" t="s">
        <v>38</v>
      </c>
      <c r="B277" s="32" t="s">
        <v>260</v>
      </c>
      <c r="C277" s="30" t="s">
        <v>586</v>
      </c>
      <c r="D277" s="31">
        <v>45976</v>
      </c>
      <c r="E277" s="34">
        <v>69195.37</v>
      </c>
      <c r="F277" s="25">
        <f t="shared" si="14"/>
        <v>46006</v>
      </c>
      <c r="G277" s="26">
        <f t="shared" si="15"/>
        <v>69195.37</v>
      </c>
      <c r="H277" s="27">
        <v>0</v>
      </c>
      <c r="I277" s="28" t="s">
        <v>11</v>
      </c>
    </row>
    <row r="278" spans="1:9" s="29" customFormat="1" ht="56.25" customHeight="1" x14ac:dyDescent="0.2">
      <c r="A278" s="33" t="s">
        <v>368</v>
      </c>
      <c r="B278" s="32" t="s">
        <v>261</v>
      </c>
      <c r="C278" s="30" t="s">
        <v>587</v>
      </c>
      <c r="D278" s="31">
        <v>45972</v>
      </c>
      <c r="E278" s="34">
        <v>43736.7</v>
      </c>
      <c r="F278" s="25">
        <f t="shared" si="14"/>
        <v>46002</v>
      </c>
      <c r="G278" s="26">
        <f t="shared" si="15"/>
        <v>43736.7</v>
      </c>
      <c r="H278" s="27">
        <v>0</v>
      </c>
      <c r="I278" s="28" t="s">
        <v>11</v>
      </c>
    </row>
    <row r="279" spans="1:9" s="29" customFormat="1" ht="56.25" customHeight="1" x14ac:dyDescent="0.2">
      <c r="A279" s="3" t="s">
        <v>0</v>
      </c>
      <c r="B279" s="3" t="s">
        <v>1</v>
      </c>
      <c r="C279" s="3" t="s">
        <v>3</v>
      </c>
      <c r="D279" s="3" t="s">
        <v>2</v>
      </c>
      <c r="E279" s="4" t="s">
        <v>4</v>
      </c>
      <c r="F279" s="3" t="s">
        <v>5</v>
      </c>
      <c r="G279" s="3" t="s">
        <v>6</v>
      </c>
      <c r="H279" s="3" t="s">
        <v>7</v>
      </c>
      <c r="I279" s="3" t="s">
        <v>8</v>
      </c>
    </row>
    <row r="280" spans="1:9" s="29" customFormat="1" ht="65.25" customHeight="1" x14ac:dyDescent="0.2">
      <c r="A280" s="33" t="s">
        <v>409</v>
      </c>
      <c r="B280" s="32" t="s">
        <v>262</v>
      </c>
      <c r="C280" s="30" t="s">
        <v>588</v>
      </c>
      <c r="D280" s="31">
        <v>45951</v>
      </c>
      <c r="E280" s="34">
        <v>5310000</v>
      </c>
      <c r="F280" s="25">
        <f t="shared" si="14"/>
        <v>45981</v>
      </c>
      <c r="G280" s="26">
        <f t="shared" si="15"/>
        <v>5310000</v>
      </c>
      <c r="H280" s="27">
        <v>0</v>
      </c>
      <c r="I280" s="28" t="s">
        <v>11</v>
      </c>
    </row>
    <row r="281" spans="1:9" s="29" customFormat="1" ht="65.25" customHeight="1" x14ac:dyDescent="0.2">
      <c r="A281" s="33" t="s">
        <v>410</v>
      </c>
      <c r="B281" s="32" t="s">
        <v>263</v>
      </c>
      <c r="C281" s="30" t="s">
        <v>13</v>
      </c>
      <c r="D281" s="31">
        <v>45961</v>
      </c>
      <c r="E281" s="34">
        <v>247800</v>
      </c>
      <c r="F281" s="25">
        <f t="shared" si="14"/>
        <v>45991</v>
      </c>
      <c r="G281" s="26">
        <f t="shared" si="15"/>
        <v>247800</v>
      </c>
      <c r="H281" s="27">
        <v>0</v>
      </c>
      <c r="I281" s="28" t="s">
        <v>11</v>
      </c>
    </row>
    <row r="282" spans="1:9" s="29" customFormat="1" ht="77.25" customHeight="1" x14ac:dyDescent="0.2">
      <c r="A282" s="33" t="s">
        <v>368</v>
      </c>
      <c r="B282" s="32" t="s">
        <v>264</v>
      </c>
      <c r="C282" s="30" t="s">
        <v>589</v>
      </c>
      <c r="D282" s="31">
        <v>45979</v>
      </c>
      <c r="E282" s="34">
        <v>76152.479999999996</v>
      </c>
      <c r="F282" s="25">
        <f t="shared" si="14"/>
        <v>46009</v>
      </c>
      <c r="G282" s="26">
        <f t="shared" si="15"/>
        <v>76152.479999999996</v>
      </c>
      <c r="H282" s="27">
        <v>0</v>
      </c>
      <c r="I282" s="28" t="s">
        <v>11</v>
      </c>
    </row>
    <row r="283" spans="1:9" s="29" customFormat="1" ht="84" x14ac:dyDescent="0.2">
      <c r="A283" s="33" t="s">
        <v>411</v>
      </c>
      <c r="B283" s="32" t="s">
        <v>265</v>
      </c>
      <c r="C283" s="30" t="s">
        <v>590</v>
      </c>
      <c r="D283" s="31">
        <v>45968</v>
      </c>
      <c r="E283" s="34">
        <v>300900</v>
      </c>
      <c r="F283" s="25">
        <f t="shared" si="14"/>
        <v>45998</v>
      </c>
      <c r="G283" s="26">
        <f t="shared" si="15"/>
        <v>300900</v>
      </c>
      <c r="H283" s="27">
        <v>0</v>
      </c>
      <c r="I283" s="28" t="s">
        <v>11</v>
      </c>
    </row>
    <row r="284" spans="1:9" s="29" customFormat="1" ht="84" x14ac:dyDescent="0.2">
      <c r="A284" s="33" t="s">
        <v>34</v>
      </c>
      <c r="B284" s="32" t="s">
        <v>266</v>
      </c>
      <c r="C284" s="30" t="s">
        <v>591</v>
      </c>
      <c r="D284" s="31">
        <v>45973</v>
      </c>
      <c r="E284" s="34">
        <v>36665.279999999999</v>
      </c>
      <c r="F284" s="25">
        <f t="shared" si="14"/>
        <v>46003</v>
      </c>
      <c r="G284" s="26">
        <f t="shared" si="15"/>
        <v>36665.279999999999</v>
      </c>
      <c r="H284" s="27">
        <v>0</v>
      </c>
      <c r="I284" s="28" t="s">
        <v>11</v>
      </c>
    </row>
    <row r="285" spans="1:9" s="29" customFormat="1" ht="31.5" customHeight="1" x14ac:dyDescent="0.2">
      <c r="A285" s="33" t="s">
        <v>45</v>
      </c>
      <c r="B285" s="41" t="s">
        <v>267</v>
      </c>
      <c r="C285" s="30" t="s">
        <v>647</v>
      </c>
      <c r="D285" s="31">
        <v>45957</v>
      </c>
      <c r="E285" s="34">
        <v>36401.1</v>
      </c>
      <c r="F285" s="25">
        <f t="shared" si="14"/>
        <v>45987</v>
      </c>
      <c r="G285" s="26">
        <f t="shared" si="15"/>
        <v>36401.1</v>
      </c>
      <c r="H285" s="27">
        <v>0</v>
      </c>
      <c r="I285" s="28" t="s">
        <v>11</v>
      </c>
    </row>
    <row r="286" spans="1:9" s="29" customFormat="1" ht="31.5" customHeight="1" x14ac:dyDescent="0.2">
      <c r="A286" s="33" t="s">
        <v>45</v>
      </c>
      <c r="B286" s="43"/>
      <c r="C286" s="30" t="s">
        <v>648</v>
      </c>
      <c r="D286" s="31">
        <v>45959</v>
      </c>
      <c r="E286" s="34">
        <v>16624.900000000001</v>
      </c>
      <c r="F286" s="25">
        <f t="shared" si="14"/>
        <v>45989</v>
      </c>
      <c r="G286" s="26">
        <f t="shared" si="15"/>
        <v>16624.900000000001</v>
      </c>
      <c r="H286" s="27">
        <v>0</v>
      </c>
      <c r="I286" s="28" t="s">
        <v>11</v>
      </c>
    </row>
    <row r="287" spans="1:9" s="29" customFormat="1" ht="31.5" customHeight="1" x14ac:dyDescent="0.2">
      <c r="A287" s="33" t="s">
        <v>45</v>
      </c>
      <c r="B287" s="42"/>
      <c r="C287" s="30" t="s">
        <v>649</v>
      </c>
      <c r="D287" s="31">
        <v>45965</v>
      </c>
      <c r="E287" s="34">
        <v>19824.46</v>
      </c>
      <c r="F287" s="25">
        <f t="shared" si="14"/>
        <v>45995</v>
      </c>
      <c r="G287" s="26">
        <f t="shared" si="15"/>
        <v>19824.46</v>
      </c>
      <c r="H287" s="27">
        <v>0</v>
      </c>
      <c r="I287" s="28" t="s">
        <v>11</v>
      </c>
    </row>
    <row r="288" spans="1:9" s="29" customFormat="1" ht="20.25" customHeight="1" x14ac:dyDescent="0.2">
      <c r="A288" s="33" t="s">
        <v>42</v>
      </c>
      <c r="B288" s="41" t="s">
        <v>268</v>
      </c>
      <c r="C288" s="30" t="s">
        <v>657</v>
      </c>
      <c r="D288" s="31">
        <v>45951</v>
      </c>
      <c r="E288" s="34">
        <v>23820.41</v>
      </c>
      <c r="F288" s="25">
        <f t="shared" si="14"/>
        <v>45981</v>
      </c>
      <c r="G288" s="26">
        <f t="shared" si="15"/>
        <v>23820.41</v>
      </c>
      <c r="H288" s="27">
        <v>0</v>
      </c>
      <c r="I288" s="28" t="s">
        <v>11</v>
      </c>
    </row>
    <row r="289" spans="1:9" s="29" customFormat="1" ht="20.25" customHeight="1" x14ac:dyDescent="0.2">
      <c r="A289" s="33" t="s">
        <v>42</v>
      </c>
      <c r="B289" s="43"/>
      <c r="C289" s="30" t="s">
        <v>658</v>
      </c>
      <c r="D289" s="31">
        <v>45964</v>
      </c>
      <c r="E289" s="34">
        <v>21939.5</v>
      </c>
      <c r="F289" s="25">
        <f t="shared" si="14"/>
        <v>45994</v>
      </c>
      <c r="G289" s="26">
        <f t="shared" si="15"/>
        <v>21939.5</v>
      </c>
      <c r="H289" s="27">
        <v>0</v>
      </c>
      <c r="I289" s="28" t="s">
        <v>11</v>
      </c>
    </row>
    <row r="290" spans="1:9" s="29" customFormat="1" ht="20.25" customHeight="1" x14ac:dyDescent="0.2">
      <c r="A290" s="33" t="s">
        <v>42</v>
      </c>
      <c r="B290" s="43"/>
      <c r="C290" s="30" t="s">
        <v>659</v>
      </c>
      <c r="D290" s="31">
        <v>45964</v>
      </c>
      <c r="E290" s="34">
        <v>9679.1299999999992</v>
      </c>
      <c r="F290" s="25">
        <f t="shared" si="14"/>
        <v>45994</v>
      </c>
      <c r="G290" s="26">
        <f t="shared" si="15"/>
        <v>9679.1299999999992</v>
      </c>
      <c r="H290" s="27">
        <v>0</v>
      </c>
      <c r="I290" s="28" t="s">
        <v>11</v>
      </c>
    </row>
    <row r="291" spans="1:9" s="29" customFormat="1" ht="20.25" customHeight="1" x14ac:dyDescent="0.2">
      <c r="A291" s="33" t="s">
        <v>42</v>
      </c>
      <c r="B291" s="42"/>
      <c r="C291" s="30" t="s">
        <v>660</v>
      </c>
      <c r="D291" s="31">
        <v>45967</v>
      </c>
      <c r="E291" s="34">
        <v>14951.55</v>
      </c>
      <c r="F291" s="25">
        <f t="shared" si="14"/>
        <v>45997</v>
      </c>
      <c r="G291" s="26">
        <f t="shared" si="15"/>
        <v>14951.55</v>
      </c>
      <c r="H291" s="27">
        <v>0</v>
      </c>
      <c r="I291" s="28" t="s">
        <v>11</v>
      </c>
    </row>
    <row r="292" spans="1:9" s="29" customFormat="1" ht="55.5" customHeight="1" x14ac:dyDescent="0.2">
      <c r="A292" s="33" t="s">
        <v>412</v>
      </c>
      <c r="B292" s="32" t="s">
        <v>269</v>
      </c>
      <c r="C292" s="30" t="s">
        <v>592</v>
      </c>
      <c r="D292" s="31">
        <v>45975</v>
      </c>
      <c r="E292" s="34">
        <v>585185.6</v>
      </c>
      <c r="F292" s="25">
        <f t="shared" si="14"/>
        <v>46005</v>
      </c>
      <c r="G292" s="26">
        <f t="shared" si="15"/>
        <v>585185.6</v>
      </c>
      <c r="H292" s="27">
        <v>0</v>
      </c>
      <c r="I292" s="28" t="s">
        <v>11</v>
      </c>
    </row>
    <row r="293" spans="1:9" s="29" customFormat="1" x14ac:dyDescent="0.2">
      <c r="A293" s="33" t="s">
        <v>413</v>
      </c>
      <c r="B293" s="41" t="s">
        <v>270</v>
      </c>
      <c r="C293" s="30" t="s">
        <v>664</v>
      </c>
      <c r="D293" s="31">
        <v>45967</v>
      </c>
      <c r="E293" s="34">
        <v>63425</v>
      </c>
      <c r="F293" s="25">
        <f t="shared" si="14"/>
        <v>45997</v>
      </c>
      <c r="G293" s="26">
        <f t="shared" si="15"/>
        <v>63425</v>
      </c>
      <c r="H293" s="27">
        <v>0</v>
      </c>
      <c r="I293" s="28" t="s">
        <v>11</v>
      </c>
    </row>
    <row r="294" spans="1:9" s="29" customFormat="1" x14ac:dyDescent="0.2">
      <c r="A294" s="33" t="s">
        <v>413</v>
      </c>
      <c r="B294" s="43"/>
      <c r="C294" s="30" t="s">
        <v>665</v>
      </c>
      <c r="D294" s="31">
        <v>45967</v>
      </c>
      <c r="E294" s="34">
        <v>245994.6</v>
      </c>
      <c r="F294" s="25">
        <f t="shared" si="14"/>
        <v>45997</v>
      </c>
      <c r="G294" s="26">
        <f t="shared" si="15"/>
        <v>245994.6</v>
      </c>
      <c r="H294" s="27">
        <v>0</v>
      </c>
      <c r="I294" s="28" t="s">
        <v>11</v>
      </c>
    </row>
    <row r="295" spans="1:9" s="29" customFormat="1" x14ac:dyDescent="0.2">
      <c r="A295" s="33" t="s">
        <v>413</v>
      </c>
      <c r="B295" s="43"/>
      <c r="C295" s="30" t="s">
        <v>666</v>
      </c>
      <c r="D295" s="31">
        <v>45967</v>
      </c>
      <c r="E295" s="34">
        <v>327197.86</v>
      </c>
      <c r="F295" s="25">
        <f t="shared" si="14"/>
        <v>45997</v>
      </c>
      <c r="G295" s="26">
        <f t="shared" si="15"/>
        <v>327197.86</v>
      </c>
      <c r="H295" s="27">
        <v>0</v>
      </c>
      <c r="I295" s="28" t="s">
        <v>11</v>
      </c>
    </row>
    <row r="296" spans="1:9" s="29" customFormat="1" x14ac:dyDescent="0.2">
      <c r="A296" s="33" t="s">
        <v>413</v>
      </c>
      <c r="B296" s="43"/>
      <c r="C296" s="30" t="s">
        <v>667</v>
      </c>
      <c r="D296" s="31">
        <v>45967</v>
      </c>
      <c r="E296" s="34">
        <v>15340</v>
      </c>
      <c r="F296" s="25">
        <f t="shared" si="14"/>
        <v>45997</v>
      </c>
      <c r="G296" s="26">
        <f t="shared" si="15"/>
        <v>15340</v>
      </c>
      <c r="H296" s="27">
        <v>0</v>
      </c>
      <c r="I296" s="28" t="s">
        <v>11</v>
      </c>
    </row>
    <row r="297" spans="1:9" s="29" customFormat="1" x14ac:dyDescent="0.2">
      <c r="A297" s="33" t="s">
        <v>413</v>
      </c>
      <c r="B297" s="43"/>
      <c r="C297" s="30" t="s">
        <v>668</v>
      </c>
      <c r="D297" s="31">
        <v>45967</v>
      </c>
      <c r="E297" s="34">
        <v>183402.18</v>
      </c>
      <c r="F297" s="25">
        <f t="shared" si="14"/>
        <v>45997</v>
      </c>
      <c r="G297" s="26">
        <f t="shared" si="15"/>
        <v>183402.18</v>
      </c>
      <c r="H297" s="27">
        <v>0</v>
      </c>
      <c r="I297" s="28" t="s">
        <v>11</v>
      </c>
    </row>
    <row r="298" spans="1:9" s="29" customFormat="1" x14ac:dyDescent="0.2">
      <c r="A298" s="33" t="s">
        <v>413</v>
      </c>
      <c r="B298" s="43"/>
      <c r="C298" s="30" t="s">
        <v>669</v>
      </c>
      <c r="D298" s="31">
        <v>45967</v>
      </c>
      <c r="E298" s="34">
        <v>228193.12</v>
      </c>
      <c r="F298" s="25">
        <f t="shared" si="14"/>
        <v>45997</v>
      </c>
      <c r="G298" s="26">
        <f t="shared" si="15"/>
        <v>228193.12</v>
      </c>
      <c r="H298" s="27">
        <v>0</v>
      </c>
      <c r="I298" s="28" t="s">
        <v>11</v>
      </c>
    </row>
    <row r="299" spans="1:9" s="29" customFormat="1" x14ac:dyDescent="0.2">
      <c r="A299" s="33" t="s">
        <v>413</v>
      </c>
      <c r="B299" s="43"/>
      <c r="C299" s="30" t="s">
        <v>670</v>
      </c>
      <c r="D299" s="31">
        <v>45967</v>
      </c>
      <c r="E299" s="34">
        <v>46220.6</v>
      </c>
      <c r="F299" s="25">
        <f t="shared" si="14"/>
        <v>45997</v>
      </c>
      <c r="G299" s="26">
        <f t="shared" si="15"/>
        <v>46220.6</v>
      </c>
      <c r="H299" s="27">
        <v>0</v>
      </c>
      <c r="I299" s="28" t="s">
        <v>11</v>
      </c>
    </row>
    <row r="300" spans="1:9" s="29" customFormat="1" x14ac:dyDescent="0.2">
      <c r="A300" s="33" t="s">
        <v>413</v>
      </c>
      <c r="B300" s="43"/>
      <c r="C300" s="30" t="s">
        <v>671</v>
      </c>
      <c r="D300" s="31">
        <v>45967</v>
      </c>
      <c r="E300" s="34">
        <v>143409.81</v>
      </c>
      <c r="F300" s="25">
        <f t="shared" si="14"/>
        <v>45997</v>
      </c>
      <c r="G300" s="26">
        <f t="shared" si="15"/>
        <v>143409.81</v>
      </c>
      <c r="H300" s="27">
        <v>0</v>
      </c>
      <c r="I300" s="28" t="s">
        <v>11</v>
      </c>
    </row>
    <row r="301" spans="1:9" s="29" customFormat="1" x14ac:dyDescent="0.2">
      <c r="A301" s="33" t="s">
        <v>413</v>
      </c>
      <c r="B301" s="43"/>
      <c r="C301" s="30" t="s">
        <v>672</v>
      </c>
      <c r="D301" s="31">
        <v>45967</v>
      </c>
      <c r="E301" s="34">
        <v>286657.14</v>
      </c>
      <c r="F301" s="25">
        <f t="shared" si="14"/>
        <v>45997</v>
      </c>
      <c r="G301" s="26">
        <f t="shared" si="15"/>
        <v>286657.14</v>
      </c>
      <c r="H301" s="27">
        <v>0</v>
      </c>
      <c r="I301" s="28" t="s">
        <v>11</v>
      </c>
    </row>
    <row r="302" spans="1:9" s="29" customFormat="1" x14ac:dyDescent="0.2">
      <c r="A302" s="33" t="s">
        <v>413</v>
      </c>
      <c r="B302" s="43"/>
      <c r="C302" s="30" t="s">
        <v>673</v>
      </c>
      <c r="D302" s="31">
        <v>45967</v>
      </c>
      <c r="E302" s="34">
        <v>152779.69</v>
      </c>
      <c r="F302" s="25">
        <f t="shared" si="14"/>
        <v>45997</v>
      </c>
      <c r="G302" s="26">
        <f t="shared" si="15"/>
        <v>152779.69</v>
      </c>
      <c r="H302" s="27">
        <v>0</v>
      </c>
      <c r="I302" s="28" t="s">
        <v>11</v>
      </c>
    </row>
    <row r="303" spans="1:9" s="29" customFormat="1" x14ac:dyDescent="0.2">
      <c r="A303" s="33" t="s">
        <v>413</v>
      </c>
      <c r="B303" s="42"/>
      <c r="C303" s="30" t="s">
        <v>674</v>
      </c>
      <c r="D303" s="31">
        <v>45967</v>
      </c>
      <c r="E303" s="34">
        <v>107380</v>
      </c>
      <c r="F303" s="25">
        <f t="shared" si="14"/>
        <v>45997</v>
      </c>
      <c r="G303" s="26">
        <f t="shared" si="15"/>
        <v>107380</v>
      </c>
      <c r="H303" s="27">
        <v>0</v>
      </c>
      <c r="I303" s="28" t="s">
        <v>11</v>
      </c>
    </row>
    <row r="304" spans="1:9" s="29" customFormat="1" ht="26.25" customHeight="1" x14ac:dyDescent="0.2">
      <c r="A304" s="33" t="s">
        <v>42</v>
      </c>
      <c r="B304" s="41" t="s">
        <v>271</v>
      </c>
      <c r="C304" s="30" t="s">
        <v>654</v>
      </c>
      <c r="D304" s="31">
        <v>45945</v>
      </c>
      <c r="E304" s="34">
        <v>13600.53</v>
      </c>
      <c r="F304" s="25">
        <f t="shared" si="14"/>
        <v>45975</v>
      </c>
      <c r="G304" s="26">
        <f t="shared" si="15"/>
        <v>13600.53</v>
      </c>
      <c r="H304" s="27">
        <v>0</v>
      </c>
      <c r="I304" s="28" t="s">
        <v>11</v>
      </c>
    </row>
    <row r="305" spans="1:9" s="29" customFormat="1" ht="26.25" customHeight="1" x14ac:dyDescent="0.2">
      <c r="A305" s="33" t="s">
        <v>42</v>
      </c>
      <c r="B305" s="43"/>
      <c r="C305" s="30" t="s">
        <v>655</v>
      </c>
      <c r="D305" s="31">
        <v>45950</v>
      </c>
      <c r="E305" s="34">
        <v>9129.75</v>
      </c>
      <c r="F305" s="25">
        <f t="shared" si="14"/>
        <v>45980</v>
      </c>
      <c r="G305" s="26">
        <f t="shared" si="15"/>
        <v>9129.75</v>
      </c>
      <c r="H305" s="27">
        <v>0</v>
      </c>
      <c r="I305" s="28" t="s">
        <v>11</v>
      </c>
    </row>
    <row r="306" spans="1:9" s="29" customFormat="1" ht="26.25" customHeight="1" x14ac:dyDescent="0.2">
      <c r="A306" s="33" t="s">
        <v>42</v>
      </c>
      <c r="B306" s="42"/>
      <c r="C306" s="30" t="s">
        <v>656</v>
      </c>
      <c r="D306" s="31">
        <v>45951</v>
      </c>
      <c r="E306" s="34">
        <v>16619.599999999999</v>
      </c>
      <c r="F306" s="25">
        <f t="shared" si="14"/>
        <v>45981</v>
      </c>
      <c r="G306" s="26">
        <f t="shared" si="15"/>
        <v>16619.599999999999</v>
      </c>
      <c r="H306" s="27">
        <v>0</v>
      </c>
      <c r="I306" s="28" t="s">
        <v>11</v>
      </c>
    </row>
    <row r="307" spans="1:9" s="29" customFormat="1" x14ac:dyDescent="0.2">
      <c r="A307" s="33" t="s">
        <v>49</v>
      </c>
      <c r="B307" s="41" t="s">
        <v>272</v>
      </c>
      <c r="C307" s="30" t="s">
        <v>675</v>
      </c>
      <c r="D307" s="31">
        <v>45930</v>
      </c>
      <c r="E307" s="34">
        <v>14271.49</v>
      </c>
      <c r="F307" s="25">
        <f t="shared" si="14"/>
        <v>45960</v>
      </c>
      <c r="G307" s="26">
        <f t="shared" si="15"/>
        <v>14271.49</v>
      </c>
      <c r="H307" s="27">
        <v>0</v>
      </c>
      <c r="I307" s="28" t="s">
        <v>11</v>
      </c>
    </row>
    <row r="308" spans="1:9" s="29" customFormat="1" x14ac:dyDescent="0.2">
      <c r="A308" s="33" t="s">
        <v>49</v>
      </c>
      <c r="B308" s="43"/>
      <c r="C308" s="30" t="s">
        <v>676</v>
      </c>
      <c r="D308" s="31">
        <v>45930</v>
      </c>
      <c r="E308" s="34">
        <v>14271.49</v>
      </c>
      <c r="F308" s="25">
        <f t="shared" si="14"/>
        <v>45960</v>
      </c>
      <c r="G308" s="26">
        <f t="shared" si="15"/>
        <v>14271.49</v>
      </c>
      <c r="H308" s="27">
        <v>0</v>
      </c>
      <c r="I308" s="28" t="s">
        <v>11</v>
      </c>
    </row>
    <row r="309" spans="1:9" s="29" customFormat="1" x14ac:dyDescent="0.2">
      <c r="A309" s="33" t="s">
        <v>49</v>
      </c>
      <c r="B309" s="43"/>
      <c r="C309" s="30" t="s">
        <v>677</v>
      </c>
      <c r="D309" s="31">
        <v>45931</v>
      </c>
      <c r="E309" s="34">
        <v>21861.87</v>
      </c>
      <c r="F309" s="25">
        <f t="shared" si="14"/>
        <v>45961</v>
      </c>
      <c r="G309" s="26">
        <f t="shared" si="15"/>
        <v>21861.87</v>
      </c>
      <c r="H309" s="27">
        <v>0</v>
      </c>
      <c r="I309" s="28" t="s">
        <v>11</v>
      </c>
    </row>
    <row r="310" spans="1:9" s="29" customFormat="1" x14ac:dyDescent="0.2">
      <c r="A310" s="33" t="s">
        <v>49</v>
      </c>
      <c r="B310" s="43"/>
      <c r="C310" s="30" t="s">
        <v>678</v>
      </c>
      <c r="D310" s="31">
        <v>45940</v>
      </c>
      <c r="E310" s="34">
        <v>10630.34</v>
      </c>
      <c r="F310" s="25">
        <f t="shared" si="14"/>
        <v>45970</v>
      </c>
      <c r="G310" s="26">
        <f t="shared" si="15"/>
        <v>10630.34</v>
      </c>
      <c r="H310" s="27">
        <v>0</v>
      </c>
      <c r="I310" s="28" t="s">
        <v>11</v>
      </c>
    </row>
    <row r="311" spans="1:9" s="29" customFormat="1" x14ac:dyDescent="0.2">
      <c r="A311" s="33" t="s">
        <v>49</v>
      </c>
      <c r="B311" s="43"/>
      <c r="C311" s="30" t="s">
        <v>679</v>
      </c>
      <c r="D311" s="31">
        <v>45943</v>
      </c>
      <c r="E311" s="34">
        <v>107732.38</v>
      </c>
      <c r="F311" s="25">
        <f t="shared" si="14"/>
        <v>45973</v>
      </c>
      <c r="G311" s="26">
        <f t="shared" si="15"/>
        <v>107732.38</v>
      </c>
      <c r="H311" s="27">
        <v>0</v>
      </c>
      <c r="I311" s="28" t="s">
        <v>11</v>
      </c>
    </row>
    <row r="312" spans="1:9" s="29" customFormat="1" x14ac:dyDescent="0.2">
      <c r="A312" s="33" t="s">
        <v>49</v>
      </c>
      <c r="B312" s="43"/>
      <c r="C312" s="30" t="s">
        <v>680</v>
      </c>
      <c r="D312" s="31">
        <v>45945</v>
      </c>
      <c r="E312" s="34">
        <v>66004.259999999995</v>
      </c>
      <c r="F312" s="25">
        <f t="shared" si="14"/>
        <v>45975</v>
      </c>
      <c r="G312" s="26">
        <f>+E312</f>
        <v>66004.259999999995</v>
      </c>
      <c r="H312" s="27">
        <v>0</v>
      </c>
      <c r="I312" s="28" t="s">
        <v>11</v>
      </c>
    </row>
    <row r="313" spans="1:9" s="29" customFormat="1" x14ac:dyDescent="0.2">
      <c r="A313" s="33" t="s">
        <v>49</v>
      </c>
      <c r="B313" s="43"/>
      <c r="C313" s="30" t="s">
        <v>681</v>
      </c>
      <c r="D313" s="31">
        <v>45947</v>
      </c>
      <c r="E313" s="34">
        <v>36003.629999999997</v>
      </c>
      <c r="F313" s="25">
        <f t="shared" si="14"/>
        <v>45977</v>
      </c>
      <c r="G313" s="26">
        <f>+E313</f>
        <v>36003.629999999997</v>
      </c>
      <c r="H313" s="27">
        <v>0</v>
      </c>
      <c r="I313" s="28" t="s">
        <v>11</v>
      </c>
    </row>
    <row r="314" spans="1:9" s="29" customFormat="1" x14ac:dyDescent="0.2">
      <c r="A314" s="33" t="s">
        <v>49</v>
      </c>
      <c r="B314" s="42"/>
      <c r="C314" s="30" t="s">
        <v>682</v>
      </c>
      <c r="D314" s="31">
        <v>45960</v>
      </c>
      <c r="E314" s="34">
        <v>28093.91</v>
      </c>
      <c r="F314" s="25">
        <f t="shared" si="14"/>
        <v>45990</v>
      </c>
      <c r="G314" s="26">
        <f>+E314</f>
        <v>28093.91</v>
      </c>
      <c r="H314" s="27">
        <v>0</v>
      </c>
      <c r="I314" s="28" t="s">
        <v>11</v>
      </c>
    </row>
    <row r="315" spans="1:9" s="29" customFormat="1" ht="66" customHeight="1" x14ac:dyDescent="0.2">
      <c r="A315" s="3" t="s">
        <v>0</v>
      </c>
      <c r="B315" s="3" t="s">
        <v>1</v>
      </c>
      <c r="C315" s="3" t="s">
        <v>3</v>
      </c>
      <c r="D315" s="3" t="s">
        <v>2</v>
      </c>
      <c r="E315" s="4" t="s">
        <v>4</v>
      </c>
      <c r="F315" s="3" t="s">
        <v>5</v>
      </c>
      <c r="G315" s="3" t="s">
        <v>6</v>
      </c>
      <c r="H315" s="3" t="s">
        <v>7</v>
      </c>
      <c r="I315" s="3" t="s">
        <v>8</v>
      </c>
    </row>
    <row r="316" spans="1:9" s="29" customFormat="1" ht="82.5" customHeight="1" x14ac:dyDescent="0.2">
      <c r="A316" s="33" t="s">
        <v>9</v>
      </c>
      <c r="B316" s="32" t="s">
        <v>273</v>
      </c>
      <c r="C316" s="30" t="s">
        <v>593</v>
      </c>
      <c r="D316" s="31">
        <v>45959</v>
      </c>
      <c r="E316" s="34">
        <v>15292.98</v>
      </c>
      <c r="F316" s="25">
        <f t="shared" si="14"/>
        <v>45989</v>
      </c>
      <c r="G316" s="26">
        <f t="shared" si="15"/>
        <v>15292.98</v>
      </c>
      <c r="H316" s="27">
        <v>0</v>
      </c>
      <c r="I316" s="28" t="s">
        <v>11</v>
      </c>
    </row>
    <row r="317" spans="1:9" ht="105" customHeight="1" x14ac:dyDescent="0.2">
      <c r="B317" s="38"/>
      <c r="C317" s="38"/>
      <c r="F317" s="21"/>
    </row>
    <row r="318" spans="1:9" ht="52.5" customHeight="1" x14ac:dyDescent="0.2">
      <c r="A318" s="24" t="s">
        <v>24</v>
      </c>
      <c r="B318" s="8"/>
      <c r="C318" s="39" t="s">
        <v>25</v>
      </c>
      <c r="D318" s="39"/>
      <c r="E318" s="11"/>
      <c r="F318" s="22"/>
      <c r="G318" s="39" t="s">
        <v>27</v>
      </c>
      <c r="H318" s="39"/>
      <c r="I318" s="39"/>
    </row>
    <row r="319" spans="1:9" x14ac:dyDescent="0.2">
      <c r="A319" s="13" t="s">
        <v>22</v>
      </c>
      <c r="B319" s="9"/>
      <c r="C319" s="37" t="s">
        <v>21</v>
      </c>
      <c r="D319" s="37"/>
      <c r="E319" s="12"/>
      <c r="F319" s="23"/>
      <c r="G319" s="36" t="s">
        <v>17</v>
      </c>
      <c r="H319" s="36"/>
      <c r="I319" s="36"/>
    </row>
    <row r="320" spans="1:9" x14ac:dyDescent="0.2">
      <c r="A320" s="14" t="s">
        <v>23</v>
      </c>
      <c r="B320" s="9"/>
      <c r="C320" s="40" t="s">
        <v>26</v>
      </c>
      <c r="D320" s="40"/>
      <c r="E320" s="12"/>
      <c r="F320" s="23"/>
      <c r="G320" s="36" t="s">
        <v>18</v>
      </c>
      <c r="H320" s="36"/>
      <c r="I320" s="36"/>
    </row>
  </sheetData>
  <mergeCells count="30">
    <mergeCell ref="B288:B291"/>
    <mergeCell ref="B293:B303"/>
    <mergeCell ref="B304:B306"/>
    <mergeCell ref="B307:B314"/>
    <mergeCell ref="B237:B238"/>
    <mergeCell ref="B239:B240"/>
    <mergeCell ref="B250:B257"/>
    <mergeCell ref="B262:B264"/>
    <mergeCell ref="B285:B287"/>
    <mergeCell ref="B193:B194"/>
    <mergeCell ref="B196:B203"/>
    <mergeCell ref="B224:B226"/>
    <mergeCell ref="B227:B229"/>
    <mergeCell ref="B230:B231"/>
    <mergeCell ref="A8:I8"/>
    <mergeCell ref="A10:I10"/>
    <mergeCell ref="A11:I11"/>
    <mergeCell ref="G320:I320"/>
    <mergeCell ref="C319:D319"/>
    <mergeCell ref="G319:I319"/>
    <mergeCell ref="B317:C317"/>
    <mergeCell ref="C318:D318"/>
    <mergeCell ref="G318:I318"/>
    <mergeCell ref="C320:D320"/>
    <mergeCell ref="B18:B19"/>
    <mergeCell ref="B99:B102"/>
    <mergeCell ref="B125:B126"/>
    <mergeCell ref="B152:B159"/>
    <mergeCell ref="B169:B175"/>
    <mergeCell ref="B176:B178"/>
  </mergeCells>
  <pageMargins left="0.19685039370078741" right="0.19685039370078741" top="7.874015748031496E-2" bottom="0" header="0.31496062992125984" footer="0.31496062992125984"/>
  <pageSetup scale="5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</vt:lpstr>
      <vt:lpstr>REPORTE!Área_de_impresión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Rosanna Serrano</dc:creator>
  <cp:lastModifiedBy>Melvin Joel Montero Mendez</cp:lastModifiedBy>
  <cp:lastPrinted>2025-12-12T17:18:25Z</cp:lastPrinted>
  <dcterms:created xsi:type="dcterms:W3CDTF">2021-07-01T20:21:12Z</dcterms:created>
  <dcterms:modified xsi:type="dcterms:W3CDTF">2025-12-15T14:32:06Z</dcterms:modified>
</cp:coreProperties>
</file>