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<sst xmlns="http://schemas.openxmlformats.org/spreadsheetml/2006/main" count="2372" uniqueCount="996">
  <si>
    <t>Unidad</t>
  </si>
  <si>
    <t>Bebedero de Agua Fria y Caliente, Blanco (Oster)</t>
  </si>
  <si>
    <t>UNIDAD</t>
  </si>
  <si>
    <t>Cortina de Aire  COMFORMASTER</t>
  </si>
  <si>
    <t>Abanico de Pared UNIVERSAL</t>
  </si>
  <si>
    <t>Botellas de Agua Purificada 16 oz 20/1</t>
  </si>
  <si>
    <t>Café  Molido</t>
  </si>
  <si>
    <t>LIBRA</t>
  </si>
  <si>
    <t xml:space="preserve">Cubiertos Desechables 25/1 </t>
  </si>
  <si>
    <t>PAQUETE</t>
  </si>
  <si>
    <t xml:space="preserve">Cucharas Desechables 25/1 </t>
  </si>
  <si>
    <t xml:space="preserve">Cuchillos Desechables 25/1 </t>
  </si>
  <si>
    <t>Vasos Desechables #7 50/1</t>
  </si>
  <si>
    <t>Platos Desechebles Gdes. 23.0cm 25/1 (diversos colores)</t>
  </si>
  <si>
    <t>Platos Desechables de 15.5cm, (No.6) en Foam 25/1 (Peq.)</t>
  </si>
  <si>
    <t>Platos Desechables de 22.8cm, (No.9) en Foam 25/1 (Gde.)</t>
  </si>
  <si>
    <t>Azúcar Refinada (crema)</t>
  </si>
  <si>
    <t>CAJA</t>
  </si>
  <si>
    <t>Termo para Café 2.5 Lts., acero inoxidable</t>
  </si>
  <si>
    <t>Abrazadera de Lampara</t>
  </si>
  <si>
    <t>Alambre No. 8 Negro</t>
  </si>
  <si>
    <t>PIE</t>
  </si>
  <si>
    <t>Alambre de 8 Rojo</t>
  </si>
  <si>
    <t>Arandela plana  3/8 Grande</t>
  </si>
  <si>
    <t>Arandela Pequeña</t>
  </si>
  <si>
    <t xml:space="preserve">Breaker 80 AMP </t>
  </si>
  <si>
    <t>Breakers 100 amp</t>
  </si>
  <si>
    <t>Cabeza de Extensión Eléctrica de Entrada</t>
  </si>
  <si>
    <t>Caja de Breaker de 2 Breaker</t>
  </si>
  <si>
    <t>Clavija Electrica (Terminal)</t>
  </si>
  <si>
    <t>Clavo Dulce</t>
  </si>
  <si>
    <t>Clavo Remachador</t>
  </si>
  <si>
    <t>Coil Volt  208-220(Fuente)</t>
  </si>
  <si>
    <t>Conectores recto de 1/2 (Metal)</t>
  </si>
  <si>
    <t>Control de presión</t>
  </si>
  <si>
    <t>Codo en  Metal</t>
  </si>
  <si>
    <t>Curva de tubería eléctrica</t>
  </si>
  <si>
    <t>Enchufe L5-20 30p</t>
  </si>
  <si>
    <t>Extensión Eléctrica de 25 pies</t>
  </si>
  <si>
    <t>Filtro de aire Acondicionado E083S</t>
  </si>
  <si>
    <t>Regleta de 6 Entradas</t>
  </si>
  <si>
    <t>Relay diablito</t>
  </si>
  <si>
    <t>Socalo de Goma</t>
  </si>
  <si>
    <t>Tapa de Salida Eléctrica</t>
  </si>
  <si>
    <t>Tapa de Tomacorriente</t>
  </si>
  <si>
    <t>Tarugos  plasticos Azules</t>
  </si>
  <si>
    <t>Tarugos  plasticos mamey</t>
  </si>
  <si>
    <t>Tarugos  plasticos verde</t>
  </si>
  <si>
    <t>Tornillo Tirafondo  de 1 1/2"</t>
  </si>
  <si>
    <t>Tornillo de 8 diametro con arandela</t>
  </si>
  <si>
    <t>Tornillos Tirafondo 1/8</t>
  </si>
  <si>
    <t>Transformadores Eléctricos de 32watts</t>
  </si>
  <si>
    <t>Tarugo de Plomo 5/16x1 1/2</t>
  </si>
  <si>
    <t>Tarugo de Plomo 5/8 3/8</t>
  </si>
  <si>
    <t>Tuerca de 1/2</t>
  </si>
  <si>
    <t>Tuerca de aire Acondicionado</t>
  </si>
  <si>
    <t>Tyrat 100/1 10 pulgadas</t>
  </si>
  <si>
    <t>Valvula de Presión de aire</t>
  </si>
  <si>
    <t>Tomacorriente Doble Biticino superficiales 120v</t>
  </si>
  <si>
    <t>Mecha pared 5/32</t>
  </si>
  <si>
    <t>Cabeza de Extención Eléctrica de Salida</t>
  </si>
  <si>
    <t>Alambre No.10 Rojo</t>
  </si>
  <si>
    <t>Alambre No. 10 Verde</t>
  </si>
  <si>
    <t>Contactor 50 Amp  Vol   Coil  24V</t>
  </si>
  <si>
    <t>Capacitor Marcha 55MFD  370V</t>
  </si>
  <si>
    <t>Capacitor Marcha 40MFD 370V/440V</t>
  </si>
  <si>
    <t>Filtro de Linea de 5 Toneladas Soldable</t>
  </si>
  <si>
    <t>Filtro de Linea para Aire de 10 Toneladas Soldable</t>
  </si>
  <si>
    <t>Tornillo Diablito de 1 1/2"</t>
  </si>
  <si>
    <t xml:space="preserve">Alambre No. 12  </t>
  </si>
  <si>
    <t>Alambre No. 19 blanco, neutro</t>
  </si>
  <si>
    <t>Canaletas de 1 Pulgada</t>
  </si>
  <si>
    <t>Mechas para metal de 1/8 de acero</t>
  </si>
  <si>
    <t>Tornillos con tuercas de 1/8*2 pulgadas de largo</t>
  </si>
  <si>
    <t>Batería para inversores 6V/225AH</t>
  </si>
  <si>
    <t>Varilla de aterrizaje 5/8x8</t>
  </si>
  <si>
    <t>Alambre No.2 para maquina de soldar</t>
  </si>
  <si>
    <t>Tarugos plásticos</t>
  </si>
  <si>
    <t>Expansión HLC5/16x1-1/2</t>
  </si>
  <si>
    <t xml:space="preserve">Ambientador en diferentes aromas, 8oz. 227 G.  (en Aerosol) </t>
  </si>
  <si>
    <t>Atomizador de 16 Oz.</t>
  </si>
  <si>
    <t>Cloro Desinfectante</t>
  </si>
  <si>
    <t>Cepillo de pared</t>
  </si>
  <si>
    <t>Desinfectante Líquido Antibacterial</t>
  </si>
  <si>
    <t>GALON</t>
  </si>
  <si>
    <t>Escoba con Palo (Plastica, tipo Cepillo)</t>
  </si>
  <si>
    <t>Brillo Esponja para Fregar (Anti Hongos)</t>
  </si>
  <si>
    <t>Fundas Plásticas Grandes 36x54 100/1</t>
  </si>
  <si>
    <t>FARDO</t>
  </si>
  <si>
    <t>Fundas Plásticas Medianas 24x30 100/1</t>
  </si>
  <si>
    <t>Fundas Plásticas Pequeñas 17x22 100/1</t>
  </si>
  <si>
    <t>Guantes Latex 100/1 S</t>
  </si>
  <si>
    <t>Guantes para Limpieza Latex (S, M, L)</t>
  </si>
  <si>
    <t>PAR</t>
  </si>
  <si>
    <t>Jabón Líquido para Manos</t>
  </si>
  <si>
    <t>Jabón Líquido Lavaplatos</t>
  </si>
  <si>
    <t>Limpiador en Espuma 19oz</t>
  </si>
  <si>
    <t>Mascarillas 50/1</t>
  </si>
  <si>
    <t>Palita Recogedora de Basura</t>
  </si>
  <si>
    <t>Papel Higienico</t>
  </si>
  <si>
    <t>ROLLO</t>
  </si>
  <si>
    <t>Papel Toalla</t>
  </si>
  <si>
    <t>Servilletas 500/1</t>
  </si>
  <si>
    <t>Suaper No.24  con palo</t>
  </si>
  <si>
    <t>Cubeta Plástica con mango 3 Gl. roja</t>
  </si>
  <si>
    <t>Lanilla  de 18"</t>
  </si>
  <si>
    <t>Ambientador en spray antibacterial contra virus</t>
  </si>
  <si>
    <t>Agua para  Batería 1 Gl.</t>
  </si>
  <si>
    <t>Fan Motor de 1/4 HP a 220V 1075 RPM de un solo Eje</t>
  </si>
  <si>
    <t xml:space="preserve">Fan Motor de 1/2 HP 220V a 1075 RPM </t>
  </si>
  <si>
    <t>Aceite DE X12</t>
  </si>
  <si>
    <t>Fan Motor de 1/8 de Doble Eje 220V a 1350 A1500RPM</t>
  </si>
  <si>
    <t>Fan Motor de 1/5HP 220V a 1075RPM</t>
  </si>
  <si>
    <t>Fan Motor para Aire 18,000BTU 220V a 1075RPM</t>
  </si>
  <si>
    <t>Fan Motor de 1/6HP 220V a 1075RPM</t>
  </si>
  <si>
    <t>Varilla Bronce para Soldadura</t>
  </si>
  <si>
    <t>Rollo de Tubería de Cobre de 3/8 de 50 pie de largo</t>
  </si>
  <si>
    <t>Vascocel para tubería de 1/2 Estandar</t>
  </si>
  <si>
    <t>Vascocel para tubería de 5/8 Estandar</t>
  </si>
  <si>
    <t>Vascocel para tubería de 7/8 Estandar</t>
  </si>
  <si>
    <t>Rollo de Tubería de Cobre de 1/2 de 50 pie de largo</t>
  </si>
  <si>
    <t>Rollo de Tubería de Cobre de 1/4 de 50 pie de largo</t>
  </si>
  <si>
    <t>Rollo de Tubería de Cobre de 5/8 de 50 pie de largo</t>
  </si>
  <si>
    <t>Cemento Blanco</t>
  </si>
  <si>
    <t>Capacitor de 10 MFD de marcha</t>
  </si>
  <si>
    <t>Capacitor de 02 MFD de marcha</t>
  </si>
  <si>
    <t>Capacitor de 03 MFD de marcha</t>
  </si>
  <si>
    <t>Capacitor de 35 MFD de marcha</t>
  </si>
  <si>
    <t>Capacitor de 05 MFD de marcha</t>
  </si>
  <si>
    <t>Transformadores de 220 a 24 Voltios</t>
  </si>
  <si>
    <t>Contactor de 30 Amperios 220V, Coil 24V</t>
  </si>
  <si>
    <t>Overload de 1/6 de 110V</t>
  </si>
  <si>
    <t>Overload de 1/12 de 110V</t>
  </si>
  <si>
    <t>Relay Diablitos, 110V</t>
  </si>
  <si>
    <t>Termostato Ambiental de buena calidad</t>
  </si>
  <si>
    <t>Abanico Universal para nevera nofro 110V</t>
  </si>
  <si>
    <t>Valvula de Servicio de 1/4</t>
  </si>
  <si>
    <t>Valvula de Alta presión Standar para Aire Acondicionado</t>
  </si>
  <si>
    <t>Valvula de Baja presión Standar para Aire Acondicionado</t>
  </si>
  <si>
    <t>Contactor de 60 Amperios, Coil 24V</t>
  </si>
  <si>
    <t>Aceite 134, para Nevera</t>
  </si>
  <si>
    <t>Compresor de 3 Toneladas 220V Monof., Rotativo</t>
  </si>
  <si>
    <t>Compresor de 4 Toneladas 220V Monof., Rotativo</t>
  </si>
  <si>
    <t>Compresor de 1/6avo. Toneladas 110V Monofásico</t>
  </si>
  <si>
    <t>Compresor de 7.5 Toneladas 3 fases (Trafico)</t>
  </si>
  <si>
    <t>Filtro de linea de 3 Toneladas Soldable</t>
  </si>
  <si>
    <t>Contactor de 40 Amperios 220V, Coil 24V</t>
  </si>
  <si>
    <t>Time Delay de 110V</t>
  </si>
  <si>
    <t>Timer para Nevera 110V</t>
  </si>
  <si>
    <t>Cinta Dutey Diametro de 3 Pulgadas</t>
  </si>
  <si>
    <t>Tanque de Freon 134 de 30 libras</t>
  </si>
  <si>
    <t>Tanque de Freon 11 para limpieza</t>
  </si>
  <si>
    <t>Rollo de Tubería de Cobre de 7/8 de 50 pie de largo</t>
  </si>
  <si>
    <t>Compresor de 5 Toneladas 220V Monof. Rotativo</t>
  </si>
  <si>
    <t>Filtro Soldable para Nevera</t>
  </si>
  <si>
    <t>Almohadilla para Sello</t>
  </si>
  <si>
    <t>Bandejas de escritorio en metal</t>
  </si>
  <si>
    <t>Banderas de Papel 25/1</t>
  </si>
  <si>
    <t>Banditas de Goma No.18 (100/1)</t>
  </si>
  <si>
    <t>Goma de Borrar</t>
  </si>
  <si>
    <t>Cinta  Adhesiva en una cara Transparente 48mm x 100 (Empaque)</t>
  </si>
  <si>
    <t xml:space="preserve">Cinta  Adhesiva en una cara Transparente 3/4x1296 </t>
  </si>
  <si>
    <t>Cinta para Sumadora</t>
  </si>
  <si>
    <t>Clips Billeteros Grandes 51mm</t>
  </si>
  <si>
    <t>Clips Billeteros 32mm (12/1) (Medianos)</t>
  </si>
  <si>
    <t>Clips Billeteros 19mm (12/1) (Pequeños)</t>
  </si>
  <si>
    <t>Clips Niquelados 50mm 100/1 (Jumbo)</t>
  </si>
  <si>
    <t>Corrector Liquido Bco. Tipo Escobilla, 18 Ml.</t>
  </si>
  <si>
    <t>Dispensador de Cinta</t>
  </si>
  <si>
    <t>Espiral de 1 pulgada</t>
  </si>
  <si>
    <t>Espiral de 2 pulgadas</t>
  </si>
  <si>
    <t>Etiquetas para Folders 200/1</t>
  </si>
  <si>
    <t>Felpas Negras</t>
  </si>
  <si>
    <t>Fichas Ralladas</t>
  </si>
  <si>
    <t>Folders 8 1/2X11</t>
  </si>
  <si>
    <t>Folders manila 8 1/2X14</t>
  </si>
  <si>
    <t xml:space="preserve">Carpetas  Personalizadas (Folders Institucional Satinado con bolsillo) 9X12 </t>
  </si>
  <si>
    <t xml:space="preserve">Ganchos Mixtos 50mm 50/1, (Macho y hembra) </t>
  </si>
  <si>
    <t xml:space="preserve">Grapas  Estandar Punta Cinceladas  26/6 (5000/1) </t>
  </si>
  <si>
    <t>Grapadora Industrial</t>
  </si>
  <si>
    <t>Grapadora Standard Negra</t>
  </si>
  <si>
    <t>Lapiceros con Cuerpo Plástico, Tinta Azul</t>
  </si>
  <si>
    <t>Lapiceros con Cuerpo Plástico, Tinta  negra</t>
  </si>
  <si>
    <t>Lápiz de Carbón HB 2F, con goma de borrar (12/1)</t>
  </si>
  <si>
    <t>Libreta de Papel Bond Rayada, Bca. 8 1/12x11"</t>
  </si>
  <si>
    <t>Libreta de Papel Bond  Rayada Bca. 5x8"</t>
  </si>
  <si>
    <t>Libro Record</t>
  </si>
  <si>
    <t>Marcador Azul</t>
  </si>
  <si>
    <t>Marcador Negro</t>
  </si>
  <si>
    <t>Marcador Rojo</t>
  </si>
  <si>
    <t>Papel  Continuo 1h  1300 Hojas</t>
  </si>
  <si>
    <t>Papel  Continuo 1h  2600 Hojas</t>
  </si>
  <si>
    <t>Papel  de Hilo Timbrado (Blanco)  8.5x11</t>
  </si>
  <si>
    <t>RESMA</t>
  </si>
  <si>
    <t>Papel  de Hilo Timbrado (Crema) 8.5x11</t>
  </si>
  <si>
    <t>Papel Bond 20,  Timbrado 8.5 x 11", Full Color</t>
  </si>
  <si>
    <t>Papel Bond 20,  8 ½ x 11 Blanco</t>
  </si>
  <si>
    <t>Papel Bond 20,  8 ½ x 14 Blanco</t>
  </si>
  <si>
    <t>Papel Continuo 9.5x11 3 copias y un original</t>
  </si>
  <si>
    <t>Papel Continuo de 4 hojas</t>
  </si>
  <si>
    <t>Recibo de Ingreso uso  Continuo, numerados, Original y 3 copias (8½x3.5 cm)</t>
  </si>
  <si>
    <t>Papel Impresora 2 hojas</t>
  </si>
  <si>
    <t>Papel Impresora 3 hojas</t>
  </si>
  <si>
    <t xml:space="preserve">Papel Sumadora </t>
  </si>
  <si>
    <t>Papelografos</t>
  </si>
  <si>
    <t>Pegamento en barra, Transparente 40 G.</t>
  </si>
  <si>
    <t>Pendaflex 81/2x 11</t>
  </si>
  <si>
    <t>Pendaflex 81/2x 13</t>
  </si>
  <si>
    <t>Perforadora en Metal 2 Hoyos</t>
  </si>
  <si>
    <t>Perforadora 3 Hoyos</t>
  </si>
  <si>
    <t>Pila Grande Tipo D</t>
  </si>
  <si>
    <t>Porta Clips</t>
  </si>
  <si>
    <t>Porta Tarjetas Pequeño</t>
  </si>
  <si>
    <t>Post-it Medianos 3x3 (Notas adhesivas)</t>
  </si>
  <si>
    <t>Post-it pequeños 3x2</t>
  </si>
  <si>
    <t>Protectores de hojas 100/1</t>
  </si>
  <si>
    <t>Regla Plástica Transparente de 12"</t>
  </si>
  <si>
    <t>Saca Grapas</t>
  </si>
  <si>
    <t>Saca puntas Eléctrico</t>
  </si>
  <si>
    <t>Saca puntas manual</t>
  </si>
  <si>
    <t>Cera para Contar</t>
  </si>
  <si>
    <t>Sobres  blanco No.10  500/1</t>
  </si>
  <si>
    <t>Sobres Manila 10x13</t>
  </si>
  <si>
    <t>Sobres Manila 9x12</t>
  </si>
  <si>
    <t>Sobre Timbrado</t>
  </si>
  <si>
    <t>Talonario caja chica Administrativo</t>
  </si>
  <si>
    <t>Talonario caja chica Despacho</t>
  </si>
  <si>
    <t>Talonario de Caja Regularización</t>
  </si>
  <si>
    <t>Talonario de Caja Transportación</t>
  </si>
  <si>
    <t>Tijera Metálica de 6", con Agarre Plástico, sin punta, Negra</t>
  </si>
  <si>
    <t>Tintas para Almohadillas, Azul, Gotero de 30 ML.</t>
  </si>
  <si>
    <t>Zafacón de metal Perforado, Negro, Redondo</t>
  </si>
  <si>
    <t>Calculadora Eléctrica 12 digitos</t>
  </si>
  <si>
    <t>Armazón 8 1/2 x 11  (2/1)</t>
  </si>
  <si>
    <t>Papel Bond 8 1/2x11 Amarillo</t>
  </si>
  <si>
    <t>Talonario de Notificación del COBA</t>
  </si>
  <si>
    <t xml:space="preserve">Sobres Manila 10x15 </t>
  </si>
  <si>
    <t>Pila AA</t>
  </si>
  <si>
    <t>Pila AAA</t>
  </si>
  <si>
    <t>Lapiceros con Cuerpo Plástico, Tinta Roja</t>
  </si>
  <si>
    <t>Armazón 8 1/2 x13 (2/1)</t>
  </si>
  <si>
    <t>Clips Niquelados 33mm 100/1 (Pequeños)</t>
  </si>
  <si>
    <t>Sobres Institucionales Manila Azul 9x15.5, a full color</t>
  </si>
  <si>
    <t xml:space="preserve">Carpeta Folders Satinados 8 1/2x11 25/1 (Varios Colores) </t>
  </si>
  <si>
    <t>Cover para Encuadernar (Plástico)</t>
  </si>
  <si>
    <t>Cover para Encuadernar (Amarillo)</t>
  </si>
  <si>
    <t>Cover para Encuadernar (Azul)</t>
  </si>
  <si>
    <t>Cover para Encuadernar (Rojo)</t>
  </si>
  <si>
    <t>Cover para Encuadernar (Verde)</t>
  </si>
  <si>
    <t>Cover para Encuadernar (Blanco)</t>
  </si>
  <si>
    <t>Cover para Encuadernar (Morado)</t>
  </si>
  <si>
    <t>Folder 81/2x11 Rojo</t>
  </si>
  <si>
    <t xml:space="preserve">Carpeta 8.5x14  de arillos 3" </t>
  </si>
  <si>
    <t>Carpeta con Clip Pisa Papel, Plástica 8 1/2x11</t>
  </si>
  <si>
    <t>Carpeta 361,  3 Arillos en "O" de 3" (7.62cm)</t>
  </si>
  <si>
    <t>Carpeta 361 de 3 Arillos en 'O' de 1" (2.54cm)</t>
  </si>
  <si>
    <t>Carpeta 386 de 3 Arillos en 'D' de 5" (12.7cm)</t>
  </si>
  <si>
    <t>Sobre Manila 9x12 (500/1)</t>
  </si>
  <si>
    <t>Resaltador Flourescente, punta fina, (varios colores)</t>
  </si>
  <si>
    <t>Grapas, 23/13 1000/1 (Grandes)</t>
  </si>
  <si>
    <t>Papel de Hilo Blanco 8 1/2x11</t>
  </si>
  <si>
    <t>Papel de Hilo Crema 8 1/2x11</t>
  </si>
  <si>
    <t>Marcadores Permanentes (Varios Colores)</t>
  </si>
  <si>
    <t xml:space="preserve">Folders Partition Rojo, Letter Size </t>
  </si>
  <si>
    <t>Espiral de 8mm</t>
  </si>
  <si>
    <t>Carpeta Blanca C/Covers 5 argollas</t>
  </si>
  <si>
    <t>Folder partition rojo ladrillo de 6 div. 15/1</t>
  </si>
  <si>
    <t>Porta Lápiz en metal</t>
  </si>
  <si>
    <t>Llavero Plástico</t>
  </si>
  <si>
    <t>Papel Térmico 3 1/8"</t>
  </si>
  <si>
    <t>Grapas de 1/4 6mm  7/8" (23mm)</t>
  </si>
  <si>
    <t>Separadores de hojas con lenguetas plásticas 8½x11"</t>
  </si>
  <si>
    <t>Sobres de hilo Crema 7x5 (Tipo invitación)</t>
  </si>
  <si>
    <t>Sobres en Blanco No.10</t>
  </si>
  <si>
    <t>Sobres Timbrados 8.5x11</t>
  </si>
  <si>
    <t>Papel Carbón 8.5x11 (100/1)</t>
  </si>
  <si>
    <t xml:space="preserve">Papel Cartulina </t>
  </si>
  <si>
    <t>Contenedor de basura Plástico</t>
  </si>
  <si>
    <t>Folder Partition verde</t>
  </si>
  <si>
    <t>Marcador para pizarra</t>
  </si>
  <si>
    <t>Gafete (porta gafete)</t>
  </si>
  <si>
    <t>Cabezal Control de Armas</t>
  </si>
  <si>
    <t xml:space="preserve">Cables Auricular para Teléfono </t>
  </si>
  <si>
    <t>Cables para telefono 25 Pies</t>
  </si>
  <si>
    <t>Cables para telefono 50 Pies</t>
  </si>
  <si>
    <t>CD con su Labels</t>
  </si>
  <si>
    <t>Cintas para Maquinas Raibbon</t>
  </si>
  <si>
    <t>DVD-R 80MN/700MB</t>
  </si>
  <si>
    <t>Mouse</t>
  </si>
  <si>
    <t>Mouse Pad</t>
  </si>
  <si>
    <t>Print Ribbon YMCKT-KT 209</t>
  </si>
  <si>
    <t>Tarjeta para Carnet</t>
  </si>
  <si>
    <t>Toner CE260A Everprit   NEGRO</t>
  </si>
  <si>
    <t>Toner CE261A Everprit   CIAN</t>
  </si>
  <si>
    <t>Toner CE262A Everprit    AMARILLO</t>
  </si>
  <si>
    <t>Toner CE263A Everprit   MAGENTA</t>
  </si>
  <si>
    <t>Toner FX8 UNITYPE  NEGRO</t>
  </si>
  <si>
    <t xml:space="preserve">CARTUCHO EP-H22XL (22)  HP  </t>
  </si>
  <si>
    <t>Toner CB540A Everprit   NEGRO</t>
  </si>
  <si>
    <t>Toner CB541A Everprit   CIAN</t>
  </si>
  <si>
    <t>Toner CB542A Everprit   AMARILLO</t>
  </si>
  <si>
    <t>Toner CB543A Everprit   MAGENTA</t>
  </si>
  <si>
    <t>Toner CC364A Everprit   NEGRO</t>
  </si>
  <si>
    <t>Toner FAL-321A FALCON   CIAN</t>
  </si>
  <si>
    <t>Toner FAL-322A FALCON   AMARILLO</t>
  </si>
  <si>
    <t>Toner FAL-323A FALCON   MAGENTA</t>
  </si>
  <si>
    <t>Toner Q7553A GENERICOS  NEGRO</t>
  </si>
  <si>
    <t>Toner Q5949A Everprit   NEGRO</t>
  </si>
  <si>
    <t>Tóner HP CE505A NEGRO</t>
  </si>
  <si>
    <t>Toner Q6511A Katun  NEGRO</t>
  </si>
  <si>
    <t>Toner CB8543X Everprit  NEGRO</t>
  </si>
  <si>
    <t>Toner CB436A Everprit    NEGRO</t>
  </si>
  <si>
    <t>Toner CE310A Everprit    NERGO</t>
  </si>
  <si>
    <t>Tóner HP  CE260A  NEGRO</t>
  </si>
  <si>
    <t>Tóner  HP CE261A  CYAN</t>
  </si>
  <si>
    <t>Tóner  HP CE262A  AMARILLO</t>
  </si>
  <si>
    <t>Tóner  HP CE263A  MAGENTA</t>
  </si>
  <si>
    <t>Tóner  DELL G910C  NEGRO</t>
  </si>
  <si>
    <t>Tóner DELL  G907C  CYAN</t>
  </si>
  <si>
    <t>Tóner DELL  G908C MAGENTA</t>
  </si>
  <si>
    <t>Tóner  DELL G909C  AMARILLO</t>
  </si>
  <si>
    <t>Tóner  HP CF320A  NEGRO</t>
  </si>
  <si>
    <t>Tóner  HP CF321A  CYAN</t>
  </si>
  <si>
    <t>Tóner  HP CF322A  AMARILLO</t>
  </si>
  <si>
    <t>Tóner  HP CF323A  MAGENTA</t>
  </si>
  <si>
    <t>Tóner CC531A  HP CYAN</t>
  </si>
  <si>
    <t>Tóner HP CC532A  AMARILLO</t>
  </si>
  <si>
    <t>Tóner HP CC533A  MAGENTA</t>
  </si>
  <si>
    <t>Toner T-2320 TOSHIBA NEGRO</t>
  </si>
  <si>
    <t>Toner T-1640 TOSHIBA NEGRO</t>
  </si>
  <si>
    <t>Toner GPR8 CANON NEGRO</t>
  </si>
  <si>
    <t>Toner FX8 CANON NEGRO</t>
  </si>
  <si>
    <t>Toner 113X DELL NEGRO</t>
  </si>
  <si>
    <t>Toner C233R DELL  NEGRO</t>
  </si>
  <si>
    <t>Toner T-1200E TOSHIBA NEGRO</t>
  </si>
  <si>
    <t>Toner T-1620 TOSHIBA NEGRO</t>
  </si>
  <si>
    <t>CINTA  EPSON FX-890 NEGRO</t>
  </si>
  <si>
    <t>Cinta EPSON FX-2190  NEGRO</t>
  </si>
  <si>
    <t>CARTUCHO  HP D8J10A NEGRO</t>
  </si>
  <si>
    <t>CARTUCHO HP D8J07A CIAN</t>
  </si>
  <si>
    <t>CARTUCHO HP D8J08A MAGENTA</t>
  </si>
  <si>
    <t>CARTUCHO HP D8J09A  AMARILLO</t>
  </si>
  <si>
    <t>CARTUCHO HP  CD972 AL ( 920XL) CIAN</t>
  </si>
  <si>
    <t>CARTUCHO HP  CD974 AL ( 920XL)  AMARILLO</t>
  </si>
  <si>
    <t>CARTUCHO HP  CD975 AL ( 920XL)  NEGRO</t>
  </si>
  <si>
    <t>CARTUCHO HP  C9351AL  (21)  NEGRO</t>
  </si>
  <si>
    <t>CARTUCHO HP C9424A (85) MAGENTA</t>
  </si>
  <si>
    <t>CARTUCHO HP C9423A (85)  CIAN</t>
  </si>
  <si>
    <t>CARTUCHO HP C5016A (84) NEGRO</t>
  </si>
  <si>
    <t>Toner CB8543X HP NEGRO</t>
  </si>
  <si>
    <t>Toner 006R54 XEROX CIAN</t>
  </si>
  <si>
    <t>Toner 006R53 XEROX NEGRO</t>
  </si>
  <si>
    <t>Toner 006R55 XEROX MAGENTA</t>
  </si>
  <si>
    <t>Toner FO-25ND SHARP NEGRO</t>
  </si>
  <si>
    <t>Toner AR-450NT SHARP NEGRO</t>
  </si>
  <si>
    <t xml:space="preserve">FUSOR 008R12904 XEROX </t>
  </si>
  <si>
    <t>Toner GPR6 CANON NEGRO</t>
  </si>
  <si>
    <t>Toner Q5950A HP NEGRO</t>
  </si>
  <si>
    <t>Toner Q5951AHP CIAN</t>
  </si>
  <si>
    <t>Toner Q5952A HP AMARILLO</t>
  </si>
  <si>
    <t>Toner Q5953A HP MAGENTA</t>
  </si>
  <si>
    <t>Toner CE411A HP CIAN</t>
  </si>
  <si>
    <t>Toner CE412A HP AMARILLO</t>
  </si>
  <si>
    <t>Tóner HP CB541A  CYAN</t>
  </si>
  <si>
    <t>Tóner HP CB543A  MAGENTA</t>
  </si>
  <si>
    <t>Toner CB435A HP NEGRO</t>
  </si>
  <si>
    <t>Tóner HP CE280A NEGRO</t>
  </si>
  <si>
    <t>Toner CE255A HP NEGRO</t>
  </si>
  <si>
    <t>Tóner HP CE285A NEGRO</t>
  </si>
  <si>
    <t>Toner CF287A HP Negro</t>
  </si>
  <si>
    <t>Tóner HP CF400A NEGRO</t>
  </si>
  <si>
    <t>Tóner HP CF401A  CYAN</t>
  </si>
  <si>
    <t>Tóner HP CF402A  AMARILLO</t>
  </si>
  <si>
    <t>Tóner HP CF403A  MAGENTA</t>
  </si>
  <si>
    <t>Toner CC530A Everprint Negro</t>
  </si>
  <si>
    <t>Toner CC531A Everprint Cian</t>
  </si>
  <si>
    <t>Toner CC532A Everprint Amarillo</t>
  </si>
  <si>
    <t>Toner CC533A Everprint Magenta</t>
  </si>
  <si>
    <t>Tóner CE311A Everprint Cian</t>
  </si>
  <si>
    <t>Tóner CE312A Everprint Amarillo</t>
  </si>
  <si>
    <t>Tóner CE313A Everprint Magenta</t>
  </si>
  <si>
    <t>Toner CB255A Everprint Negro</t>
  </si>
  <si>
    <t>Toner CC364A Falcon  Negro</t>
  </si>
  <si>
    <t>CARTUCHO HP CD973AL (920XL) MAGENTA</t>
  </si>
  <si>
    <t>Tóner HP CB540A NEGRO</t>
  </si>
  <si>
    <t>Tóner HP CB542A AMARILLO</t>
  </si>
  <si>
    <t>Tóner HP CE311A CYAN</t>
  </si>
  <si>
    <t>Tóner HP CE312A  YELLOW</t>
  </si>
  <si>
    <t>Tóner HP Q5949A  NEGRO</t>
  </si>
  <si>
    <t>Tóner HP Q6511A  NEGRO</t>
  </si>
  <si>
    <t>Tóner HP Q7551A NEGRO</t>
  </si>
  <si>
    <t>Tóner HP Q7553A   NEGRO</t>
  </si>
  <si>
    <t>Tóner HP CB436A   NEGRO</t>
  </si>
  <si>
    <t>Tóner LOS50AL AZUL</t>
  </si>
  <si>
    <t>Tóner LOS53AL MAGENTA</t>
  </si>
  <si>
    <t>Tóner LOS56AL AMARILLO</t>
  </si>
  <si>
    <t>Tóner CN 049A Negro</t>
  </si>
  <si>
    <t>Tóner CN 050A Azul</t>
  </si>
  <si>
    <t>Tóner CN 051A Magenta</t>
  </si>
  <si>
    <t>Tóner CN 052A Amarillo</t>
  </si>
  <si>
    <t>CD-R S/CARATURA</t>
  </si>
  <si>
    <t>Tóner HP CF230A</t>
  </si>
  <si>
    <t>Tóner HP CF232A</t>
  </si>
  <si>
    <t>Tóner CF500A NEGRO</t>
  </si>
  <si>
    <t>Tóner CF501A AZUL</t>
  </si>
  <si>
    <t>Tóner CF502A AMARILLO</t>
  </si>
  <si>
    <t>Tóner CF503A CYAN</t>
  </si>
  <si>
    <t>Aceite de Motor Super C 15w-40 (1/4)</t>
  </si>
  <si>
    <t>Aceite de Motor Ultra GT 20w-50  1/4</t>
  </si>
  <si>
    <t>Aceite de 2 tiempo 1/4</t>
  </si>
  <si>
    <t>Aceite de Transmisión (ATF) 1/4</t>
  </si>
  <si>
    <t>Aceite Hidráulico 1/4</t>
  </si>
  <si>
    <t>Bombillos  H4  60/55 12V</t>
  </si>
  <si>
    <t xml:space="preserve">Bombillos 12v 100w #9004 </t>
  </si>
  <si>
    <t>Bombillos 12v 100w #9005</t>
  </si>
  <si>
    <t xml:space="preserve">Bombillos 12v 100w #9006 </t>
  </si>
  <si>
    <t>Bombillos 12V  2 Contactos</t>
  </si>
  <si>
    <t>Bombillos 12V  1 Contacto</t>
  </si>
  <si>
    <t>Bombillos 24V  1 Contacto</t>
  </si>
  <si>
    <t>Bombillos 24V  2 Contactos</t>
  </si>
  <si>
    <t>Bombillos 24v #H4 75/70w (gris)</t>
  </si>
  <si>
    <t>Bujías Tallo Largo Tipo Universal</t>
  </si>
  <si>
    <t>Bujías Tallo Corto (Normales)  Universal</t>
  </si>
  <si>
    <t>Cabezote de Batería</t>
  </si>
  <si>
    <t>Cable de unión de Batería</t>
  </si>
  <si>
    <t xml:space="preserve">Coolant Rojo </t>
  </si>
  <si>
    <t>Filtros de Aceite 90915-03006</t>
  </si>
  <si>
    <t>Filtros de Aceite C-2906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</si>
  <si>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</si>
  <si>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</si>
  <si>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</si>
  <si>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</si>
  <si>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</si>
  <si>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</si>
  <si>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AlF11943</t>
  </si>
  <si>
    <t>Filtros de aire 0C-010 HI</t>
  </si>
  <si>
    <t>Filtros de aire MD404847</t>
  </si>
  <si>
    <t>Filtros de aire MD404850</t>
  </si>
  <si>
    <t>Filtros de aire ODYSSEY99-04</t>
  </si>
  <si>
    <t>Filtros de Gasolina DF9101</t>
  </si>
  <si>
    <t>Filtros de Gasolina 23390-0L010</t>
  </si>
  <si>
    <t>Filtros de Gasolina BFC-407</t>
  </si>
  <si>
    <t>Filtros de Gasolina HC0807J-1</t>
  </si>
  <si>
    <t>Filtros de Gasolina HQT1003</t>
  </si>
  <si>
    <t>Fusibles de 10</t>
  </si>
  <si>
    <t>Fusibles de 15</t>
  </si>
  <si>
    <t>Fusibles de 20</t>
  </si>
  <si>
    <t>Fusibles de 25</t>
  </si>
  <si>
    <t>Fusibles de 30</t>
  </si>
  <si>
    <t>Fusibles de 5</t>
  </si>
  <si>
    <t>Escobillas de Limpia Vidrios #19</t>
  </si>
  <si>
    <t>Escobillas de Limpia Vidrios #20</t>
  </si>
  <si>
    <t>Escobillas de Limpia Vidrios #22</t>
  </si>
  <si>
    <t>Liquido de freno</t>
  </si>
  <si>
    <t>Silicón (Ultra Grey)</t>
  </si>
  <si>
    <t>Tensor de Correa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</si>
  <si>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</si>
  <si>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</si>
  <si>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</si>
  <si>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</si>
  <si>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</si>
  <si>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B-S-551   4/1</t>
  </si>
  <si>
    <t>Banda de Freno B-S744 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</si>
  <si>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</si>
  <si>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</si>
  <si>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</si>
  <si>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</si>
  <si>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</si>
  <si>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Garrafones para Combustible de 5 GLs.</t>
  </si>
  <si>
    <t>2.3.9.1</t>
  </si>
  <si>
    <t>2.3.5.5</t>
  </si>
  <si>
    <t>2.3.3.2</t>
  </si>
  <si>
    <t>2.6.1.4</t>
  </si>
  <si>
    <t>01</t>
  </si>
  <si>
    <t>2.3.1.1</t>
  </si>
  <si>
    <t>2.3.9.5</t>
  </si>
  <si>
    <t>001200</t>
  </si>
  <si>
    <t>001211</t>
  </si>
  <si>
    <t>000711</t>
  </si>
  <si>
    <t>000017</t>
  </si>
  <si>
    <t>000001</t>
  </si>
  <si>
    <t>000002</t>
  </si>
  <si>
    <t>000003</t>
  </si>
  <si>
    <t>000004</t>
  </si>
  <si>
    <t>000005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</si>
  <si>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</si>
  <si>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</si>
  <si>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</si>
  <si>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</si>
  <si>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</si>
  <si>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</si>
  <si>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</si>
  <si>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</si>
  <si>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</si>
  <si>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000018</t>
  </si>
  <si>
    <t>000019</t>
  </si>
  <si>
    <t>000020</t>
  </si>
  <si>
    <t>000021</t>
  </si>
  <si>
    <t>000022</t>
  </si>
  <si>
    <t>000023</t>
  </si>
  <si>
    <t>000410</t>
  </si>
  <si>
    <t>000792</t>
  </si>
  <si>
    <t>001175</t>
  </si>
  <si>
    <t>000390</t>
  </si>
  <si>
    <t>000393</t>
  </si>
  <si>
    <t>000394</t>
  </si>
  <si>
    <t>000395</t>
  </si>
  <si>
    <t>000396</t>
  </si>
  <si>
    <t>000397</t>
  </si>
  <si>
    <t>000761</t>
  </si>
  <si>
    <t>000765</t>
  </si>
  <si>
    <t>000766</t>
  </si>
  <si>
    <t>000899</t>
  </si>
  <si>
    <t>001212</t>
  </si>
  <si>
    <t>2.3.6.3</t>
  </si>
  <si>
    <t>2.3.9.6</t>
  </si>
  <si>
    <t>Conectores recto de 3/4 (Metal)</t>
  </si>
  <si>
    <t>2.3.6.4</t>
  </si>
  <si>
    <t>2.3.7.2</t>
  </si>
  <si>
    <t>06</t>
  </si>
  <si>
    <t>2.6.1.9</t>
  </si>
  <si>
    <t>04</t>
  </si>
  <si>
    <t>2.3.9.9</t>
  </si>
  <si>
    <t>2.3.9.8</t>
  </si>
  <si>
    <t>2.3.7.1</t>
  </si>
  <si>
    <t>05</t>
  </si>
  <si>
    <t>2.6.5.4</t>
  </si>
  <si>
    <t>03</t>
  </si>
  <si>
    <t>2.3.9.2</t>
  </si>
  <si>
    <t>2.3.3.3</t>
  </si>
  <si>
    <t>2.3.3.1</t>
  </si>
  <si>
    <t>Tornillo con Tuerca 13 (Carruaje)</t>
  </si>
  <si>
    <t>000596</t>
  </si>
  <si>
    <t>ACTIVOS</t>
  </si>
  <si>
    <t>Total  RD$</t>
  </si>
  <si>
    <t>000139</t>
  </si>
  <si>
    <t>000825</t>
  </si>
  <si>
    <t>000143</t>
  </si>
  <si>
    <t>000144</t>
  </si>
  <si>
    <t>001205</t>
  </si>
  <si>
    <t>000415</t>
  </si>
  <si>
    <t>000416</t>
  </si>
  <si>
    <t>000751</t>
  </si>
  <si>
    <t>009100</t>
  </si>
  <si>
    <t>000146</t>
  </si>
  <si>
    <t>000147</t>
  </si>
  <si>
    <t>000150</t>
  </si>
  <si>
    <t>000151</t>
  </si>
  <si>
    <t>000154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</si>
  <si>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</si>
  <si>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</si>
  <si>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</si>
  <si>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</si>
  <si>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</si>
  <si>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</si>
  <si>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</si>
  <si>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</si>
  <si>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</si>
  <si>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</si>
  <si>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</si>
  <si>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</si>
  <si>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</si>
  <si>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000184</t>
  </si>
  <si>
    <t>000185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</si>
  <si>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</si>
  <si>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</si>
  <si>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</si>
  <si>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</si>
  <si>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</si>
  <si>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</si>
  <si>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</si>
  <si>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</si>
  <si>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</si>
  <si>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000201</t>
  </si>
  <si>
    <t>000202</t>
  </si>
  <si>
    <t>000203</t>
  </si>
  <si>
    <t>000206</t>
  </si>
  <si>
    <t>000207</t>
  </si>
  <si>
    <t>000208</t>
  </si>
  <si>
    <t>000209</t>
  </si>
  <si>
    <t>000210</t>
  </si>
  <si>
    <t>000212</t>
  </si>
  <si>
    <t>000214</t>
  </si>
  <si>
    <t>000232</t>
  </si>
  <si>
    <t>000467</t>
  </si>
  <si>
    <t>000474</t>
  </si>
  <si>
    <t>000475</t>
  </si>
  <si>
    <t>000599</t>
  </si>
  <si>
    <t>000605</t>
  </si>
  <si>
    <t>000720</t>
  </si>
  <si>
    <t>000934</t>
  </si>
  <si>
    <t>000996</t>
  </si>
  <si>
    <t>000999</t>
  </si>
  <si>
    <t>001148</t>
  </si>
  <si>
    <t>001204</t>
  </si>
  <si>
    <t>001206</t>
  </si>
  <si>
    <t>001207</t>
  </si>
  <si>
    <t>000440</t>
  </si>
  <si>
    <t>000832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</si>
  <si>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</si>
  <si>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</si>
  <si>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</si>
  <si>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</si>
  <si>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</si>
  <si>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</si>
  <si>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</si>
  <si>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</si>
  <si>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</si>
  <si>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</si>
  <si>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</si>
  <si>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</si>
  <si>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</si>
  <si>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</si>
  <si>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</si>
  <si>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</si>
  <si>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</si>
  <si>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</si>
  <si>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</si>
  <si>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</si>
  <si>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000856</t>
  </si>
  <si>
    <t>000860</t>
  </si>
  <si>
    <t>000857</t>
  </si>
  <si>
    <t>000858</t>
  </si>
  <si>
    <t>000861</t>
  </si>
  <si>
    <t>000869</t>
  </si>
  <si>
    <t>000871</t>
  </si>
  <si>
    <t>000872</t>
  </si>
  <si>
    <t>000873</t>
  </si>
  <si>
    <t>000874</t>
  </si>
  <si>
    <t>000875</t>
  </si>
  <si>
    <t>000876</t>
  </si>
  <si>
    <t>000877</t>
  </si>
  <si>
    <t>000879</t>
  </si>
  <si>
    <t>000025</t>
  </si>
  <si>
    <t>000156</t>
  </si>
  <si>
    <t>000491</t>
  </si>
  <si>
    <t>000028</t>
  </si>
  <si>
    <t>000030</t>
  </si>
  <si>
    <t>000037</t>
  </si>
  <si>
    <t>000038</t>
  </si>
  <si>
    <t>000042</t>
  </si>
  <si>
    <t>000043</t>
  </si>
  <si>
    <t>000044</t>
  </si>
  <si>
    <t>000045</t>
  </si>
  <si>
    <t>000046</t>
  </si>
  <si>
    <t>000047</t>
  </si>
  <si>
    <t>000048</t>
  </si>
  <si>
    <t>000499</t>
  </si>
  <si>
    <t>000049</t>
  </si>
  <si>
    <t>000058</t>
  </si>
  <si>
    <t>000059</t>
  </si>
  <si>
    <t>000063</t>
  </si>
  <si>
    <t>000976</t>
  </si>
  <si>
    <t>000065</t>
  </si>
  <si>
    <t>000067</t>
  </si>
  <si>
    <t>000068</t>
  </si>
  <si>
    <t>000069</t>
  </si>
  <si>
    <t>000070</t>
  </si>
  <si>
    <t>000759</t>
  </si>
  <si>
    <t>000988</t>
  </si>
  <si>
    <t>001194</t>
  </si>
  <si>
    <t>000071</t>
  </si>
  <si>
    <t>000076</t>
  </si>
  <si>
    <t>000077</t>
  </si>
  <si>
    <t>000078</t>
  </si>
  <si>
    <t>000079</t>
  </si>
  <si>
    <t>000080</t>
  </si>
  <si>
    <t>000081</t>
  </si>
  <si>
    <t>000487</t>
  </si>
  <si>
    <t>000082</t>
  </si>
  <si>
    <t>000083</t>
  </si>
  <si>
    <t>000084</t>
  </si>
  <si>
    <t>000086</t>
  </si>
  <si>
    <t>000088</t>
  </si>
  <si>
    <t>000090</t>
  </si>
  <si>
    <t>000091</t>
  </si>
  <si>
    <t>000094</t>
  </si>
  <si>
    <t>000095</t>
  </si>
  <si>
    <t>000096</t>
  </si>
  <si>
    <t>000097</t>
  </si>
  <si>
    <t>000098</t>
  </si>
  <si>
    <t>000099</t>
  </si>
  <si>
    <t>000100</t>
  </si>
  <si>
    <t>000102</t>
  </si>
  <si>
    <t>000103</t>
  </si>
  <si>
    <t>000104</t>
  </si>
  <si>
    <t>000105</t>
  </si>
  <si>
    <t>000106</t>
  </si>
  <si>
    <t>000107</t>
  </si>
  <si>
    <t>000108</t>
  </si>
  <si>
    <t>001042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</si>
  <si>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</si>
  <si>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</si>
  <si>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</si>
  <si>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</si>
  <si>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</si>
  <si>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</si>
  <si>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</si>
  <si>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</si>
  <si>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</si>
  <si>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</si>
  <si>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</si>
  <si>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</si>
  <si>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</si>
  <si>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</si>
  <si>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</si>
  <si>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</si>
  <si>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</si>
  <si>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</si>
  <si>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</si>
  <si>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</si>
  <si>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000478</t>
  </si>
  <si>
    <t>000631</t>
  </si>
  <si>
    <t>000522</t>
  </si>
  <si>
    <t>001075</t>
  </si>
  <si>
    <t>001130</t>
  </si>
  <si>
    <t>001140</t>
  </si>
  <si>
    <t>000131</t>
  </si>
  <si>
    <t>000132</t>
  </si>
  <si>
    <t>000133</t>
  </si>
  <si>
    <t>000134</t>
  </si>
  <si>
    <t>000476</t>
  </si>
  <si>
    <t>000136</t>
  </si>
  <si>
    <t>000137</t>
  </si>
  <si>
    <t>000138</t>
  </si>
  <si>
    <t>000155</t>
  </si>
  <si>
    <t>000444</t>
  </si>
  <si>
    <t>000484</t>
  </si>
  <si>
    <t>000485</t>
  </si>
  <si>
    <t>000532</t>
  </si>
  <si>
    <t>000542</t>
  </si>
  <si>
    <t>000543</t>
  </si>
  <si>
    <t>000544</t>
  </si>
  <si>
    <t>000546</t>
  </si>
  <si>
    <t>000547</t>
  </si>
  <si>
    <t>000555</t>
  </si>
  <si>
    <t>000556</t>
  </si>
  <si>
    <t>000568</t>
  </si>
  <si>
    <t>000618</t>
  </si>
  <si>
    <t>000619</t>
  </si>
  <si>
    <t>000620</t>
  </si>
  <si>
    <t>000621</t>
  </si>
  <si>
    <t>000987</t>
  </si>
  <si>
    <t>000633</t>
  </si>
  <si>
    <t>000637</t>
  </si>
  <si>
    <t>001054</t>
  </si>
  <si>
    <t>000638</t>
  </si>
  <si>
    <t>000639</t>
  </si>
  <si>
    <t>001182</t>
  </si>
  <si>
    <t>001185</t>
  </si>
  <si>
    <t>000758</t>
  </si>
  <si>
    <t>001019</t>
  </si>
  <si>
    <t>001020</t>
  </si>
  <si>
    <t>001055</t>
  </si>
  <si>
    <t>001186</t>
  </si>
  <si>
    <t>001195</t>
  </si>
  <si>
    <t>001196</t>
  </si>
  <si>
    <t>000296</t>
  </si>
  <si>
    <t>000297</t>
  </si>
  <si>
    <t>000298</t>
  </si>
  <si>
    <t>000299</t>
  </si>
  <si>
    <t>000300</t>
  </si>
  <si>
    <t>000301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</si>
  <si>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</si>
  <si>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</si>
  <si>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</si>
  <si>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</si>
  <si>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</si>
  <si>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</si>
  <si>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</si>
  <si>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</si>
  <si>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</si>
  <si>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</si>
  <si>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</si>
  <si>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</si>
  <si>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</si>
  <si>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</si>
  <si>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</si>
  <si>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000319</t>
  </si>
  <si>
    <t>000320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</si>
  <si>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</si>
  <si>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</si>
  <si>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</si>
  <si>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</si>
  <si>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</si>
  <si>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</si>
  <si>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</si>
  <si>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</si>
  <si>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</si>
  <si>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</si>
  <si>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</si>
  <si>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</si>
  <si>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</si>
  <si>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</si>
  <si>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</si>
  <si>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</si>
  <si>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</si>
  <si>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</si>
  <si>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</si>
  <si>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</si>
  <si>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</si>
  <si>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000343</t>
  </si>
  <si>
    <t>000344</t>
  </si>
  <si>
    <t>000345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</si>
  <si>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</si>
  <si>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</si>
  <si>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</si>
  <si>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</si>
  <si>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</si>
  <si>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</si>
  <si>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</si>
  <si>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</si>
  <si>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</si>
  <si>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</si>
  <si>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</si>
  <si>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</si>
  <si>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</si>
  <si>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</si>
  <si>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</si>
  <si>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</si>
  <si>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</si>
  <si>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</si>
  <si>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</si>
  <si>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</si>
  <si>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</si>
  <si>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</si>
  <si>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</si>
  <si>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</si>
  <si>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</si>
  <si>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</si>
  <si>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</si>
  <si>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</si>
  <si>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</si>
  <si>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</si>
  <si>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</si>
  <si>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</si>
  <si>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</si>
  <si>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000382</t>
  </si>
  <si>
    <t>000383</t>
  </si>
  <si>
    <t>000385</t>
  </si>
  <si>
    <t>000386</t>
  </si>
  <si>
    <t>000387</t>
  </si>
  <si>
    <t>000388</t>
  </si>
  <si>
    <t>000389</t>
  </si>
  <si>
    <t>000409</t>
  </si>
  <si>
    <t>000454</t>
  </si>
  <si>
    <t>000457</t>
  </si>
  <si>
    <t>000460</t>
  </si>
  <si>
    <t>000461</t>
  </si>
  <si>
    <t>000462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</si>
  <si>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</si>
  <si>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</si>
  <si>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</si>
  <si>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</si>
  <si>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</si>
  <si>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</si>
  <si>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</si>
  <si>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</si>
  <si>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</si>
  <si>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000588</t>
  </si>
  <si>
    <t>000735</t>
  </si>
  <si>
    <t>000736</t>
  </si>
  <si>
    <t>000737</t>
  </si>
  <si>
    <t>000740</t>
  </si>
  <si>
    <t>000741</t>
  </si>
  <si>
    <t>000742</t>
  </si>
  <si>
    <t>000743</t>
  </si>
  <si>
    <t>000744</t>
  </si>
  <si>
    <t>000785</t>
  </si>
  <si>
    <t>000903</t>
  </si>
  <si>
    <t>000904</t>
  </si>
  <si>
    <t>000905</t>
  </si>
  <si>
    <t>000906</t>
  </si>
  <si>
    <t>000907</t>
  </si>
  <si>
    <t>000908</t>
  </si>
  <si>
    <t>000909</t>
  </si>
  <si>
    <t>001018</t>
  </si>
  <si>
    <t>001061</t>
  </si>
  <si>
    <t>001070</t>
  </si>
  <si>
    <t>001177</t>
  </si>
  <si>
    <t>001178</t>
  </si>
  <si>
    <t>001179</t>
  </si>
  <si>
    <t>001180</t>
  </si>
  <si>
    <t>000219</t>
  </si>
  <si>
    <t>000220</t>
  </si>
  <si>
    <t>000221</t>
  </si>
  <si>
    <t>000223</t>
  </si>
  <si>
    <t>000224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</si>
  <si>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</si>
  <si>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</si>
  <si>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</si>
  <si>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</si>
  <si>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</si>
  <si>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</si>
  <si>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</si>
  <si>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</si>
  <si>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</si>
  <si>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</si>
  <si>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</si>
  <si>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</si>
  <si>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000243</t>
  </si>
  <si>
    <t>000245</t>
  </si>
  <si>
    <t>000247</t>
  </si>
  <si>
    <t>000248</t>
  </si>
  <si>
    <t>000249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</si>
  <si>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</si>
  <si>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</si>
  <si>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</si>
  <si>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</si>
  <si>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</si>
  <si>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</si>
  <si>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</si>
  <si>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</si>
  <si>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</si>
  <si>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</si>
  <si>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</si>
  <si>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</si>
  <si>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</si>
  <si>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</si>
  <si>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</si>
  <si>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</si>
  <si>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</si>
  <si>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</si>
  <si>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</si>
  <si>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</si>
  <si>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</si>
  <si>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000276</t>
  </si>
  <si>
    <t>000277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</si>
  <si>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</si>
  <si>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</si>
  <si>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</si>
  <si>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</si>
  <si>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</si>
  <si>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</si>
  <si>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</si>
  <si>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</si>
  <si>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</si>
  <si>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</si>
  <si>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</si>
  <si>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</si>
  <si>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</si>
  <si>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</si>
  <si>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000292</t>
  </si>
  <si>
    <t>000293</t>
  </si>
  <si>
    <t>000749</t>
  </si>
  <si>
    <t>000878</t>
  </si>
  <si>
    <t>000862</t>
  </si>
  <si>
    <t>000863</t>
  </si>
  <si>
    <t>000866</t>
  </si>
  <si>
    <t>000868</t>
  </si>
  <si>
    <t>000606</t>
  </si>
  <si>
    <t>000607</t>
  </si>
  <si>
    <t>000826</t>
  </si>
  <si>
    <t>000827</t>
  </si>
  <si>
    <t>000830</t>
  </si>
  <si>
    <t>000831</t>
  </si>
  <si>
    <t>Ministerio de Interior y Policía</t>
  </si>
  <si>
    <t xml:space="preserve">Bienes de Consumo en Almacén </t>
  </si>
  <si>
    <t>No.</t>
  </si>
  <si>
    <t>Fecha De Adquisición/ Registro</t>
  </si>
  <si>
    <t>Subcuenta</t>
  </si>
  <si>
    <t>Auxiliar</t>
  </si>
  <si>
    <t>Código Institucional</t>
  </si>
  <si>
    <t xml:space="preserve">Descripción </t>
  </si>
  <si>
    <t>Unidad de Medida</t>
  </si>
  <si>
    <t>Existencia</t>
  </si>
  <si>
    <t>Costo Unitario en RD$</t>
  </si>
  <si>
    <t>Valor en RD$</t>
  </si>
  <si>
    <t>Al 31 de Mayo 2018</t>
  </si>
  <si>
    <t>Total RD$</t>
  </si>
  <si>
    <t>Marcia Ogando</t>
  </si>
  <si>
    <t>Encda. de Almacén y Suministro</t>
  </si>
  <si>
    <t>Chinchetas</t>
  </si>
  <si>
    <t>000041</t>
  </si>
  <si>
    <t xml:space="preserve">  </t>
  </si>
  <si>
    <t>Botellones de Agua 5 Gls.</t>
  </si>
  <si>
    <t>000789</t>
  </si>
  <si>
    <t>Terminales No.2 para batería</t>
  </si>
  <si>
    <t>001218</t>
  </si>
  <si>
    <t>Base para batería cerrada</t>
  </si>
  <si>
    <t>Bombillo led 18 watt</t>
  </si>
  <si>
    <t>001215</t>
  </si>
  <si>
    <t>Alambre No.10</t>
  </si>
  <si>
    <t>000753</t>
  </si>
  <si>
    <t>Tanque de Gas 50 Libras</t>
  </si>
  <si>
    <t>000423</t>
  </si>
  <si>
    <t>001216</t>
  </si>
  <si>
    <t>Tornillo D con tuerca 3/8</t>
  </si>
  <si>
    <t>001220</t>
  </si>
  <si>
    <t>Arandelas de presión</t>
  </si>
  <si>
    <t>001221</t>
  </si>
  <si>
    <t>Mecha Hilti 3/8 concreto y metal</t>
  </si>
  <si>
    <t>001222</t>
  </si>
  <si>
    <t>Alicate eléctrico de corte</t>
  </si>
  <si>
    <t>001223</t>
  </si>
  <si>
    <t>2.6.9.9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</si>
</sst>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(* #,##0.0_);_(* \(#,##0.0\);_(* &quot;-&quot;??_);_(@_)"/>
    <numFmt numFmtId="171" formatCode="_(* #,##0_);_(* \(#,##0\);_(* &quot;-&quot;??_);_(@_)"/>
    <numFmt numFmtId="172" formatCode="mmm\-yyyy"/>
    <numFmt numFmtId="173" formatCode="[$-1C0A]dddd\,\ d\ &quot;de&quot;\ mmmm\ &quot;de&quot;\ yyyy"/>
    <numFmt numFmtId="174" formatCode="dd/mm/yyyy;@"/>
  </numFmts>
  <fonts count="51"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u val="single"/>
      <sz val="12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i/>
      <sz val="16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2" borderId="0">
      <alignment vertical="center" wrapText="1"/>
      <protection/>
    </xf>
    <xf numFmtId="0" fontId="1" fillId="0" borderId="0">
      <alignment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3">
    <xf numFmtId="0" fontId="0" fillId="2" borderId="0" xfId="0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2" borderId="10" xfId="0" applyFont="1" applyBorder="1" applyAlignment="1">
      <alignment horizontal="center" vertical="center" wrapText="1"/>
    </xf>
    <xf numFmtId="0" fontId="1" fillId="2" borderId="10" xfId="0" applyFont="1" applyBorder="1" applyAlignment="1">
      <alignment vertical="center" wrapText="1"/>
    </xf>
    <xf numFmtId="43" fontId="1" fillId="2" borderId="10" xfId="46" applyFont="1" applyFill="1" applyBorder="1" applyAlignment="1">
      <alignment vertical="center" wrapText="1"/>
    </xf>
    <xf numFmtId="43" fontId="2" fillId="2" borderId="10" xfId="46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43" fontId="1" fillId="2" borderId="10" xfId="46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/>
    </xf>
    <xf numFmtId="0" fontId="0" fillId="2" borderId="10" xfId="0" applyFont="1" applyBorder="1" applyAlignment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 quotePrefix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0" xfId="0" applyNumberFormat="1" applyFont="1" applyBorder="1" applyAlignment="1">
      <alignment horizontal="center" vertical="center" wrapText="1"/>
    </xf>
    <xf numFmtId="0" fontId="3" fillId="2" borderId="10" xfId="51" applyFont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 quotePrefix="1">
      <alignment horizontal="center" vertical="center"/>
      <protection locked="0"/>
    </xf>
    <xf numFmtId="0" fontId="3" fillId="34" borderId="10" xfId="0" applyFont="1" applyFill="1" applyBorder="1" applyAlignment="1" applyProtection="1" quotePrefix="1">
      <alignment horizontal="center"/>
      <protection locked="0"/>
    </xf>
    <xf numFmtId="0" fontId="0" fillId="2" borderId="10" xfId="0" applyBorder="1" applyAlignment="1">
      <alignment vertical="center" wrapText="1"/>
    </xf>
    <xf numFmtId="43" fontId="2" fillId="5" borderId="10" xfId="46" applyFont="1" applyFill="1" applyBorder="1" applyAlignment="1">
      <alignment vertical="center" wrapText="1"/>
    </xf>
    <xf numFmtId="49" fontId="0" fillId="0" borderId="0" xfId="52" applyNumberFormat="1" applyFont="1" applyBorder="1">
      <alignment/>
      <protection/>
    </xf>
    <xf numFmtId="0" fontId="3" fillId="2" borderId="0" xfId="52" applyFont="1" applyFill="1" applyBorder="1" applyAlignment="1">
      <alignment horizontal="left" wrapText="1"/>
      <protection/>
    </xf>
    <xf numFmtId="0" fontId="0" fillId="34" borderId="0" xfId="52" applyFont="1" applyFill="1" applyBorder="1" applyAlignment="1">
      <alignment horizontal="center"/>
      <protection/>
    </xf>
    <xf numFmtId="43" fontId="0" fillId="0" borderId="0" xfId="46" applyFont="1" applyBorder="1" applyAlignment="1">
      <alignment horizontal="right"/>
    </xf>
    <xf numFmtId="43" fontId="7" fillId="2" borderId="0" xfId="46" applyFont="1" applyFill="1" applyBorder="1" applyAlignment="1">
      <alignment vertical="center" wrapText="1"/>
    </xf>
    <xf numFmtId="0" fontId="0" fillId="2" borderId="0" xfId="0" applyBorder="1" applyAlignment="1">
      <alignment vertical="center" wrapText="1"/>
    </xf>
    <xf numFmtId="43" fontId="1" fillId="2" borderId="0" xfId="46" applyFont="1" applyFill="1" applyBorder="1" applyAlignment="1">
      <alignment vertical="center" wrapText="1"/>
    </xf>
    <xf numFmtId="171" fontId="6" fillId="2" borderId="0" xfId="46" applyNumberFormat="1" applyFont="1" applyFill="1" applyBorder="1" applyAlignment="1">
      <alignment horizontal="center"/>
    </xf>
    <xf numFmtId="49" fontId="1" fillId="2" borderId="11" xfId="0" applyNumberFormat="1" applyFont="1" applyBorder="1" applyAlignment="1">
      <alignment horizontal="center" vertical="center" wrapText="1"/>
    </xf>
    <xf numFmtId="0" fontId="0" fillId="2" borderId="10" xfId="0" applyBorder="1" applyAlignment="1">
      <alignment horizontal="center" vertical="center" wrapText="1"/>
    </xf>
    <xf numFmtId="0" fontId="13" fillId="35" borderId="12" xfId="0" applyFont="1" applyFill="1" applyBorder="1" applyAlignment="1" applyProtection="1">
      <alignment horizontal="center" vertical="center" wrapText="1"/>
      <protection locked="0"/>
    </xf>
    <xf numFmtId="0" fontId="15" fillId="36" borderId="12" xfId="52" applyFont="1" applyFill="1" applyBorder="1" applyAlignment="1">
      <alignment horizontal="center" vertical="center" wrapText="1"/>
      <protection/>
    </xf>
    <xf numFmtId="0" fontId="14" fillId="36" borderId="12" xfId="0" applyFont="1" applyFill="1" applyBorder="1" applyAlignment="1">
      <alignment horizontal="center" vertical="center"/>
    </xf>
    <xf numFmtId="49" fontId="11" fillId="36" borderId="13" xfId="52" applyNumberFormat="1" applyFont="1" applyFill="1" applyBorder="1" applyAlignment="1">
      <alignment horizontal="center" vertical="center" wrapText="1"/>
      <protection/>
    </xf>
    <xf numFmtId="0" fontId="11" fillId="36" borderId="12" xfId="52" applyFont="1" applyFill="1" applyBorder="1" applyAlignment="1">
      <alignment horizontal="center" vertical="center" wrapText="1"/>
      <protection/>
    </xf>
    <xf numFmtId="171" fontId="11" fillId="36" borderId="12" xfId="46" applyNumberFormat="1" applyFont="1" applyFill="1" applyBorder="1" applyAlignment="1">
      <alignment horizontal="right" vertical="top" wrapText="1"/>
    </xf>
    <xf numFmtId="43" fontId="11" fillId="36" borderId="12" xfId="46" applyFont="1" applyFill="1" applyBorder="1" applyAlignment="1">
      <alignment horizontal="center" vertical="center" wrapText="1"/>
    </xf>
    <xf numFmtId="43" fontId="11" fillId="36" borderId="12" xfId="46" applyFont="1" applyFill="1" applyBorder="1" applyAlignment="1">
      <alignment horizontal="center" vertical="center"/>
    </xf>
    <xf numFmtId="0" fontId="0" fillId="2" borderId="0" xfId="0" applyBorder="1" applyAlignment="1">
      <alignment horizontal="center" vertical="center" wrapText="1"/>
    </xf>
    <xf numFmtId="0" fontId="0" fillId="2" borderId="0" xfId="0" applyFont="1" applyBorder="1" applyAlignment="1">
      <alignment horizontal="center" vertical="center" wrapText="1"/>
    </xf>
    <xf numFmtId="0" fontId="0" fillId="2" borderId="0" xfId="0" applyFont="1" applyBorder="1" applyAlignment="1">
      <alignment vertical="center" wrapText="1"/>
    </xf>
    <xf numFmtId="171" fontId="9" fillId="2" borderId="0" xfId="46" applyNumberFormat="1" applyFont="1" applyFill="1" applyBorder="1" applyAlignment="1">
      <alignment horizontal="center"/>
    </xf>
    <xf numFmtId="0" fontId="9" fillId="2" borderId="0" xfId="52" applyFont="1" applyFill="1" applyBorder="1" applyAlignment="1">
      <alignment horizontal="right"/>
      <protection/>
    </xf>
    <xf numFmtId="49" fontId="0" fillId="2" borderId="0" xfId="0" applyNumberFormat="1" applyFont="1" applyBorder="1" applyAlignment="1">
      <alignment horizontal="center" vertical="center" wrapText="1"/>
    </xf>
    <xf numFmtId="171" fontId="6" fillId="2" borderId="0" xfId="46" applyNumberFormat="1" applyFont="1" applyFill="1" applyBorder="1" applyAlignment="1" applyProtection="1">
      <alignment horizontal="center" vertical="top"/>
      <protection locked="0"/>
    </xf>
    <xf numFmtId="0" fontId="11" fillId="2" borderId="0" xfId="52" applyFont="1" applyFill="1" applyBorder="1" applyAlignment="1" applyProtection="1">
      <alignment horizontal="right"/>
      <protection locked="0"/>
    </xf>
    <xf numFmtId="171" fontId="6" fillId="2" borderId="0" xfId="46" applyNumberFormat="1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3" fontId="1" fillId="34" borderId="10" xfId="46" applyNumberFormat="1" applyFont="1" applyFill="1" applyBorder="1" applyAlignment="1">
      <alignment vertical="center" wrapText="1"/>
    </xf>
    <xf numFmtId="43" fontId="2" fillId="5" borderId="10" xfId="46" applyNumberFormat="1" applyFont="1" applyFill="1" applyBorder="1" applyAlignment="1">
      <alignment horizontal="left" vertical="center" wrapText="1"/>
    </xf>
    <xf numFmtId="43" fontId="2" fillId="5" borderId="10" xfId="46" applyNumberFormat="1" applyFont="1" applyFill="1" applyBorder="1" applyAlignment="1" applyProtection="1">
      <alignment horizontal="left" vertical="center" wrapText="1"/>
      <protection locked="0"/>
    </xf>
    <xf numFmtId="0" fontId="16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left"/>
    </xf>
    <xf numFmtId="49" fontId="1" fillId="2" borderId="0" xfId="0" applyNumberFormat="1" applyFont="1" applyBorder="1" applyAlignment="1">
      <alignment horizontal="center" vertical="center" wrapText="1"/>
    </xf>
    <xf numFmtId="0" fontId="1" fillId="2" borderId="0" xfId="0" applyFont="1" applyBorder="1" applyAlignment="1">
      <alignment vertical="center" wrapText="1"/>
    </xf>
    <xf numFmtId="0" fontId="1" fillId="2" borderId="0" xfId="0" applyFont="1" applyBorder="1" applyAlignment="1">
      <alignment horizontal="center" vertical="center" wrapText="1"/>
    </xf>
    <xf numFmtId="43" fontId="1" fillId="2" borderId="0" xfId="46" applyNumberFormat="1" applyFont="1" applyFill="1" applyBorder="1" applyAlignment="1">
      <alignment vertical="center" wrapText="1"/>
    </xf>
    <xf numFmtId="0" fontId="8" fillId="2" borderId="0" xfId="52" applyFont="1" applyFill="1" applyBorder="1" applyAlignment="1">
      <alignment horizontal="center"/>
      <protection/>
    </xf>
    <xf numFmtId="0" fontId="10" fillId="2" borderId="0" xfId="52" applyFont="1" applyFill="1" applyBorder="1" applyAlignment="1" applyProtection="1">
      <alignment horizontal="center" vertical="top"/>
      <protection locked="0"/>
    </xf>
    <xf numFmtId="0" fontId="12" fillId="2" borderId="0" xfId="52" applyFont="1" applyFill="1" applyBorder="1" applyAlignment="1" applyProtection="1">
      <alignment horizontal="center"/>
      <protection locked="0"/>
    </xf>
    <xf numFmtId="174" fontId="4" fillId="2" borderId="0" xfId="0" applyNumberFormat="1" applyFont="1" applyBorder="1" applyAlignment="1">
      <alignment horizontal="left" vertical="center" wrapText="1"/>
    </xf>
    <xf numFmtId="174" fontId="14" fillId="36" borderId="12" xfId="52" applyNumberFormat="1" applyFont="1" applyFill="1" applyBorder="1" applyAlignment="1">
      <alignment horizontal="left" vertical="center" wrapText="1"/>
      <protection/>
    </xf>
    <xf numFmtId="174" fontId="1" fillId="2" borderId="10" xfId="0" applyNumberFormat="1" applyFont="1" applyBorder="1" applyAlignment="1">
      <alignment horizontal="left" vertical="center" wrapText="1"/>
    </xf>
    <xf numFmtId="174" fontId="1" fillId="34" borderId="10" xfId="0" applyNumberFormat="1" applyFont="1" applyFill="1" applyBorder="1" applyAlignment="1">
      <alignment horizontal="left" vertical="center" wrapText="1"/>
    </xf>
    <xf numFmtId="174" fontId="4" fillId="2" borderId="10" xfId="0" applyNumberFormat="1" applyFont="1" applyBorder="1" applyAlignment="1">
      <alignment horizontal="left" vertical="center" wrapText="1"/>
    </xf>
    <xf numFmtId="174" fontId="4" fillId="34" borderId="10" xfId="0" applyNumberFormat="1" applyFont="1" applyFill="1" applyBorder="1" applyAlignment="1">
      <alignment horizontal="left" vertical="center" wrapText="1"/>
    </xf>
    <xf numFmtId="174" fontId="1" fillId="2" borderId="0" xfId="0" applyNumberFormat="1" applyFont="1" applyBorder="1" applyAlignment="1">
      <alignment horizontal="left" vertical="center" wrapText="1"/>
    </xf>
    <xf numFmtId="0" fontId="0" fillId="2" borderId="0" xfId="0" applyFont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5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0</xdr:rowOff>
    </xdr:from>
    <xdr:to>
      <xdr:col>5</xdr:col>
      <xdr:colOff>1371600</xdr:colOff>
      <xdr:row>6</xdr:row>
      <xdr:rowOff>76200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32"/>
  <sheetViews>
    <sheetView tabSelected="1" view="pageBreakPreview" zoomScale="90" zoomScaleSheetLayoutView="90" zoomScalePageLayoutView="0" workbookViewId="0" topLeftCell="A4">
      <selection activeCell="I8" sqref="I8"/>
    </sheetView>
  </sheetViews>
  <sheetFormatPr defaultColWidth="9.33203125" defaultRowHeight="11.25"/>
  <cols>
    <col min="1" max="1" width="9.33203125" style="31" customWidth="1"/>
    <col min="2" max="2" width="13.5" style="67" customWidth="1"/>
    <col min="3" max="3" width="10.5" style="20" customWidth="1"/>
    <col min="4" max="4" width="9.33203125" style="20" customWidth="1"/>
    <col min="5" max="5" width="12.83203125" style="30" customWidth="1"/>
    <col min="6" max="6" width="51.16015625" style="4" customWidth="1"/>
    <col min="7" max="7" width="11.5" style="3" bestFit="1" customWidth="1"/>
    <col min="8" max="8" width="10" style="3" bestFit="1" customWidth="1"/>
    <col min="9" max="9" width="14.5" style="8" bestFit="1" customWidth="1"/>
    <col min="10" max="10" width="18.83203125" style="5" customWidth="1"/>
  </cols>
  <sheetData>
    <row r="1" spans="1:10" s="27" customFormat="1" ht="12.75">
      <c r="A1" s="40"/>
      <c r="B1" s="65"/>
      <c r="C1" s="41"/>
      <c r="D1" s="42"/>
      <c r="E1" s="22"/>
      <c r="F1" s="23"/>
      <c r="G1" s="29"/>
      <c r="H1" s="24"/>
      <c r="I1" s="25"/>
      <c r="J1" s="26"/>
    </row>
    <row r="2" spans="1:10" s="27" customFormat="1" ht="12.75">
      <c r="A2" s="40"/>
      <c r="B2" s="65"/>
      <c r="C2" s="41"/>
      <c r="D2" s="42"/>
      <c r="E2" s="22"/>
      <c r="F2" s="23"/>
      <c r="G2" s="29"/>
      <c r="H2" s="24"/>
      <c r="I2" s="25"/>
      <c r="J2" s="26"/>
    </row>
    <row r="3" spans="1:10" s="27" customFormat="1" ht="12.75">
      <c r="A3" s="40"/>
      <c r="B3" s="65"/>
      <c r="C3" s="41"/>
      <c r="D3" s="42"/>
      <c r="E3" s="22"/>
      <c r="F3" s="23"/>
      <c r="G3" s="29"/>
      <c r="H3" s="24"/>
      <c r="I3" s="25"/>
      <c r="J3" s="26"/>
    </row>
    <row r="4" spans="1:10" s="27" customFormat="1" ht="12.75">
      <c r="A4" s="40"/>
      <c r="B4" s="65"/>
      <c r="C4" s="41"/>
      <c r="D4" s="42"/>
      <c r="E4" s="22"/>
      <c r="F4" s="23"/>
      <c r="G4" s="29"/>
      <c r="H4" s="24"/>
      <c r="I4" s="25"/>
      <c r="J4" s="26"/>
    </row>
    <row r="5" spans="1:10" s="27" customFormat="1" ht="12.75">
      <c r="A5" s="40"/>
      <c r="B5" s="65"/>
      <c r="C5" s="41"/>
      <c r="D5" s="42"/>
      <c r="E5" s="22"/>
      <c r="F5" s="23"/>
      <c r="G5" s="29"/>
      <c r="H5" s="24"/>
      <c r="I5" s="25"/>
      <c r="J5" s="26"/>
    </row>
    <row r="6" spans="1:10" s="27" customFormat="1" ht="12.75">
      <c r="A6" s="40"/>
      <c r="B6" s="65"/>
      <c r="C6" s="41"/>
      <c r="D6" s="42"/>
      <c r="E6" s="22"/>
      <c r="F6" s="23"/>
      <c r="G6" s="29"/>
      <c r="H6" s="24"/>
      <c r="I6" s="25"/>
      <c r="J6" s="26"/>
    </row>
    <row r="7" spans="1:10" s="27" customFormat="1" ht="12.75">
      <c r="A7" s="40"/>
      <c r="B7" s="65"/>
      <c r="C7" s="41"/>
      <c r="D7" s="42"/>
      <c r="E7" s="22"/>
      <c r="F7" s="23"/>
      <c r="G7" s="29"/>
      <c r="H7" s="24"/>
      <c r="I7" s="25"/>
      <c r="J7" s="26"/>
    </row>
    <row r="8" spans="1:11" s="27" customFormat="1" ht="20.25">
      <c r="A8" s="40"/>
      <c r="B8" s="65"/>
      <c r="C8" s="41"/>
      <c r="D8" s="42"/>
      <c r="E8" s="62" t="s">
        <v>956</v>
      </c>
      <c r="F8" s="62"/>
      <c r="G8" s="43"/>
      <c r="H8" s="41"/>
      <c r="I8" s="44"/>
      <c r="J8" s="26"/>
      <c r="K8" s="45"/>
    </row>
    <row r="9" spans="1:11" s="27" customFormat="1" ht="18.75" customHeight="1">
      <c r="A9" s="40"/>
      <c r="B9" s="65"/>
      <c r="C9" s="41"/>
      <c r="D9" s="42"/>
      <c r="E9" s="63" t="s">
        <v>957</v>
      </c>
      <c r="F9" s="63"/>
      <c r="G9" s="46"/>
      <c r="H9" s="41"/>
      <c r="I9" s="47"/>
      <c r="J9" s="26"/>
      <c r="K9" s="45"/>
    </row>
    <row r="10" spans="1:11" s="27" customFormat="1" ht="19.5" customHeight="1">
      <c r="A10" s="40"/>
      <c r="B10" s="65"/>
      <c r="C10" s="41"/>
      <c r="D10" s="42"/>
      <c r="E10" s="64" t="s">
        <v>968</v>
      </c>
      <c r="F10" s="64"/>
      <c r="G10" s="48"/>
      <c r="H10" s="41"/>
      <c r="I10" s="47"/>
      <c r="J10" s="26"/>
      <c r="K10" s="45"/>
    </row>
    <row r="11" spans="1:42" ht="36">
      <c r="A11" s="32" t="s">
        <v>958</v>
      </c>
      <c r="B11" s="66" t="s">
        <v>959</v>
      </c>
      <c r="C11" s="33" t="s">
        <v>960</v>
      </c>
      <c r="D11" s="34" t="s">
        <v>961</v>
      </c>
      <c r="E11" s="35" t="s">
        <v>962</v>
      </c>
      <c r="F11" s="33" t="s">
        <v>963</v>
      </c>
      <c r="G11" s="36" t="s">
        <v>964</v>
      </c>
      <c r="H11" s="37" t="s">
        <v>965</v>
      </c>
      <c r="I11" s="38" t="s">
        <v>966</v>
      </c>
      <c r="J11" s="39" t="s">
        <v>967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1:10" ht="25.5">
      <c r="A12" s="31">
        <v>1</v>
      </c>
      <c r="B12" s="67">
        <v>42480</v>
      </c>
      <c r="C12" s="9" t="s">
        <v>469</v>
      </c>
      <c r="D12" s="11" t="s">
        <v>473</v>
      </c>
      <c r="E12" s="30" t="s">
        <v>480</v>
      </c>
      <c r="F12" s="4" t="s">
        <v>79</v>
      </c>
      <c r="G12" s="3" t="s">
        <v>2</v>
      </c>
      <c r="H12" s="3">
        <v>14</v>
      </c>
      <c r="I12" s="8">
        <v>67.26</v>
      </c>
      <c r="J12" s="5">
        <f>H12*I12</f>
        <v>941.6400000000001</v>
      </c>
    </row>
    <row r="13" spans="1:10" ht="12.75">
      <c r="A13" s="31">
        <f>A12+1</f>
        <v>2</v>
      </c>
      <c r="B13" s="67">
        <v>42853</v>
      </c>
      <c r="C13" s="9" t="s">
        <v>470</v>
      </c>
      <c r="D13" s="11" t="s">
        <v>473</v>
      </c>
      <c r="E13" s="30" t="s">
        <v>481</v>
      </c>
      <c r="F13" s="4" t="s">
        <v>80</v>
      </c>
      <c r="G13" s="3" t="s">
        <v>2</v>
      </c>
      <c r="H13" s="3">
        <v>20</v>
      </c>
      <c r="I13" s="8">
        <v>59</v>
      </c>
      <c r="J13" s="5">
        <f aca="true" t="shared" si="0" ref="J13:J76">H13*I13</f>
        <v>1180</v>
      </c>
    </row>
    <row r="14" spans="1:10" ht="12.75">
      <c r="A14" s="31">
        <f aca="true" t="shared" si="1" ref="A14:A77">A13+1</f>
        <v>3</v>
      </c>
      <c r="B14" s="67">
        <v>43042</v>
      </c>
      <c r="C14" s="9" t="s">
        <v>469</v>
      </c>
      <c r="D14" s="11" t="s">
        <v>473</v>
      </c>
      <c r="E14" s="30" t="s">
        <v>482</v>
      </c>
      <c r="F14" s="4" t="s">
        <v>81</v>
      </c>
      <c r="G14" s="3" t="s">
        <v>84</v>
      </c>
      <c r="H14" s="3">
        <v>31</v>
      </c>
      <c r="I14" s="8">
        <v>122.91</v>
      </c>
      <c r="J14" s="5">
        <f t="shared" si="0"/>
        <v>3810.21</v>
      </c>
    </row>
    <row r="15" spans="1:10" ht="12.75">
      <c r="A15" s="31">
        <f t="shared" si="1"/>
        <v>4</v>
      </c>
      <c r="B15" s="67">
        <v>42905</v>
      </c>
      <c r="C15" s="9" t="s">
        <v>469</v>
      </c>
      <c r="D15" s="11" t="s">
        <v>473</v>
      </c>
      <c r="E15" s="30" t="s">
        <v>483</v>
      </c>
      <c r="F15" s="4" t="s">
        <v>82</v>
      </c>
      <c r="G15" s="3" t="s">
        <v>2</v>
      </c>
      <c r="H15" s="3">
        <v>46</v>
      </c>
      <c r="I15" s="8">
        <v>35</v>
      </c>
      <c r="J15" s="5">
        <f t="shared" si="0"/>
        <v>1610</v>
      </c>
    </row>
    <row r="16" spans="1:10" ht="12.75">
      <c r="A16" s="31">
        <f t="shared" si="1"/>
        <v>5</v>
      </c>
      <c r="B16" s="67">
        <v>42859</v>
      </c>
      <c r="C16" s="9" t="s">
        <v>469</v>
      </c>
      <c r="D16" s="11" t="s">
        <v>473</v>
      </c>
      <c r="E16" s="30" t="s">
        <v>484</v>
      </c>
      <c r="F16" s="4" t="s">
        <v>83</v>
      </c>
      <c r="G16" s="3" t="s">
        <v>84</v>
      </c>
      <c r="H16" s="3">
        <v>80</v>
      </c>
      <c r="I16" s="8">
        <v>253.73</v>
      </c>
      <c r="J16" s="5">
        <f t="shared" si="0"/>
        <v>20298.399999999998</v>
      </c>
    </row>
    <row r="17" spans="1:10" ht="12.75">
      <c r="A17" s="31">
        <f t="shared" si="1"/>
        <v>6</v>
      </c>
      <c r="B17" s="67">
        <v>42905</v>
      </c>
      <c r="C17" s="9" t="s">
        <v>469</v>
      </c>
      <c r="D17" s="11" t="s">
        <v>473</v>
      </c>
      <c r="E17" s="30" t="s">
        <v>485</v>
      </c>
      <c r="F17" s="4" t="s">
        <v>85</v>
      </c>
      <c r="G17" s="3" t="s">
        <v>2</v>
      </c>
      <c r="H17" s="3">
        <v>84</v>
      </c>
      <c r="I17" s="8">
        <v>88.14</v>
      </c>
      <c r="J17" s="5">
        <f t="shared" si="0"/>
        <v>7403.76</v>
      </c>
    </row>
    <row r="18" spans="1:10" ht="12.75">
      <c r="A18" s="31">
        <f t="shared" si="1"/>
        <v>7</v>
      </c>
      <c r="B18" s="67">
        <v>42905</v>
      </c>
      <c r="C18" s="9" t="s">
        <v>469</v>
      </c>
      <c r="D18" s="11" t="s">
        <v>473</v>
      </c>
      <c r="E18" s="30" t="s">
        <v>486</v>
      </c>
      <c r="F18" s="4" t="s">
        <v>86</v>
      </c>
      <c r="G18" s="3" t="s">
        <v>2</v>
      </c>
      <c r="H18" s="3">
        <v>94</v>
      </c>
      <c r="I18" s="8">
        <v>12.22</v>
      </c>
      <c r="J18" s="5">
        <f t="shared" si="0"/>
        <v>1148.68</v>
      </c>
    </row>
    <row r="19" spans="1:10" ht="12.75">
      <c r="A19" s="31">
        <f t="shared" si="1"/>
        <v>8</v>
      </c>
      <c r="B19" s="67">
        <v>42905</v>
      </c>
      <c r="C19" s="9" t="s">
        <v>469</v>
      </c>
      <c r="D19" s="11" t="s">
        <v>473</v>
      </c>
      <c r="E19" s="30" t="s">
        <v>487</v>
      </c>
      <c r="F19" s="4" t="s">
        <v>87</v>
      </c>
      <c r="G19" s="3" t="s">
        <v>88</v>
      </c>
      <c r="H19" s="3">
        <v>261</v>
      </c>
      <c r="I19" s="8">
        <v>406.99</v>
      </c>
      <c r="J19" s="5">
        <f t="shared" si="0"/>
        <v>106224.39</v>
      </c>
    </row>
    <row r="20" spans="1:10" ht="12.75">
      <c r="A20" s="31">
        <f t="shared" si="1"/>
        <v>9</v>
      </c>
      <c r="B20" s="67">
        <v>42480</v>
      </c>
      <c r="C20" s="9" t="s">
        <v>469</v>
      </c>
      <c r="D20" s="11" t="s">
        <v>473</v>
      </c>
      <c r="E20" s="30" t="s">
        <v>488</v>
      </c>
      <c r="F20" s="4" t="s">
        <v>89</v>
      </c>
      <c r="G20" s="3" t="s">
        <v>88</v>
      </c>
      <c r="H20" s="3">
        <v>278</v>
      </c>
      <c r="I20" s="8">
        <v>193.19</v>
      </c>
      <c r="J20" s="5">
        <f t="shared" si="0"/>
        <v>53706.82</v>
      </c>
    </row>
    <row r="21" spans="1:10" ht="12.75">
      <c r="A21" s="31">
        <f t="shared" si="1"/>
        <v>10</v>
      </c>
      <c r="B21" s="67">
        <v>42905</v>
      </c>
      <c r="C21" s="9" t="s">
        <v>469</v>
      </c>
      <c r="D21" s="11" t="s">
        <v>473</v>
      </c>
      <c r="E21" s="30" t="s">
        <v>489</v>
      </c>
      <c r="F21" s="4" t="s">
        <v>90</v>
      </c>
      <c r="G21" s="3" t="s">
        <v>88</v>
      </c>
      <c r="H21" s="3">
        <v>71</v>
      </c>
      <c r="I21" s="8">
        <v>79.05</v>
      </c>
      <c r="J21" s="5">
        <f t="shared" si="0"/>
        <v>5612.55</v>
      </c>
    </row>
    <row r="22" spans="1:10" ht="12.75">
      <c r="A22" s="31">
        <f t="shared" si="1"/>
        <v>11</v>
      </c>
      <c r="B22" s="67">
        <v>42725</v>
      </c>
      <c r="C22" s="9" t="s">
        <v>469</v>
      </c>
      <c r="D22" s="11" t="s">
        <v>473</v>
      </c>
      <c r="E22" s="30" t="s">
        <v>490</v>
      </c>
      <c r="F22" s="4" t="s">
        <v>91</v>
      </c>
      <c r="G22" s="3" t="s">
        <v>17</v>
      </c>
      <c r="H22" s="3">
        <v>23</v>
      </c>
      <c r="I22" s="8">
        <v>212.4</v>
      </c>
      <c r="J22" s="5">
        <f t="shared" si="0"/>
        <v>4885.2</v>
      </c>
    </row>
    <row r="23" spans="1:10" ht="12.75">
      <c r="A23" s="31">
        <f t="shared" si="1"/>
        <v>12</v>
      </c>
      <c r="B23" s="67">
        <v>43213</v>
      </c>
      <c r="C23" s="9" t="s">
        <v>469</v>
      </c>
      <c r="D23" s="11" t="s">
        <v>473</v>
      </c>
      <c r="E23" s="30" t="s">
        <v>491</v>
      </c>
      <c r="F23" s="4" t="s">
        <v>92</v>
      </c>
      <c r="G23" s="3" t="s">
        <v>93</v>
      </c>
      <c r="H23" s="3">
        <v>99</v>
      </c>
      <c r="I23" s="8">
        <v>29.08</v>
      </c>
      <c r="J23" s="5">
        <f t="shared" si="0"/>
        <v>2878.9199999999996</v>
      </c>
    </row>
    <row r="24" spans="1:10" ht="12.75">
      <c r="A24" s="31">
        <f t="shared" si="1"/>
        <v>13</v>
      </c>
      <c r="B24" s="67">
        <v>42853</v>
      </c>
      <c r="C24" s="9" t="s">
        <v>469</v>
      </c>
      <c r="D24" s="11" t="s">
        <v>473</v>
      </c>
      <c r="E24" s="30" t="s">
        <v>492</v>
      </c>
      <c r="F24" s="4" t="s">
        <v>94</v>
      </c>
      <c r="G24" s="3" t="s">
        <v>84</v>
      </c>
      <c r="H24" s="3">
        <v>38</v>
      </c>
      <c r="I24" s="8">
        <v>205</v>
      </c>
      <c r="J24" s="5">
        <f t="shared" si="0"/>
        <v>7790</v>
      </c>
    </row>
    <row r="25" spans="1:10" ht="12.75">
      <c r="A25" s="31">
        <f t="shared" si="1"/>
        <v>14</v>
      </c>
      <c r="B25" s="67">
        <v>42480</v>
      </c>
      <c r="C25" s="9" t="s">
        <v>469</v>
      </c>
      <c r="D25" s="11" t="s">
        <v>473</v>
      </c>
      <c r="E25" s="30" t="s">
        <v>493</v>
      </c>
      <c r="F25" s="4" t="s">
        <v>95</v>
      </c>
      <c r="G25" s="3" t="s">
        <v>84</v>
      </c>
      <c r="H25" s="3">
        <v>264</v>
      </c>
      <c r="I25" s="8">
        <v>147.5</v>
      </c>
      <c r="J25" s="5">
        <f t="shared" si="0"/>
        <v>38940</v>
      </c>
    </row>
    <row r="26" spans="1:10" ht="12.75">
      <c r="A26" s="31">
        <f t="shared" si="1"/>
        <v>15</v>
      </c>
      <c r="B26" s="67">
        <v>42907</v>
      </c>
      <c r="C26" s="9" t="s">
        <v>469</v>
      </c>
      <c r="D26" s="11" t="s">
        <v>473</v>
      </c>
      <c r="E26" s="30" t="s">
        <v>479</v>
      </c>
      <c r="F26" s="4" t="s">
        <v>96</v>
      </c>
      <c r="G26" s="3" t="s">
        <v>2</v>
      </c>
      <c r="H26" s="3">
        <v>12</v>
      </c>
      <c r="I26" s="8">
        <v>148.31</v>
      </c>
      <c r="J26" s="5">
        <f t="shared" si="0"/>
        <v>1779.72</v>
      </c>
    </row>
    <row r="27" spans="1:10" ht="12.75">
      <c r="A27" s="31">
        <f t="shared" si="1"/>
        <v>16</v>
      </c>
      <c r="B27" s="67">
        <v>43213</v>
      </c>
      <c r="C27" s="9" t="s">
        <v>469</v>
      </c>
      <c r="D27" s="11" t="s">
        <v>473</v>
      </c>
      <c r="E27" s="30" t="s">
        <v>494</v>
      </c>
      <c r="F27" s="4" t="s">
        <v>97</v>
      </c>
      <c r="G27" s="3" t="s">
        <v>17</v>
      </c>
      <c r="H27" s="3">
        <v>119</v>
      </c>
      <c r="I27" s="8">
        <v>96</v>
      </c>
      <c r="J27" s="5">
        <f t="shared" si="0"/>
        <v>11424</v>
      </c>
    </row>
    <row r="28" spans="1:10" ht="12.75">
      <c r="A28" s="31">
        <f t="shared" si="1"/>
        <v>17</v>
      </c>
      <c r="B28" s="67">
        <v>43213</v>
      </c>
      <c r="C28" s="9" t="s">
        <v>469</v>
      </c>
      <c r="D28" s="11" t="s">
        <v>473</v>
      </c>
      <c r="E28" s="30" t="s">
        <v>495</v>
      </c>
      <c r="F28" s="4" t="s">
        <v>98</v>
      </c>
      <c r="G28" s="3" t="s">
        <v>2</v>
      </c>
      <c r="H28" s="3">
        <v>180</v>
      </c>
      <c r="I28" s="8">
        <v>157.27</v>
      </c>
      <c r="J28" s="5">
        <f t="shared" si="0"/>
        <v>28308.600000000002</v>
      </c>
    </row>
    <row r="29" spans="1:10" ht="12.75">
      <c r="A29" s="31">
        <f t="shared" si="1"/>
        <v>18</v>
      </c>
      <c r="B29" s="67">
        <v>43213</v>
      </c>
      <c r="C29" s="9" t="s">
        <v>471</v>
      </c>
      <c r="D29" s="11" t="s">
        <v>473</v>
      </c>
      <c r="E29" s="30" t="s">
        <v>496</v>
      </c>
      <c r="F29" s="4" t="s">
        <v>99</v>
      </c>
      <c r="G29" s="3" t="s">
        <v>100</v>
      </c>
      <c r="H29" s="3">
        <v>1816</v>
      </c>
      <c r="I29" s="8">
        <v>42.68</v>
      </c>
      <c r="J29" s="5">
        <f t="shared" si="0"/>
        <v>77506.88</v>
      </c>
    </row>
    <row r="30" spans="1:10" ht="12.75">
      <c r="A30" s="31">
        <f t="shared" si="1"/>
        <v>19</v>
      </c>
      <c r="B30" s="67">
        <v>43209</v>
      </c>
      <c r="C30" s="9" t="s">
        <v>471</v>
      </c>
      <c r="D30" s="11" t="s">
        <v>473</v>
      </c>
      <c r="E30" s="30" t="s">
        <v>497</v>
      </c>
      <c r="F30" s="4" t="s">
        <v>101</v>
      </c>
      <c r="G30" s="3" t="s">
        <v>100</v>
      </c>
      <c r="H30" s="3">
        <v>193</v>
      </c>
      <c r="I30" s="8">
        <v>92.24</v>
      </c>
      <c r="J30" s="5">
        <f t="shared" si="0"/>
        <v>17802.32</v>
      </c>
    </row>
    <row r="31" spans="1:10" ht="12.75">
      <c r="A31" s="31">
        <f t="shared" si="1"/>
        <v>20</v>
      </c>
      <c r="B31" s="67">
        <v>43213</v>
      </c>
      <c r="C31" s="9" t="s">
        <v>471</v>
      </c>
      <c r="D31" s="11" t="s">
        <v>473</v>
      </c>
      <c r="E31" s="30" t="s">
        <v>498</v>
      </c>
      <c r="F31" s="4" t="s">
        <v>102</v>
      </c>
      <c r="G31" s="3" t="s">
        <v>9</v>
      </c>
      <c r="H31" s="3">
        <v>791</v>
      </c>
      <c r="I31" s="8">
        <v>51.11</v>
      </c>
      <c r="J31" s="5">
        <f t="shared" si="0"/>
        <v>40428.01</v>
      </c>
    </row>
    <row r="32" spans="1:10" ht="12.75">
      <c r="A32" s="31">
        <f t="shared" si="1"/>
        <v>21</v>
      </c>
      <c r="B32" s="67">
        <v>43224</v>
      </c>
      <c r="C32" s="9" t="s">
        <v>469</v>
      </c>
      <c r="D32" s="11" t="s">
        <v>473</v>
      </c>
      <c r="E32" s="30" t="s">
        <v>499</v>
      </c>
      <c r="F32" s="4" t="s">
        <v>103</v>
      </c>
      <c r="G32" s="3" t="s">
        <v>2</v>
      </c>
      <c r="H32" s="3">
        <v>114</v>
      </c>
      <c r="I32" s="8">
        <v>138.13</v>
      </c>
      <c r="J32" s="5">
        <f t="shared" si="0"/>
        <v>15746.82</v>
      </c>
    </row>
    <row r="33" spans="1:10" ht="12.75">
      <c r="A33" s="31">
        <f t="shared" si="1"/>
        <v>22</v>
      </c>
      <c r="B33" s="67">
        <v>43224</v>
      </c>
      <c r="C33" s="9" t="s">
        <v>469</v>
      </c>
      <c r="D33" s="11" t="s">
        <v>473</v>
      </c>
      <c r="E33" s="30" t="s">
        <v>500</v>
      </c>
      <c r="F33" s="4" t="s">
        <v>104</v>
      </c>
      <c r="G33" s="3" t="s">
        <v>2</v>
      </c>
      <c r="H33" s="3">
        <v>53</v>
      </c>
      <c r="I33" s="8">
        <v>107.6</v>
      </c>
      <c r="J33" s="5">
        <f t="shared" si="0"/>
        <v>5702.799999999999</v>
      </c>
    </row>
    <row r="34" spans="1:10" ht="12.75">
      <c r="A34" s="31">
        <f t="shared" si="1"/>
        <v>23</v>
      </c>
      <c r="B34" s="67">
        <v>43224</v>
      </c>
      <c r="C34" s="9" t="s">
        <v>469</v>
      </c>
      <c r="D34" s="11" t="s">
        <v>473</v>
      </c>
      <c r="E34" s="30" t="s">
        <v>501</v>
      </c>
      <c r="F34" s="4" t="s">
        <v>105</v>
      </c>
      <c r="G34" s="3" t="s">
        <v>2</v>
      </c>
      <c r="H34" s="3">
        <v>87</v>
      </c>
      <c r="I34" s="8">
        <v>25.81</v>
      </c>
      <c r="J34" s="5">
        <f t="shared" si="0"/>
        <v>2245.47</v>
      </c>
    </row>
    <row r="35" spans="1:10" ht="12.75">
      <c r="A35" s="31">
        <f t="shared" si="1"/>
        <v>24</v>
      </c>
      <c r="B35" s="67">
        <v>43224</v>
      </c>
      <c r="C35" s="9" t="s">
        <v>469</v>
      </c>
      <c r="D35" s="11" t="s">
        <v>473</v>
      </c>
      <c r="E35" s="30" t="s">
        <v>502</v>
      </c>
      <c r="F35" s="4" t="s">
        <v>106</v>
      </c>
      <c r="G35" s="3" t="s">
        <v>2</v>
      </c>
      <c r="H35" s="3">
        <v>83</v>
      </c>
      <c r="I35" s="8">
        <v>466.1</v>
      </c>
      <c r="J35" s="5">
        <f t="shared" si="0"/>
        <v>38686.3</v>
      </c>
    </row>
    <row r="36" spans="1:10" ht="12.75">
      <c r="A36" s="31">
        <f t="shared" si="1"/>
        <v>25</v>
      </c>
      <c r="B36" s="67">
        <v>43146</v>
      </c>
      <c r="C36" s="12" t="s">
        <v>474</v>
      </c>
      <c r="D36" s="13" t="s">
        <v>473</v>
      </c>
      <c r="E36" s="30" t="s">
        <v>503</v>
      </c>
      <c r="F36" s="4" t="s">
        <v>5</v>
      </c>
      <c r="G36" s="3" t="s">
        <v>2</v>
      </c>
      <c r="H36" s="3">
        <v>36</v>
      </c>
      <c r="I36" s="8">
        <v>110</v>
      </c>
      <c r="J36" s="5">
        <f t="shared" si="0"/>
        <v>3960</v>
      </c>
    </row>
    <row r="37" spans="1:10" ht="12.75">
      <c r="A37" s="31">
        <f t="shared" si="1"/>
        <v>26</v>
      </c>
      <c r="B37" s="67">
        <v>43245</v>
      </c>
      <c r="C37" s="12" t="s">
        <v>474</v>
      </c>
      <c r="D37" s="13" t="s">
        <v>473</v>
      </c>
      <c r="E37" s="30" t="s">
        <v>976</v>
      </c>
      <c r="F37" s="4" t="s">
        <v>975</v>
      </c>
      <c r="G37" s="3" t="s">
        <v>2</v>
      </c>
      <c r="H37" s="3">
        <v>20</v>
      </c>
      <c r="I37" s="8">
        <v>200.6</v>
      </c>
      <c r="J37" s="5">
        <f t="shared" si="0"/>
        <v>4012</v>
      </c>
    </row>
    <row r="38" spans="1:10" ht="12.75">
      <c r="A38" s="31">
        <f t="shared" si="1"/>
        <v>27</v>
      </c>
      <c r="B38" s="67">
        <v>43125</v>
      </c>
      <c r="C38" s="12" t="s">
        <v>474</v>
      </c>
      <c r="D38" s="13" t="s">
        <v>473</v>
      </c>
      <c r="E38" s="30" t="s">
        <v>504</v>
      </c>
      <c r="F38" s="4" t="s">
        <v>6</v>
      </c>
      <c r="G38" s="3" t="s">
        <v>7</v>
      </c>
      <c r="H38" s="3">
        <v>95</v>
      </c>
      <c r="I38" s="8">
        <v>183.29</v>
      </c>
      <c r="J38" s="5">
        <f t="shared" si="0"/>
        <v>17412.55</v>
      </c>
    </row>
    <row r="39" spans="1:10" ht="12.75">
      <c r="A39" s="31">
        <f t="shared" si="1"/>
        <v>28</v>
      </c>
      <c r="B39" s="67">
        <v>43171</v>
      </c>
      <c r="C39" s="12" t="s">
        <v>470</v>
      </c>
      <c r="D39" s="13" t="s">
        <v>473</v>
      </c>
      <c r="E39" s="30" t="s">
        <v>505</v>
      </c>
      <c r="F39" s="4" t="s">
        <v>8</v>
      </c>
      <c r="G39" s="3" t="s">
        <v>9</v>
      </c>
      <c r="H39" s="3">
        <v>429</v>
      </c>
      <c r="I39" s="8">
        <v>40.32</v>
      </c>
      <c r="J39" s="5">
        <f t="shared" si="0"/>
        <v>17297.28</v>
      </c>
    </row>
    <row r="40" spans="1:10" ht="12.75">
      <c r="A40" s="31">
        <f t="shared" si="1"/>
        <v>29</v>
      </c>
      <c r="B40" s="67">
        <v>42480</v>
      </c>
      <c r="C40" s="12" t="s">
        <v>470</v>
      </c>
      <c r="D40" s="13" t="s">
        <v>473</v>
      </c>
      <c r="E40" s="30" t="s">
        <v>506</v>
      </c>
      <c r="F40" s="4" t="s">
        <v>10</v>
      </c>
      <c r="G40" s="3" t="s">
        <v>9</v>
      </c>
      <c r="H40" s="3">
        <v>342</v>
      </c>
      <c r="I40" s="8">
        <v>19.73</v>
      </c>
      <c r="J40" s="5">
        <f t="shared" si="0"/>
        <v>6747.66</v>
      </c>
    </row>
    <row r="41" spans="1:10" ht="12.75">
      <c r="A41" s="31">
        <f t="shared" si="1"/>
        <v>30</v>
      </c>
      <c r="B41" s="67">
        <v>43048</v>
      </c>
      <c r="C41" s="12" t="s">
        <v>470</v>
      </c>
      <c r="D41" s="13" t="s">
        <v>473</v>
      </c>
      <c r="E41" s="30" t="s">
        <v>507</v>
      </c>
      <c r="F41" s="4" t="s">
        <v>11</v>
      </c>
      <c r="G41" s="3" t="s">
        <v>9</v>
      </c>
      <c r="H41" s="3">
        <v>997</v>
      </c>
      <c r="I41" s="8">
        <v>42.16</v>
      </c>
      <c r="J41" s="5">
        <f t="shared" si="0"/>
        <v>42033.52</v>
      </c>
    </row>
    <row r="42" spans="1:10" ht="12.75">
      <c r="A42" s="31">
        <f t="shared" si="1"/>
        <v>31</v>
      </c>
      <c r="B42" s="67">
        <v>42480</v>
      </c>
      <c r="C42" s="12" t="s">
        <v>470</v>
      </c>
      <c r="D42" s="13" t="s">
        <v>473</v>
      </c>
      <c r="E42" s="30" t="s">
        <v>508</v>
      </c>
      <c r="F42" s="4" t="s">
        <v>12</v>
      </c>
      <c r="G42" s="3" t="s">
        <v>9</v>
      </c>
      <c r="H42" s="3">
        <v>991</v>
      </c>
      <c r="I42" s="8">
        <v>40.03</v>
      </c>
      <c r="J42" s="5">
        <f t="shared" si="0"/>
        <v>39669.73</v>
      </c>
    </row>
    <row r="43" spans="1:10" ht="25.5">
      <c r="A43" s="31">
        <f t="shared" si="1"/>
        <v>32</v>
      </c>
      <c r="B43" s="67">
        <v>43214</v>
      </c>
      <c r="C43" s="12" t="s">
        <v>470</v>
      </c>
      <c r="D43" s="13" t="s">
        <v>473</v>
      </c>
      <c r="E43" s="30" t="s">
        <v>509</v>
      </c>
      <c r="F43" s="4" t="s">
        <v>13</v>
      </c>
      <c r="G43" s="3" t="s">
        <v>9</v>
      </c>
      <c r="H43" s="3">
        <v>39</v>
      </c>
      <c r="I43" s="8">
        <v>206.5</v>
      </c>
      <c r="J43" s="5">
        <f t="shared" si="0"/>
        <v>8053.5</v>
      </c>
    </row>
    <row r="44" spans="1:10" ht="25.5">
      <c r="A44" s="31">
        <f t="shared" si="1"/>
        <v>33</v>
      </c>
      <c r="B44" s="67">
        <v>43214</v>
      </c>
      <c r="C44" s="12" t="s">
        <v>470</v>
      </c>
      <c r="D44" s="13" t="s">
        <v>473</v>
      </c>
      <c r="E44" s="30" t="s">
        <v>510</v>
      </c>
      <c r="F44" s="4" t="s">
        <v>14</v>
      </c>
      <c r="G44" s="3" t="s">
        <v>9</v>
      </c>
      <c r="H44" s="3">
        <v>20</v>
      </c>
      <c r="I44" s="8">
        <v>43.66</v>
      </c>
      <c r="J44" s="5">
        <f t="shared" si="0"/>
        <v>873.1999999999999</v>
      </c>
    </row>
    <row r="45" spans="1:10" ht="25.5">
      <c r="A45" s="31">
        <f t="shared" si="1"/>
        <v>34</v>
      </c>
      <c r="B45" s="67">
        <v>43214</v>
      </c>
      <c r="C45" s="12" t="s">
        <v>470</v>
      </c>
      <c r="D45" s="13" t="s">
        <v>473</v>
      </c>
      <c r="E45" s="30" t="s">
        <v>511</v>
      </c>
      <c r="F45" s="4" t="s">
        <v>15</v>
      </c>
      <c r="G45" s="3" t="s">
        <v>9</v>
      </c>
      <c r="H45" s="3">
        <v>13</v>
      </c>
      <c r="I45" s="8">
        <v>43.66</v>
      </c>
      <c r="J45" s="5">
        <f t="shared" si="0"/>
        <v>567.5799999999999</v>
      </c>
    </row>
    <row r="46" spans="1:10" ht="12.75">
      <c r="A46" s="31">
        <f t="shared" si="1"/>
        <v>35</v>
      </c>
      <c r="B46" s="67">
        <v>43115</v>
      </c>
      <c r="C46" s="12" t="s">
        <v>474</v>
      </c>
      <c r="D46" s="13" t="s">
        <v>473</v>
      </c>
      <c r="E46" s="30" t="s">
        <v>512</v>
      </c>
      <c r="F46" s="4" t="s">
        <v>16</v>
      </c>
      <c r="G46" s="3" t="s">
        <v>7</v>
      </c>
      <c r="H46" s="3">
        <v>88</v>
      </c>
      <c r="I46" s="8">
        <v>31.32</v>
      </c>
      <c r="J46" s="5">
        <f t="shared" si="0"/>
        <v>2756.16</v>
      </c>
    </row>
    <row r="47" spans="1:10" ht="12.75">
      <c r="A47" s="31">
        <f t="shared" si="1"/>
        <v>36</v>
      </c>
      <c r="B47" s="67">
        <v>43244</v>
      </c>
      <c r="C47" s="12" t="s">
        <v>475</v>
      </c>
      <c r="D47" s="13" t="s">
        <v>473</v>
      </c>
      <c r="E47" s="30" t="s">
        <v>513</v>
      </c>
      <c r="F47" s="4" t="s">
        <v>18</v>
      </c>
      <c r="G47" s="3" t="s">
        <v>2</v>
      </c>
      <c r="H47" s="3">
        <v>3</v>
      </c>
      <c r="I47" s="8">
        <v>1416</v>
      </c>
      <c r="J47" s="5">
        <f t="shared" si="0"/>
        <v>4248</v>
      </c>
    </row>
    <row r="48" spans="1:10" ht="12.75">
      <c r="A48" s="31">
        <f t="shared" si="1"/>
        <v>37</v>
      </c>
      <c r="B48" s="67">
        <v>42480</v>
      </c>
      <c r="C48" s="12" t="s">
        <v>514</v>
      </c>
      <c r="D48" s="13" t="s">
        <v>473</v>
      </c>
      <c r="E48" s="30" t="s">
        <v>535</v>
      </c>
      <c r="F48" s="4" t="s">
        <v>19</v>
      </c>
      <c r="G48" s="3" t="s">
        <v>2</v>
      </c>
      <c r="H48" s="3">
        <v>20</v>
      </c>
      <c r="I48" s="8">
        <v>0.18</v>
      </c>
      <c r="J48" s="5">
        <f t="shared" si="0"/>
        <v>3.5999999999999996</v>
      </c>
    </row>
    <row r="49" spans="1:10" ht="12.75">
      <c r="A49" s="31">
        <f t="shared" si="1"/>
        <v>38</v>
      </c>
      <c r="B49" s="67">
        <v>42850</v>
      </c>
      <c r="C49" s="9" t="s">
        <v>520</v>
      </c>
      <c r="D49" s="13" t="s">
        <v>473</v>
      </c>
      <c r="E49" s="30" t="s">
        <v>536</v>
      </c>
      <c r="F49" s="4" t="s">
        <v>110</v>
      </c>
      <c r="G49" s="3" t="s">
        <v>2</v>
      </c>
      <c r="H49" s="3">
        <v>12</v>
      </c>
      <c r="I49" s="8">
        <v>247</v>
      </c>
      <c r="J49" s="5">
        <f t="shared" si="0"/>
        <v>2964</v>
      </c>
    </row>
    <row r="50" spans="1:10" ht="12.75">
      <c r="A50" s="31">
        <f t="shared" si="1"/>
        <v>39</v>
      </c>
      <c r="B50" s="67">
        <v>42480</v>
      </c>
      <c r="C50" s="12" t="s">
        <v>515</v>
      </c>
      <c r="D50" s="13" t="s">
        <v>473</v>
      </c>
      <c r="E50" s="30" t="s">
        <v>537</v>
      </c>
      <c r="F50" s="4" t="s">
        <v>20</v>
      </c>
      <c r="G50" s="3" t="s">
        <v>21</v>
      </c>
      <c r="H50" s="3">
        <v>100</v>
      </c>
      <c r="I50" s="8">
        <v>19.05</v>
      </c>
      <c r="J50" s="5">
        <f t="shared" si="0"/>
        <v>1905</v>
      </c>
    </row>
    <row r="51" spans="1:10" ht="12.75">
      <c r="A51" s="31">
        <f t="shared" si="1"/>
        <v>40</v>
      </c>
      <c r="B51" s="67">
        <v>42480</v>
      </c>
      <c r="C51" s="12" t="s">
        <v>515</v>
      </c>
      <c r="D51" s="13" t="s">
        <v>473</v>
      </c>
      <c r="E51" s="30" t="s">
        <v>538</v>
      </c>
      <c r="F51" s="4" t="s">
        <v>22</v>
      </c>
      <c r="G51" s="3" t="s">
        <v>21</v>
      </c>
      <c r="H51" s="3">
        <v>100</v>
      </c>
      <c r="I51" s="8">
        <v>19.05</v>
      </c>
      <c r="J51" s="5">
        <f t="shared" si="0"/>
        <v>1905</v>
      </c>
    </row>
    <row r="52" spans="1:10" ht="12.75">
      <c r="A52" s="31">
        <f t="shared" si="1"/>
        <v>41</v>
      </c>
      <c r="B52" s="67">
        <v>42480</v>
      </c>
      <c r="C52" s="12" t="s">
        <v>515</v>
      </c>
      <c r="D52" s="13" t="s">
        <v>473</v>
      </c>
      <c r="E52" s="30" t="s">
        <v>539</v>
      </c>
      <c r="F52" s="4" t="s">
        <v>76</v>
      </c>
      <c r="G52" s="3" t="s">
        <v>21</v>
      </c>
      <c r="H52" s="3">
        <v>100</v>
      </c>
      <c r="I52" s="8">
        <v>74.34</v>
      </c>
      <c r="J52" s="5">
        <f t="shared" si="0"/>
        <v>7434</v>
      </c>
    </row>
    <row r="53" spans="1:10" ht="12.75">
      <c r="A53" s="31">
        <f t="shared" si="1"/>
        <v>42</v>
      </c>
      <c r="B53" s="67">
        <v>43245</v>
      </c>
      <c r="C53" s="12" t="s">
        <v>515</v>
      </c>
      <c r="D53" s="13" t="s">
        <v>473</v>
      </c>
      <c r="E53" s="30" t="s">
        <v>983</v>
      </c>
      <c r="F53" s="4" t="s">
        <v>982</v>
      </c>
      <c r="G53" s="3" t="s">
        <v>100</v>
      </c>
      <c r="H53" s="3">
        <v>2</v>
      </c>
      <c r="I53" s="8">
        <v>4833.28</v>
      </c>
      <c r="J53" s="5">
        <f t="shared" si="0"/>
        <v>9666.56</v>
      </c>
    </row>
    <row r="54" spans="1:10" ht="12.75">
      <c r="A54" s="31">
        <f t="shared" si="1"/>
        <v>43</v>
      </c>
      <c r="B54" s="67">
        <v>42480</v>
      </c>
      <c r="C54" s="12" t="s">
        <v>515</v>
      </c>
      <c r="D54" s="13" t="s">
        <v>473</v>
      </c>
      <c r="E54" s="30" t="s">
        <v>540</v>
      </c>
      <c r="F54" s="4" t="s">
        <v>61</v>
      </c>
      <c r="G54" s="3" t="s">
        <v>21</v>
      </c>
      <c r="H54" s="3">
        <v>100</v>
      </c>
      <c r="I54" s="8">
        <v>11.21</v>
      </c>
      <c r="J54" s="5">
        <f t="shared" si="0"/>
        <v>1121</v>
      </c>
    </row>
    <row r="55" spans="1:10" ht="12.75">
      <c r="A55" s="31">
        <f t="shared" si="1"/>
        <v>44</v>
      </c>
      <c r="B55" s="67">
        <v>42480</v>
      </c>
      <c r="C55" s="12" t="s">
        <v>515</v>
      </c>
      <c r="D55" s="13" t="s">
        <v>473</v>
      </c>
      <c r="E55" s="30" t="s">
        <v>541</v>
      </c>
      <c r="F55" s="4" t="s">
        <v>62</v>
      </c>
      <c r="G55" s="3" t="s">
        <v>21</v>
      </c>
      <c r="H55" s="3">
        <v>100</v>
      </c>
      <c r="I55" s="8">
        <v>11.21</v>
      </c>
      <c r="J55" s="5">
        <f t="shared" si="0"/>
        <v>1121</v>
      </c>
    </row>
    <row r="56" spans="1:10" ht="12.75">
      <c r="A56" s="31">
        <f t="shared" si="1"/>
        <v>45</v>
      </c>
      <c r="B56" s="67">
        <v>42480</v>
      </c>
      <c r="C56" s="12" t="s">
        <v>515</v>
      </c>
      <c r="D56" s="13" t="s">
        <v>473</v>
      </c>
      <c r="E56" s="30" t="s">
        <v>542</v>
      </c>
      <c r="F56" s="4" t="s">
        <v>69</v>
      </c>
      <c r="G56" s="3" t="s">
        <v>21</v>
      </c>
      <c r="H56" s="3">
        <v>250</v>
      </c>
      <c r="I56" s="8">
        <v>3.96</v>
      </c>
      <c r="J56" s="5">
        <f t="shared" si="0"/>
        <v>990</v>
      </c>
    </row>
    <row r="57" spans="1:10" ht="12.75">
      <c r="A57" s="31">
        <f t="shared" si="1"/>
        <v>46</v>
      </c>
      <c r="B57" s="67">
        <v>42480</v>
      </c>
      <c r="C57" s="12" t="s">
        <v>515</v>
      </c>
      <c r="D57" s="13" t="s">
        <v>473</v>
      </c>
      <c r="E57" s="30" t="s">
        <v>543</v>
      </c>
      <c r="F57" s="4" t="s">
        <v>70</v>
      </c>
      <c r="G57" s="3" t="s">
        <v>21</v>
      </c>
      <c r="H57" s="3">
        <v>200</v>
      </c>
      <c r="I57" s="8">
        <v>11.21</v>
      </c>
      <c r="J57" s="5">
        <f t="shared" si="0"/>
        <v>2242</v>
      </c>
    </row>
    <row r="58" spans="1:10" ht="12.75">
      <c r="A58" s="31">
        <f t="shared" si="1"/>
        <v>47</v>
      </c>
      <c r="B58" s="67">
        <v>43245</v>
      </c>
      <c r="C58" s="12" t="s">
        <v>514</v>
      </c>
      <c r="D58" s="13" t="s">
        <v>473</v>
      </c>
      <c r="E58" s="30" t="s">
        <v>994</v>
      </c>
      <c r="F58" s="4" t="s">
        <v>993</v>
      </c>
      <c r="G58" s="3" t="s">
        <v>2</v>
      </c>
      <c r="H58" s="3">
        <v>5</v>
      </c>
      <c r="I58" s="8">
        <v>559.32</v>
      </c>
      <c r="J58" s="5">
        <f t="shared" si="0"/>
        <v>2796.6000000000004</v>
      </c>
    </row>
    <row r="59" spans="1:10" ht="12.75">
      <c r="A59" s="31">
        <f t="shared" si="1"/>
        <v>48</v>
      </c>
      <c r="B59" s="67">
        <v>42480</v>
      </c>
      <c r="C59" s="12" t="s">
        <v>514</v>
      </c>
      <c r="D59" s="13" t="s">
        <v>473</v>
      </c>
      <c r="E59" s="30" t="s">
        <v>544</v>
      </c>
      <c r="F59" s="4" t="s">
        <v>23</v>
      </c>
      <c r="G59" s="3" t="s">
        <v>2</v>
      </c>
      <c r="H59" s="3">
        <v>101</v>
      </c>
      <c r="I59" s="8">
        <v>1.3</v>
      </c>
      <c r="J59" s="5">
        <f t="shared" si="0"/>
        <v>131.3</v>
      </c>
    </row>
    <row r="60" spans="1:10" ht="12.75">
      <c r="A60" s="31">
        <f t="shared" si="1"/>
        <v>49</v>
      </c>
      <c r="B60" s="67">
        <v>42480</v>
      </c>
      <c r="C60" s="12" t="s">
        <v>514</v>
      </c>
      <c r="D60" s="13" t="s">
        <v>473</v>
      </c>
      <c r="E60" s="30" t="s">
        <v>545</v>
      </c>
      <c r="F60" s="4" t="s">
        <v>24</v>
      </c>
      <c r="G60" s="3" t="s">
        <v>2</v>
      </c>
      <c r="H60" s="3">
        <v>560</v>
      </c>
      <c r="I60" s="8">
        <v>0.72</v>
      </c>
      <c r="J60" s="5">
        <f t="shared" si="0"/>
        <v>403.2</v>
      </c>
    </row>
    <row r="61" spans="1:10" ht="12.75">
      <c r="A61" s="31">
        <f t="shared" si="1"/>
        <v>50</v>
      </c>
      <c r="B61" s="67">
        <v>43245</v>
      </c>
      <c r="C61" s="12" t="s">
        <v>514</v>
      </c>
      <c r="D61" s="13" t="s">
        <v>473</v>
      </c>
      <c r="E61" s="30" t="s">
        <v>990</v>
      </c>
      <c r="F61" s="4" t="s">
        <v>989</v>
      </c>
      <c r="G61" s="3" t="s">
        <v>2</v>
      </c>
      <c r="H61" s="3">
        <v>100</v>
      </c>
      <c r="I61" s="8">
        <v>0.71</v>
      </c>
      <c r="J61" s="5">
        <f t="shared" si="0"/>
        <v>71</v>
      </c>
    </row>
    <row r="62" spans="1:10" ht="12.75">
      <c r="A62" s="31">
        <f t="shared" si="1"/>
        <v>51</v>
      </c>
      <c r="B62" s="67">
        <v>43245</v>
      </c>
      <c r="C62" s="12" t="s">
        <v>515</v>
      </c>
      <c r="D62" s="13" t="s">
        <v>473</v>
      </c>
      <c r="E62" s="30" t="s">
        <v>981</v>
      </c>
      <c r="F62" s="4" t="s">
        <v>980</v>
      </c>
      <c r="G62" s="3" t="s">
        <v>2</v>
      </c>
      <c r="H62" s="3">
        <v>60</v>
      </c>
      <c r="I62" s="8">
        <v>276.12</v>
      </c>
      <c r="J62" s="5">
        <f t="shared" si="0"/>
        <v>16567.2</v>
      </c>
    </row>
    <row r="63" spans="1:10" ht="12.75">
      <c r="A63" s="31">
        <f t="shared" si="1"/>
        <v>52</v>
      </c>
      <c r="B63" s="67">
        <v>42480</v>
      </c>
      <c r="C63" s="12" t="s">
        <v>515</v>
      </c>
      <c r="D63" s="13" t="s">
        <v>473</v>
      </c>
      <c r="E63" s="30" t="s">
        <v>546</v>
      </c>
      <c r="F63" s="4" t="s">
        <v>25</v>
      </c>
      <c r="G63" s="3" t="s">
        <v>2</v>
      </c>
      <c r="H63" s="3">
        <v>2</v>
      </c>
      <c r="I63" s="8">
        <v>1749.45</v>
      </c>
      <c r="J63" s="5">
        <f t="shared" si="0"/>
        <v>3498.9</v>
      </c>
    </row>
    <row r="64" spans="1:10" ht="12.75">
      <c r="A64" s="31">
        <f t="shared" si="1"/>
        <v>53</v>
      </c>
      <c r="B64" s="67">
        <v>42480</v>
      </c>
      <c r="C64" s="12" t="s">
        <v>515</v>
      </c>
      <c r="D64" s="13" t="s">
        <v>473</v>
      </c>
      <c r="E64" s="30" t="s">
        <v>547</v>
      </c>
      <c r="F64" s="4" t="s">
        <v>26</v>
      </c>
      <c r="G64" s="3" t="s">
        <v>2</v>
      </c>
      <c r="H64" s="3">
        <v>8</v>
      </c>
      <c r="I64" s="8">
        <v>1180</v>
      </c>
      <c r="J64" s="5">
        <f t="shared" si="0"/>
        <v>9440</v>
      </c>
    </row>
    <row r="65" spans="1:10" ht="12.75">
      <c r="A65" s="31">
        <f t="shared" si="1"/>
        <v>54</v>
      </c>
      <c r="B65" s="67">
        <v>42480</v>
      </c>
      <c r="C65" s="12" t="s">
        <v>515</v>
      </c>
      <c r="D65" s="13" t="s">
        <v>473</v>
      </c>
      <c r="E65" s="30" t="s">
        <v>548</v>
      </c>
      <c r="F65" s="4" t="s">
        <v>27</v>
      </c>
      <c r="G65" s="3" t="s">
        <v>2</v>
      </c>
      <c r="H65" s="3">
        <v>14</v>
      </c>
      <c r="I65" s="8">
        <v>139</v>
      </c>
      <c r="J65" s="5">
        <f t="shared" si="0"/>
        <v>1946</v>
      </c>
    </row>
    <row r="66" spans="1:10" ht="12.75">
      <c r="A66" s="31">
        <f t="shared" si="1"/>
        <v>55</v>
      </c>
      <c r="B66" s="67">
        <v>42480</v>
      </c>
      <c r="C66" s="12" t="s">
        <v>515</v>
      </c>
      <c r="D66" s="13" t="s">
        <v>473</v>
      </c>
      <c r="E66" s="30" t="s">
        <v>549</v>
      </c>
      <c r="F66" s="4" t="s">
        <v>28</v>
      </c>
      <c r="G66" s="3" t="s">
        <v>2</v>
      </c>
      <c r="H66" s="3">
        <v>1</v>
      </c>
      <c r="I66" s="8">
        <v>504.56</v>
      </c>
      <c r="J66" s="5">
        <f t="shared" si="0"/>
        <v>504.56</v>
      </c>
    </row>
    <row r="67" spans="1:10" ht="12.75">
      <c r="A67" s="31">
        <f t="shared" si="1"/>
        <v>56</v>
      </c>
      <c r="B67" s="67">
        <v>42480</v>
      </c>
      <c r="C67" s="12" t="s">
        <v>515</v>
      </c>
      <c r="D67" s="13" t="s">
        <v>473</v>
      </c>
      <c r="E67" s="30" t="s">
        <v>550</v>
      </c>
      <c r="F67" s="4" t="s">
        <v>29</v>
      </c>
      <c r="G67" s="3" t="s">
        <v>2</v>
      </c>
      <c r="H67" s="3">
        <v>157</v>
      </c>
      <c r="I67" s="8">
        <v>5</v>
      </c>
      <c r="J67" s="5">
        <f t="shared" si="0"/>
        <v>785</v>
      </c>
    </row>
    <row r="68" spans="1:10" ht="12.75">
      <c r="A68" s="31">
        <f t="shared" si="1"/>
        <v>57</v>
      </c>
      <c r="B68" s="67">
        <v>42480</v>
      </c>
      <c r="C68" s="12" t="s">
        <v>514</v>
      </c>
      <c r="D68" s="13" t="s">
        <v>473</v>
      </c>
      <c r="E68" s="30" t="s">
        <v>551</v>
      </c>
      <c r="F68" s="4" t="s">
        <v>30</v>
      </c>
      <c r="G68" s="3" t="s">
        <v>2</v>
      </c>
      <c r="H68" s="3">
        <v>200</v>
      </c>
      <c r="I68" s="8">
        <v>1</v>
      </c>
      <c r="J68" s="5">
        <f t="shared" si="0"/>
        <v>200</v>
      </c>
    </row>
    <row r="69" spans="1:10" ht="12.75">
      <c r="A69" s="31">
        <f t="shared" si="1"/>
        <v>58</v>
      </c>
      <c r="B69" s="67">
        <v>42480</v>
      </c>
      <c r="C69" s="12" t="s">
        <v>514</v>
      </c>
      <c r="D69" s="13" t="s">
        <v>473</v>
      </c>
      <c r="E69" s="30" t="s">
        <v>552</v>
      </c>
      <c r="F69" s="4" t="s">
        <v>31</v>
      </c>
      <c r="G69" s="3" t="s">
        <v>2</v>
      </c>
      <c r="H69" s="3">
        <v>58</v>
      </c>
      <c r="I69" s="8">
        <v>1.83</v>
      </c>
      <c r="J69" s="5">
        <f t="shared" si="0"/>
        <v>106.14</v>
      </c>
    </row>
    <row r="70" spans="1:10" ht="12.75">
      <c r="A70" s="31">
        <f t="shared" si="1"/>
        <v>59</v>
      </c>
      <c r="B70" s="67">
        <v>42853</v>
      </c>
      <c r="C70" s="12" t="s">
        <v>515</v>
      </c>
      <c r="D70" s="13" t="s">
        <v>473</v>
      </c>
      <c r="E70" s="30" t="s">
        <v>553</v>
      </c>
      <c r="F70" s="4" t="s">
        <v>32</v>
      </c>
      <c r="G70" s="3" t="s">
        <v>2</v>
      </c>
      <c r="H70" s="3">
        <v>1</v>
      </c>
      <c r="I70" s="8">
        <v>225</v>
      </c>
      <c r="J70" s="5">
        <f t="shared" si="0"/>
        <v>225</v>
      </c>
    </row>
    <row r="71" spans="1:10" ht="12.75">
      <c r="A71" s="31">
        <f t="shared" si="1"/>
        <v>60</v>
      </c>
      <c r="B71" s="67">
        <v>42480</v>
      </c>
      <c r="C71" s="12" t="s">
        <v>515</v>
      </c>
      <c r="D71" s="13" t="s">
        <v>473</v>
      </c>
      <c r="E71" s="30" t="s">
        <v>554</v>
      </c>
      <c r="F71" s="4" t="s">
        <v>33</v>
      </c>
      <c r="G71" s="3" t="s">
        <v>2</v>
      </c>
      <c r="H71" s="3">
        <v>57</v>
      </c>
      <c r="I71" s="8">
        <v>34.76</v>
      </c>
      <c r="J71" s="5">
        <f t="shared" si="0"/>
        <v>1981.32</v>
      </c>
    </row>
    <row r="72" spans="1:10" ht="12.75">
      <c r="A72" s="31">
        <f t="shared" si="1"/>
        <v>61</v>
      </c>
      <c r="B72" s="67">
        <v>42480</v>
      </c>
      <c r="C72" s="12" t="s">
        <v>515</v>
      </c>
      <c r="D72" s="13" t="s">
        <v>473</v>
      </c>
      <c r="E72" s="30" t="s">
        <v>555</v>
      </c>
      <c r="F72" s="4" t="s">
        <v>516</v>
      </c>
      <c r="G72" s="3" t="s">
        <v>2</v>
      </c>
      <c r="H72" s="3">
        <v>54</v>
      </c>
      <c r="I72" s="8">
        <v>34.99</v>
      </c>
      <c r="J72" s="5">
        <f t="shared" si="0"/>
        <v>1889.46</v>
      </c>
    </row>
    <row r="73" spans="1:10" ht="12.75">
      <c r="A73" s="31">
        <f t="shared" si="1"/>
        <v>62</v>
      </c>
      <c r="B73" s="67">
        <v>42480</v>
      </c>
      <c r="C73" s="12" t="s">
        <v>515</v>
      </c>
      <c r="D73" s="13" t="s">
        <v>473</v>
      </c>
      <c r="E73" s="30" t="s">
        <v>556</v>
      </c>
      <c r="F73" s="4" t="s">
        <v>34</v>
      </c>
      <c r="G73" s="3" t="s">
        <v>2</v>
      </c>
      <c r="H73" s="3">
        <v>17</v>
      </c>
      <c r="I73" s="8">
        <v>37.99</v>
      </c>
      <c r="J73" s="5">
        <f t="shared" si="0"/>
        <v>645.83</v>
      </c>
    </row>
    <row r="74" spans="1:10" ht="12.75">
      <c r="A74" s="31">
        <f t="shared" si="1"/>
        <v>63</v>
      </c>
      <c r="B74" s="67">
        <v>42480</v>
      </c>
      <c r="C74" s="12" t="s">
        <v>514</v>
      </c>
      <c r="D74" s="13" t="s">
        <v>473</v>
      </c>
      <c r="E74" s="30" t="s">
        <v>557</v>
      </c>
      <c r="F74" s="4" t="s">
        <v>35</v>
      </c>
      <c r="G74" s="3" t="s">
        <v>2</v>
      </c>
      <c r="H74" s="3">
        <v>50</v>
      </c>
      <c r="I74" s="8">
        <v>32.22</v>
      </c>
      <c r="J74" s="5">
        <f t="shared" si="0"/>
        <v>1611</v>
      </c>
    </row>
    <row r="75" spans="1:10" ht="12.75">
      <c r="A75" s="31">
        <f t="shared" si="1"/>
        <v>64</v>
      </c>
      <c r="B75" s="67">
        <v>42950</v>
      </c>
      <c r="C75" s="12" t="s">
        <v>470</v>
      </c>
      <c r="D75" s="13" t="s">
        <v>473</v>
      </c>
      <c r="E75" s="30" t="s">
        <v>558</v>
      </c>
      <c r="F75" s="4" t="s">
        <v>36</v>
      </c>
      <c r="G75" s="3" t="s">
        <v>2</v>
      </c>
      <c r="H75" s="3">
        <v>10</v>
      </c>
      <c r="I75" s="8">
        <v>8.95</v>
      </c>
      <c r="J75" s="5">
        <f t="shared" si="0"/>
        <v>89.5</v>
      </c>
    </row>
    <row r="76" spans="1:10" ht="12.75">
      <c r="A76" s="31">
        <f t="shared" si="1"/>
        <v>65</v>
      </c>
      <c r="B76" s="67">
        <v>42480</v>
      </c>
      <c r="C76" s="12" t="s">
        <v>515</v>
      </c>
      <c r="D76" s="13" t="s">
        <v>473</v>
      </c>
      <c r="E76" s="30" t="s">
        <v>559</v>
      </c>
      <c r="F76" s="4" t="s">
        <v>37</v>
      </c>
      <c r="G76" s="3" t="s">
        <v>2</v>
      </c>
      <c r="H76" s="3">
        <v>1</v>
      </c>
      <c r="I76" s="8">
        <v>492.06</v>
      </c>
      <c r="J76" s="5">
        <f t="shared" si="0"/>
        <v>492.06</v>
      </c>
    </row>
    <row r="77" spans="1:10" ht="12.75">
      <c r="A77" s="31">
        <f t="shared" si="1"/>
        <v>66</v>
      </c>
      <c r="B77" s="67">
        <v>42480</v>
      </c>
      <c r="C77" s="12" t="s">
        <v>515</v>
      </c>
      <c r="D77" s="13" t="s">
        <v>473</v>
      </c>
      <c r="E77" s="30" t="s">
        <v>560</v>
      </c>
      <c r="F77" s="4" t="s">
        <v>38</v>
      </c>
      <c r="G77" s="3" t="s">
        <v>2</v>
      </c>
      <c r="H77" s="3">
        <v>27</v>
      </c>
      <c r="I77" s="8">
        <v>317.1</v>
      </c>
      <c r="J77" s="5">
        <f aca="true" t="shared" si="2" ref="J77:J140">H77*I77</f>
        <v>8561.7</v>
      </c>
    </row>
    <row r="78" spans="1:10" ht="12.75">
      <c r="A78" s="31">
        <f aca="true" t="shared" si="3" ref="A78:A141">A77+1</f>
        <v>67</v>
      </c>
      <c r="B78" s="67">
        <v>42480</v>
      </c>
      <c r="C78" s="12" t="s">
        <v>514</v>
      </c>
      <c r="D78" s="13" t="s">
        <v>473</v>
      </c>
      <c r="E78" s="30" t="s">
        <v>561</v>
      </c>
      <c r="F78" s="4" t="s">
        <v>39</v>
      </c>
      <c r="G78" s="3" t="s">
        <v>2</v>
      </c>
      <c r="H78" s="3">
        <v>3</v>
      </c>
      <c r="I78" s="8">
        <v>375</v>
      </c>
      <c r="J78" s="5">
        <f t="shared" si="2"/>
        <v>1125</v>
      </c>
    </row>
    <row r="79" spans="1:10" ht="12.75">
      <c r="A79" s="31">
        <f t="shared" si="3"/>
        <v>68</v>
      </c>
      <c r="B79" s="67">
        <v>42850</v>
      </c>
      <c r="C79" s="12" t="s">
        <v>515</v>
      </c>
      <c r="D79" s="13" t="s">
        <v>473</v>
      </c>
      <c r="E79" s="30" t="s">
        <v>562</v>
      </c>
      <c r="F79" s="4" t="s">
        <v>40</v>
      </c>
      <c r="G79" s="3" t="s">
        <v>2</v>
      </c>
      <c r="H79" s="3">
        <v>13</v>
      </c>
      <c r="I79" s="8">
        <v>311.9</v>
      </c>
      <c r="J79" s="5">
        <f t="shared" si="2"/>
        <v>4054.7</v>
      </c>
    </row>
    <row r="80" spans="1:10" ht="12.75">
      <c r="A80" s="31">
        <f t="shared" si="3"/>
        <v>69</v>
      </c>
      <c r="B80" s="67">
        <v>42850</v>
      </c>
      <c r="C80" s="12" t="s">
        <v>515</v>
      </c>
      <c r="D80" s="13" t="s">
        <v>473</v>
      </c>
      <c r="E80" s="30" t="s">
        <v>563</v>
      </c>
      <c r="F80" s="4" t="s">
        <v>41</v>
      </c>
      <c r="G80" s="3" t="s">
        <v>2</v>
      </c>
      <c r="H80" s="3">
        <v>2</v>
      </c>
      <c r="I80" s="8">
        <v>100</v>
      </c>
      <c r="J80" s="5">
        <f t="shared" si="2"/>
        <v>200</v>
      </c>
    </row>
    <row r="81" spans="1:10" ht="12.75">
      <c r="A81" s="31">
        <f t="shared" si="3"/>
        <v>70</v>
      </c>
      <c r="B81" s="67">
        <v>42850</v>
      </c>
      <c r="C81" s="12" t="s">
        <v>515</v>
      </c>
      <c r="D81" s="13" t="s">
        <v>473</v>
      </c>
      <c r="E81" s="30" t="s">
        <v>564</v>
      </c>
      <c r="F81" s="4" t="s">
        <v>42</v>
      </c>
      <c r="G81" s="3" t="s">
        <v>2</v>
      </c>
      <c r="H81" s="3">
        <v>14</v>
      </c>
      <c r="I81" s="8">
        <v>18.64</v>
      </c>
      <c r="J81" s="5">
        <f t="shared" si="2"/>
        <v>260.96000000000004</v>
      </c>
    </row>
    <row r="82" spans="1:10" ht="12.75">
      <c r="A82" s="31">
        <f t="shared" si="3"/>
        <v>71</v>
      </c>
      <c r="B82" s="67">
        <v>42850</v>
      </c>
      <c r="C82" s="12" t="s">
        <v>515</v>
      </c>
      <c r="D82" s="13" t="s">
        <v>473</v>
      </c>
      <c r="E82" s="30" t="s">
        <v>565</v>
      </c>
      <c r="F82" s="4" t="s">
        <v>43</v>
      </c>
      <c r="G82" s="3" t="s">
        <v>2</v>
      </c>
      <c r="H82" s="3">
        <v>9</v>
      </c>
      <c r="I82" s="8">
        <v>8.76</v>
      </c>
      <c r="J82" s="5">
        <f t="shared" si="2"/>
        <v>78.84</v>
      </c>
    </row>
    <row r="83" spans="1:10" ht="12.75">
      <c r="A83" s="31">
        <f t="shared" si="3"/>
        <v>72</v>
      </c>
      <c r="B83" s="67">
        <v>42850</v>
      </c>
      <c r="C83" s="12" t="s">
        <v>515</v>
      </c>
      <c r="D83" s="13" t="s">
        <v>473</v>
      </c>
      <c r="E83" s="30" t="s">
        <v>566</v>
      </c>
      <c r="F83" s="4" t="s">
        <v>44</v>
      </c>
      <c r="G83" s="3" t="s">
        <v>2</v>
      </c>
      <c r="H83" s="3">
        <v>13</v>
      </c>
      <c r="I83" s="8">
        <v>6.5</v>
      </c>
      <c r="J83" s="5">
        <f t="shared" si="2"/>
        <v>84.5</v>
      </c>
    </row>
    <row r="84" spans="1:10" ht="12.75">
      <c r="A84" s="31">
        <f t="shared" si="3"/>
        <v>73</v>
      </c>
      <c r="B84" s="67">
        <v>42850</v>
      </c>
      <c r="C84" s="12" t="s">
        <v>470</v>
      </c>
      <c r="D84" s="13" t="s">
        <v>473</v>
      </c>
      <c r="E84" s="30" t="s">
        <v>567</v>
      </c>
      <c r="F84" s="4" t="s">
        <v>45</v>
      </c>
      <c r="G84" s="3" t="s">
        <v>2</v>
      </c>
      <c r="H84" s="3">
        <v>9</v>
      </c>
      <c r="I84" s="8">
        <v>1.41</v>
      </c>
      <c r="J84" s="5">
        <f t="shared" si="2"/>
        <v>12.69</v>
      </c>
    </row>
    <row r="85" spans="1:10" ht="12.75">
      <c r="A85" s="31">
        <f t="shared" si="3"/>
        <v>74</v>
      </c>
      <c r="B85" s="67">
        <v>42850</v>
      </c>
      <c r="C85" s="12" t="s">
        <v>470</v>
      </c>
      <c r="D85" s="13" t="s">
        <v>473</v>
      </c>
      <c r="E85" s="30" t="s">
        <v>568</v>
      </c>
      <c r="F85" s="4" t="s">
        <v>46</v>
      </c>
      <c r="G85" s="3" t="s">
        <v>2</v>
      </c>
      <c r="H85" s="3">
        <v>139</v>
      </c>
      <c r="I85" s="8">
        <v>2.05</v>
      </c>
      <c r="J85" s="5">
        <f t="shared" si="2"/>
        <v>284.95</v>
      </c>
    </row>
    <row r="86" spans="1:10" ht="12.75">
      <c r="A86" s="31">
        <f t="shared" si="3"/>
        <v>75</v>
      </c>
      <c r="B86" s="67">
        <v>42850</v>
      </c>
      <c r="C86" s="12" t="s">
        <v>470</v>
      </c>
      <c r="D86" s="13" t="s">
        <v>473</v>
      </c>
      <c r="E86" s="30" t="s">
        <v>569</v>
      </c>
      <c r="F86" s="4" t="s">
        <v>47</v>
      </c>
      <c r="G86" s="3" t="s">
        <v>2</v>
      </c>
      <c r="H86" s="3">
        <v>376</v>
      </c>
      <c r="I86" s="8">
        <v>1.09</v>
      </c>
      <c r="J86" s="5">
        <f t="shared" si="2"/>
        <v>409.84000000000003</v>
      </c>
    </row>
    <row r="87" spans="1:10" ht="12.75">
      <c r="A87" s="31">
        <f t="shared" si="3"/>
        <v>76</v>
      </c>
      <c r="B87" s="67">
        <v>42850</v>
      </c>
      <c r="C87" s="12" t="s">
        <v>514</v>
      </c>
      <c r="D87" s="13" t="s">
        <v>473</v>
      </c>
      <c r="E87" s="30" t="s">
        <v>570</v>
      </c>
      <c r="F87" s="4" t="s">
        <v>48</v>
      </c>
      <c r="G87" s="3" t="s">
        <v>2</v>
      </c>
      <c r="H87" s="3">
        <v>146</v>
      </c>
      <c r="I87" s="8">
        <v>3.72</v>
      </c>
      <c r="J87" s="5">
        <f t="shared" si="2"/>
        <v>543.12</v>
      </c>
    </row>
    <row r="88" spans="1:10" ht="12.75">
      <c r="A88" s="31">
        <f t="shared" si="3"/>
        <v>77</v>
      </c>
      <c r="B88" s="67">
        <v>42850</v>
      </c>
      <c r="C88" s="12" t="s">
        <v>514</v>
      </c>
      <c r="D88" s="13" t="s">
        <v>473</v>
      </c>
      <c r="E88" s="30" t="s">
        <v>571</v>
      </c>
      <c r="F88" s="4" t="s">
        <v>49</v>
      </c>
      <c r="G88" s="3" t="s">
        <v>2</v>
      </c>
      <c r="H88" s="3">
        <v>14</v>
      </c>
      <c r="I88" s="8">
        <v>1.5</v>
      </c>
      <c r="J88" s="5">
        <f t="shared" si="2"/>
        <v>21</v>
      </c>
    </row>
    <row r="89" spans="1:10" ht="12.75">
      <c r="A89" s="31">
        <f t="shared" si="3"/>
        <v>78</v>
      </c>
      <c r="B89" s="67">
        <v>42850</v>
      </c>
      <c r="C89" s="12" t="s">
        <v>514</v>
      </c>
      <c r="D89" s="13" t="s">
        <v>473</v>
      </c>
      <c r="E89" s="30" t="s">
        <v>572</v>
      </c>
      <c r="F89" s="4" t="s">
        <v>50</v>
      </c>
      <c r="G89" s="3" t="s">
        <v>2</v>
      </c>
      <c r="H89" s="3">
        <v>136</v>
      </c>
      <c r="I89" s="8">
        <v>1.7</v>
      </c>
      <c r="J89" s="5">
        <f t="shared" si="2"/>
        <v>231.2</v>
      </c>
    </row>
    <row r="90" spans="1:10" ht="12.75">
      <c r="A90" s="31">
        <f t="shared" si="3"/>
        <v>79</v>
      </c>
      <c r="B90" s="67">
        <v>42850</v>
      </c>
      <c r="C90" s="12" t="s">
        <v>514</v>
      </c>
      <c r="D90" s="13" t="s">
        <v>473</v>
      </c>
      <c r="E90" s="30" t="s">
        <v>578</v>
      </c>
      <c r="F90" s="4" t="s">
        <v>531</v>
      </c>
      <c r="G90" s="3" t="s">
        <v>2</v>
      </c>
      <c r="H90" s="3">
        <v>47</v>
      </c>
      <c r="I90" s="8">
        <v>3.79</v>
      </c>
      <c r="J90" s="5">
        <f t="shared" si="2"/>
        <v>178.13</v>
      </c>
    </row>
    <row r="91" spans="1:10" ht="12.75">
      <c r="A91" s="31">
        <f t="shared" si="3"/>
        <v>80</v>
      </c>
      <c r="B91" s="67">
        <v>43245</v>
      </c>
      <c r="C91" s="12" t="s">
        <v>514</v>
      </c>
      <c r="D91" s="13" t="s">
        <v>473</v>
      </c>
      <c r="E91" s="30" t="s">
        <v>988</v>
      </c>
      <c r="F91" s="4" t="s">
        <v>987</v>
      </c>
      <c r="G91" s="3" t="s">
        <v>2</v>
      </c>
      <c r="H91" s="3">
        <v>100</v>
      </c>
      <c r="I91" s="8">
        <v>7.79</v>
      </c>
      <c r="J91" s="5">
        <f t="shared" si="2"/>
        <v>779</v>
      </c>
    </row>
    <row r="92" spans="1:10" ht="12.75">
      <c r="A92" s="31">
        <f t="shared" si="3"/>
        <v>81</v>
      </c>
      <c r="B92" s="67">
        <v>42850</v>
      </c>
      <c r="C92" s="12" t="s">
        <v>514</v>
      </c>
      <c r="D92" s="13" t="s">
        <v>473</v>
      </c>
      <c r="E92" s="30" t="s">
        <v>577</v>
      </c>
      <c r="F92" s="4" t="s">
        <v>55</v>
      </c>
      <c r="G92" s="3" t="s">
        <v>2</v>
      </c>
      <c r="H92" s="3">
        <v>12</v>
      </c>
      <c r="I92" s="8">
        <v>19</v>
      </c>
      <c r="J92" s="5">
        <f t="shared" si="2"/>
        <v>228</v>
      </c>
    </row>
    <row r="93" spans="1:10" ht="12.75">
      <c r="A93" s="31">
        <f t="shared" si="3"/>
        <v>82</v>
      </c>
      <c r="B93" s="67">
        <v>42850</v>
      </c>
      <c r="C93" s="9" t="s">
        <v>515</v>
      </c>
      <c r="D93" s="13" t="s">
        <v>473</v>
      </c>
      <c r="E93" s="30" t="s">
        <v>573</v>
      </c>
      <c r="F93" s="4" t="s">
        <v>51</v>
      </c>
      <c r="G93" s="3" t="s">
        <v>2</v>
      </c>
      <c r="H93" s="3">
        <v>6</v>
      </c>
      <c r="I93" s="8">
        <v>1283.84</v>
      </c>
      <c r="J93" s="5">
        <f t="shared" si="2"/>
        <v>7703.039999999999</v>
      </c>
    </row>
    <row r="94" spans="1:10" ht="12.75">
      <c r="A94" s="31">
        <f t="shared" si="3"/>
        <v>83</v>
      </c>
      <c r="B94" s="67">
        <v>42850</v>
      </c>
      <c r="C94" s="12" t="s">
        <v>514</v>
      </c>
      <c r="D94" s="13" t="s">
        <v>473</v>
      </c>
      <c r="E94" s="30" t="s">
        <v>574</v>
      </c>
      <c r="F94" s="4" t="s">
        <v>52</v>
      </c>
      <c r="G94" s="3" t="s">
        <v>2</v>
      </c>
      <c r="H94" s="3">
        <v>1</v>
      </c>
      <c r="I94" s="8">
        <v>9</v>
      </c>
      <c r="J94" s="5">
        <f t="shared" si="2"/>
        <v>9</v>
      </c>
    </row>
    <row r="95" spans="1:10" ht="12.75">
      <c r="A95" s="31">
        <f t="shared" si="3"/>
        <v>84</v>
      </c>
      <c r="B95" s="67">
        <v>42850</v>
      </c>
      <c r="C95" s="12" t="s">
        <v>514</v>
      </c>
      <c r="D95" s="13" t="s">
        <v>473</v>
      </c>
      <c r="E95" s="30" t="s">
        <v>575</v>
      </c>
      <c r="F95" s="4" t="s">
        <v>53</v>
      </c>
      <c r="G95" s="3" t="s">
        <v>2</v>
      </c>
      <c r="H95" s="3">
        <v>23</v>
      </c>
      <c r="I95" s="8">
        <v>10.62</v>
      </c>
      <c r="J95" s="5">
        <f t="shared" si="2"/>
        <v>244.26</v>
      </c>
    </row>
    <row r="96" spans="1:10" ht="12.75">
      <c r="A96" s="31">
        <f t="shared" si="3"/>
        <v>85</v>
      </c>
      <c r="B96" s="67">
        <v>42850</v>
      </c>
      <c r="C96" s="12" t="s">
        <v>514</v>
      </c>
      <c r="D96" s="13" t="s">
        <v>473</v>
      </c>
      <c r="E96" s="30" t="s">
        <v>576</v>
      </c>
      <c r="F96" s="4" t="s">
        <v>54</v>
      </c>
      <c r="G96" s="3" t="s">
        <v>2</v>
      </c>
      <c r="H96" s="3">
        <v>74</v>
      </c>
      <c r="I96" s="8">
        <v>4</v>
      </c>
      <c r="J96" s="5">
        <f t="shared" si="2"/>
        <v>296</v>
      </c>
    </row>
    <row r="97" spans="1:10" ht="12.75">
      <c r="A97" s="31">
        <f t="shared" si="3"/>
        <v>86</v>
      </c>
      <c r="B97" s="67">
        <v>43245</v>
      </c>
      <c r="C97" s="12" t="s">
        <v>515</v>
      </c>
      <c r="D97" s="13" t="s">
        <v>473</v>
      </c>
      <c r="E97" s="30" t="s">
        <v>978</v>
      </c>
      <c r="F97" s="4" t="s">
        <v>977</v>
      </c>
      <c r="G97" s="3" t="s">
        <v>2</v>
      </c>
      <c r="H97" s="3">
        <v>1</v>
      </c>
      <c r="I97" s="8">
        <v>20.06</v>
      </c>
      <c r="J97" s="5">
        <f t="shared" si="2"/>
        <v>20.06</v>
      </c>
    </row>
    <row r="98" spans="1:10" ht="12.75">
      <c r="A98" s="31">
        <f t="shared" si="3"/>
        <v>87</v>
      </c>
      <c r="B98" s="67">
        <v>42480</v>
      </c>
      <c r="C98" s="12" t="s">
        <v>470</v>
      </c>
      <c r="D98" s="13" t="s">
        <v>473</v>
      </c>
      <c r="E98" s="30" t="s">
        <v>579</v>
      </c>
      <c r="F98" s="4" t="s">
        <v>56</v>
      </c>
      <c r="G98" s="3" t="s">
        <v>9</v>
      </c>
      <c r="H98" s="3">
        <v>5</v>
      </c>
      <c r="I98" s="8">
        <v>46.92</v>
      </c>
      <c r="J98" s="5">
        <f t="shared" si="2"/>
        <v>234.60000000000002</v>
      </c>
    </row>
    <row r="99" spans="1:10" ht="12.75">
      <c r="A99" s="31">
        <f t="shared" si="3"/>
        <v>88</v>
      </c>
      <c r="B99" s="67">
        <v>42480</v>
      </c>
      <c r="C99" s="12" t="s">
        <v>514</v>
      </c>
      <c r="D99" s="13" t="s">
        <v>473</v>
      </c>
      <c r="E99" s="30" t="s">
        <v>580</v>
      </c>
      <c r="F99" s="4" t="s">
        <v>57</v>
      </c>
      <c r="G99" s="3" t="s">
        <v>2</v>
      </c>
      <c r="H99" s="3">
        <v>2</v>
      </c>
      <c r="I99" s="8">
        <v>1</v>
      </c>
      <c r="J99" s="5">
        <f t="shared" si="2"/>
        <v>2</v>
      </c>
    </row>
    <row r="100" spans="1:10" ht="12.75">
      <c r="A100" s="31">
        <f t="shared" si="3"/>
        <v>89</v>
      </c>
      <c r="B100" s="67">
        <v>42850</v>
      </c>
      <c r="C100" s="12" t="s">
        <v>514</v>
      </c>
      <c r="D100" s="13" t="s">
        <v>473</v>
      </c>
      <c r="E100" s="30" t="s">
        <v>581</v>
      </c>
      <c r="F100" s="4" t="s">
        <v>58</v>
      </c>
      <c r="G100" s="3" t="s">
        <v>2</v>
      </c>
      <c r="H100" s="3">
        <v>19</v>
      </c>
      <c r="I100" s="8">
        <v>68.44</v>
      </c>
      <c r="J100" s="5">
        <f t="shared" si="2"/>
        <v>1300.36</v>
      </c>
    </row>
    <row r="101" spans="1:10" ht="12.75">
      <c r="A101" s="31">
        <f t="shared" si="3"/>
        <v>90</v>
      </c>
      <c r="B101" s="67">
        <v>42853</v>
      </c>
      <c r="C101" s="12" t="s">
        <v>514</v>
      </c>
      <c r="D101" s="13" t="s">
        <v>473</v>
      </c>
      <c r="E101" s="30" t="s">
        <v>582</v>
      </c>
      <c r="F101" s="4" t="s">
        <v>59</v>
      </c>
      <c r="G101" s="3" t="s">
        <v>2</v>
      </c>
      <c r="H101" s="3">
        <v>4</v>
      </c>
      <c r="I101" s="8">
        <v>50</v>
      </c>
      <c r="J101" s="5">
        <f t="shared" si="2"/>
        <v>200</v>
      </c>
    </row>
    <row r="102" spans="1:10" ht="12.75">
      <c r="A102" s="31">
        <f t="shared" si="3"/>
        <v>91</v>
      </c>
      <c r="B102" s="67">
        <v>43245</v>
      </c>
      <c r="C102" s="12" t="s">
        <v>514</v>
      </c>
      <c r="D102" s="13" t="s">
        <v>473</v>
      </c>
      <c r="E102" s="30" t="s">
        <v>992</v>
      </c>
      <c r="F102" s="4" t="s">
        <v>991</v>
      </c>
      <c r="G102" s="3" t="s">
        <v>2</v>
      </c>
      <c r="H102" s="3">
        <v>2</v>
      </c>
      <c r="I102" s="8">
        <v>197.06</v>
      </c>
      <c r="J102" s="5">
        <f t="shared" si="2"/>
        <v>394.12</v>
      </c>
    </row>
    <row r="103" spans="1:10" ht="12.75">
      <c r="A103" s="31">
        <f t="shared" si="3"/>
        <v>92</v>
      </c>
      <c r="B103" s="67">
        <v>42480</v>
      </c>
      <c r="C103" s="12" t="s">
        <v>515</v>
      </c>
      <c r="D103" s="13" t="s">
        <v>473</v>
      </c>
      <c r="E103" s="30" t="s">
        <v>583</v>
      </c>
      <c r="F103" s="4" t="s">
        <v>60</v>
      </c>
      <c r="G103" s="3" t="s">
        <v>2</v>
      </c>
      <c r="H103" s="3">
        <v>23</v>
      </c>
      <c r="I103" s="8">
        <v>85</v>
      </c>
      <c r="J103" s="5">
        <f t="shared" si="2"/>
        <v>1955</v>
      </c>
    </row>
    <row r="104" spans="1:11" ht="12.75">
      <c r="A104" s="31">
        <f t="shared" si="3"/>
        <v>93</v>
      </c>
      <c r="B104" s="67">
        <v>42480</v>
      </c>
      <c r="C104" s="12" t="s">
        <v>515</v>
      </c>
      <c r="D104" s="13" t="s">
        <v>473</v>
      </c>
      <c r="E104" s="30" t="s">
        <v>584</v>
      </c>
      <c r="F104" s="4" t="s">
        <v>63</v>
      </c>
      <c r="G104" s="3" t="s">
        <v>2</v>
      </c>
      <c r="H104" s="3">
        <v>4</v>
      </c>
      <c r="I104" s="8">
        <v>902.5</v>
      </c>
      <c r="J104" s="5">
        <f t="shared" si="2"/>
        <v>3610</v>
      </c>
      <c r="K104" s="15"/>
    </row>
    <row r="105" spans="1:11" ht="12.75">
      <c r="A105" s="31">
        <f t="shared" si="3"/>
        <v>94</v>
      </c>
      <c r="B105" s="67">
        <v>42480</v>
      </c>
      <c r="C105" s="12" t="s">
        <v>515</v>
      </c>
      <c r="D105" s="13" t="s">
        <v>473</v>
      </c>
      <c r="E105" s="30" t="s">
        <v>585</v>
      </c>
      <c r="F105" s="4" t="s">
        <v>64</v>
      </c>
      <c r="G105" s="3" t="s">
        <v>2</v>
      </c>
      <c r="H105" s="3">
        <v>16</v>
      </c>
      <c r="I105" s="8">
        <v>180.5</v>
      </c>
      <c r="J105" s="5">
        <f t="shared" si="2"/>
        <v>2888</v>
      </c>
      <c r="K105" s="15"/>
    </row>
    <row r="106" spans="1:10" ht="12.75">
      <c r="A106" s="31">
        <f t="shared" si="3"/>
        <v>95</v>
      </c>
      <c r="B106" s="67">
        <v>42480</v>
      </c>
      <c r="C106" s="12" t="s">
        <v>515</v>
      </c>
      <c r="D106" s="13" t="s">
        <v>473</v>
      </c>
      <c r="E106" s="30" t="s">
        <v>586</v>
      </c>
      <c r="F106" s="4" t="s">
        <v>65</v>
      </c>
      <c r="G106" s="3" t="s">
        <v>2</v>
      </c>
      <c r="H106" s="3">
        <v>5</v>
      </c>
      <c r="I106" s="8">
        <v>152</v>
      </c>
      <c r="J106" s="5">
        <f t="shared" si="2"/>
        <v>760</v>
      </c>
    </row>
    <row r="107" spans="1:10" ht="12.75">
      <c r="A107" s="31">
        <f t="shared" si="3"/>
        <v>96</v>
      </c>
      <c r="B107" s="67">
        <v>42480</v>
      </c>
      <c r="C107" s="9" t="s">
        <v>514</v>
      </c>
      <c r="D107" s="13" t="s">
        <v>473</v>
      </c>
      <c r="E107" s="30" t="s">
        <v>587</v>
      </c>
      <c r="F107" s="4" t="s">
        <v>66</v>
      </c>
      <c r="G107" s="3" t="s">
        <v>2</v>
      </c>
      <c r="H107" s="3">
        <v>1</v>
      </c>
      <c r="I107" s="8">
        <v>247</v>
      </c>
      <c r="J107" s="5">
        <f t="shared" si="2"/>
        <v>247</v>
      </c>
    </row>
    <row r="108" spans="1:10" ht="12.75">
      <c r="A108" s="31">
        <f t="shared" si="3"/>
        <v>97</v>
      </c>
      <c r="B108" s="67">
        <v>42480</v>
      </c>
      <c r="C108" s="9" t="s">
        <v>514</v>
      </c>
      <c r="D108" s="13" t="s">
        <v>473</v>
      </c>
      <c r="E108" s="30" t="s">
        <v>588</v>
      </c>
      <c r="F108" s="4" t="s">
        <v>67</v>
      </c>
      <c r="G108" s="3" t="s">
        <v>2</v>
      </c>
      <c r="H108" s="3">
        <v>6</v>
      </c>
      <c r="I108" s="8">
        <v>712.5</v>
      </c>
      <c r="J108" s="5">
        <f t="shared" si="2"/>
        <v>4275</v>
      </c>
    </row>
    <row r="109" spans="1:10" ht="12.75">
      <c r="A109" s="31">
        <f t="shared" si="3"/>
        <v>98</v>
      </c>
      <c r="B109" s="67">
        <v>43244</v>
      </c>
      <c r="C109" s="12" t="s">
        <v>514</v>
      </c>
      <c r="D109" s="13" t="s">
        <v>473</v>
      </c>
      <c r="E109" s="30" t="s">
        <v>589</v>
      </c>
      <c r="F109" s="4" t="s">
        <v>68</v>
      </c>
      <c r="G109" s="3" t="s">
        <v>17</v>
      </c>
      <c r="H109" s="3">
        <v>1</v>
      </c>
      <c r="I109" s="8">
        <v>0.83</v>
      </c>
      <c r="J109" s="5">
        <f t="shared" si="2"/>
        <v>0.83</v>
      </c>
    </row>
    <row r="110" spans="1:10" ht="12.75">
      <c r="A110" s="31">
        <f t="shared" si="3"/>
        <v>99</v>
      </c>
      <c r="B110" s="67">
        <v>42480</v>
      </c>
      <c r="C110" s="12" t="s">
        <v>515</v>
      </c>
      <c r="D110" s="13" t="s">
        <v>473</v>
      </c>
      <c r="E110" s="30" t="s">
        <v>590</v>
      </c>
      <c r="F110" s="4" t="s">
        <v>71</v>
      </c>
      <c r="G110" s="3" t="s">
        <v>2</v>
      </c>
      <c r="H110" s="3">
        <v>30</v>
      </c>
      <c r="I110" s="8">
        <v>148.68</v>
      </c>
      <c r="J110" s="5">
        <f t="shared" si="2"/>
        <v>4460.400000000001</v>
      </c>
    </row>
    <row r="111" spans="1:10" ht="12.75">
      <c r="A111" s="31">
        <f t="shared" si="3"/>
        <v>100</v>
      </c>
      <c r="B111" s="67">
        <v>42853</v>
      </c>
      <c r="C111" s="12" t="s">
        <v>514</v>
      </c>
      <c r="D111" s="13" t="s">
        <v>473</v>
      </c>
      <c r="E111" s="30" t="s">
        <v>591</v>
      </c>
      <c r="F111" s="4" t="s">
        <v>72</v>
      </c>
      <c r="G111" s="3" t="s">
        <v>2</v>
      </c>
      <c r="H111" s="3">
        <v>5</v>
      </c>
      <c r="I111" s="8">
        <v>55</v>
      </c>
      <c r="J111" s="5">
        <f t="shared" si="2"/>
        <v>275</v>
      </c>
    </row>
    <row r="112" spans="1:10" ht="12.75">
      <c r="A112" s="31">
        <f t="shared" si="3"/>
        <v>101</v>
      </c>
      <c r="B112" s="67">
        <v>42853</v>
      </c>
      <c r="C112" s="12" t="s">
        <v>514</v>
      </c>
      <c r="D112" s="13" t="s">
        <v>473</v>
      </c>
      <c r="E112" s="30" t="s">
        <v>592</v>
      </c>
      <c r="F112" s="4" t="s">
        <v>73</v>
      </c>
      <c r="G112" s="3" t="s">
        <v>2</v>
      </c>
      <c r="H112" s="3">
        <v>50</v>
      </c>
      <c r="I112" s="8">
        <v>3.4</v>
      </c>
      <c r="J112" s="5">
        <f t="shared" si="2"/>
        <v>170</v>
      </c>
    </row>
    <row r="113" spans="1:10" ht="12.75">
      <c r="A113" s="31">
        <f t="shared" si="3"/>
        <v>102</v>
      </c>
      <c r="B113" s="67">
        <v>42480</v>
      </c>
      <c r="C113" s="12" t="s">
        <v>515</v>
      </c>
      <c r="D113" s="13" t="s">
        <v>473</v>
      </c>
      <c r="E113" s="30" t="s">
        <v>594</v>
      </c>
      <c r="F113" s="4" t="s">
        <v>75</v>
      </c>
      <c r="G113" s="3" t="s">
        <v>2</v>
      </c>
      <c r="H113" s="3">
        <v>1</v>
      </c>
      <c r="I113" s="8">
        <v>339.84</v>
      </c>
      <c r="J113" s="5">
        <f t="shared" si="2"/>
        <v>339.84</v>
      </c>
    </row>
    <row r="114" spans="1:10" ht="12.75">
      <c r="A114" s="31">
        <f t="shared" si="3"/>
        <v>103</v>
      </c>
      <c r="B114" s="67">
        <v>42850</v>
      </c>
      <c r="C114" s="12" t="s">
        <v>514</v>
      </c>
      <c r="D114" s="13" t="s">
        <v>473</v>
      </c>
      <c r="E114" s="30" t="s">
        <v>595</v>
      </c>
      <c r="F114" s="4" t="s">
        <v>77</v>
      </c>
      <c r="G114" s="3" t="s">
        <v>2</v>
      </c>
      <c r="H114" s="3">
        <v>200</v>
      </c>
      <c r="I114" s="8">
        <v>0.85</v>
      </c>
      <c r="J114" s="5">
        <f t="shared" si="2"/>
        <v>170</v>
      </c>
    </row>
    <row r="115" spans="1:10" ht="12.75">
      <c r="A115" s="31">
        <f t="shared" si="3"/>
        <v>104</v>
      </c>
      <c r="B115" s="67">
        <v>43244</v>
      </c>
      <c r="C115" s="12" t="s">
        <v>515</v>
      </c>
      <c r="D115" s="13" t="s">
        <v>473</v>
      </c>
      <c r="E115" s="30" t="s">
        <v>596</v>
      </c>
      <c r="F115" s="4" t="s">
        <v>78</v>
      </c>
      <c r="G115" s="3" t="s">
        <v>2</v>
      </c>
      <c r="H115" s="3">
        <v>150</v>
      </c>
      <c r="I115" s="8">
        <v>14.16</v>
      </c>
      <c r="J115" s="5">
        <f t="shared" si="2"/>
        <v>2124</v>
      </c>
    </row>
    <row r="116" spans="1:10" ht="12.75">
      <c r="A116" s="31">
        <f t="shared" si="3"/>
        <v>105</v>
      </c>
      <c r="B116" s="67">
        <v>42480</v>
      </c>
      <c r="C116" s="9" t="s">
        <v>518</v>
      </c>
      <c r="D116" s="13" t="s">
        <v>519</v>
      </c>
      <c r="E116" s="30" t="s">
        <v>597</v>
      </c>
      <c r="F116" s="4" t="s">
        <v>107</v>
      </c>
      <c r="G116" s="3" t="s">
        <v>84</v>
      </c>
      <c r="H116" s="3">
        <v>3</v>
      </c>
      <c r="I116" s="8">
        <v>1</v>
      </c>
      <c r="J116" s="5">
        <f t="shared" si="2"/>
        <v>3</v>
      </c>
    </row>
    <row r="117" spans="1:10" ht="12.75">
      <c r="A117" s="31">
        <f t="shared" si="3"/>
        <v>106</v>
      </c>
      <c r="B117" s="67">
        <v>42480</v>
      </c>
      <c r="C117" s="12" t="s">
        <v>515</v>
      </c>
      <c r="D117" s="13" t="s">
        <v>473</v>
      </c>
      <c r="E117" s="30" t="s">
        <v>598</v>
      </c>
      <c r="F117" s="4" t="s">
        <v>115</v>
      </c>
      <c r="G117" s="3" t="s">
        <v>2</v>
      </c>
      <c r="H117" s="3">
        <v>9</v>
      </c>
      <c r="I117" s="8">
        <v>90.25</v>
      </c>
      <c r="J117" s="5">
        <f t="shared" si="2"/>
        <v>812.25</v>
      </c>
    </row>
    <row r="118" spans="1:10" ht="25.5">
      <c r="A118" s="31">
        <f t="shared" si="3"/>
        <v>107</v>
      </c>
      <c r="B118" s="67">
        <v>42850</v>
      </c>
      <c r="C118" s="9" t="s">
        <v>514</v>
      </c>
      <c r="D118" s="13" t="s">
        <v>521</v>
      </c>
      <c r="E118" s="30" t="s">
        <v>599</v>
      </c>
      <c r="F118" s="4" t="s">
        <v>116</v>
      </c>
      <c r="G118" s="3" t="s">
        <v>2</v>
      </c>
      <c r="H118" s="3">
        <v>2</v>
      </c>
      <c r="I118" s="8">
        <v>1472.5</v>
      </c>
      <c r="J118" s="5">
        <f t="shared" si="2"/>
        <v>2945</v>
      </c>
    </row>
    <row r="119" spans="1:10" ht="12.75">
      <c r="A119" s="31">
        <f t="shared" si="3"/>
        <v>108</v>
      </c>
      <c r="B119" s="67">
        <v>42853</v>
      </c>
      <c r="C119" s="9" t="s">
        <v>522</v>
      </c>
      <c r="D119" s="13" t="s">
        <v>473</v>
      </c>
      <c r="E119" s="30" t="s">
        <v>600</v>
      </c>
      <c r="F119" s="4" t="s">
        <v>117</v>
      </c>
      <c r="G119" s="3" t="s">
        <v>2</v>
      </c>
      <c r="H119" s="3">
        <v>4</v>
      </c>
      <c r="I119" s="8">
        <v>36.1</v>
      </c>
      <c r="J119" s="5">
        <f t="shared" si="2"/>
        <v>144.4</v>
      </c>
    </row>
    <row r="120" spans="1:10" ht="12.75">
      <c r="A120" s="31">
        <f t="shared" si="3"/>
        <v>109</v>
      </c>
      <c r="B120" s="67">
        <v>42853</v>
      </c>
      <c r="C120" s="9" t="s">
        <v>522</v>
      </c>
      <c r="D120" s="13" t="s">
        <v>473</v>
      </c>
      <c r="E120" s="30" t="s">
        <v>601</v>
      </c>
      <c r="F120" s="4" t="s">
        <v>118</v>
      </c>
      <c r="G120" s="3" t="s">
        <v>2</v>
      </c>
      <c r="H120" s="3">
        <v>10</v>
      </c>
      <c r="I120" s="8">
        <v>39.9</v>
      </c>
      <c r="J120" s="5">
        <f t="shared" si="2"/>
        <v>399</v>
      </c>
    </row>
    <row r="121" spans="1:10" ht="12.75">
      <c r="A121" s="31">
        <f t="shared" si="3"/>
        <v>110</v>
      </c>
      <c r="B121" s="67">
        <v>42853</v>
      </c>
      <c r="C121" s="9" t="s">
        <v>522</v>
      </c>
      <c r="D121" s="13" t="s">
        <v>473</v>
      </c>
      <c r="E121" s="30" t="s">
        <v>602</v>
      </c>
      <c r="F121" s="4" t="s">
        <v>119</v>
      </c>
      <c r="G121" s="3" t="s">
        <v>2</v>
      </c>
      <c r="H121" s="3">
        <v>10</v>
      </c>
      <c r="I121" s="8">
        <v>47.5</v>
      </c>
      <c r="J121" s="5">
        <f t="shared" si="2"/>
        <v>475</v>
      </c>
    </row>
    <row r="122" spans="1:10" ht="25.5">
      <c r="A122" s="31">
        <f t="shared" si="3"/>
        <v>111</v>
      </c>
      <c r="B122" s="67">
        <v>42850</v>
      </c>
      <c r="C122" s="9" t="s">
        <v>514</v>
      </c>
      <c r="D122" s="13" t="s">
        <v>521</v>
      </c>
      <c r="E122" s="30" t="s">
        <v>603</v>
      </c>
      <c r="F122" s="4" t="s">
        <v>120</v>
      </c>
      <c r="G122" s="3" t="s">
        <v>2</v>
      </c>
      <c r="H122" s="3">
        <v>2</v>
      </c>
      <c r="I122" s="8">
        <v>1852.5</v>
      </c>
      <c r="J122" s="5">
        <f t="shared" si="2"/>
        <v>3705</v>
      </c>
    </row>
    <row r="123" spans="1:10" ht="25.5">
      <c r="A123" s="31">
        <f t="shared" si="3"/>
        <v>112</v>
      </c>
      <c r="B123" s="67">
        <v>42850</v>
      </c>
      <c r="C123" s="9" t="s">
        <v>514</v>
      </c>
      <c r="D123" s="13" t="s">
        <v>521</v>
      </c>
      <c r="E123" s="30" t="s">
        <v>604</v>
      </c>
      <c r="F123" s="4" t="s">
        <v>121</v>
      </c>
      <c r="G123" s="3" t="s">
        <v>2</v>
      </c>
      <c r="H123" s="3">
        <v>1</v>
      </c>
      <c r="I123" s="8">
        <v>950</v>
      </c>
      <c r="J123" s="5">
        <f t="shared" si="2"/>
        <v>950</v>
      </c>
    </row>
    <row r="124" spans="1:10" ht="25.5">
      <c r="A124" s="31">
        <f t="shared" si="3"/>
        <v>113</v>
      </c>
      <c r="B124" s="67">
        <v>42850</v>
      </c>
      <c r="C124" s="9" t="s">
        <v>514</v>
      </c>
      <c r="D124" s="13" t="s">
        <v>521</v>
      </c>
      <c r="E124" s="30" t="s">
        <v>605</v>
      </c>
      <c r="F124" s="4" t="s">
        <v>122</v>
      </c>
      <c r="G124" s="3" t="s">
        <v>2</v>
      </c>
      <c r="H124" s="3">
        <v>2</v>
      </c>
      <c r="I124" s="8">
        <v>2375</v>
      </c>
      <c r="J124" s="5">
        <f t="shared" si="2"/>
        <v>4750</v>
      </c>
    </row>
    <row r="125" spans="1:10" ht="12.75">
      <c r="A125" s="31">
        <f t="shared" si="3"/>
        <v>114</v>
      </c>
      <c r="B125" s="67">
        <v>42480</v>
      </c>
      <c r="C125" s="9" t="s">
        <v>517</v>
      </c>
      <c r="D125" s="13" t="s">
        <v>521</v>
      </c>
      <c r="E125" s="30" t="s">
        <v>606</v>
      </c>
      <c r="F125" s="4" t="s">
        <v>123</v>
      </c>
      <c r="G125" s="3" t="s">
        <v>7</v>
      </c>
      <c r="H125" s="3">
        <v>28</v>
      </c>
      <c r="I125" s="8">
        <v>17.1</v>
      </c>
      <c r="J125" s="5">
        <f t="shared" si="2"/>
        <v>478.80000000000007</v>
      </c>
    </row>
    <row r="126" spans="1:10" ht="12.75">
      <c r="A126" s="31">
        <f t="shared" si="3"/>
        <v>115</v>
      </c>
      <c r="B126" s="67">
        <v>42480</v>
      </c>
      <c r="C126" s="9" t="s">
        <v>515</v>
      </c>
      <c r="D126" s="13" t="s">
        <v>473</v>
      </c>
      <c r="E126" s="30" t="s">
        <v>607</v>
      </c>
      <c r="F126" s="4" t="s">
        <v>124</v>
      </c>
      <c r="G126" s="3" t="s">
        <v>2</v>
      </c>
      <c r="H126" s="3">
        <v>6</v>
      </c>
      <c r="I126" s="8">
        <v>66.5</v>
      </c>
      <c r="J126" s="5">
        <f t="shared" si="2"/>
        <v>399</v>
      </c>
    </row>
    <row r="127" spans="1:10" ht="12.75">
      <c r="A127" s="31">
        <f t="shared" si="3"/>
        <v>116</v>
      </c>
      <c r="B127" s="67">
        <v>42480</v>
      </c>
      <c r="C127" s="9" t="s">
        <v>515</v>
      </c>
      <c r="D127" s="13" t="s">
        <v>473</v>
      </c>
      <c r="E127" s="30" t="s">
        <v>608</v>
      </c>
      <c r="F127" s="4" t="s">
        <v>125</v>
      </c>
      <c r="G127" s="3" t="s">
        <v>2</v>
      </c>
      <c r="H127" s="3">
        <v>12</v>
      </c>
      <c r="I127" s="8">
        <v>52.25</v>
      </c>
      <c r="J127" s="5">
        <f t="shared" si="2"/>
        <v>627</v>
      </c>
    </row>
    <row r="128" spans="1:10" ht="12.75">
      <c r="A128" s="31">
        <f t="shared" si="3"/>
        <v>117</v>
      </c>
      <c r="B128" s="67">
        <v>42480</v>
      </c>
      <c r="C128" s="9" t="s">
        <v>515</v>
      </c>
      <c r="D128" s="13" t="s">
        <v>473</v>
      </c>
      <c r="E128" s="30" t="s">
        <v>609</v>
      </c>
      <c r="F128" s="4" t="s">
        <v>126</v>
      </c>
      <c r="G128" s="3" t="s">
        <v>2</v>
      </c>
      <c r="H128" s="3">
        <v>12</v>
      </c>
      <c r="I128" s="8">
        <v>52.25</v>
      </c>
      <c r="J128" s="5">
        <f t="shared" si="2"/>
        <v>627</v>
      </c>
    </row>
    <row r="129" spans="1:10" ht="12.75">
      <c r="A129" s="31">
        <f t="shared" si="3"/>
        <v>118</v>
      </c>
      <c r="B129" s="67">
        <v>42480</v>
      </c>
      <c r="C129" s="9" t="s">
        <v>515</v>
      </c>
      <c r="D129" s="13" t="s">
        <v>473</v>
      </c>
      <c r="E129" s="30" t="s">
        <v>610</v>
      </c>
      <c r="F129" s="4" t="s">
        <v>127</v>
      </c>
      <c r="G129" s="3" t="s">
        <v>2</v>
      </c>
      <c r="H129" s="3">
        <v>8</v>
      </c>
      <c r="I129" s="8">
        <v>142.5</v>
      </c>
      <c r="J129" s="5">
        <f t="shared" si="2"/>
        <v>1140</v>
      </c>
    </row>
    <row r="130" spans="1:10" ht="12.75">
      <c r="A130" s="31">
        <f t="shared" si="3"/>
        <v>119</v>
      </c>
      <c r="B130" s="67">
        <v>42480</v>
      </c>
      <c r="C130" s="9" t="s">
        <v>515</v>
      </c>
      <c r="D130" s="13" t="s">
        <v>473</v>
      </c>
      <c r="E130" s="30" t="s">
        <v>611</v>
      </c>
      <c r="F130" s="4" t="s">
        <v>128</v>
      </c>
      <c r="G130" s="3" t="s">
        <v>2</v>
      </c>
      <c r="H130" s="3">
        <v>7</v>
      </c>
      <c r="I130" s="8">
        <v>47.5</v>
      </c>
      <c r="J130" s="5">
        <f t="shared" si="2"/>
        <v>332.5</v>
      </c>
    </row>
    <row r="131" spans="1:10" ht="12.75">
      <c r="A131" s="31">
        <f t="shared" si="3"/>
        <v>120</v>
      </c>
      <c r="B131" s="67">
        <v>42850</v>
      </c>
      <c r="C131" s="9" t="s">
        <v>515</v>
      </c>
      <c r="D131" s="13" t="s">
        <v>473</v>
      </c>
      <c r="E131" s="30" t="s">
        <v>612</v>
      </c>
      <c r="F131" s="4" t="s">
        <v>129</v>
      </c>
      <c r="G131" s="3" t="s">
        <v>2</v>
      </c>
      <c r="H131" s="3">
        <v>12</v>
      </c>
      <c r="I131" s="8">
        <v>356.25</v>
      </c>
      <c r="J131" s="5">
        <f t="shared" si="2"/>
        <v>4275</v>
      </c>
    </row>
    <row r="132" spans="1:10" ht="12.75">
      <c r="A132" s="31">
        <f t="shared" si="3"/>
        <v>121</v>
      </c>
      <c r="B132" s="67">
        <v>42480</v>
      </c>
      <c r="C132" s="9" t="s">
        <v>515</v>
      </c>
      <c r="D132" s="13" t="s">
        <v>473</v>
      </c>
      <c r="E132" s="30" t="s">
        <v>613</v>
      </c>
      <c r="F132" s="4" t="s">
        <v>130</v>
      </c>
      <c r="G132" s="3" t="s">
        <v>2</v>
      </c>
      <c r="H132" s="3">
        <v>7</v>
      </c>
      <c r="I132" s="8">
        <v>213.75</v>
      </c>
      <c r="J132" s="5">
        <f t="shared" si="2"/>
        <v>1496.25</v>
      </c>
    </row>
    <row r="133" spans="1:10" ht="12.75">
      <c r="A133" s="31">
        <f t="shared" si="3"/>
        <v>122</v>
      </c>
      <c r="B133" s="67">
        <v>42853</v>
      </c>
      <c r="C133" s="9" t="s">
        <v>515</v>
      </c>
      <c r="D133" s="13" t="s">
        <v>473</v>
      </c>
      <c r="E133" s="30" t="s">
        <v>614</v>
      </c>
      <c r="F133" s="4" t="s">
        <v>131</v>
      </c>
      <c r="G133" s="3" t="s">
        <v>2</v>
      </c>
      <c r="H133" s="3">
        <v>11</v>
      </c>
      <c r="I133" s="8">
        <v>61.75</v>
      </c>
      <c r="J133" s="5">
        <f t="shared" si="2"/>
        <v>679.25</v>
      </c>
    </row>
    <row r="134" spans="1:10" ht="12.75">
      <c r="A134" s="31">
        <f t="shared" si="3"/>
        <v>123</v>
      </c>
      <c r="B134" s="67">
        <v>42853</v>
      </c>
      <c r="C134" s="9" t="s">
        <v>515</v>
      </c>
      <c r="D134" s="13" t="s">
        <v>473</v>
      </c>
      <c r="E134" s="30" t="s">
        <v>615</v>
      </c>
      <c r="F134" s="4" t="s">
        <v>132</v>
      </c>
      <c r="G134" s="3" t="s">
        <v>2</v>
      </c>
      <c r="H134" s="3">
        <v>12</v>
      </c>
      <c r="I134" s="8">
        <v>71.25</v>
      </c>
      <c r="J134" s="5">
        <f t="shared" si="2"/>
        <v>855</v>
      </c>
    </row>
    <row r="135" spans="1:10" ht="12.75">
      <c r="A135" s="31">
        <f t="shared" si="3"/>
        <v>124</v>
      </c>
      <c r="B135" s="67">
        <v>42850</v>
      </c>
      <c r="C135" s="9" t="s">
        <v>515</v>
      </c>
      <c r="D135" s="13" t="s">
        <v>473</v>
      </c>
      <c r="E135" s="30" t="s">
        <v>616</v>
      </c>
      <c r="F135" s="4" t="s">
        <v>133</v>
      </c>
      <c r="G135" s="3" t="s">
        <v>2</v>
      </c>
      <c r="H135" s="3">
        <v>11</v>
      </c>
      <c r="I135" s="8">
        <v>137.75</v>
      </c>
      <c r="J135" s="5">
        <f t="shared" si="2"/>
        <v>1515.25</v>
      </c>
    </row>
    <row r="136" spans="1:10" ht="12.75">
      <c r="A136" s="31">
        <f t="shared" si="3"/>
        <v>125</v>
      </c>
      <c r="B136" s="67">
        <v>42850</v>
      </c>
      <c r="C136" s="9" t="s">
        <v>514</v>
      </c>
      <c r="D136" s="13" t="s">
        <v>473</v>
      </c>
      <c r="E136" s="30" t="s">
        <v>617</v>
      </c>
      <c r="F136" s="4" t="s">
        <v>134</v>
      </c>
      <c r="G136" s="3" t="s">
        <v>2</v>
      </c>
      <c r="H136" s="3">
        <v>8</v>
      </c>
      <c r="I136" s="8">
        <v>997.5</v>
      </c>
      <c r="J136" s="5">
        <f t="shared" si="2"/>
        <v>7980</v>
      </c>
    </row>
    <row r="137" spans="1:10" ht="12.75">
      <c r="A137" s="31">
        <f t="shared" si="3"/>
        <v>126</v>
      </c>
      <c r="B137" s="67">
        <v>42950</v>
      </c>
      <c r="C137" s="9" t="s">
        <v>514</v>
      </c>
      <c r="D137" s="13" t="s">
        <v>473</v>
      </c>
      <c r="E137" s="30" t="s">
        <v>618</v>
      </c>
      <c r="F137" s="4" t="s">
        <v>135</v>
      </c>
      <c r="G137" s="3" t="s">
        <v>2</v>
      </c>
      <c r="H137" s="3">
        <v>4</v>
      </c>
      <c r="I137" s="8">
        <v>375.25</v>
      </c>
      <c r="J137" s="5">
        <f t="shared" si="2"/>
        <v>1501</v>
      </c>
    </row>
    <row r="138" spans="1:10" ht="12.75">
      <c r="A138" s="31">
        <f t="shared" si="3"/>
        <v>127</v>
      </c>
      <c r="B138" s="67">
        <v>42853</v>
      </c>
      <c r="C138" s="9" t="s">
        <v>523</v>
      </c>
      <c r="D138" s="13" t="s">
        <v>473</v>
      </c>
      <c r="E138" s="30" t="s">
        <v>619</v>
      </c>
      <c r="F138" s="4" t="s">
        <v>136</v>
      </c>
      <c r="G138" s="3" t="s">
        <v>2</v>
      </c>
      <c r="H138" s="3">
        <v>7</v>
      </c>
      <c r="I138" s="8">
        <v>21.85</v>
      </c>
      <c r="J138" s="5">
        <f t="shared" si="2"/>
        <v>152.95000000000002</v>
      </c>
    </row>
    <row r="139" spans="1:10" ht="25.5">
      <c r="A139" s="31">
        <f t="shared" si="3"/>
        <v>128</v>
      </c>
      <c r="B139" s="67">
        <v>42853</v>
      </c>
      <c r="C139" s="9" t="s">
        <v>523</v>
      </c>
      <c r="D139" s="13" t="s">
        <v>473</v>
      </c>
      <c r="E139" s="30" t="s">
        <v>621</v>
      </c>
      <c r="F139" s="4" t="s">
        <v>137</v>
      </c>
      <c r="G139" s="3" t="s">
        <v>2</v>
      </c>
      <c r="H139" s="3">
        <v>6</v>
      </c>
      <c r="I139" s="8">
        <v>950</v>
      </c>
      <c r="J139" s="5">
        <f t="shared" si="2"/>
        <v>5700</v>
      </c>
    </row>
    <row r="140" spans="1:10" ht="25.5">
      <c r="A140" s="31">
        <f t="shared" si="3"/>
        <v>129</v>
      </c>
      <c r="B140" s="67">
        <v>42853</v>
      </c>
      <c r="C140" s="9" t="s">
        <v>523</v>
      </c>
      <c r="D140" s="13" t="s">
        <v>473</v>
      </c>
      <c r="E140" s="30" t="s">
        <v>622</v>
      </c>
      <c r="F140" s="4" t="s">
        <v>138</v>
      </c>
      <c r="G140" s="3" t="s">
        <v>2</v>
      </c>
      <c r="H140" s="3">
        <v>6</v>
      </c>
      <c r="I140" s="8">
        <v>950</v>
      </c>
      <c r="J140" s="5">
        <f t="shared" si="2"/>
        <v>5700</v>
      </c>
    </row>
    <row r="141" spans="1:10" ht="12.75">
      <c r="A141" s="31">
        <f t="shared" si="3"/>
        <v>130</v>
      </c>
      <c r="B141" s="67">
        <v>42480</v>
      </c>
      <c r="C141" s="9" t="s">
        <v>515</v>
      </c>
      <c r="D141" s="13" t="s">
        <v>473</v>
      </c>
      <c r="E141" s="30" t="s">
        <v>620</v>
      </c>
      <c r="F141" s="4" t="s">
        <v>139</v>
      </c>
      <c r="G141" s="3" t="s">
        <v>2</v>
      </c>
      <c r="H141" s="3">
        <v>6</v>
      </c>
      <c r="I141" s="8">
        <v>1045</v>
      </c>
      <c r="J141" s="5">
        <f aca="true" t="shared" si="4" ref="J141:J204">H141*I141</f>
        <v>6270</v>
      </c>
    </row>
    <row r="142" spans="1:10" ht="12.75">
      <c r="A142" s="31">
        <f aca="true" t="shared" si="5" ref="A142:A205">A141+1</f>
        <v>131</v>
      </c>
      <c r="B142" s="67">
        <v>42950</v>
      </c>
      <c r="C142" s="9" t="s">
        <v>524</v>
      </c>
      <c r="D142" s="13" t="s">
        <v>525</v>
      </c>
      <c r="E142" s="30" t="s">
        <v>623</v>
      </c>
      <c r="F142" s="4" t="s">
        <v>140</v>
      </c>
      <c r="G142" s="3" t="s">
        <v>2</v>
      </c>
      <c r="H142" s="3">
        <v>1</v>
      </c>
      <c r="I142" s="8">
        <v>3776.25</v>
      </c>
      <c r="J142" s="5">
        <f t="shared" si="4"/>
        <v>3776.25</v>
      </c>
    </row>
    <row r="143" spans="1:10" ht="12.75">
      <c r="A143" s="31">
        <f t="shared" si="5"/>
        <v>132</v>
      </c>
      <c r="B143" s="67">
        <v>42480</v>
      </c>
      <c r="C143" s="9" t="s">
        <v>514</v>
      </c>
      <c r="D143" s="13" t="s">
        <v>473</v>
      </c>
      <c r="E143" s="30" t="s">
        <v>624</v>
      </c>
      <c r="F143" s="4" t="s">
        <v>145</v>
      </c>
      <c r="G143" s="3" t="s">
        <v>2</v>
      </c>
      <c r="H143" s="3">
        <v>4</v>
      </c>
      <c r="I143" s="8">
        <v>190</v>
      </c>
      <c r="J143" s="5">
        <f t="shared" si="4"/>
        <v>760</v>
      </c>
    </row>
    <row r="144" spans="1:10" ht="12.75">
      <c r="A144" s="31">
        <f t="shared" si="5"/>
        <v>133</v>
      </c>
      <c r="B144" s="67">
        <v>42480</v>
      </c>
      <c r="C144" s="9" t="s">
        <v>515</v>
      </c>
      <c r="D144" s="13" t="s">
        <v>473</v>
      </c>
      <c r="E144" s="30" t="s">
        <v>625</v>
      </c>
      <c r="F144" s="4" t="s">
        <v>146</v>
      </c>
      <c r="G144" s="3" t="s">
        <v>2</v>
      </c>
      <c r="H144" s="3">
        <v>2</v>
      </c>
      <c r="I144" s="8">
        <v>223.25</v>
      </c>
      <c r="J144" s="5">
        <f t="shared" si="4"/>
        <v>446.5</v>
      </c>
    </row>
    <row r="145" spans="1:10" ht="12.75">
      <c r="A145" s="31">
        <f t="shared" si="5"/>
        <v>134</v>
      </c>
      <c r="B145" s="67">
        <v>42850</v>
      </c>
      <c r="C145" s="9" t="s">
        <v>514</v>
      </c>
      <c r="D145" s="13" t="s">
        <v>473</v>
      </c>
      <c r="E145" s="30" t="s">
        <v>626</v>
      </c>
      <c r="F145" s="4" t="s">
        <v>147</v>
      </c>
      <c r="G145" s="3" t="s">
        <v>2</v>
      </c>
      <c r="H145" s="3">
        <v>12</v>
      </c>
      <c r="I145" s="8">
        <v>166.25</v>
      </c>
      <c r="J145" s="5">
        <f t="shared" si="4"/>
        <v>1995</v>
      </c>
    </row>
    <row r="146" spans="1:10" ht="12.75">
      <c r="A146" s="31">
        <f t="shared" si="5"/>
        <v>135</v>
      </c>
      <c r="B146" s="67">
        <v>42850</v>
      </c>
      <c r="C146" s="9" t="s">
        <v>514</v>
      </c>
      <c r="D146" s="13" t="s">
        <v>473</v>
      </c>
      <c r="E146" s="30" t="s">
        <v>627</v>
      </c>
      <c r="F146" s="4" t="s">
        <v>148</v>
      </c>
      <c r="G146" s="3" t="s">
        <v>2</v>
      </c>
      <c r="H146" s="3">
        <v>8</v>
      </c>
      <c r="I146" s="8">
        <v>185.25</v>
      </c>
      <c r="J146" s="5">
        <f t="shared" si="4"/>
        <v>1482</v>
      </c>
    </row>
    <row r="147" spans="1:10" ht="12.75">
      <c r="A147" s="31">
        <f t="shared" si="5"/>
        <v>136</v>
      </c>
      <c r="B147" s="67">
        <v>42950</v>
      </c>
      <c r="C147" s="9" t="s">
        <v>522</v>
      </c>
      <c r="D147" s="13" t="s">
        <v>473</v>
      </c>
      <c r="E147" s="30" t="s">
        <v>628</v>
      </c>
      <c r="F147" s="4" t="s">
        <v>149</v>
      </c>
      <c r="G147" s="3" t="s">
        <v>2</v>
      </c>
      <c r="H147" s="3">
        <v>3</v>
      </c>
      <c r="I147" s="8">
        <v>361</v>
      </c>
      <c r="J147" s="5">
        <f t="shared" si="4"/>
        <v>1083</v>
      </c>
    </row>
    <row r="148" spans="1:10" ht="12.75">
      <c r="A148" s="31">
        <f t="shared" si="5"/>
        <v>137</v>
      </c>
      <c r="B148" s="67">
        <v>42850</v>
      </c>
      <c r="C148" s="16" t="s">
        <v>524</v>
      </c>
      <c r="D148" s="13" t="s">
        <v>527</v>
      </c>
      <c r="E148" s="30" t="s">
        <v>629</v>
      </c>
      <c r="F148" s="4" t="s">
        <v>150</v>
      </c>
      <c r="G148" s="3" t="s">
        <v>2</v>
      </c>
      <c r="H148" s="3">
        <v>1</v>
      </c>
      <c r="I148" s="8">
        <v>4655</v>
      </c>
      <c r="J148" s="5">
        <f t="shared" si="4"/>
        <v>4655</v>
      </c>
    </row>
    <row r="149" spans="1:10" ht="12.75">
      <c r="A149" s="31">
        <f t="shared" si="5"/>
        <v>138</v>
      </c>
      <c r="B149" s="67">
        <v>42850</v>
      </c>
      <c r="C149" s="16" t="s">
        <v>524</v>
      </c>
      <c r="D149" s="13" t="s">
        <v>527</v>
      </c>
      <c r="E149" s="30" t="s">
        <v>630</v>
      </c>
      <c r="F149" s="4" t="s">
        <v>151</v>
      </c>
      <c r="G149" s="3" t="s">
        <v>2</v>
      </c>
      <c r="H149" s="3">
        <v>1</v>
      </c>
      <c r="I149" s="8">
        <v>6555</v>
      </c>
      <c r="J149" s="5">
        <f t="shared" si="4"/>
        <v>6555</v>
      </c>
    </row>
    <row r="150" spans="1:10" ht="25.5">
      <c r="A150" s="31">
        <f t="shared" si="5"/>
        <v>139</v>
      </c>
      <c r="B150" s="67">
        <v>42850</v>
      </c>
      <c r="C150" s="16" t="s">
        <v>514</v>
      </c>
      <c r="D150" s="13" t="s">
        <v>521</v>
      </c>
      <c r="E150" s="30" t="s">
        <v>631</v>
      </c>
      <c r="F150" s="4" t="s">
        <v>152</v>
      </c>
      <c r="G150" s="3" t="s">
        <v>2</v>
      </c>
      <c r="H150" s="3">
        <v>2</v>
      </c>
      <c r="I150" s="8">
        <v>4987.5</v>
      </c>
      <c r="J150" s="5">
        <f t="shared" si="4"/>
        <v>9975</v>
      </c>
    </row>
    <row r="151" spans="1:10" ht="12.75">
      <c r="A151" s="31">
        <f t="shared" si="5"/>
        <v>140</v>
      </c>
      <c r="B151" s="67">
        <v>42480</v>
      </c>
      <c r="C151" s="9" t="s">
        <v>514</v>
      </c>
      <c r="D151" s="13" t="s">
        <v>473</v>
      </c>
      <c r="E151" s="30" t="s">
        <v>632</v>
      </c>
      <c r="F151" s="4" t="s">
        <v>154</v>
      </c>
      <c r="G151" s="3" t="s">
        <v>2</v>
      </c>
      <c r="H151" s="3">
        <v>6</v>
      </c>
      <c r="I151" s="8">
        <v>47.5</v>
      </c>
      <c r="J151" s="5">
        <f t="shared" si="4"/>
        <v>285</v>
      </c>
    </row>
    <row r="152" spans="1:10" ht="12.75">
      <c r="A152" s="31">
        <f t="shared" si="5"/>
        <v>141</v>
      </c>
      <c r="B152" s="67">
        <v>42480</v>
      </c>
      <c r="C152" s="9" t="s">
        <v>528</v>
      </c>
      <c r="D152" s="13" t="s">
        <v>473</v>
      </c>
      <c r="E152" s="30" t="s">
        <v>633</v>
      </c>
      <c r="F152" s="4" t="s">
        <v>155</v>
      </c>
      <c r="G152" s="3" t="s">
        <v>2</v>
      </c>
      <c r="H152" s="3">
        <v>7</v>
      </c>
      <c r="I152" s="8">
        <v>60.25</v>
      </c>
      <c r="J152" s="5">
        <f t="shared" si="4"/>
        <v>421.75</v>
      </c>
    </row>
    <row r="153" spans="1:10" ht="12.75">
      <c r="A153" s="31">
        <f t="shared" si="5"/>
        <v>142</v>
      </c>
      <c r="B153" s="67">
        <v>42480</v>
      </c>
      <c r="C153" s="9" t="s">
        <v>514</v>
      </c>
      <c r="D153" s="13" t="s">
        <v>473</v>
      </c>
      <c r="E153" s="30" t="s">
        <v>634</v>
      </c>
      <c r="F153" s="4" t="s">
        <v>233</v>
      </c>
      <c r="G153" s="3" t="s">
        <v>93</v>
      </c>
      <c r="H153" s="3">
        <v>221</v>
      </c>
      <c r="I153" s="8">
        <v>173.17</v>
      </c>
      <c r="J153" s="5">
        <f t="shared" si="4"/>
        <v>38270.57</v>
      </c>
    </row>
    <row r="154" spans="1:10" ht="12.75">
      <c r="A154" s="31">
        <f t="shared" si="5"/>
        <v>143</v>
      </c>
      <c r="B154" s="67">
        <v>42480</v>
      </c>
      <c r="C154" s="9" t="s">
        <v>514</v>
      </c>
      <c r="D154" s="13" t="s">
        <v>473</v>
      </c>
      <c r="E154" s="30" t="s">
        <v>635</v>
      </c>
      <c r="F154" s="4" t="s">
        <v>240</v>
      </c>
      <c r="G154" s="3" t="s">
        <v>93</v>
      </c>
      <c r="H154" s="3">
        <v>232</v>
      </c>
      <c r="I154" s="8">
        <v>1</v>
      </c>
      <c r="J154" s="5">
        <f t="shared" si="4"/>
        <v>232</v>
      </c>
    </row>
    <row r="155" spans="1:10" ht="12.75">
      <c r="A155" s="31">
        <f t="shared" si="5"/>
        <v>144</v>
      </c>
      <c r="B155" s="67">
        <v>42968</v>
      </c>
      <c r="C155" s="9" t="s">
        <v>528</v>
      </c>
      <c r="D155" s="13" t="s">
        <v>473</v>
      </c>
      <c r="E155" s="30" t="s">
        <v>636</v>
      </c>
      <c r="F155" s="4" t="s">
        <v>156</v>
      </c>
      <c r="G155" s="3" t="s">
        <v>2</v>
      </c>
      <c r="H155" s="3">
        <v>42</v>
      </c>
      <c r="I155" s="8">
        <v>483.87</v>
      </c>
      <c r="J155" s="5">
        <f t="shared" si="4"/>
        <v>20322.54</v>
      </c>
    </row>
    <row r="156" spans="1:10" ht="12.75">
      <c r="A156" s="31">
        <f t="shared" si="5"/>
        <v>145</v>
      </c>
      <c r="B156" s="67">
        <v>42480</v>
      </c>
      <c r="C156" s="9" t="s">
        <v>471</v>
      </c>
      <c r="D156" s="13" t="s">
        <v>473</v>
      </c>
      <c r="E156" s="30" t="s">
        <v>637</v>
      </c>
      <c r="F156" s="4" t="s">
        <v>157</v>
      </c>
      <c r="G156" s="3" t="s">
        <v>2</v>
      </c>
      <c r="H156" s="3">
        <v>33</v>
      </c>
      <c r="I156" s="8">
        <v>15</v>
      </c>
      <c r="J156" s="5">
        <f t="shared" si="4"/>
        <v>495</v>
      </c>
    </row>
    <row r="157" spans="1:10" ht="12.75">
      <c r="A157" s="31">
        <f t="shared" si="5"/>
        <v>146</v>
      </c>
      <c r="B157" s="67">
        <v>42480</v>
      </c>
      <c r="C157" s="9" t="s">
        <v>528</v>
      </c>
      <c r="D157" s="13" t="s">
        <v>473</v>
      </c>
      <c r="E157" s="30" t="s">
        <v>638</v>
      </c>
      <c r="F157" s="4" t="s">
        <v>158</v>
      </c>
      <c r="G157" s="3" t="s">
        <v>17</v>
      </c>
      <c r="H157" s="3">
        <v>172</v>
      </c>
      <c r="I157" s="8">
        <v>16.87</v>
      </c>
      <c r="J157" s="5">
        <f t="shared" si="4"/>
        <v>2901.6400000000003</v>
      </c>
    </row>
    <row r="158" spans="1:10" ht="12.75">
      <c r="A158" s="31">
        <f t="shared" si="5"/>
        <v>147</v>
      </c>
      <c r="B158" s="67">
        <v>42480</v>
      </c>
      <c r="C158" s="9" t="s">
        <v>528</v>
      </c>
      <c r="D158" s="13" t="s">
        <v>473</v>
      </c>
      <c r="E158" s="30" t="s">
        <v>639</v>
      </c>
      <c r="F158" s="4" t="s">
        <v>159</v>
      </c>
      <c r="G158" s="3" t="s">
        <v>2</v>
      </c>
      <c r="H158" s="3">
        <v>25</v>
      </c>
      <c r="I158" s="8">
        <v>10.62</v>
      </c>
      <c r="J158" s="5">
        <f t="shared" si="4"/>
        <v>265.5</v>
      </c>
    </row>
    <row r="159" spans="1:11" ht="12.75">
      <c r="A159" s="31">
        <f t="shared" si="5"/>
        <v>148</v>
      </c>
      <c r="B159" s="67">
        <v>43214</v>
      </c>
      <c r="C159" s="9" t="s">
        <v>528</v>
      </c>
      <c r="D159" s="13" t="s">
        <v>473</v>
      </c>
      <c r="E159" s="30" t="s">
        <v>973</v>
      </c>
      <c r="F159" s="4" t="s">
        <v>972</v>
      </c>
      <c r="G159" s="3" t="s">
        <v>17</v>
      </c>
      <c r="H159" s="3">
        <v>50</v>
      </c>
      <c r="I159" s="8">
        <v>23.6</v>
      </c>
      <c r="J159" s="5">
        <f t="shared" si="4"/>
        <v>1180</v>
      </c>
      <c r="K159" s="72" t="s">
        <v>974</v>
      </c>
    </row>
    <row r="160" spans="1:10" ht="25.5">
      <c r="A160" s="31">
        <f t="shared" si="5"/>
        <v>149</v>
      </c>
      <c r="B160" s="67">
        <v>42480</v>
      </c>
      <c r="C160" s="9" t="s">
        <v>471</v>
      </c>
      <c r="D160" s="13" t="s">
        <v>473</v>
      </c>
      <c r="E160" s="30" t="s">
        <v>640</v>
      </c>
      <c r="F160" s="4" t="s">
        <v>160</v>
      </c>
      <c r="G160" s="3" t="s">
        <v>2</v>
      </c>
      <c r="H160" s="3">
        <v>156</v>
      </c>
      <c r="I160" s="8">
        <v>43.95</v>
      </c>
      <c r="J160" s="5">
        <f t="shared" si="4"/>
        <v>6856.200000000001</v>
      </c>
    </row>
    <row r="161" spans="1:10" ht="25.5">
      <c r="A161" s="31">
        <f t="shared" si="5"/>
        <v>150</v>
      </c>
      <c r="B161" s="67">
        <v>42480</v>
      </c>
      <c r="C161" s="9" t="s">
        <v>471</v>
      </c>
      <c r="D161" s="13" t="s">
        <v>473</v>
      </c>
      <c r="E161" s="30" t="s">
        <v>641</v>
      </c>
      <c r="F161" s="4" t="s">
        <v>161</v>
      </c>
      <c r="G161" s="3" t="s">
        <v>2</v>
      </c>
      <c r="H161" s="3">
        <v>8</v>
      </c>
      <c r="I161" s="8">
        <v>55.4</v>
      </c>
      <c r="J161" s="5">
        <f t="shared" si="4"/>
        <v>443.2</v>
      </c>
    </row>
    <row r="162" spans="1:10" ht="12.75">
      <c r="A162" s="31">
        <f t="shared" si="5"/>
        <v>151</v>
      </c>
      <c r="B162" s="67">
        <v>42480</v>
      </c>
      <c r="C162" s="9" t="s">
        <v>471</v>
      </c>
      <c r="D162" s="13" t="s">
        <v>473</v>
      </c>
      <c r="E162" s="30" t="s">
        <v>642</v>
      </c>
      <c r="F162" s="4" t="s">
        <v>162</v>
      </c>
      <c r="G162" s="3" t="s">
        <v>2</v>
      </c>
      <c r="H162" s="3">
        <v>263</v>
      </c>
      <c r="I162" s="8">
        <v>39.7</v>
      </c>
      <c r="J162" s="5">
        <f t="shared" si="4"/>
        <v>10441.1</v>
      </c>
    </row>
    <row r="163" spans="1:10" ht="12.75">
      <c r="A163" s="31">
        <f t="shared" si="5"/>
        <v>152</v>
      </c>
      <c r="B163" s="67">
        <v>42970</v>
      </c>
      <c r="C163" s="9" t="s">
        <v>528</v>
      </c>
      <c r="D163" s="13" t="s">
        <v>473</v>
      </c>
      <c r="E163" s="30" t="s">
        <v>643</v>
      </c>
      <c r="F163" s="4" t="s">
        <v>163</v>
      </c>
      <c r="G163" s="3" t="s">
        <v>17</v>
      </c>
      <c r="H163" s="3">
        <v>387</v>
      </c>
      <c r="I163" s="8">
        <v>80.62</v>
      </c>
      <c r="J163" s="5">
        <f t="shared" si="4"/>
        <v>31199.940000000002</v>
      </c>
    </row>
    <row r="164" spans="1:10" ht="12.75">
      <c r="A164" s="31">
        <f t="shared" si="5"/>
        <v>153</v>
      </c>
      <c r="B164" s="67">
        <v>42970</v>
      </c>
      <c r="C164" s="9" t="s">
        <v>528</v>
      </c>
      <c r="D164" s="13" t="s">
        <v>473</v>
      </c>
      <c r="E164" s="30" t="s">
        <v>644</v>
      </c>
      <c r="F164" s="4" t="s">
        <v>164</v>
      </c>
      <c r="G164" s="3" t="s">
        <v>17</v>
      </c>
      <c r="H164" s="3">
        <v>773</v>
      </c>
      <c r="I164" s="8">
        <v>33.11</v>
      </c>
      <c r="J164" s="5">
        <f t="shared" si="4"/>
        <v>25594.03</v>
      </c>
    </row>
    <row r="165" spans="1:10" ht="12.75">
      <c r="A165" s="31">
        <f t="shared" si="5"/>
        <v>154</v>
      </c>
      <c r="B165" s="67">
        <v>42970</v>
      </c>
      <c r="C165" s="9" t="s">
        <v>528</v>
      </c>
      <c r="D165" s="13" t="s">
        <v>473</v>
      </c>
      <c r="E165" s="30" t="s">
        <v>645</v>
      </c>
      <c r="F165" s="4" t="s">
        <v>165</v>
      </c>
      <c r="G165" s="3" t="s">
        <v>17</v>
      </c>
      <c r="H165" s="3">
        <v>707</v>
      </c>
      <c r="I165" s="8">
        <v>15.84</v>
      </c>
      <c r="J165" s="5">
        <f t="shared" si="4"/>
        <v>11198.88</v>
      </c>
    </row>
    <row r="166" spans="1:10" ht="12.75">
      <c r="A166" s="31">
        <f t="shared" si="5"/>
        <v>155</v>
      </c>
      <c r="B166" s="67">
        <v>42970</v>
      </c>
      <c r="C166" s="9" t="s">
        <v>528</v>
      </c>
      <c r="D166" s="13" t="s">
        <v>473</v>
      </c>
      <c r="E166" s="30" t="s">
        <v>646</v>
      </c>
      <c r="F166" s="4" t="s">
        <v>166</v>
      </c>
      <c r="G166" s="3" t="s">
        <v>17</v>
      </c>
      <c r="H166" s="3">
        <v>631</v>
      </c>
      <c r="I166" s="8">
        <v>26.83</v>
      </c>
      <c r="J166" s="5">
        <f t="shared" si="4"/>
        <v>16929.73</v>
      </c>
    </row>
    <row r="167" spans="1:10" ht="12.75">
      <c r="A167" s="31">
        <f t="shared" si="5"/>
        <v>156</v>
      </c>
      <c r="B167" s="67">
        <v>43240</v>
      </c>
      <c r="E167" s="30" t="s">
        <v>647</v>
      </c>
      <c r="F167" s="4" t="s">
        <v>241</v>
      </c>
      <c r="G167" s="3" t="s">
        <v>17</v>
      </c>
      <c r="H167" s="3">
        <v>634</v>
      </c>
      <c r="I167" s="8">
        <v>10.3</v>
      </c>
      <c r="J167" s="5">
        <f t="shared" si="4"/>
        <v>6530.200000000001</v>
      </c>
    </row>
    <row r="168" spans="1:10" ht="12.75">
      <c r="A168" s="31">
        <f t="shared" si="5"/>
        <v>157</v>
      </c>
      <c r="B168" s="67">
        <v>43195</v>
      </c>
      <c r="C168" s="9" t="s">
        <v>471</v>
      </c>
      <c r="D168" s="13" t="s">
        <v>473</v>
      </c>
      <c r="E168" s="30" t="s">
        <v>648</v>
      </c>
      <c r="F168" s="4" t="s">
        <v>167</v>
      </c>
      <c r="G168" s="3" t="s">
        <v>2</v>
      </c>
      <c r="H168" s="3">
        <v>74</v>
      </c>
      <c r="I168" s="8">
        <v>20.97</v>
      </c>
      <c r="J168" s="5">
        <f t="shared" si="4"/>
        <v>1551.78</v>
      </c>
    </row>
    <row r="169" spans="1:10" ht="12.75">
      <c r="A169" s="31">
        <f t="shared" si="5"/>
        <v>158</v>
      </c>
      <c r="B169" s="67">
        <v>42968</v>
      </c>
      <c r="C169" s="9" t="s">
        <v>528</v>
      </c>
      <c r="D169" s="13" t="s">
        <v>473</v>
      </c>
      <c r="E169" s="30" t="s">
        <v>649</v>
      </c>
      <c r="F169" s="4" t="s">
        <v>168</v>
      </c>
      <c r="G169" s="3" t="s">
        <v>2</v>
      </c>
      <c r="H169" s="3">
        <v>41</v>
      </c>
      <c r="I169" s="8">
        <v>85</v>
      </c>
      <c r="J169" s="5">
        <f t="shared" si="4"/>
        <v>3485</v>
      </c>
    </row>
    <row r="170" spans="1:10" ht="12.75">
      <c r="A170" s="31">
        <f t="shared" si="5"/>
        <v>159</v>
      </c>
      <c r="B170" s="67">
        <v>38827</v>
      </c>
      <c r="C170" s="9" t="s">
        <v>470</v>
      </c>
      <c r="D170" s="13" t="s">
        <v>473</v>
      </c>
      <c r="E170" s="30" t="s">
        <v>650</v>
      </c>
      <c r="F170" s="4" t="s">
        <v>169</v>
      </c>
      <c r="G170" s="3" t="s">
        <v>2</v>
      </c>
      <c r="H170" s="3">
        <v>21</v>
      </c>
      <c r="I170" s="8">
        <v>1.1</v>
      </c>
      <c r="J170" s="5">
        <f t="shared" si="4"/>
        <v>23.1</v>
      </c>
    </row>
    <row r="171" spans="1:10" ht="12.75">
      <c r="A171" s="31">
        <f t="shared" si="5"/>
        <v>160</v>
      </c>
      <c r="B171" s="67">
        <v>42480</v>
      </c>
      <c r="C171" s="9" t="s">
        <v>470</v>
      </c>
      <c r="D171" s="13" t="s">
        <v>473</v>
      </c>
      <c r="E171" s="30" t="s">
        <v>651</v>
      </c>
      <c r="F171" s="4" t="s">
        <v>170</v>
      </c>
      <c r="G171" s="3" t="s">
        <v>2</v>
      </c>
      <c r="H171" s="3">
        <v>116</v>
      </c>
      <c r="I171" s="8">
        <v>2.75</v>
      </c>
      <c r="J171" s="5">
        <f t="shared" si="4"/>
        <v>319</v>
      </c>
    </row>
    <row r="172" spans="1:10" ht="12.75">
      <c r="A172" s="31">
        <f t="shared" si="5"/>
        <v>161</v>
      </c>
      <c r="B172" s="67">
        <v>42480</v>
      </c>
      <c r="C172" s="9" t="s">
        <v>470</v>
      </c>
      <c r="D172" s="13" t="s">
        <v>473</v>
      </c>
      <c r="E172" s="30" t="s">
        <v>652</v>
      </c>
      <c r="F172" s="4" t="s">
        <v>264</v>
      </c>
      <c r="G172" s="3" t="s">
        <v>2</v>
      </c>
      <c r="H172" s="3">
        <v>6</v>
      </c>
      <c r="I172" s="8">
        <v>7</v>
      </c>
      <c r="J172" s="5">
        <f t="shared" si="4"/>
        <v>42</v>
      </c>
    </row>
    <row r="173" spans="1:10" ht="12.75">
      <c r="A173" s="31">
        <f t="shared" si="5"/>
        <v>162</v>
      </c>
      <c r="B173" s="67">
        <v>42480</v>
      </c>
      <c r="C173" s="9" t="s">
        <v>471</v>
      </c>
      <c r="D173" s="13" t="s">
        <v>473</v>
      </c>
      <c r="E173" s="30" t="s">
        <v>653</v>
      </c>
      <c r="F173" s="4" t="s">
        <v>171</v>
      </c>
      <c r="G173" s="3" t="s">
        <v>17</v>
      </c>
      <c r="H173" s="3">
        <v>107</v>
      </c>
      <c r="I173" s="8">
        <v>1</v>
      </c>
      <c r="J173" s="5">
        <f t="shared" si="4"/>
        <v>107</v>
      </c>
    </row>
    <row r="174" spans="1:10" ht="12.75">
      <c r="A174" s="31">
        <f t="shared" si="5"/>
        <v>163</v>
      </c>
      <c r="B174" s="67">
        <v>42968</v>
      </c>
      <c r="C174" s="9" t="s">
        <v>528</v>
      </c>
      <c r="D174" s="13" t="s">
        <v>473</v>
      </c>
      <c r="E174" s="30" t="s">
        <v>654</v>
      </c>
      <c r="F174" s="4" t="s">
        <v>172</v>
      </c>
      <c r="G174" s="3" t="s">
        <v>17</v>
      </c>
      <c r="H174" s="3">
        <v>16</v>
      </c>
      <c r="I174" s="8">
        <v>295.2</v>
      </c>
      <c r="J174" s="5">
        <f t="shared" si="4"/>
        <v>4723.2</v>
      </c>
    </row>
    <row r="175" spans="1:10" ht="12.75">
      <c r="A175" s="31">
        <f t="shared" si="5"/>
        <v>164</v>
      </c>
      <c r="B175" s="67">
        <v>42480</v>
      </c>
      <c r="C175" s="9" t="s">
        <v>471</v>
      </c>
      <c r="D175" s="13" t="s">
        <v>473</v>
      </c>
      <c r="E175" s="30" t="s">
        <v>655</v>
      </c>
      <c r="F175" s="4" t="s">
        <v>173</v>
      </c>
      <c r="G175" s="3" t="s">
        <v>9</v>
      </c>
      <c r="H175" s="3">
        <v>9</v>
      </c>
      <c r="I175" s="8">
        <v>30.61</v>
      </c>
      <c r="J175" s="5">
        <f t="shared" si="4"/>
        <v>275.49</v>
      </c>
    </row>
    <row r="176" spans="1:10" ht="12.75">
      <c r="A176" s="31">
        <f t="shared" si="5"/>
        <v>165</v>
      </c>
      <c r="B176" s="67">
        <v>42480</v>
      </c>
      <c r="C176" s="9" t="s">
        <v>471</v>
      </c>
      <c r="D176" s="13" t="s">
        <v>473</v>
      </c>
      <c r="E176" s="30" t="s">
        <v>656</v>
      </c>
      <c r="F176" s="4" t="s">
        <v>174</v>
      </c>
      <c r="G176" s="3" t="s">
        <v>17</v>
      </c>
      <c r="H176" s="3">
        <v>764</v>
      </c>
      <c r="I176" s="8">
        <v>162.29</v>
      </c>
      <c r="J176" s="5">
        <f t="shared" si="4"/>
        <v>123989.56</v>
      </c>
    </row>
    <row r="177" spans="1:10" ht="12.75">
      <c r="A177" s="31">
        <f t="shared" si="5"/>
        <v>166</v>
      </c>
      <c r="B177" s="67">
        <v>42543</v>
      </c>
      <c r="C177" s="9" t="s">
        <v>471</v>
      </c>
      <c r="D177" s="13" t="s">
        <v>473</v>
      </c>
      <c r="E177" s="30" t="s">
        <v>657</v>
      </c>
      <c r="F177" s="4" t="s">
        <v>175</v>
      </c>
      <c r="G177" s="3" t="s">
        <v>17</v>
      </c>
      <c r="H177" s="3">
        <v>19</v>
      </c>
      <c r="I177" s="8">
        <v>298.54</v>
      </c>
      <c r="J177" s="5">
        <f t="shared" si="4"/>
        <v>5672.26</v>
      </c>
    </row>
    <row r="178" spans="1:10" ht="12.75">
      <c r="A178" s="31">
        <f t="shared" si="5"/>
        <v>167</v>
      </c>
      <c r="B178" s="67">
        <v>42949</v>
      </c>
      <c r="C178" s="9" t="s">
        <v>471</v>
      </c>
      <c r="D178" s="13" t="s">
        <v>473</v>
      </c>
      <c r="E178" s="30" t="s">
        <v>658</v>
      </c>
      <c r="F178" s="4" t="s">
        <v>263</v>
      </c>
      <c r="G178" s="3" t="s">
        <v>2</v>
      </c>
      <c r="H178" s="3">
        <v>41</v>
      </c>
      <c r="I178" s="8">
        <v>98.67</v>
      </c>
      <c r="J178" s="5">
        <f t="shared" si="4"/>
        <v>4045.4700000000003</v>
      </c>
    </row>
    <row r="179" spans="1:10" ht="12.75">
      <c r="A179" s="31">
        <f t="shared" si="5"/>
        <v>168</v>
      </c>
      <c r="B179" s="67">
        <v>42949</v>
      </c>
      <c r="C179" s="9" t="s">
        <v>471</v>
      </c>
      <c r="D179" s="13" t="s">
        <v>473</v>
      </c>
      <c r="E179" s="30" t="s">
        <v>659</v>
      </c>
      <c r="F179" s="4" t="s">
        <v>266</v>
      </c>
      <c r="G179" s="3" t="s">
        <v>17</v>
      </c>
      <c r="H179" s="3">
        <v>10</v>
      </c>
      <c r="I179" s="8">
        <v>1480</v>
      </c>
      <c r="J179" s="5">
        <f t="shared" si="4"/>
        <v>14800</v>
      </c>
    </row>
    <row r="180" spans="1:10" ht="12.75">
      <c r="A180" s="31">
        <f t="shared" si="5"/>
        <v>169</v>
      </c>
      <c r="B180" s="67">
        <v>43240</v>
      </c>
      <c r="C180" s="9" t="s">
        <v>471</v>
      </c>
      <c r="D180" s="13" t="s">
        <v>473</v>
      </c>
      <c r="E180" s="30" t="s">
        <v>660</v>
      </c>
      <c r="F180" s="4" t="s">
        <v>278</v>
      </c>
      <c r="G180" s="3" t="s">
        <v>2</v>
      </c>
      <c r="H180" s="3">
        <v>1000</v>
      </c>
      <c r="I180" s="8">
        <v>113.83</v>
      </c>
      <c r="J180" s="5">
        <f t="shared" si="4"/>
        <v>113830</v>
      </c>
    </row>
    <row r="181" spans="1:10" ht="25.5">
      <c r="A181" s="31">
        <f t="shared" si="5"/>
        <v>170</v>
      </c>
      <c r="B181" s="67">
        <v>42950</v>
      </c>
      <c r="C181" s="17" t="s">
        <v>471</v>
      </c>
      <c r="D181" s="18" t="s">
        <v>473</v>
      </c>
      <c r="E181" s="30" t="s">
        <v>661</v>
      </c>
      <c r="F181" s="4" t="s">
        <v>176</v>
      </c>
      <c r="G181" s="3" t="s">
        <v>2</v>
      </c>
      <c r="H181" s="3">
        <v>929</v>
      </c>
      <c r="I181" s="8">
        <v>46.1</v>
      </c>
      <c r="J181" s="5">
        <f t="shared" si="4"/>
        <v>42826.9</v>
      </c>
    </row>
    <row r="182" spans="1:10" ht="12.75">
      <c r="A182" s="31">
        <f t="shared" si="5"/>
        <v>171</v>
      </c>
      <c r="B182" s="67">
        <v>42968</v>
      </c>
      <c r="C182" s="9" t="s">
        <v>528</v>
      </c>
      <c r="D182" s="13" t="s">
        <v>473</v>
      </c>
      <c r="E182" s="30" t="s">
        <v>662</v>
      </c>
      <c r="F182" s="4" t="s">
        <v>177</v>
      </c>
      <c r="G182" s="3" t="s">
        <v>17</v>
      </c>
      <c r="H182" s="3">
        <v>610</v>
      </c>
      <c r="I182" s="8">
        <v>48.4</v>
      </c>
      <c r="J182" s="5">
        <f t="shared" si="4"/>
        <v>29524</v>
      </c>
    </row>
    <row r="183" spans="1:10" ht="12.75">
      <c r="A183" s="31">
        <f t="shared" si="5"/>
        <v>172</v>
      </c>
      <c r="B183" s="67">
        <v>42968</v>
      </c>
      <c r="C183" s="9" t="s">
        <v>528</v>
      </c>
      <c r="D183" s="13" t="s">
        <v>473</v>
      </c>
      <c r="E183" s="30" t="s">
        <v>663</v>
      </c>
      <c r="F183" s="4" t="s">
        <v>178</v>
      </c>
      <c r="G183" s="3" t="s">
        <v>17</v>
      </c>
      <c r="H183" s="3">
        <v>397</v>
      </c>
      <c r="I183" s="8">
        <v>21.59</v>
      </c>
      <c r="J183" s="5">
        <f t="shared" si="4"/>
        <v>8571.23</v>
      </c>
    </row>
    <row r="184" spans="1:10" ht="12.75">
      <c r="A184" s="31">
        <f t="shared" si="5"/>
        <v>173</v>
      </c>
      <c r="B184" s="67">
        <v>42968</v>
      </c>
      <c r="C184" s="9" t="s">
        <v>528</v>
      </c>
      <c r="D184" s="13" t="s">
        <v>473</v>
      </c>
      <c r="E184" s="30" t="s">
        <v>664</v>
      </c>
      <c r="F184" s="4" t="s">
        <v>179</v>
      </c>
      <c r="G184" s="3" t="s">
        <v>2</v>
      </c>
      <c r="H184" s="3">
        <v>3</v>
      </c>
      <c r="I184" s="8">
        <v>505.79</v>
      </c>
      <c r="J184" s="5">
        <f t="shared" si="4"/>
        <v>1517.3700000000001</v>
      </c>
    </row>
    <row r="185" spans="1:10" ht="12.75">
      <c r="A185" s="31">
        <f t="shared" si="5"/>
        <v>174</v>
      </c>
      <c r="B185" s="67">
        <v>42968</v>
      </c>
      <c r="C185" s="9" t="s">
        <v>528</v>
      </c>
      <c r="D185" s="13" t="s">
        <v>473</v>
      </c>
      <c r="E185" s="30" t="s">
        <v>665</v>
      </c>
      <c r="F185" s="4" t="s">
        <v>180</v>
      </c>
      <c r="G185" s="3" t="s">
        <v>2</v>
      </c>
      <c r="H185" s="3">
        <v>70</v>
      </c>
      <c r="I185" s="8">
        <v>171.1</v>
      </c>
      <c r="J185" s="5">
        <f t="shared" si="4"/>
        <v>11977</v>
      </c>
    </row>
    <row r="186" spans="1:10" ht="12.75">
      <c r="A186" s="31">
        <f t="shared" si="5"/>
        <v>175</v>
      </c>
      <c r="B186" s="67">
        <v>42968</v>
      </c>
      <c r="C186" s="9" t="s">
        <v>528</v>
      </c>
      <c r="D186" s="13" t="s">
        <v>473</v>
      </c>
      <c r="E186" s="30" t="s">
        <v>666</v>
      </c>
      <c r="F186" s="4" t="s">
        <v>181</v>
      </c>
      <c r="G186" s="3" t="s">
        <v>17</v>
      </c>
      <c r="H186" s="3">
        <v>277</v>
      </c>
      <c r="I186" s="8">
        <v>61.12</v>
      </c>
      <c r="J186" s="5">
        <f t="shared" si="4"/>
        <v>16930.239999999998</v>
      </c>
    </row>
    <row r="187" spans="1:10" ht="12.75">
      <c r="A187" s="31">
        <f t="shared" si="5"/>
        <v>176</v>
      </c>
      <c r="B187" s="67">
        <v>42968</v>
      </c>
      <c r="C187" s="9" t="s">
        <v>528</v>
      </c>
      <c r="D187" s="13" t="s">
        <v>473</v>
      </c>
      <c r="E187" s="30" t="s">
        <v>667</v>
      </c>
      <c r="F187" s="4" t="s">
        <v>182</v>
      </c>
      <c r="G187" s="3" t="s">
        <v>17</v>
      </c>
      <c r="H187" s="3">
        <v>185</v>
      </c>
      <c r="I187" s="8">
        <v>61.83</v>
      </c>
      <c r="J187" s="5">
        <f t="shared" si="4"/>
        <v>11438.55</v>
      </c>
    </row>
    <row r="188" spans="1:10" ht="12.75">
      <c r="A188" s="31">
        <f t="shared" si="5"/>
        <v>177</v>
      </c>
      <c r="B188" s="67">
        <v>42968</v>
      </c>
      <c r="C188" s="9" t="s">
        <v>528</v>
      </c>
      <c r="D188" s="13" t="s">
        <v>473</v>
      </c>
      <c r="E188" s="30" t="s">
        <v>668</v>
      </c>
      <c r="F188" s="4" t="s">
        <v>239</v>
      </c>
      <c r="G188" s="3" t="s">
        <v>17</v>
      </c>
      <c r="H188" s="3">
        <v>283</v>
      </c>
      <c r="I188" s="8">
        <v>63.42</v>
      </c>
      <c r="J188" s="5">
        <f t="shared" si="4"/>
        <v>17947.86</v>
      </c>
    </row>
    <row r="189" spans="1:10" ht="12.75">
      <c r="A189" s="31">
        <f t="shared" si="5"/>
        <v>178</v>
      </c>
      <c r="B189" s="67">
        <v>42968</v>
      </c>
      <c r="C189" s="9" t="s">
        <v>528</v>
      </c>
      <c r="D189" s="13" t="s">
        <v>473</v>
      </c>
      <c r="E189" s="30" t="s">
        <v>669</v>
      </c>
      <c r="F189" s="4" t="s">
        <v>183</v>
      </c>
      <c r="G189" s="3" t="s">
        <v>17</v>
      </c>
      <c r="H189" s="3">
        <v>24</v>
      </c>
      <c r="I189" s="8">
        <v>71.98</v>
      </c>
      <c r="J189" s="5">
        <f t="shared" si="4"/>
        <v>1727.52</v>
      </c>
    </row>
    <row r="190" spans="1:10" ht="12.75">
      <c r="A190" s="31">
        <f t="shared" si="5"/>
        <v>179</v>
      </c>
      <c r="B190" s="68">
        <v>42970</v>
      </c>
      <c r="C190" s="9" t="s">
        <v>529</v>
      </c>
      <c r="D190" s="13" t="s">
        <v>473</v>
      </c>
      <c r="E190" s="30" t="s">
        <v>670</v>
      </c>
      <c r="F190" s="4" t="s">
        <v>184</v>
      </c>
      <c r="G190" s="3" t="s">
        <v>2</v>
      </c>
      <c r="H190" s="3">
        <v>427</v>
      </c>
      <c r="I190" s="8">
        <v>27.93</v>
      </c>
      <c r="J190" s="5">
        <f t="shared" si="4"/>
        <v>11926.11</v>
      </c>
    </row>
    <row r="191" spans="1:10" ht="12.75">
      <c r="A191" s="31">
        <f t="shared" si="5"/>
        <v>180</v>
      </c>
      <c r="B191" s="68">
        <v>42968</v>
      </c>
      <c r="C191" s="9" t="s">
        <v>529</v>
      </c>
      <c r="D191" s="13" t="s">
        <v>473</v>
      </c>
      <c r="E191" s="30" t="s">
        <v>671</v>
      </c>
      <c r="F191" s="4" t="s">
        <v>185</v>
      </c>
      <c r="G191" s="3" t="s">
        <v>2</v>
      </c>
      <c r="H191" s="3">
        <v>528</v>
      </c>
      <c r="I191" s="8">
        <v>13.57</v>
      </c>
      <c r="J191" s="5">
        <f t="shared" si="4"/>
        <v>7164.96</v>
      </c>
    </row>
    <row r="192" spans="1:10" ht="12.75">
      <c r="A192" s="31">
        <f t="shared" si="5"/>
        <v>181</v>
      </c>
      <c r="B192" s="67">
        <v>43240</v>
      </c>
      <c r="C192" s="9" t="s">
        <v>529</v>
      </c>
      <c r="D192" s="13" t="s">
        <v>473</v>
      </c>
      <c r="E192" s="30" t="s">
        <v>672</v>
      </c>
      <c r="F192" s="4" t="s">
        <v>186</v>
      </c>
      <c r="G192" s="3" t="s">
        <v>2</v>
      </c>
      <c r="H192" s="3">
        <v>150</v>
      </c>
      <c r="I192" s="8">
        <v>199.74</v>
      </c>
      <c r="J192" s="5">
        <f t="shared" si="4"/>
        <v>29961</v>
      </c>
    </row>
    <row r="193" spans="1:10" ht="12.75">
      <c r="A193" s="31">
        <f t="shared" si="5"/>
        <v>182</v>
      </c>
      <c r="B193" s="67">
        <v>43195</v>
      </c>
      <c r="C193" s="9" t="s">
        <v>528</v>
      </c>
      <c r="D193" s="13" t="s">
        <v>473</v>
      </c>
      <c r="E193" s="30" t="s">
        <v>673</v>
      </c>
      <c r="F193" s="4" t="s">
        <v>187</v>
      </c>
      <c r="G193" s="3" t="s">
        <v>2</v>
      </c>
      <c r="H193" s="3">
        <v>89</v>
      </c>
      <c r="I193" s="8">
        <v>16.52</v>
      </c>
      <c r="J193" s="5">
        <f t="shared" si="4"/>
        <v>1470.28</v>
      </c>
    </row>
    <row r="194" spans="1:10" ht="12.75">
      <c r="A194" s="31">
        <f t="shared" si="5"/>
        <v>183</v>
      </c>
      <c r="B194" s="67">
        <v>43195</v>
      </c>
      <c r="C194" s="9" t="s">
        <v>528</v>
      </c>
      <c r="D194" s="13" t="s">
        <v>473</v>
      </c>
      <c r="E194" s="30" t="s">
        <v>674</v>
      </c>
      <c r="F194" s="4" t="s">
        <v>188</v>
      </c>
      <c r="G194" s="3" t="s">
        <v>2</v>
      </c>
      <c r="H194" s="3">
        <v>465</v>
      </c>
      <c r="I194" s="8">
        <v>17.68</v>
      </c>
      <c r="J194" s="5">
        <f t="shared" si="4"/>
        <v>8221.2</v>
      </c>
    </row>
    <row r="195" spans="1:10" ht="12.75">
      <c r="A195" s="31">
        <f t="shared" si="5"/>
        <v>184</v>
      </c>
      <c r="B195" s="67">
        <v>43195</v>
      </c>
      <c r="C195" s="9" t="s">
        <v>528</v>
      </c>
      <c r="D195" s="13" t="s">
        <v>473</v>
      </c>
      <c r="E195" s="30" t="s">
        <v>675</v>
      </c>
      <c r="F195" s="4" t="s">
        <v>189</v>
      </c>
      <c r="G195" s="3" t="s">
        <v>2</v>
      </c>
      <c r="H195" s="3">
        <v>111</v>
      </c>
      <c r="I195" s="8">
        <v>16.67</v>
      </c>
      <c r="J195" s="5">
        <f t="shared" si="4"/>
        <v>1850.3700000000001</v>
      </c>
    </row>
    <row r="196" spans="1:10" ht="12.75">
      <c r="A196" s="31">
        <f t="shared" si="5"/>
        <v>185</v>
      </c>
      <c r="B196" s="67">
        <v>42480</v>
      </c>
      <c r="C196" s="9" t="s">
        <v>530</v>
      </c>
      <c r="D196" s="13" t="s">
        <v>473</v>
      </c>
      <c r="E196" s="30" t="s">
        <v>676</v>
      </c>
      <c r="F196" s="4" t="s">
        <v>190</v>
      </c>
      <c r="G196" s="3" t="s">
        <v>17</v>
      </c>
      <c r="H196" s="3">
        <v>3</v>
      </c>
      <c r="I196" s="8">
        <v>925</v>
      </c>
      <c r="J196" s="5">
        <f t="shared" si="4"/>
        <v>2775</v>
      </c>
    </row>
    <row r="197" spans="1:10" ht="12.75">
      <c r="A197" s="31">
        <f t="shared" si="5"/>
        <v>186</v>
      </c>
      <c r="B197" s="67">
        <v>42480</v>
      </c>
      <c r="C197" s="9" t="s">
        <v>530</v>
      </c>
      <c r="D197" s="13" t="s">
        <v>473</v>
      </c>
      <c r="E197" s="30" t="s">
        <v>677</v>
      </c>
      <c r="F197" s="4" t="s">
        <v>191</v>
      </c>
      <c r="G197" s="3" t="s">
        <v>17</v>
      </c>
      <c r="H197" s="3">
        <v>16</v>
      </c>
      <c r="I197" s="8">
        <v>1600</v>
      </c>
      <c r="J197" s="5">
        <f t="shared" si="4"/>
        <v>25600</v>
      </c>
    </row>
    <row r="198" spans="1:10" ht="12.75">
      <c r="A198" s="31">
        <f t="shared" si="5"/>
        <v>187</v>
      </c>
      <c r="B198" s="67">
        <v>42930</v>
      </c>
      <c r="C198" s="9" t="s">
        <v>530</v>
      </c>
      <c r="D198" s="13" t="s">
        <v>473</v>
      </c>
      <c r="E198" s="30" t="s">
        <v>678</v>
      </c>
      <c r="F198" s="4" t="s">
        <v>192</v>
      </c>
      <c r="G198" s="3" t="s">
        <v>193</v>
      </c>
      <c r="H198" s="3">
        <v>35</v>
      </c>
      <c r="I198" s="8">
        <v>1032.5</v>
      </c>
      <c r="J198" s="5">
        <f t="shared" si="4"/>
        <v>36137.5</v>
      </c>
    </row>
    <row r="199" spans="1:10" ht="12.75">
      <c r="A199" s="31">
        <f t="shared" si="5"/>
        <v>188</v>
      </c>
      <c r="B199" s="67">
        <v>42930</v>
      </c>
      <c r="C199" s="9" t="s">
        <v>530</v>
      </c>
      <c r="D199" s="13" t="s">
        <v>473</v>
      </c>
      <c r="E199" s="30" t="s">
        <v>679</v>
      </c>
      <c r="F199" s="4" t="s">
        <v>194</v>
      </c>
      <c r="G199" s="3" t="s">
        <v>193</v>
      </c>
      <c r="H199" s="3">
        <v>53</v>
      </c>
      <c r="I199" s="8">
        <v>1032.5</v>
      </c>
      <c r="J199" s="5">
        <f t="shared" si="4"/>
        <v>54722.5</v>
      </c>
    </row>
    <row r="200" spans="1:10" ht="12.75">
      <c r="A200" s="31">
        <f t="shared" si="5"/>
        <v>189</v>
      </c>
      <c r="B200" s="67">
        <v>43187</v>
      </c>
      <c r="C200" s="9" t="s">
        <v>530</v>
      </c>
      <c r="D200" s="13" t="s">
        <v>473</v>
      </c>
      <c r="E200" s="30" t="s">
        <v>680</v>
      </c>
      <c r="F200" s="4" t="s">
        <v>195</v>
      </c>
      <c r="G200" s="3" t="s">
        <v>193</v>
      </c>
      <c r="H200" s="3">
        <v>181</v>
      </c>
      <c r="I200" s="8">
        <v>289.58</v>
      </c>
      <c r="J200" s="5">
        <f t="shared" si="4"/>
        <v>52413.979999999996</v>
      </c>
    </row>
    <row r="201" spans="1:10" ht="12.75">
      <c r="A201" s="31">
        <f t="shared" si="5"/>
        <v>190</v>
      </c>
      <c r="B201" s="67">
        <v>42947</v>
      </c>
      <c r="C201" s="9" t="s">
        <v>530</v>
      </c>
      <c r="D201" s="13" t="s">
        <v>473</v>
      </c>
      <c r="E201" s="30" t="s">
        <v>681</v>
      </c>
      <c r="F201" s="4" t="s">
        <v>196</v>
      </c>
      <c r="G201" s="3" t="s">
        <v>193</v>
      </c>
      <c r="H201" s="3">
        <v>1154</v>
      </c>
      <c r="I201" s="8">
        <v>213.33</v>
      </c>
      <c r="J201" s="5">
        <f t="shared" si="4"/>
        <v>246182.82</v>
      </c>
    </row>
    <row r="202" spans="1:10" ht="12.75">
      <c r="A202" s="31">
        <f t="shared" si="5"/>
        <v>191</v>
      </c>
      <c r="B202" s="67">
        <v>43215</v>
      </c>
      <c r="C202" s="9" t="s">
        <v>530</v>
      </c>
      <c r="D202" s="13" t="s">
        <v>473</v>
      </c>
      <c r="E202" s="30" t="s">
        <v>682</v>
      </c>
      <c r="F202" s="4" t="s">
        <v>197</v>
      </c>
      <c r="G202" s="3" t="s">
        <v>193</v>
      </c>
      <c r="H202" s="3">
        <v>143</v>
      </c>
      <c r="I202" s="8">
        <v>201.78</v>
      </c>
      <c r="J202" s="5">
        <f t="shared" si="4"/>
        <v>28854.54</v>
      </c>
    </row>
    <row r="203" spans="1:10" ht="12.75">
      <c r="A203" s="31">
        <f t="shared" si="5"/>
        <v>192</v>
      </c>
      <c r="B203" s="67">
        <v>43215</v>
      </c>
      <c r="C203" s="9" t="s">
        <v>530</v>
      </c>
      <c r="D203" s="13" t="s">
        <v>473</v>
      </c>
      <c r="E203" s="30" t="s">
        <v>683</v>
      </c>
      <c r="F203" s="4" t="s">
        <v>198</v>
      </c>
      <c r="G203" s="3" t="s">
        <v>17</v>
      </c>
      <c r="H203" s="3">
        <v>10</v>
      </c>
      <c r="I203" s="8">
        <v>885</v>
      </c>
      <c r="J203" s="5">
        <f t="shared" si="4"/>
        <v>8850</v>
      </c>
    </row>
    <row r="204" spans="1:10" ht="12.75">
      <c r="A204" s="31">
        <f t="shared" si="5"/>
        <v>193</v>
      </c>
      <c r="B204" s="67">
        <v>43215</v>
      </c>
      <c r="C204" s="9" t="s">
        <v>530</v>
      </c>
      <c r="D204" s="13" t="s">
        <v>473</v>
      </c>
      <c r="E204" s="30" t="s">
        <v>684</v>
      </c>
      <c r="F204" s="4" t="s">
        <v>199</v>
      </c>
      <c r="G204" s="3" t="s">
        <v>17</v>
      </c>
      <c r="H204" s="3">
        <v>3</v>
      </c>
      <c r="I204" s="8">
        <v>579.99</v>
      </c>
      <c r="J204" s="5">
        <f t="shared" si="4"/>
        <v>1739.97</v>
      </c>
    </row>
    <row r="205" spans="1:10" ht="25.5">
      <c r="A205" s="31">
        <f t="shared" si="5"/>
        <v>194</v>
      </c>
      <c r="B205" s="67">
        <v>42688</v>
      </c>
      <c r="C205" s="9" t="s">
        <v>530</v>
      </c>
      <c r="D205" s="13" t="s">
        <v>473</v>
      </c>
      <c r="E205" s="30" t="s">
        <v>685</v>
      </c>
      <c r="F205" s="4" t="s">
        <v>200</v>
      </c>
      <c r="G205" s="3" t="s">
        <v>17</v>
      </c>
      <c r="H205" s="3">
        <v>20</v>
      </c>
      <c r="I205" s="8">
        <v>2221.42</v>
      </c>
      <c r="J205" s="5">
        <f aca="true" t="shared" si="6" ref="J205:J268">H205*I205</f>
        <v>44428.4</v>
      </c>
    </row>
    <row r="206" spans="1:10" ht="12.75">
      <c r="A206" s="31">
        <f aca="true" t="shared" si="7" ref="A206:A269">A205+1</f>
        <v>195</v>
      </c>
      <c r="B206" s="67">
        <v>42688</v>
      </c>
      <c r="C206" s="9" t="s">
        <v>530</v>
      </c>
      <c r="D206" s="13" t="s">
        <v>473</v>
      </c>
      <c r="E206" s="30" t="s">
        <v>686</v>
      </c>
      <c r="F206" s="4" t="s">
        <v>201</v>
      </c>
      <c r="G206" s="3" t="s">
        <v>2</v>
      </c>
      <c r="H206" s="3">
        <v>497</v>
      </c>
      <c r="I206" s="8">
        <v>49.99</v>
      </c>
      <c r="J206" s="5">
        <f t="shared" si="6"/>
        <v>24845.030000000002</v>
      </c>
    </row>
    <row r="207" spans="1:10" ht="12.75">
      <c r="A207" s="31">
        <f t="shared" si="7"/>
        <v>196</v>
      </c>
      <c r="B207" s="67">
        <v>42480</v>
      </c>
      <c r="C207" s="9" t="s">
        <v>530</v>
      </c>
      <c r="D207" s="13" t="s">
        <v>473</v>
      </c>
      <c r="E207" s="30" t="s">
        <v>687</v>
      </c>
      <c r="F207" s="4" t="s">
        <v>202</v>
      </c>
      <c r="G207" s="3" t="s">
        <v>2</v>
      </c>
      <c r="H207" s="3">
        <v>567</v>
      </c>
      <c r="I207" s="8">
        <v>75</v>
      </c>
      <c r="J207" s="5">
        <f t="shared" si="6"/>
        <v>42525</v>
      </c>
    </row>
    <row r="208" spans="1:10" ht="12.75">
      <c r="A208" s="31">
        <f t="shared" si="7"/>
        <v>197</v>
      </c>
      <c r="B208" s="67">
        <v>43214</v>
      </c>
      <c r="C208" s="9" t="s">
        <v>530</v>
      </c>
      <c r="D208" s="13" t="s">
        <v>473</v>
      </c>
      <c r="E208" s="30" t="s">
        <v>688</v>
      </c>
      <c r="F208" s="4" t="s">
        <v>203</v>
      </c>
      <c r="G208" s="3" t="s">
        <v>2</v>
      </c>
      <c r="H208" s="3">
        <v>63</v>
      </c>
      <c r="I208" s="8">
        <v>17.58</v>
      </c>
      <c r="J208" s="5">
        <f t="shared" si="6"/>
        <v>1107.54</v>
      </c>
    </row>
    <row r="209" spans="1:10" ht="12.75">
      <c r="A209" s="31">
        <f t="shared" si="7"/>
        <v>198</v>
      </c>
      <c r="B209" s="67">
        <v>42480</v>
      </c>
      <c r="C209" s="9" t="s">
        <v>530</v>
      </c>
      <c r="D209" s="13" t="s">
        <v>473</v>
      </c>
      <c r="E209" s="30" t="s">
        <v>689</v>
      </c>
      <c r="F209" s="4" t="s">
        <v>204</v>
      </c>
      <c r="G209" s="3" t="s">
        <v>2</v>
      </c>
      <c r="H209" s="3">
        <v>970</v>
      </c>
      <c r="I209" s="8">
        <v>1.7</v>
      </c>
      <c r="J209" s="5">
        <f t="shared" si="6"/>
        <v>1649</v>
      </c>
    </row>
    <row r="210" spans="1:10" ht="12.75">
      <c r="A210" s="31">
        <f t="shared" si="7"/>
        <v>199</v>
      </c>
      <c r="B210" s="67">
        <v>43210</v>
      </c>
      <c r="C210" s="9" t="s">
        <v>530</v>
      </c>
      <c r="D210" s="13" t="s">
        <v>473</v>
      </c>
      <c r="E210" s="30" t="s">
        <v>690</v>
      </c>
      <c r="F210" s="4" t="s">
        <v>269</v>
      </c>
      <c r="G210" s="3" t="s">
        <v>100</v>
      </c>
      <c r="H210" s="3">
        <v>42</v>
      </c>
      <c r="I210" s="8">
        <v>54</v>
      </c>
      <c r="J210" s="5">
        <f t="shared" si="6"/>
        <v>2268</v>
      </c>
    </row>
    <row r="211" spans="1:10" ht="12.75">
      <c r="A211" s="31">
        <f t="shared" si="7"/>
        <v>200</v>
      </c>
      <c r="B211" s="67">
        <v>43011</v>
      </c>
      <c r="C211" s="9" t="s">
        <v>528</v>
      </c>
      <c r="D211" s="13" t="s">
        <v>473</v>
      </c>
      <c r="E211" s="30" t="s">
        <v>691</v>
      </c>
      <c r="F211" s="4" t="s">
        <v>205</v>
      </c>
      <c r="G211" s="3" t="s">
        <v>2</v>
      </c>
      <c r="H211" s="3">
        <v>287</v>
      </c>
      <c r="I211" s="8">
        <v>34.57</v>
      </c>
      <c r="J211" s="5">
        <f t="shared" si="6"/>
        <v>9921.59</v>
      </c>
    </row>
    <row r="212" spans="1:10" ht="12.75">
      <c r="A212" s="31">
        <f t="shared" si="7"/>
        <v>201</v>
      </c>
      <c r="B212" s="67">
        <v>42971</v>
      </c>
      <c r="C212" s="9" t="s">
        <v>471</v>
      </c>
      <c r="D212" s="13" t="s">
        <v>473</v>
      </c>
      <c r="E212" s="30" t="s">
        <v>692</v>
      </c>
      <c r="F212" s="4" t="s">
        <v>206</v>
      </c>
      <c r="G212" s="3" t="s">
        <v>17</v>
      </c>
      <c r="H212" s="3">
        <v>252</v>
      </c>
      <c r="I212" s="8">
        <v>297.44</v>
      </c>
      <c r="J212" s="5">
        <f t="shared" si="6"/>
        <v>74954.88</v>
      </c>
    </row>
    <row r="213" spans="1:10" ht="12.75">
      <c r="A213" s="31">
        <f t="shared" si="7"/>
        <v>202</v>
      </c>
      <c r="B213" s="67">
        <v>42972</v>
      </c>
      <c r="C213" s="9" t="s">
        <v>471</v>
      </c>
      <c r="D213" s="13" t="s">
        <v>473</v>
      </c>
      <c r="E213" s="30" t="s">
        <v>693</v>
      </c>
      <c r="F213" s="4" t="s">
        <v>207</v>
      </c>
      <c r="G213" s="3" t="s">
        <v>17</v>
      </c>
      <c r="H213" s="3">
        <v>277</v>
      </c>
      <c r="I213" s="8">
        <v>402.45</v>
      </c>
      <c r="J213" s="5">
        <f t="shared" si="6"/>
        <v>111478.65</v>
      </c>
    </row>
    <row r="214" spans="1:10" ht="12.75">
      <c r="A214" s="31">
        <f t="shared" si="7"/>
        <v>203</v>
      </c>
      <c r="B214" s="67">
        <v>42970</v>
      </c>
      <c r="C214" s="9" t="s">
        <v>528</v>
      </c>
      <c r="D214" s="13" t="s">
        <v>473</v>
      </c>
      <c r="E214" s="30" t="s">
        <v>694</v>
      </c>
      <c r="F214" s="4" t="s">
        <v>208</v>
      </c>
      <c r="G214" s="3" t="s">
        <v>2</v>
      </c>
      <c r="H214" s="3">
        <v>16</v>
      </c>
      <c r="I214" s="8">
        <v>198.24</v>
      </c>
      <c r="J214" s="5">
        <f t="shared" si="6"/>
        <v>3171.84</v>
      </c>
    </row>
    <row r="215" spans="1:10" ht="12.75">
      <c r="A215" s="31">
        <f t="shared" si="7"/>
        <v>204</v>
      </c>
      <c r="B215" s="67">
        <v>42480</v>
      </c>
      <c r="C215" s="9" t="s">
        <v>528</v>
      </c>
      <c r="D215" s="13" t="s">
        <v>473</v>
      </c>
      <c r="E215" s="30" t="s">
        <v>695</v>
      </c>
      <c r="F215" s="4" t="s">
        <v>209</v>
      </c>
      <c r="G215" s="3" t="s">
        <v>2</v>
      </c>
      <c r="H215" s="3">
        <v>15</v>
      </c>
      <c r="I215" s="8">
        <v>176.24</v>
      </c>
      <c r="J215" s="5">
        <f t="shared" si="6"/>
        <v>2643.6000000000004</v>
      </c>
    </row>
    <row r="216" spans="1:10" ht="12.75">
      <c r="A216" s="31">
        <f t="shared" si="7"/>
        <v>205</v>
      </c>
      <c r="B216" s="67">
        <v>42480</v>
      </c>
      <c r="C216" s="9" t="s">
        <v>515</v>
      </c>
      <c r="D216" s="13" t="s">
        <v>473</v>
      </c>
      <c r="E216" s="30" t="s">
        <v>696</v>
      </c>
      <c r="F216" s="4" t="s">
        <v>210</v>
      </c>
      <c r="G216" s="3" t="s">
        <v>2</v>
      </c>
      <c r="H216" s="3">
        <v>224</v>
      </c>
      <c r="I216" s="8">
        <v>82.01</v>
      </c>
      <c r="J216" s="5">
        <f t="shared" si="6"/>
        <v>18370.24</v>
      </c>
    </row>
    <row r="217" spans="1:10" ht="12.75">
      <c r="A217" s="31">
        <f t="shared" si="7"/>
        <v>206</v>
      </c>
      <c r="B217" s="67">
        <v>43214</v>
      </c>
      <c r="C217" s="9" t="s">
        <v>528</v>
      </c>
      <c r="D217" s="13" t="s">
        <v>473</v>
      </c>
      <c r="E217" s="30" t="s">
        <v>697</v>
      </c>
      <c r="F217" s="4" t="s">
        <v>211</v>
      </c>
      <c r="G217" s="3" t="s">
        <v>2</v>
      </c>
      <c r="H217" s="3">
        <v>45</v>
      </c>
      <c r="I217" s="8">
        <v>54.99</v>
      </c>
      <c r="J217" s="5">
        <f t="shared" si="6"/>
        <v>2474.55</v>
      </c>
    </row>
    <row r="218" spans="1:10" ht="12.75">
      <c r="A218" s="31">
        <f t="shared" si="7"/>
        <v>207</v>
      </c>
      <c r="B218" s="67">
        <v>42480</v>
      </c>
      <c r="C218" s="9" t="s">
        <v>528</v>
      </c>
      <c r="D218" s="13" t="s">
        <v>473</v>
      </c>
      <c r="E218" s="30" t="s">
        <v>698</v>
      </c>
      <c r="F218" s="4" t="s">
        <v>212</v>
      </c>
      <c r="G218" s="3" t="s">
        <v>2</v>
      </c>
      <c r="H218" s="3">
        <v>3</v>
      </c>
      <c r="I218" s="8">
        <v>35.7</v>
      </c>
      <c r="J218" s="5">
        <f t="shared" si="6"/>
        <v>107.10000000000001</v>
      </c>
    </row>
    <row r="219" spans="1:10" ht="12.75">
      <c r="A219" s="31">
        <f t="shared" si="7"/>
        <v>208</v>
      </c>
      <c r="B219" s="67">
        <v>42480</v>
      </c>
      <c r="C219" s="9" t="s">
        <v>528</v>
      </c>
      <c r="D219" s="13" t="s">
        <v>473</v>
      </c>
      <c r="E219" s="30" t="s">
        <v>699</v>
      </c>
      <c r="F219" s="4" t="s">
        <v>213</v>
      </c>
      <c r="G219" s="3" t="s">
        <v>2</v>
      </c>
      <c r="H219" s="3">
        <v>2499</v>
      </c>
      <c r="I219" s="8">
        <v>22.98</v>
      </c>
      <c r="J219" s="5">
        <f t="shared" si="6"/>
        <v>57427.020000000004</v>
      </c>
    </row>
    <row r="220" spans="1:10" ht="12.75">
      <c r="A220" s="31">
        <f t="shared" si="7"/>
        <v>209</v>
      </c>
      <c r="B220" s="67">
        <v>42950</v>
      </c>
      <c r="C220" s="9" t="s">
        <v>471</v>
      </c>
      <c r="D220" s="13" t="s">
        <v>473</v>
      </c>
      <c r="E220" s="30" t="s">
        <v>700</v>
      </c>
      <c r="F220" s="4" t="s">
        <v>214</v>
      </c>
      <c r="G220" s="3" t="s">
        <v>2</v>
      </c>
      <c r="H220" s="3">
        <v>1621</v>
      </c>
      <c r="I220" s="8">
        <v>15.83</v>
      </c>
      <c r="J220" s="5">
        <f t="shared" si="6"/>
        <v>25660.43</v>
      </c>
    </row>
    <row r="221" spans="1:10" ht="12.75">
      <c r="A221" s="31">
        <f t="shared" si="7"/>
        <v>210</v>
      </c>
      <c r="B221" s="67">
        <v>42968</v>
      </c>
      <c r="C221" s="9" t="s">
        <v>471</v>
      </c>
      <c r="D221" s="13" t="s">
        <v>473</v>
      </c>
      <c r="E221" s="30" t="s">
        <v>701</v>
      </c>
      <c r="F221" s="4" t="s">
        <v>215</v>
      </c>
      <c r="G221" s="3" t="s">
        <v>9</v>
      </c>
      <c r="H221" s="3">
        <v>30</v>
      </c>
      <c r="I221" s="8">
        <v>193.19</v>
      </c>
      <c r="J221" s="5">
        <f t="shared" si="6"/>
        <v>5795.7</v>
      </c>
    </row>
    <row r="222" spans="1:10" ht="12.75">
      <c r="A222" s="31">
        <f t="shared" si="7"/>
        <v>211</v>
      </c>
      <c r="B222" s="67">
        <v>42968</v>
      </c>
      <c r="C222" s="9" t="s">
        <v>528</v>
      </c>
      <c r="D222" s="13" t="s">
        <v>473</v>
      </c>
      <c r="E222" s="30" t="s">
        <v>702</v>
      </c>
      <c r="F222" s="4" t="s">
        <v>216</v>
      </c>
      <c r="G222" s="3" t="s">
        <v>2</v>
      </c>
      <c r="H222" s="3">
        <v>29</v>
      </c>
      <c r="I222" s="8">
        <v>6.54</v>
      </c>
      <c r="J222" s="5">
        <f t="shared" si="6"/>
        <v>189.66</v>
      </c>
    </row>
    <row r="223" spans="1:10" ht="12.75">
      <c r="A223" s="31">
        <f t="shared" si="7"/>
        <v>212</v>
      </c>
      <c r="B223" s="67">
        <v>42968</v>
      </c>
      <c r="C223" s="9" t="s">
        <v>528</v>
      </c>
      <c r="D223" s="13" t="s">
        <v>473</v>
      </c>
      <c r="E223" s="30" t="s">
        <v>703</v>
      </c>
      <c r="F223" s="4" t="s">
        <v>217</v>
      </c>
      <c r="G223" s="3" t="s">
        <v>2</v>
      </c>
      <c r="H223" s="3">
        <v>115</v>
      </c>
      <c r="I223" s="8">
        <v>21.1</v>
      </c>
      <c r="J223" s="5">
        <f t="shared" si="6"/>
        <v>2426.5</v>
      </c>
    </row>
    <row r="224" spans="1:10" ht="12.75">
      <c r="A224" s="31">
        <f t="shared" si="7"/>
        <v>213</v>
      </c>
      <c r="B224" s="67">
        <v>42968</v>
      </c>
      <c r="C224" s="9" t="s">
        <v>528</v>
      </c>
      <c r="D224" s="13" t="s">
        <v>473</v>
      </c>
      <c r="E224" s="30" t="s">
        <v>704</v>
      </c>
      <c r="F224" s="4" t="s">
        <v>218</v>
      </c>
      <c r="G224" s="3" t="s">
        <v>2</v>
      </c>
      <c r="H224" s="3">
        <v>95</v>
      </c>
      <c r="I224" s="8">
        <v>1209.73</v>
      </c>
      <c r="J224" s="5">
        <f t="shared" si="6"/>
        <v>114924.35</v>
      </c>
    </row>
    <row r="225" spans="1:10" ht="12.75">
      <c r="A225" s="31">
        <f t="shared" si="7"/>
        <v>214</v>
      </c>
      <c r="B225" s="67">
        <v>42600</v>
      </c>
      <c r="C225" s="9" t="s">
        <v>528</v>
      </c>
      <c r="D225" s="13" t="s">
        <v>473</v>
      </c>
      <c r="E225" s="30" t="s">
        <v>705</v>
      </c>
      <c r="F225" s="4" t="s">
        <v>219</v>
      </c>
      <c r="G225" s="3" t="s">
        <v>2</v>
      </c>
      <c r="H225" s="3">
        <v>65</v>
      </c>
      <c r="I225" s="8">
        <v>2.18</v>
      </c>
      <c r="J225" s="5">
        <f t="shared" si="6"/>
        <v>141.70000000000002</v>
      </c>
    </row>
    <row r="226" spans="1:10" ht="12.75">
      <c r="A226" s="31">
        <f t="shared" si="7"/>
        <v>215</v>
      </c>
      <c r="B226" s="67">
        <v>42976</v>
      </c>
      <c r="C226" s="9" t="s">
        <v>528</v>
      </c>
      <c r="D226" s="13" t="s">
        <v>473</v>
      </c>
      <c r="E226" s="30" t="s">
        <v>706</v>
      </c>
      <c r="F226" s="4" t="s">
        <v>220</v>
      </c>
      <c r="G226" s="3" t="s">
        <v>2</v>
      </c>
      <c r="H226" s="3">
        <v>449</v>
      </c>
      <c r="I226" s="8">
        <v>18.09</v>
      </c>
      <c r="J226" s="5">
        <f t="shared" si="6"/>
        <v>8122.41</v>
      </c>
    </row>
    <row r="227" spans="1:10" ht="12.75">
      <c r="A227" s="31">
        <f t="shared" si="7"/>
        <v>216</v>
      </c>
      <c r="B227" s="67">
        <v>42947</v>
      </c>
      <c r="C227" s="9" t="s">
        <v>471</v>
      </c>
      <c r="D227" s="13" t="s">
        <v>473</v>
      </c>
      <c r="E227" s="30" t="s">
        <v>707</v>
      </c>
      <c r="F227" s="4" t="s">
        <v>221</v>
      </c>
      <c r="G227" s="3" t="s">
        <v>17</v>
      </c>
      <c r="H227" s="3">
        <v>8</v>
      </c>
      <c r="I227" s="8">
        <v>458.84</v>
      </c>
      <c r="J227" s="5">
        <f t="shared" si="6"/>
        <v>3670.72</v>
      </c>
    </row>
    <row r="228" spans="1:10" ht="12.75">
      <c r="A228" s="31">
        <f t="shared" si="7"/>
        <v>217</v>
      </c>
      <c r="B228" s="67">
        <v>42947</v>
      </c>
      <c r="C228" s="9" t="s">
        <v>471</v>
      </c>
      <c r="D228" s="13" t="s">
        <v>473</v>
      </c>
      <c r="E228" s="30" t="s">
        <v>708</v>
      </c>
      <c r="F228" s="4" t="s">
        <v>222</v>
      </c>
      <c r="G228" s="3" t="s">
        <v>2</v>
      </c>
      <c r="H228" s="3">
        <v>3799</v>
      </c>
      <c r="I228" s="8">
        <v>2.7</v>
      </c>
      <c r="J228" s="5">
        <f t="shared" si="6"/>
        <v>10257.300000000001</v>
      </c>
    </row>
    <row r="229" spans="1:10" ht="12.75">
      <c r="A229" s="31">
        <f t="shared" si="7"/>
        <v>218</v>
      </c>
      <c r="B229" s="67">
        <v>43215</v>
      </c>
      <c r="C229" s="9" t="s">
        <v>471</v>
      </c>
      <c r="D229" s="13" t="s">
        <v>473</v>
      </c>
      <c r="E229" s="30" t="s">
        <v>709</v>
      </c>
      <c r="F229" s="4" t="s">
        <v>223</v>
      </c>
      <c r="G229" s="3" t="s">
        <v>2</v>
      </c>
      <c r="H229" s="3">
        <v>225</v>
      </c>
      <c r="I229" s="8">
        <v>1.57</v>
      </c>
      <c r="J229" s="5">
        <f t="shared" si="6"/>
        <v>353.25</v>
      </c>
    </row>
    <row r="230" spans="1:10" ht="12.75">
      <c r="A230" s="31">
        <f t="shared" si="7"/>
        <v>219</v>
      </c>
      <c r="B230" s="67">
        <v>42538</v>
      </c>
      <c r="C230" s="9" t="s">
        <v>529</v>
      </c>
      <c r="D230" s="13" t="s">
        <v>473</v>
      </c>
      <c r="E230" s="30" t="s">
        <v>710</v>
      </c>
      <c r="F230" s="4" t="s">
        <v>224</v>
      </c>
      <c r="G230" s="3" t="s">
        <v>2</v>
      </c>
      <c r="H230" s="3">
        <v>7921</v>
      </c>
      <c r="I230" s="8">
        <v>3.84</v>
      </c>
      <c r="J230" s="5">
        <f t="shared" si="6"/>
        <v>30416.64</v>
      </c>
    </row>
    <row r="231" spans="1:10" ht="12.75">
      <c r="A231" s="31">
        <f t="shared" si="7"/>
        <v>220</v>
      </c>
      <c r="B231" s="67">
        <v>42538</v>
      </c>
      <c r="C231" s="9" t="s">
        <v>529</v>
      </c>
      <c r="D231" s="13" t="s">
        <v>473</v>
      </c>
      <c r="E231" s="30" t="s">
        <v>711</v>
      </c>
      <c r="F231" s="4" t="s">
        <v>236</v>
      </c>
      <c r="G231" s="3" t="s">
        <v>2</v>
      </c>
      <c r="H231" s="3">
        <v>192</v>
      </c>
      <c r="I231" s="8">
        <v>2.29</v>
      </c>
      <c r="J231" s="5">
        <f t="shared" si="6"/>
        <v>439.68</v>
      </c>
    </row>
    <row r="232" spans="1:10" ht="12.75">
      <c r="A232" s="31">
        <f t="shared" si="7"/>
        <v>221</v>
      </c>
      <c r="B232" s="67">
        <v>43215</v>
      </c>
      <c r="C232" s="9" t="s">
        <v>471</v>
      </c>
      <c r="D232" s="13" t="s">
        <v>473</v>
      </c>
      <c r="E232" s="30" t="s">
        <v>712</v>
      </c>
      <c r="F232" s="4" t="s">
        <v>257</v>
      </c>
      <c r="G232" s="3" t="s">
        <v>17</v>
      </c>
      <c r="H232" s="3">
        <v>41</v>
      </c>
      <c r="I232" s="8">
        <v>1208.1</v>
      </c>
      <c r="J232" s="5">
        <f t="shared" si="6"/>
        <v>49532.1</v>
      </c>
    </row>
    <row r="233" spans="1:10" ht="25.5">
      <c r="A233" s="31">
        <f t="shared" si="7"/>
        <v>222</v>
      </c>
      <c r="B233" s="67">
        <v>42912</v>
      </c>
      <c r="C233" s="9" t="s">
        <v>529</v>
      </c>
      <c r="D233" s="13" t="s">
        <v>473</v>
      </c>
      <c r="E233" s="30" t="s">
        <v>713</v>
      </c>
      <c r="F233" s="4" t="s">
        <v>242</v>
      </c>
      <c r="G233" s="3" t="s">
        <v>2</v>
      </c>
      <c r="H233" s="3">
        <v>500</v>
      </c>
      <c r="I233" s="8">
        <v>13.08</v>
      </c>
      <c r="J233" s="5">
        <f t="shared" si="6"/>
        <v>6540</v>
      </c>
    </row>
    <row r="234" spans="1:10" ht="12.75">
      <c r="A234" s="31">
        <f t="shared" si="7"/>
        <v>223</v>
      </c>
      <c r="B234" s="67">
        <v>43143</v>
      </c>
      <c r="C234" s="9" t="s">
        <v>529</v>
      </c>
      <c r="D234" s="13" t="s">
        <v>473</v>
      </c>
      <c r="E234" s="30" t="s">
        <v>714</v>
      </c>
      <c r="F234" s="4" t="s">
        <v>272</v>
      </c>
      <c r="G234" s="3" t="s">
        <v>2</v>
      </c>
      <c r="H234" s="3">
        <v>10000</v>
      </c>
      <c r="I234" s="8">
        <v>5.53</v>
      </c>
      <c r="J234" s="5">
        <f t="shared" si="6"/>
        <v>55300</v>
      </c>
    </row>
    <row r="235" spans="1:10" ht="12.75">
      <c r="A235" s="31">
        <f t="shared" si="7"/>
        <v>224</v>
      </c>
      <c r="B235" s="67">
        <v>43143</v>
      </c>
      <c r="C235" s="9" t="s">
        <v>529</v>
      </c>
      <c r="D235" s="13" t="s">
        <v>473</v>
      </c>
      <c r="E235" s="30" t="s">
        <v>715</v>
      </c>
      <c r="F235" s="4" t="s">
        <v>273</v>
      </c>
      <c r="G235" s="3" t="s">
        <v>2</v>
      </c>
      <c r="H235" s="3">
        <v>86</v>
      </c>
      <c r="I235" s="8">
        <v>0.83</v>
      </c>
      <c r="J235" s="5">
        <f t="shared" si="6"/>
        <v>71.38</v>
      </c>
    </row>
    <row r="236" spans="1:10" ht="12.75">
      <c r="A236" s="31">
        <f t="shared" si="7"/>
        <v>225</v>
      </c>
      <c r="B236" s="67">
        <v>43143</v>
      </c>
      <c r="C236" s="9" t="s">
        <v>529</v>
      </c>
      <c r="D236" s="13" t="s">
        <v>473</v>
      </c>
      <c r="E236" s="30" t="s">
        <v>716</v>
      </c>
      <c r="F236" s="4" t="s">
        <v>274</v>
      </c>
      <c r="G236" s="3" t="s">
        <v>2</v>
      </c>
      <c r="H236" s="3">
        <v>1000</v>
      </c>
      <c r="I236" s="8">
        <v>4.63</v>
      </c>
      <c r="J236" s="5">
        <f t="shared" si="6"/>
        <v>4630</v>
      </c>
    </row>
    <row r="237" spans="1:10" ht="12.75">
      <c r="A237" s="31">
        <f t="shared" si="7"/>
        <v>226</v>
      </c>
      <c r="B237" s="67">
        <v>42480</v>
      </c>
      <c r="C237" s="9" t="s">
        <v>529</v>
      </c>
      <c r="D237" s="13" t="s">
        <v>473</v>
      </c>
      <c r="E237" s="30" t="s">
        <v>717</v>
      </c>
      <c r="F237" s="4" t="s">
        <v>225</v>
      </c>
      <c r="G237" s="3" t="s">
        <v>2</v>
      </c>
      <c r="H237" s="3">
        <v>126</v>
      </c>
      <c r="I237" s="8">
        <v>300</v>
      </c>
      <c r="J237" s="5">
        <f t="shared" si="6"/>
        <v>37800</v>
      </c>
    </row>
    <row r="238" spans="1:10" ht="12.75">
      <c r="A238" s="31">
        <f t="shared" si="7"/>
        <v>227</v>
      </c>
      <c r="B238" s="67">
        <v>42480</v>
      </c>
      <c r="C238" s="9" t="s">
        <v>529</v>
      </c>
      <c r="D238" s="13" t="s">
        <v>473</v>
      </c>
      <c r="E238" s="30" t="s">
        <v>718</v>
      </c>
      <c r="F238" s="4" t="s">
        <v>226</v>
      </c>
      <c r="G238" s="3" t="s">
        <v>2</v>
      </c>
      <c r="H238" s="3">
        <v>163</v>
      </c>
      <c r="I238" s="8">
        <v>78.25</v>
      </c>
      <c r="J238" s="5">
        <f t="shared" si="6"/>
        <v>12754.75</v>
      </c>
    </row>
    <row r="239" spans="1:10" ht="12.75">
      <c r="A239" s="31">
        <f t="shared" si="7"/>
        <v>228</v>
      </c>
      <c r="B239" s="67">
        <v>42480</v>
      </c>
      <c r="C239" s="9" t="s">
        <v>529</v>
      </c>
      <c r="D239" s="13" t="s">
        <v>473</v>
      </c>
      <c r="E239" s="30" t="s">
        <v>719</v>
      </c>
      <c r="F239" s="4" t="s">
        <v>227</v>
      </c>
      <c r="G239" s="3" t="s">
        <v>2</v>
      </c>
      <c r="H239" s="3">
        <v>102</v>
      </c>
      <c r="I239" s="8">
        <v>225</v>
      </c>
      <c r="J239" s="5">
        <f t="shared" si="6"/>
        <v>22950</v>
      </c>
    </row>
    <row r="240" spans="1:10" ht="12.75">
      <c r="A240" s="31">
        <f t="shared" si="7"/>
        <v>229</v>
      </c>
      <c r="B240" s="67">
        <v>42480</v>
      </c>
      <c r="C240" s="9" t="s">
        <v>529</v>
      </c>
      <c r="D240" s="13" t="s">
        <v>473</v>
      </c>
      <c r="E240" s="30" t="s">
        <v>720</v>
      </c>
      <c r="F240" s="4" t="s">
        <v>228</v>
      </c>
      <c r="G240" s="3" t="s">
        <v>2</v>
      </c>
      <c r="H240" s="3">
        <v>96</v>
      </c>
      <c r="I240" s="8">
        <v>225</v>
      </c>
      <c r="J240" s="5">
        <f t="shared" si="6"/>
        <v>21600</v>
      </c>
    </row>
    <row r="241" spans="1:10" ht="12.75">
      <c r="A241" s="31">
        <f t="shared" si="7"/>
        <v>230</v>
      </c>
      <c r="B241" s="67">
        <v>42480</v>
      </c>
      <c r="C241" s="9" t="s">
        <v>529</v>
      </c>
      <c r="D241" s="13" t="s">
        <v>473</v>
      </c>
      <c r="E241" s="30" t="s">
        <v>721</v>
      </c>
      <c r="F241" s="4" t="s">
        <v>235</v>
      </c>
      <c r="G241" s="3" t="s">
        <v>2</v>
      </c>
      <c r="H241" s="3">
        <v>510</v>
      </c>
      <c r="I241" s="8">
        <v>140.14</v>
      </c>
      <c r="J241" s="5">
        <f t="shared" si="6"/>
        <v>71471.4</v>
      </c>
    </row>
    <row r="242" spans="1:10" ht="25.5">
      <c r="A242" s="31">
        <f t="shared" si="7"/>
        <v>231</v>
      </c>
      <c r="B242" s="67">
        <v>43214</v>
      </c>
      <c r="C242" s="9" t="s">
        <v>514</v>
      </c>
      <c r="D242" s="13" t="s">
        <v>473</v>
      </c>
      <c r="E242" s="30" t="s">
        <v>722</v>
      </c>
      <c r="F242" s="4" t="s">
        <v>229</v>
      </c>
      <c r="G242" s="3" t="s">
        <v>2</v>
      </c>
      <c r="H242" s="3">
        <v>24</v>
      </c>
      <c r="I242" s="8">
        <v>30.68</v>
      </c>
      <c r="J242" s="5">
        <f t="shared" si="6"/>
        <v>736.3199999999999</v>
      </c>
    </row>
    <row r="243" spans="1:10" ht="12.75">
      <c r="A243" s="31">
        <f t="shared" si="7"/>
        <v>232</v>
      </c>
      <c r="B243" s="67">
        <v>42480</v>
      </c>
      <c r="C243" s="9" t="s">
        <v>529</v>
      </c>
      <c r="D243" s="13" t="s">
        <v>473</v>
      </c>
      <c r="E243" s="30" t="s">
        <v>723</v>
      </c>
      <c r="F243" s="4" t="s">
        <v>230</v>
      </c>
      <c r="G243" s="3" t="s">
        <v>2</v>
      </c>
      <c r="H243" s="3">
        <v>47</v>
      </c>
      <c r="I243" s="8">
        <v>22.9</v>
      </c>
      <c r="J243" s="5">
        <f t="shared" si="6"/>
        <v>1076.3</v>
      </c>
    </row>
    <row r="244" spans="1:10" ht="12.75">
      <c r="A244" s="31">
        <f t="shared" si="7"/>
        <v>233</v>
      </c>
      <c r="B244" s="68">
        <v>42968</v>
      </c>
      <c r="C244" s="9" t="s">
        <v>514</v>
      </c>
      <c r="D244" s="19" t="s">
        <v>473</v>
      </c>
      <c r="E244" s="30" t="s">
        <v>724</v>
      </c>
      <c r="F244" s="4" t="s">
        <v>231</v>
      </c>
      <c r="G244" s="3" t="s">
        <v>2</v>
      </c>
      <c r="H244" s="3">
        <v>101</v>
      </c>
      <c r="I244" s="8">
        <v>260.54</v>
      </c>
      <c r="J244" s="5">
        <f t="shared" si="6"/>
        <v>26314.54</v>
      </c>
    </row>
    <row r="245" spans="1:10" ht="12.75">
      <c r="A245" s="31">
        <f t="shared" si="7"/>
        <v>234</v>
      </c>
      <c r="B245" s="67">
        <v>43240</v>
      </c>
      <c r="C245" s="9" t="s">
        <v>471</v>
      </c>
      <c r="D245" s="13" t="s">
        <v>473</v>
      </c>
      <c r="E245" s="30" t="s">
        <v>725</v>
      </c>
      <c r="F245" s="4" t="s">
        <v>232</v>
      </c>
      <c r="G245" s="3" t="s">
        <v>2</v>
      </c>
      <c r="H245" s="3">
        <v>3</v>
      </c>
      <c r="I245" s="8">
        <v>2276.22</v>
      </c>
      <c r="J245" s="5">
        <f t="shared" si="6"/>
        <v>6828.66</v>
      </c>
    </row>
    <row r="246" spans="1:10" ht="12.75">
      <c r="A246" s="31">
        <f t="shared" si="7"/>
        <v>235</v>
      </c>
      <c r="B246" s="67">
        <v>42480</v>
      </c>
      <c r="C246" s="9" t="s">
        <v>471</v>
      </c>
      <c r="D246" s="13" t="s">
        <v>473</v>
      </c>
      <c r="E246" s="30" t="s">
        <v>726</v>
      </c>
      <c r="F246" s="4" t="s">
        <v>234</v>
      </c>
      <c r="G246" s="3" t="s">
        <v>193</v>
      </c>
      <c r="H246" s="3">
        <v>29</v>
      </c>
      <c r="I246" s="8">
        <v>1.06</v>
      </c>
      <c r="J246" s="5">
        <f t="shared" si="6"/>
        <v>30.740000000000002</v>
      </c>
    </row>
    <row r="247" spans="1:10" ht="12.75">
      <c r="A247" s="31">
        <f t="shared" si="7"/>
        <v>236</v>
      </c>
      <c r="B247" s="67">
        <v>43214</v>
      </c>
      <c r="C247" s="9" t="s">
        <v>515</v>
      </c>
      <c r="D247" s="13" t="s">
        <v>473</v>
      </c>
      <c r="E247" s="30" t="s">
        <v>727</v>
      </c>
      <c r="F247" s="4" t="s">
        <v>237</v>
      </c>
      <c r="G247" s="3" t="s">
        <v>2</v>
      </c>
      <c r="H247" s="3">
        <v>190</v>
      </c>
      <c r="I247" s="8">
        <v>8.63</v>
      </c>
      <c r="J247" s="5">
        <f t="shared" si="6"/>
        <v>1639.7</v>
      </c>
    </row>
    <row r="248" spans="1:10" ht="12.75">
      <c r="A248" s="31">
        <f t="shared" si="7"/>
        <v>237</v>
      </c>
      <c r="B248" s="67">
        <v>43214</v>
      </c>
      <c r="C248" s="9" t="s">
        <v>515</v>
      </c>
      <c r="D248" s="13" t="s">
        <v>473</v>
      </c>
      <c r="E248" s="30" t="s">
        <v>728</v>
      </c>
      <c r="F248" s="4" t="s">
        <v>238</v>
      </c>
      <c r="G248" s="3" t="s">
        <v>2</v>
      </c>
      <c r="H248" s="3">
        <v>192</v>
      </c>
      <c r="I248" s="8">
        <v>41.3</v>
      </c>
      <c r="J248" s="5">
        <f t="shared" si="6"/>
        <v>7929.599999999999</v>
      </c>
    </row>
    <row r="249" spans="1:10" ht="25.5">
      <c r="A249" s="31">
        <f t="shared" si="7"/>
        <v>238</v>
      </c>
      <c r="B249" s="67">
        <v>42950</v>
      </c>
      <c r="C249" s="17" t="s">
        <v>471</v>
      </c>
      <c r="D249" s="18" t="s">
        <v>473</v>
      </c>
      <c r="E249" s="30" t="s">
        <v>729</v>
      </c>
      <c r="F249" s="4" t="s">
        <v>243</v>
      </c>
      <c r="G249" s="3" t="s">
        <v>17</v>
      </c>
      <c r="H249" s="3">
        <v>101</v>
      </c>
      <c r="I249" s="8">
        <v>1040.58</v>
      </c>
      <c r="J249" s="5">
        <f t="shared" si="6"/>
        <v>105098.57999999999</v>
      </c>
    </row>
    <row r="250" spans="1:10" ht="12.75">
      <c r="A250" s="31">
        <f t="shared" si="7"/>
        <v>239</v>
      </c>
      <c r="B250" s="67">
        <v>42480</v>
      </c>
      <c r="C250" s="9" t="s">
        <v>470</v>
      </c>
      <c r="D250" s="13" t="s">
        <v>473</v>
      </c>
      <c r="E250" s="30" t="s">
        <v>730</v>
      </c>
      <c r="F250" s="4" t="s">
        <v>244</v>
      </c>
      <c r="G250" s="3" t="s">
        <v>93</v>
      </c>
      <c r="H250" s="3">
        <v>1978</v>
      </c>
      <c r="I250" s="8">
        <v>13.54</v>
      </c>
      <c r="J250" s="5">
        <f t="shared" si="6"/>
        <v>26782.12</v>
      </c>
    </row>
    <row r="251" spans="1:10" ht="12.75">
      <c r="A251" s="31">
        <f t="shared" si="7"/>
        <v>240</v>
      </c>
      <c r="B251" s="67">
        <v>42480</v>
      </c>
      <c r="C251" s="9" t="s">
        <v>471</v>
      </c>
      <c r="D251" s="13" t="s">
        <v>473</v>
      </c>
      <c r="E251" s="30" t="s">
        <v>731</v>
      </c>
      <c r="F251" s="4" t="s">
        <v>245</v>
      </c>
      <c r="G251" s="3" t="s">
        <v>93</v>
      </c>
      <c r="H251" s="3">
        <v>348</v>
      </c>
      <c r="I251" s="8">
        <v>5.78</v>
      </c>
      <c r="J251" s="5">
        <f t="shared" si="6"/>
        <v>2011.44</v>
      </c>
    </row>
    <row r="252" spans="1:10" ht="12.75">
      <c r="A252" s="31">
        <f t="shared" si="7"/>
        <v>241</v>
      </c>
      <c r="B252" s="67">
        <v>42480</v>
      </c>
      <c r="C252" s="9" t="s">
        <v>471</v>
      </c>
      <c r="D252" s="13" t="s">
        <v>473</v>
      </c>
      <c r="E252" s="30" t="s">
        <v>732</v>
      </c>
      <c r="F252" s="4" t="s">
        <v>246</v>
      </c>
      <c r="G252" s="3" t="s">
        <v>93</v>
      </c>
      <c r="H252" s="3">
        <v>30</v>
      </c>
      <c r="I252" s="8">
        <v>6.12</v>
      </c>
      <c r="J252" s="5">
        <f t="shared" si="6"/>
        <v>183.6</v>
      </c>
    </row>
    <row r="253" spans="1:10" ht="12.75">
      <c r="A253" s="31">
        <f t="shared" si="7"/>
        <v>242</v>
      </c>
      <c r="B253" s="67">
        <v>42480</v>
      </c>
      <c r="C253" s="9" t="s">
        <v>471</v>
      </c>
      <c r="D253" s="13" t="s">
        <v>473</v>
      </c>
      <c r="E253" s="30" t="s">
        <v>733</v>
      </c>
      <c r="F253" s="4" t="s">
        <v>247</v>
      </c>
      <c r="G253" s="3" t="s">
        <v>93</v>
      </c>
      <c r="H253" s="3">
        <v>450</v>
      </c>
      <c r="I253" s="8">
        <v>5.78</v>
      </c>
      <c r="J253" s="5">
        <f t="shared" si="6"/>
        <v>2601</v>
      </c>
    </row>
    <row r="254" spans="1:10" ht="12.75">
      <c r="A254" s="31">
        <f t="shared" si="7"/>
        <v>243</v>
      </c>
      <c r="B254" s="67">
        <v>42480</v>
      </c>
      <c r="C254" s="9" t="s">
        <v>471</v>
      </c>
      <c r="D254" s="13" t="s">
        <v>473</v>
      </c>
      <c r="E254" s="30" t="s">
        <v>734</v>
      </c>
      <c r="F254" s="4" t="s">
        <v>248</v>
      </c>
      <c r="G254" s="3" t="s">
        <v>93</v>
      </c>
      <c r="H254" s="3">
        <v>630</v>
      </c>
      <c r="I254" s="8">
        <v>5.78</v>
      </c>
      <c r="J254" s="5">
        <f t="shared" si="6"/>
        <v>3641.4</v>
      </c>
    </row>
    <row r="255" spans="1:10" ht="12.75">
      <c r="A255" s="31">
        <f t="shared" si="7"/>
        <v>244</v>
      </c>
      <c r="B255" s="67">
        <v>42480</v>
      </c>
      <c r="C255" s="9" t="s">
        <v>471</v>
      </c>
      <c r="D255" s="13" t="s">
        <v>473</v>
      </c>
      <c r="E255" s="30" t="s">
        <v>735</v>
      </c>
      <c r="F255" s="4" t="s">
        <v>249</v>
      </c>
      <c r="G255" s="3" t="s">
        <v>93</v>
      </c>
      <c r="H255" s="3">
        <v>445</v>
      </c>
      <c r="I255" s="8">
        <v>5.78</v>
      </c>
      <c r="J255" s="5">
        <f t="shared" si="6"/>
        <v>2572.1</v>
      </c>
    </row>
    <row r="256" spans="1:10" ht="12.75">
      <c r="A256" s="31">
        <f t="shared" si="7"/>
        <v>245</v>
      </c>
      <c r="B256" s="67">
        <v>42480</v>
      </c>
      <c r="C256" s="9" t="s">
        <v>471</v>
      </c>
      <c r="D256" s="13" t="s">
        <v>473</v>
      </c>
      <c r="E256" s="30" t="s">
        <v>736</v>
      </c>
      <c r="F256" s="4" t="s">
        <v>250</v>
      </c>
      <c r="G256" s="3" t="s">
        <v>93</v>
      </c>
      <c r="H256" s="3">
        <v>346</v>
      </c>
      <c r="I256" s="8">
        <v>5.78</v>
      </c>
      <c r="J256" s="5">
        <f t="shared" si="6"/>
        <v>1999.88</v>
      </c>
    </row>
    <row r="257" spans="1:10" ht="12.75">
      <c r="A257" s="31">
        <f t="shared" si="7"/>
        <v>246</v>
      </c>
      <c r="B257" s="67">
        <v>42594</v>
      </c>
      <c r="C257" s="9" t="s">
        <v>471</v>
      </c>
      <c r="D257" s="13" t="s">
        <v>473</v>
      </c>
      <c r="E257" s="30" t="s">
        <v>737</v>
      </c>
      <c r="F257" s="4" t="s">
        <v>251</v>
      </c>
      <c r="G257" s="3" t="s">
        <v>2</v>
      </c>
      <c r="H257" s="3">
        <v>23</v>
      </c>
      <c r="I257" s="8">
        <v>4.63</v>
      </c>
      <c r="J257" s="5">
        <f t="shared" si="6"/>
        <v>106.49</v>
      </c>
    </row>
    <row r="258" spans="1:10" ht="12.75">
      <c r="A258" s="31">
        <f t="shared" si="7"/>
        <v>247</v>
      </c>
      <c r="B258" s="67">
        <v>43214</v>
      </c>
      <c r="C258" s="9" t="s">
        <v>528</v>
      </c>
      <c r="D258" s="13" t="s">
        <v>473</v>
      </c>
      <c r="E258" s="30" t="s">
        <v>532</v>
      </c>
      <c r="F258" s="4" t="s">
        <v>252</v>
      </c>
      <c r="G258" s="3" t="s">
        <v>2</v>
      </c>
      <c r="H258" s="3">
        <v>234</v>
      </c>
      <c r="I258" s="8">
        <v>188.8</v>
      </c>
      <c r="J258" s="5">
        <f t="shared" si="6"/>
        <v>44179.200000000004</v>
      </c>
    </row>
    <row r="259" spans="1:10" ht="12.75">
      <c r="A259" s="31">
        <f t="shared" si="7"/>
        <v>248</v>
      </c>
      <c r="B259" s="67">
        <v>43214</v>
      </c>
      <c r="C259" s="9" t="s">
        <v>528</v>
      </c>
      <c r="D259" s="13" t="s">
        <v>473</v>
      </c>
      <c r="E259" s="30" t="s">
        <v>738</v>
      </c>
      <c r="F259" s="4" t="s">
        <v>253</v>
      </c>
      <c r="G259" s="3" t="s">
        <v>2</v>
      </c>
      <c r="H259" s="3">
        <v>12</v>
      </c>
      <c r="I259" s="8">
        <v>141.6</v>
      </c>
      <c r="J259" s="5">
        <f t="shared" si="6"/>
        <v>1699.1999999999998</v>
      </c>
    </row>
    <row r="260" spans="1:10" ht="12.75">
      <c r="A260" s="31">
        <f t="shared" si="7"/>
        <v>249</v>
      </c>
      <c r="B260" s="67">
        <v>43214</v>
      </c>
      <c r="C260" s="9" t="s">
        <v>528</v>
      </c>
      <c r="D260" s="13" t="s">
        <v>473</v>
      </c>
      <c r="E260" s="30" t="s">
        <v>739</v>
      </c>
      <c r="F260" s="4" t="s">
        <v>254</v>
      </c>
      <c r="G260" s="3" t="s">
        <v>2</v>
      </c>
      <c r="H260" s="3">
        <v>13</v>
      </c>
      <c r="I260" s="8">
        <v>213</v>
      </c>
      <c r="J260" s="5">
        <f t="shared" si="6"/>
        <v>2769</v>
      </c>
    </row>
    <row r="261" spans="1:10" ht="12.75">
      <c r="A261" s="31">
        <f t="shared" si="7"/>
        <v>250</v>
      </c>
      <c r="B261" s="67">
        <v>43214</v>
      </c>
      <c r="C261" s="9" t="s">
        <v>528</v>
      </c>
      <c r="D261" s="13" t="s">
        <v>473</v>
      </c>
      <c r="E261" s="30" t="s">
        <v>740</v>
      </c>
      <c r="F261" s="4" t="s">
        <v>255</v>
      </c>
      <c r="G261" s="3" t="s">
        <v>2</v>
      </c>
      <c r="H261" s="3">
        <v>11</v>
      </c>
      <c r="I261" s="8">
        <v>137.8</v>
      </c>
      <c r="J261" s="5">
        <f t="shared" si="6"/>
        <v>1515.8000000000002</v>
      </c>
    </row>
    <row r="262" spans="1:10" ht="12.75">
      <c r="A262" s="31">
        <f t="shared" si="7"/>
        <v>251</v>
      </c>
      <c r="B262" s="67">
        <v>43214</v>
      </c>
      <c r="C262" s="9" t="s">
        <v>528</v>
      </c>
      <c r="D262" s="13" t="s">
        <v>473</v>
      </c>
      <c r="E262" s="30" t="s">
        <v>741</v>
      </c>
      <c r="F262" s="4" t="s">
        <v>256</v>
      </c>
      <c r="G262" s="3" t="s">
        <v>2</v>
      </c>
      <c r="H262" s="3">
        <v>15</v>
      </c>
      <c r="I262" s="8">
        <v>645.54</v>
      </c>
      <c r="J262" s="5">
        <f t="shared" si="6"/>
        <v>9683.099999999999</v>
      </c>
    </row>
    <row r="263" spans="1:10" ht="12.75">
      <c r="A263" s="31">
        <f t="shared" si="7"/>
        <v>252</v>
      </c>
      <c r="B263" s="67">
        <v>43214</v>
      </c>
      <c r="C263" s="9" t="s">
        <v>528</v>
      </c>
      <c r="D263" s="13" t="s">
        <v>473</v>
      </c>
      <c r="E263" s="30" t="s">
        <v>742</v>
      </c>
      <c r="F263" s="4" t="s">
        <v>265</v>
      </c>
      <c r="G263" s="3" t="s">
        <v>2</v>
      </c>
      <c r="H263" s="3">
        <v>2</v>
      </c>
      <c r="I263" s="8">
        <v>581</v>
      </c>
      <c r="J263" s="5">
        <f t="shared" si="6"/>
        <v>1162</v>
      </c>
    </row>
    <row r="264" spans="1:10" ht="25.5">
      <c r="A264" s="31">
        <f t="shared" si="7"/>
        <v>253</v>
      </c>
      <c r="B264" s="67">
        <v>43214</v>
      </c>
      <c r="C264" s="9" t="s">
        <v>528</v>
      </c>
      <c r="D264" s="13" t="s">
        <v>473</v>
      </c>
      <c r="E264" s="30" t="s">
        <v>743</v>
      </c>
      <c r="F264" s="4" t="s">
        <v>258</v>
      </c>
      <c r="G264" s="3" t="s">
        <v>2</v>
      </c>
      <c r="H264" s="3">
        <v>282</v>
      </c>
      <c r="I264" s="8">
        <v>15.75</v>
      </c>
      <c r="J264" s="5">
        <f t="shared" si="6"/>
        <v>4441.5</v>
      </c>
    </row>
    <row r="265" spans="1:10" ht="12.75">
      <c r="A265" s="31">
        <f t="shared" si="7"/>
        <v>254</v>
      </c>
      <c r="B265" s="67">
        <v>43214</v>
      </c>
      <c r="C265" s="9" t="s">
        <v>528</v>
      </c>
      <c r="D265" s="13" t="s">
        <v>473</v>
      </c>
      <c r="E265" s="30" t="s">
        <v>744</v>
      </c>
      <c r="F265" s="4" t="s">
        <v>259</v>
      </c>
      <c r="G265" s="3" t="s">
        <v>17</v>
      </c>
      <c r="H265" s="3">
        <v>96</v>
      </c>
      <c r="I265" s="8">
        <v>122.49</v>
      </c>
      <c r="J265" s="5">
        <f t="shared" si="6"/>
        <v>11759.039999999999</v>
      </c>
    </row>
    <row r="266" spans="1:10" ht="12.75">
      <c r="A266" s="31">
        <f t="shared" si="7"/>
        <v>255</v>
      </c>
      <c r="B266" s="67">
        <v>43240</v>
      </c>
      <c r="C266" s="9" t="s">
        <v>528</v>
      </c>
      <c r="D266" s="13" t="s">
        <v>473</v>
      </c>
      <c r="E266" s="30" t="s">
        <v>745</v>
      </c>
      <c r="F266" s="4" t="s">
        <v>270</v>
      </c>
      <c r="G266" s="3" t="s">
        <v>17</v>
      </c>
      <c r="H266" s="3">
        <v>42</v>
      </c>
      <c r="I266" s="8">
        <v>110.46</v>
      </c>
      <c r="J266" s="5">
        <f t="shared" si="6"/>
        <v>4639.32</v>
      </c>
    </row>
    <row r="267" spans="1:10" ht="12.75">
      <c r="A267" s="31">
        <f t="shared" si="7"/>
        <v>256</v>
      </c>
      <c r="B267" s="67">
        <v>43214</v>
      </c>
      <c r="C267" s="9" t="s">
        <v>530</v>
      </c>
      <c r="D267" s="13" t="s">
        <v>473</v>
      </c>
      <c r="E267" s="30" t="s">
        <v>746</v>
      </c>
      <c r="F267" s="4" t="s">
        <v>260</v>
      </c>
      <c r="G267" s="3" t="s">
        <v>193</v>
      </c>
      <c r="H267" s="3">
        <v>131</v>
      </c>
      <c r="I267" s="8">
        <v>365.19</v>
      </c>
      <c r="J267" s="5">
        <f t="shared" si="6"/>
        <v>47839.89</v>
      </c>
    </row>
    <row r="268" spans="1:10" ht="12.75">
      <c r="A268" s="31">
        <f t="shared" si="7"/>
        <v>257</v>
      </c>
      <c r="B268" s="67">
        <v>43214</v>
      </c>
      <c r="C268" s="9" t="s">
        <v>530</v>
      </c>
      <c r="D268" s="13" t="s">
        <v>473</v>
      </c>
      <c r="E268" s="30" t="s">
        <v>747</v>
      </c>
      <c r="F268" s="4" t="s">
        <v>261</v>
      </c>
      <c r="G268" s="3" t="s">
        <v>193</v>
      </c>
      <c r="H268" s="3">
        <v>120</v>
      </c>
      <c r="I268" s="8">
        <v>374.15</v>
      </c>
      <c r="J268" s="5">
        <f t="shared" si="6"/>
        <v>44898</v>
      </c>
    </row>
    <row r="269" spans="1:10" ht="12.75">
      <c r="A269" s="31">
        <f t="shared" si="7"/>
        <v>258</v>
      </c>
      <c r="B269" s="67">
        <v>43214</v>
      </c>
      <c r="C269" s="9" t="s">
        <v>530</v>
      </c>
      <c r="D269" s="13" t="s">
        <v>473</v>
      </c>
      <c r="E269" s="30" t="s">
        <v>748</v>
      </c>
      <c r="F269" s="4" t="s">
        <v>275</v>
      </c>
      <c r="G269" s="3" t="s">
        <v>17</v>
      </c>
      <c r="H269" s="3">
        <v>4</v>
      </c>
      <c r="I269" s="8">
        <v>188.41</v>
      </c>
      <c r="J269" s="5">
        <f aca="true" t="shared" si="8" ref="J269:J332">H269*I269</f>
        <v>753.64</v>
      </c>
    </row>
    <row r="270" spans="1:10" ht="12.75">
      <c r="A270" s="31">
        <f aca="true" t="shared" si="9" ref="A270:A333">A269+1</f>
        <v>259</v>
      </c>
      <c r="B270" s="67">
        <v>43214</v>
      </c>
      <c r="C270" s="9" t="s">
        <v>530</v>
      </c>
      <c r="D270" s="13" t="s">
        <v>473</v>
      </c>
      <c r="E270" s="30" t="s">
        <v>749</v>
      </c>
      <c r="F270" s="4" t="s">
        <v>276</v>
      </c>
      <c r="G270" s="3" t="s">
        <v>193</v>
      </c>
      <c r="H270" s="3">
        <v>95</v>
      </c>
      <c r="I270" s="8">
        <v>174.64</v>
      </c>
      <c r="J270" s="5">
        <f t="shared" si="8"/>
        <v>16590.8</v>
      </c>
    </row>
    <row r="271" spans="1:10" ht="12.75">
      <c r="A271" s="31">
        <f t="shared" si="9"/>
        <v>260</v>
      </c>
      <c r="B271" s="67">
        <v>43214</v>
      </c>
      <c r="C271" s="9" t="s">
        <v>528</v>
      </c>
      <c r="D271" s="13" t="s">
        <v>473</v>
      </c>
      <c r="E271" s="30" t="s">
        <v>750</v>
      </c>
      <c r="F271" s="4" t="s">
        <v>262</v>
      </c>
      <c r="G271" s="3" t="s">
        <v>2</v>
      </c>
      <c r="H271" s="3">
        <v>71</v>
      </c>
      <c r="I271" s="8">
        <v>7.9</v>
      </c>
      <c r="J271" s="5">
        <f t="shared" si="8"/>
        <v>560.9</v>
      </c>
    </row>
    <row r="272" spans="1:10" ht="12.75">
      <c r="A272" s="31">
        <f t="shared" si="9"/>
        <v>261</v>
      </c>
      <c r="B272" s="67">
        <v>42968</v>
      </c>
      <c r="C272" s="9" t="s">
        <v>528</v>
      </c>
      <c r="D272" s="13" t="s">
        <v>473</v>
      </c>
      <c r="E272" s="30" t="s">
        <v>751</v>
      </c>
      <c r="F272" s="4" t="s">
        <v>267</v>
      </c>
      <c r="G272" s="3" t="s">
        <v>2</v>
      </c>
      <c r="H272" s="3">
        <v>44</v>
      </c>
      <c r="I272" s="8">
        <v>70</v>
      </c>
      <c r="J272" s="5">
        <f t="shared" si="8"/>
        <v>3080</v>
      </c>
    </row>
    <row r="273" spans="1:10" ht="12.75">
      <c r="A273" s="31">
        <f t="shared" si="9"/>
        <v>262</v>
      </c>
      <c r="B273" s="67">
        <v>42955</v>
      </c>
      <c r="C273" s="9" t="s">
        <v>470</v>
      </c>
      <c r="D273" s="13" t="s">
        <v>473</v>
      </c>
      <c r="E273" s="30" t="s">
        <v>752</v>
      </c>
      <c r="F273" s="4" t="s">
        <v>268</v>
      </c>
      <c r="G273" s="3" t="s">
        <v>2</v>
      </c>
      <c r="H273" s="3">
        <v>95</v>
      </c>
      <c r="I273" s="8">
        <v>25</v>
      </c>
      <c r="J273" s="5">
        <f t="shared" si="8"/>
        <v>2375</v>
      </c>
    </row>
    <row r="274" spans="1:10" ht="25.5">
      <c r="A274" s="31">
        <f t="shared" si="9"/>
        <v>263</v>
      </c>
      <c r="B274" s="67">
        <v>43214</v>
      </c>
      <c r="C274" s="9" t="s">
        <v>528</v>
      </c>
      <c r="D274" s="13" t="s">
        <v>473</v>
      </c>
      <c r="E274" s="30" t="s">
        <v>753</v>
      </c>
      <c r="F274" s="4" t="s">
        <v>271</v>
      </c>
      <c r="G274" s="3" t="s">
        <v>9</v>
      </c>
      <c r="H274" s="3">
        <v>66</v>
      </c>
      <c r="I274" s="8">
        <v>33.04</v>
      </c>
      <c r="J274" s="5">
        <f t="shared" si="8"/>
        <v>2180.64</v>
      </c>
    </row>
    <row r="275" spans="1:10" ht="12.75">
      <c r="A275" s="31">
        <f t="shared" si="9"/>
        <v>264</v>
      </c>
      <c r="B275" s="67">
        <v>43240</v>
      </c>
      <c r="C275" s="9" t="s">
        <v>470</v>
      </c>
      <c r="D275" s="13" t="s">
        <v>473</v>
      </c>
      <c r="E275" s="30" t="s">
        <v>754</v>
      </c>
      <c r="F275" s="4" t="s">
        <v>277</v>
      </c>
      <c r="G275" s="3" t="s">
        <v>2</v>
      </c>
      <c r="H275" s="3">
        <v>25</v>
      </c>
      <c r="I275" s="8">
        <v>161</v>
      </c>
      <c r="J275" s="5">
        <f t="shared" si="8"/>
        <v>4025</v>
      </c>
    </row>
    <row r="276" spans="1:10" ht="12.75">
      <c r="A276" s="31">
        <f t="shared" si="9"/>
        <v>265</v>
      </c>
      <c r="B276" s="67">
        <v>43214</v>
      </c>
      <c r="C276" s="9" t="s">
        <v>528</v>
      </c>
      <c r="D276" s="13" t="s">
        <v>473</v>
      </c>
      <c r="E276" s="30" t="s">
        <v>755</v>
      </c>
      <c r="F276" s="4" t="s">
        <v>279</v>
      </c>
      <c r="G276" s="3" t="s">
        <v>2</v>
      </c>
      <c r="H276" s="3">
        <v>25</v>
      </c>
      <c r="I276" s="8">
        <v>31</v>
      </c>
      <c r="J276" s="5">
        <f t="shared" si="8"/>
        <v>775</v>
      </c>
    </row>
    <row r="277" spans="1:10" ht="12.75">
      <c r="A277" s="31">
        <f t="shared" si="9"/>
        <v>266</v>
      </c>
      <c r="B277" s="67">
        <v>43240</v>
      </c>
      <c r="C277" s="9" t="s">
        <v>470</v>
      </c>
      <c r="D277" s="13" t="s">
        <v>473</v>
      </c>
      <c r="E277" s="30" t="s">
        <v>756</v>
      </c>
      <c r="F277" s="4" t="s">
        <v>280</v>
      </c>
      <c r="G277" s="3" t="s">
        <v>2</v>
      </c>
      <c r="H277" s="7">
        <v>3</v>
      </c>
      <c r="I277" s="8">
        <v>99.36</v>
      </c>
      <c r="J277" s="5">
        <f t="shared" si="8"/>
        <v>298.08</v>
      </c>
    </row>
    <row r="278" spans="1:10" ht="12.75">
      <c r="A278" s="31">
        <f t="shared" si="9"/>
        <v>267</v>
      </c>
      <c r="B278" s="67">
        <v>42480</v>
      </c>
      <c r="C278" s="9" t="s">
        <v>528</v>
      </c>
      <c r="D278" s="13" t="s">
        <v>473</v>
      </c>
      <c r="E278" s="30" t="s">
        <v>757</v>
      </c>
      <c r="F278" s="4" t="s">
        <v>281</v>
      </c>
      <c r="G278" s="3" t="s">
        <v>0</v>
      </c>
      <c r="H278" s="3">
        <v>3</v>
      </c>
      <c r="I278" s="8">
        <v>1</v>
      </c>
      <c r="J278" s="5">
        <f t="shared" si="8"/>
        <v>3</v>
      </c>
    </row>
    <row r="279" spans="1:10" ht="12.75">
      <c r="A279" s="31">
        <f t="shared" si="9"/>
        <v>268</v>
      </c>
      <c r="B279" s="67">
        <v>42480</v>
      </c>
      <c r="C279" s="9" t="s">
        <v>528</v>
      </c>
      <c r="D279" s="13" t="s">
        <v>473</v>
      </c>
      <c r="E279" s="30" t="s">
        <v>758</v>
      </c>
      <c r="F279" s="4" t="s">
        <v>282</v>
      </c>
      <c r="G279" s="3" t="s">
        <v>2</v>
      </c>
      <c r="H279" s="3">
        <v>29</v>
      </c>
      <c r="I279" s="8">
        <v>124.05</v>
      </c>
      <c r="J279" s="5">
        <f t="shared" si="8"/>
        <v>3597.45</v>
      </c>
    </row>
    <row r="280" spans="1:10" ht="12.75">
      <c r="A280" s="31">
        <f t="shared" si="9"/>
        <v>269</v>
      </c>
      <c r="B280" s="67">
        <v>42480</v>
      </c>
      <c r="C280" s="9" t="s">
        <v>528</v>
      </c>
      <c r="D280" s="13" t="s">
        <v>473</v>
      </c>
      <c r="E280" s="30" t="s">
        <v>759</v>
      </c>
      <c r="F280" s="4" t="s">
        <v>283</v>
      </c>
      <c r="G280" s="3" t="s">
        <v>2</v>
      </c>
      <c r="H280" s="3">
        <v>17</v>
      </c>
      <c r="I280" s="8">
        <v>238.24</v>
      </c>
      <c r="J280" s="5">
        <f t="shared" si="8"/>
        <v>4050.08</v>
      </c>
    </row>
    <row r="281" spans="1:10" ht="12.75">
      <c r="A281" s="31">
        <f t="shared" si="9"/>
        <v>270</v>
      </c>
      <c r="B281" s="67">
        <v>42480</v>
      </c>
      <c r="C281" s="9" t="s">
        <v>528</v>
      </c>
      <c r="D281" s="13" t="s">
        <v>473</v>
      </c>
      <c r="E281" s="30" t="s">
        <v>760</v>
      </c>
      <c r="F281" s="4" t="s">
        <v>284</v>
      </c>
      <c r="G281" s="3" t="s">
        <v>2</v>
      </c>
      <c r="H281" s="3">
        <v>23</v>
      </c>
      <c r="I281" s="8">
        <v>322.65</v>
      </c>
      <c r="J281" s="5">
        <f t="shared" si="8"/>
        <v>7420.95</v>
      </c>
    </row>
    <row r="282" spans="1:10" ht="12.75">
      <c r="A282" s="31">
        <f t="shared" si="9"/>
        <v>271</v>
      </c>
      <c r="B282" s="67">
        <v>42968</v>
      </c>
      <c r="C282" s="9" t="s">
        <v>528</v>
      </c>
      <c r="D282" s="13" t="s">
        <v>473</v>
      </c>
      <c r="E282" s="30" t="s">
        <v>761</v>
      </c>
      <c r="F282" s="4" t="s">
        <v>285</v>
      </c>
      <c r="G282" s="3" t="s">
        <v>2</v>
      </c>
      <c r="H282" s="3">
        <v>189</v>
      </c>
      <c r="I282" s="8">
        <v>9.44</v>
      </c>
      <c r="J282" s="5">
        <f t="shared" si="8"/>
        <v>1784.1599999999999</v>
      </c>
    </row>
    <row r="283" spans="1:10" ht="12.75">
      <c r="A283" s="31">
        <f t="shared" si="9"/>
        <v>272</v>
      </c>
      <c r="B283" s="67">
        <v>43214</v>
      </c>
      <c r="C283" s="9" t="s">
        <v>528</v>
      </c>
      <c r="D283" s="13" t="s">
        <v>473</v>
      </c>
      <c r="E283" s="30" t="s">
        <v>762</v>
      </c>
      <c r="F283" s="4" t="s">
        <v>286</v>
      </c>
      <c r="G283" s="3" t="s">
        <v>2</v>
      </c>
      <c r="H283" s="3">
        <v>96</v>
      </c>
      <c r="I283" s="8">
        <v>1</v>
      </c>
      <c r="J283" s="5">
        <f t="shared" si="8"/>
        <v>96</v>
      </c>
    </row>
    <row r="284" spans="1:10" ht="12.75">
      <c r="A284" s="31">
        <f t="shared" si="9"/>
        <v>273</v>
      </c>
      <c r="B284" s="67">
        <v>42968</v>
      </c>
      <c r="C284" s="9" t="s">
        <v>528</v>
      </c>
      <c r="D284" s="13" t="s">
        <v>473</v>
      </c>
      <c r="E284" s="30" t="s">
        <v>763</v>
      </c>
      <c r="F284" s="4" t="s">
        <v>287</v>
      </c>
      <c r="G284" s="3" t="s">
        <v>2</v>
      </c>
      <c r="H284" s="3">
        <v>307</v>
      </c>
      <c r="I284" s="8">
        <v>15.89</v>
      </c>
      <c r="J284" s="5">
        <f t="shared" si="8"/>
        <v>4878.2300000000005</v>
      </c>
    </row>
    <row r="285" spans="1:10" ht="12.75">
      <c r="A285" s="31">
        <f t="shared" si="9"/>
        <v>274</v>
      </c>
      <c r="B285" s="67">
        <v>42584</v>
      </c>
      <c r="C285" s="9" t="s">
        <v>528</v>
      </c>
      <c r="D285" s="13" t="s">
        <v>473</v>
      </c>
      <c r="E285" s="30" t="s">
        <v>764</v>
      </c>
      <c r="F285" s="4" t="s">
        <v>288</v>
      </c>
      <c r="G285" s="3" t="s">
        <v>2</v>
      </c>
      <c r="H285" s="3">
        <v>33</v>
      </c>
      <c r="I285" s="8">
        <v>217.22</v>
      </c>
      <c r="J285" s="5">
        <f t="shared" si="8"/>
        <v>7168.26</v>
      </c>
    </row>
    <row r="286" spans="1:10" ht="12.75">
      <c r="A286" s="31">
        <f t="shared" si="9"/>
        <v>275</v>
      </c>
      <c r="B286" s="67">
        <v>43240</v>
      </c>
      <c r="C286" s="9" t="s">
        <v>528</v>
      </c>
      <c r="D286" s="13" t="s">
        <v>473</v>
      </c>
      <c r="E286" s="30" t="s">
        <v>765</v>
      </c>
      <c r="F286" s="4" t="s">
        <v>289</v>
      </c>
      <c r="G286" s="3" t="s">
        <v>2</v>
      </c>
      <c r="H286" s="3">
        <v>29</v>
      </c>
      <c r="I286" s="8">
        <v>38.35</v>
      </c>
      <c r="J286" s="5">
        <f t="shared" si="8"/>
        <v>1112.15</v>
      </c>
    </row>
    <row r="287" spans="1:10" ht="12.75">
      <c r="A287" s="31">
        <f t="shared" si="9"/>
        <v>276</v>
      </c>
      <c r="B287" s="67">
        <v>42480</v>
      </c>
      <c r="C287" s="9" t="s">
        <v>528</v>
      </c>
      <c r="D287" s="13" t="s">
        <v>473</v>
      </c>
      <c r="E287" s="30" t="s">
        <v>766</v>
      </c>
      <c r="F287" s="4" t="s">
        <v>290</v>
      </c>
      <c r="G287" s="3" t="s">
        <v>2</v>
      </c>
      <c r="H287" s="3">
        <v>10</v>
      </c>
      <c r="I287" s="8">
        <v>4723.69</v>
      </c>
      <c r="J287" s="5">
        <f t="shared" si="8"/>
        <v>47236.899999999994</v>
      </c>
    </row>
    <row r="288" spans="1:10" ht="12.75">
      <c r="A288" s="31">
        <f t="shared" si="9"/>
        <v>277</v>
      </c>
      <c r="B288" s="67">
        <v>42480</v>
      </c>
      <c r="C288" s="9" t="s">
        <v>528</v>
      </c>
      <c r="D288" s="13" t="s">
        <v>473</v>
      </c>
      <c r="E288" s="30" t="s">
        <v>767</v>
      </c>
      <c r="F288" s="4" t="s">
        <v>291</v>
      </c>
      <c r="G288" s="3" t="s">
        <v>17</v>
      </c>
      <c r="H288" s="3">
        <v>195</v>
      </c>
      <c r="I288" s="8">
        <v>2255.2</v>
      </c>
      <c r="J288" s="5">
        <f t="shared" si="8"/>
        <v>439763.99999999994</v>
      </c>
    </row>
    <row r="289" spans="1:10" ht="12.75">
      <c r="A289" s="31">
        <f t="shared" si="9"/>
        <v>278</v>
      </c>
      <c r="B289" s="67">
        <v>42480</v>
      </c>
      <c r="C289" s="9" t="s">
        <v>528</v>
      </c>
      <c r="D289" s="13" t="s">
        <v>473</v>
      </c>
      <c r="E289" s="30" t="s">
        <v>768</v>
      </c>
      <c r="F289" s="4" t="s">
        <v>292</v>
      </c>
      <c r="G289" s="3" t="s">
        <v>2</v>
      </c>
      <c r="H289" s="3">
        <v>95</v>
      </c>
      <c r="I289" s="8">
        <v>3392.5</v>
      </c>
      <c r="J289" s="5">
        <f t="shared" si="8"/>
        <v>322287.5</v>
      </c>
    </row>
    <row r="290" spans="1:10" ht="12.75">
      <c r="A290" s="31">
        <f t="shared" si="9"/>
        <v>279</v>
      </c>
      <c r="B290" s="67">
        <v>42480</v>
      </c>
      <c r="C290" s="9" t="s">
        <v>528</v>
      </c>
      <c r="D290" s="13" t="s">
        <v>473</v>
      </c>
      <c r="E290" s="30" t="s">
        <v>769</v>
      </c>
      <c r="F290" s="4" t="s">
        <v>293</v>
      </c>
      <c r="G290" s="3" t="s">
        <v>2</v>
      </c>
      <c r="H290" s="3">
        <v>77</v>
      </c>
      <c r="I290" s="8">
        <v>3392.5</v>
      </c>
      <c r="J290" s="5">
        <f t="shared" si="8"/>
        <v>261222.5</v>
      </c>
    </row>
    <row r="291" spans="1:10" ht="12.75">
      <c r="A291" s="31">
        <f t="shared" si="9"/>
        <v>280</v>
      </c>
      <c r="B291" s="67">
        <v>42480</v>
      </c>
      <c r="C291" s="9" t="s">
        <v>528</v>
      </c>
      <c r="D291" s="13" t="s">
        <v>473</v>
      </c>
      <c r="E291" s="30" t="s">
        <v>770</v>
      </c>
      <c r="F291" s="4" t="s">
        <v>294</v>
      </c>
      <c r="G291" s="3" t="s">
        <v>2</v>
      </c>
      <c r="H291" s="3">
        <v>77</v>
      </c>
      <c r="I291" s="8">
        <v>3392.5</v>
      </c>
      <c r="J291" s="5">
        <f t="shared" si="8"/>
        <v>261222.5</v>
      </c>
    </row>
    <row r="292" spans="1:10" ht="12.75">
      <c r="A292" s="31">
        <f t="shared" si="9"/>
        <v>281</v>
      </c>
      <c r="B292" s="67">
        <v>42480</v>
      </c>
      <c r="C292" s="9" t="s">
        <v>528</v>
      </c>
      <c r="D292" s="13" t="s">
        <v>473</v>
      </c>
      <c r="E292" s="30" t="s">
        <v>771</v>
      </c>
      <c r="F292" s="4" t="s">
        <v>295</v>
      </c>
      <c r="G292" s="3" t="s">
        <v>2</v>
      </c>
      <c r="H292" s="3">
        <v>77</v>
      </c>
      <c r="I292" s="8">
        <v>3392.5</v>
      </c>
      <c r="J292" s="5">
        <f t="shared" si="8"/>
        <v>261222.5</v>
      </c>
    </row>
    <row r="293" spans="1:10" ht="12.75">
      <c r="A293" s="31">
        <f t="shared" si="9"/>
        <v>282</v>
      </c>
      <c r="B293" s="67">
        <v>42480</v>
      </c>
      <c r="C293" s="9" t="s">
        <v>528</v>
      </c>
      <c r="D293" s="13" t="s">
        <v>473</v>
      </c>
      <c r="E293" s="30" t="s">
        <v>772</v>
      </c>
      <c r="F293" s="4" t="s">
        <v>296</v>
      </c>
      <c r="G293" s="3" t="s">
        <v>2</v>
      </c>
      <c r="H293" s="3">
        <v>4</v>
      </c>
      <c r="I293" s="8">
        <v>3700</v>
      </c>
      <c r="J293" s="5">
        <f t="shared" si="8"/>
        <v>14800</v>
      </c>
    </row>
    <row r="294" spans="1:10" ht="12.75">
      <c r="A294" s="31">
        <f t="shared" si="9"/>
        <v>283</v>
      </c>
      <c r="B294" s="67">
        <v>42480</v>
      </c>
      <c r="C294" s="9" t="s">
        <v>528</v>
      </c>
      <c r="D294" s="13" t="s">
        <v>473</v>
      </c>
      <c r="E294" s="30" t="s">
        <v>773</v>
      </c>
      <c r="F294" s="4" t="s">
        <v>297</v>
      </c>
      <c r="G294" s="3" t="s">
        <v>2</v>
      </c>
      <c r="H294" s="3">
        <v>40</v>
      </c>
      <c r="I294" s="8">
        <v>549.99</v>
      </c>
      <c r="J294" s="5">
        <f t="shared" si="8"/>
        <v>21999.6</v>
      </c>
    </row>
    <row r="295" spans="1:10" ht="12.75">
      <c r="A295" s="31">
        <f t="shared" si="9"/>
        <v>284</v>
      </c>
      <c r="B295" s="67">
        <v>42480</v>
      </c>
      <c r="C295" s="9" t="s">
        <v>528</v>
      </c>
      <c r="D295" s="13" t="s">
        <v>473</v>
      </c>
      <c r="E295" s="30" t="s">
        <v>774</v>
      </c>
      <c r="F295" s="4" t="s">
        <v>298</v>
      </c>
      <c r="G295" s="3" t="s">
        <v>2</v>
      </c>
      <c r="H295" s="3">
        <v>39</v>
      </c>
      <c r="I295" s="8">
        <v>1336.13</v>
      </c>
      <c r="J295" s="5">
        <f t="shared" si="8"/>
        <v>52109.07000000001</v>
      </c>
    </row>
    <row r="296" spans="1:10" ht="12.75">
      <c r="A296" s="31">
        <f t="shared" si="9"/>
        <v>285</v>
      </c>
      <c r="B296" s="67">
        <v>42480</v>
      </c>
      <c r="C296" s="9" t="s">
        <v>528</v>
      </c>
      <c r="D296" s="13" t="s">
        <v>473</v>
      </c>
      <c r="E296" s="30" t="s">
        <v>775</v>
      </c>
      <c r="F296" s="4" t="s">
        <v>299</v>
      </c>
      <c r="G296" s="3" t="s">
        <v>2</v>
      </c>
      <c r="H296" s="3">
        <v>43</v>
      </c>
      <c r="I296" s="8">
        <v>1392.99</v>
      </c>
      <c r="J296" s="5">
        <f t="shared" si="8"/>
        <v>59898.57</v>
      </c>
    </row>
    <row r="297" spans="1:10" ht="12.75">
      <c r="A297" s="31">
        <f t="shared" si="9"/>
        <v>286</v>
      </c>
      <c r="B297" s="67">
        <v>42480</v>
      </c>
      <c r="C297" s="9" t="s">
        <v>528</v>
      </c>
      <c r="D297" s="13" t="s">
        <v>473</v>
      </c>
      <c r="E297" s="30" t="s">
        <v>776</v>
      </c>
      <c r="F297" s="4" t="s">
        <v>300</v>
      </c>
      <c r="G297" s="3" t="s">
        <v>2</v>
      </c>
      <c r="H297" s="3">
        <v>22</v>
      </c>
      <c r="I297" s="8">
        <v>1356.33</v>
      </c>
      <c r="J297" s="5">
        <f t="shared" si="8"/>
        <v>29839.26</v>
      </c>
    </row>
    <row r="298" spans="1:10" ht="12.75">
      <c r="A298" s="31">
        <f t="shared" si="9"/>
        <v>287</v>
      </c>
      <c r="B298" s="67">
        <v>42480</v>
      </c>
      <c r="C298" s="9" t="s">
        <v>528</v>
      </c>
      <c r="D298" s="13" t="s">
        <v>473</v>
      </c>
      <c r="E298" s="30" t="s">
        <v>777</v>
      </c>
      <c r="F298" s="4" t="s">
        <v>301</v>
      </c>
      <c r="G298" s="3" t="s">
        <v>2</v>
      </c>
      <c r="H298" s="3">
        <v>50</v>
      </c>
      <c r="I298" s="8">
        <v>1344.96</v>
      </c>
      <c r="J298" s="5">
        <f t="shared" si="8"/>
        <v>67248</v>
      </c>
    </row>
    <row r="299" spans="1:10" ht="12.75">
      <c r="A299" s="31">
        <f t="shared" si="9"/>
        <v>288</v>
      </c>
      <c r="B299" s="67">
        <v>42480</v>
      </c>
      <c r="C299" s="9" t="s">
        <v>528</v>
      </c>
      <c r="D299" s="13" t="s">
        <v>473</v>
      </c>
      <c r="E299" s="30" t="s">
        <v>778</v>
      </c>
      <c r="F299" s="4" t="s">
        <v>302</v>
      </c>
      <c r="G299" s="3" t="s">
        <v>2</v>
      </c>
      <c r="H299" s="3">
        <v>86</v>
      </c>
      <c r="I299" s="8">
        <v>2124</v>
      </c>
      <c r="J299" s="5">
        <f t="shared" si="8"/>
        <v>182664</v>
      </c>
    </row>
    <row r="300" spans="1:10" ht="12.75">
      <c r="A300" s="31">
        <f t="shared" si="9"/>
        <v>289</v>
      </c>
      <c r="B300" s="67">
        <v>42480</v>
      </c>
      <c r="C300" s="9" t="s">
        <v>528</v>
      </c>
      <c r="D300" s="13" t="s">
        <v>473</v>
      </c>
      <c r="E300" s="30" t="s">
        <v>779</v>
      </c>
      <c r="F300" s="4" t="s">
        <v>303</v>
      </c>
      <c r="G300" s="3" t="s">
        <v>0</v>
      </c>
      <c r="H300" s="3">
        <v>1</v>
      </c>
      <c r="I300" s="8">
        <v>1</v>
      </c>
      <c r="J300" s="5">
        <f t="shared" si="8"/>
        <v>1</v>
      </c>
    </row>
    <row r="301" spans="1:10" ht="12.75">
      <c r="A301" s="31">
        <f t="shared" si="9"/>
        <v>290</v>
      </c>
      <c r="B301" s="67">
        <v>42480</v>
      </c>
      <c r="C301" s="9" t="s">
        <v>528</v>
      </c>
      <c r="D301" s="13" t="s">
        <v>473</v>
      </c>
      <c r="E301" s="30" t="s">
        <v>780</v>
      </c>
      <c r="F301" s="4" t="s">
        <v>304</v>
      </c>
      <c r="G301" s="3" t="s">
        <v>0</v>
      </c>
      <c r="H301" s="3">
        <v>1</v>
      </c>
      <c r="I301" s="8">
        <v>1</v>
      </c>
      <c r="J301" s="5">
        <f t="shared" si="8"/>
        <v>1</v>
      </c>
    </row>
    <row r="302" spans="1:10" ht="12.75">
      <c r="A302" s="31">
        <f t="shared" si="9"/>
        <v>291</v>
      </c>
      <c r="B302" s="67">
        <v>42480</v>
      </c>
      <c r="C302" s="9" t="s">
        <v>528</v>
      </c>
      <c r="D302" s="13" t="s">
        <v>473</v>
      </c>
      <c r="E302" s="30" t="s">
        <v>781</v>
      </c>
      <c r="F302" s="4" t="s">
        <v>305</v>
      </c>
      <c r="G302" s="3" t="s">
        <v>0</v>
      </c>
      <c r="H302" s="3">
        <v>1</v>
      </c>
      <c r="I302" s="8">
        <v>1</v>
      </c>
      <c r="J302" s="5">
        <f t="shared" si="8"/>
        <v>1</v>
      </c>
    </row>
    <row r="303" spans="1:10" ht="12.75">
      <c r="A303" s="31">
        <f t="shared" si="9"/>
        <v>292</v>
      </c>
      <c r="B303" s="67">
        <v>42480</v>
      </c>
      <c r="C303" s="9" t="s">
        <v>528</v>
      </c>
      <c r="D303" s="13" t="s">
        <v>473</v>
      </c>
      <c r="E303" s="30" t="s">
        <v>782</v>
      </c>
      <c r="F303" s="4" t="s">
        <v>306</v>
      </c>
      <c r="G303" s="3" t="s">
        <v>0</v>
      </c>
      <c r="H303" s="3">
        <v>79</v>
      </c>
      <c r="I303" s="8">
        <v>859.43</v>
      </c>
      <c r="J303" s="5">
        <f t="shared" si="8"/>
        <v>67894.97</v>
      </c>
    </row>
    <row r="304" spans="1:10" ht="12.75">
      <c r="A304" s="31">
        <f t="shared" si="9"/>
        <v>293</v>
      </c>
      <c r="B304" s="67">
        <v>42480</v>
      </c>
      <c r="C304" s="9" t="s">
        <v>528</v>
      </c>
      <c r="D304" s="13" t="s">
        <v>473</v>
      </c>
      <c r="E304" s="30" t="s">
        <v>783</v>
      </c>
      <c r="F304" s="4" t="s">
        <v>307</v>
      </c>
      <c r="G304" s="3" t="s">
        <v>0</v>
      </c>
      <c r="H304" s="3">
        <v>5</v>
      </c>
      <c r="I304" s="8">
        <v>1015.15</v>
      </c>
      <c r="J304" s="5">
        <f t="shared" si="8"/>
        <v>5075.75</v>
      </c>
    </row>
    <row r="305" spans="1:10" ht="12.75">
      <c r="A305" s="31">
        <f t="shared" si="9"/>
        <v>294</v>
      </c>
      <c r="B305" s="67">
        <v>43214</v>
      </c>
      <c r="C305" s="9" t="s">
        <v>528</v>
      </c>
      <c r="D305" s="13" t="s">
        <v>473</v>
      </c>
      <c r="E305" s="30" t="s">
        <v>784</v>
      </c>
      <c r="F305" s="4" t="s">
        <v>308</v>
      </c>
      <c r="G305" s="3" t="s">
        <v>2</v>
      </c>
      <c r="H305" s="3">
        <v>8</v>
      </c>
      <c r="I305" s="8">
        <v>4420.2</v>
      </c>
      <c r="J305" s="5">
        <f t="shared" si="8"/>
        <v>35361.6</v>
      </c>
    </row>
    <row r="306" spans="1:10" ht="12.75">
      <c r="A306" s="31">
        <f t="shared" si="9"/>
        <v>295</v>
      </c>
      <c r="B306" s="67">
        <v>42480</v>
      </c>
      <c r="C306" s="9" t="s">
        <v>528</v>
      </c>
      <c r="D306" s="13" t="s">
        <v>473</v>
      </c>
      <c r="E306" s="30" t="s">
        <v>785</v>
      </c>
      <c r="F306" s="4" t="s">
        <v>309</v>
      </c>
      <c r="G306" s="3" t="s">
        <v>2</v>
      </c>
      <c r="H306" s="3">
        <v>71</v>
      </c>
      <c r="I306" s="8">
        <v>1597.86</v>
      </c>
      <c r="J306" s="5">
        <f t="shared" si="8"/>
        <v>113448.06</v>
      </c>
    </row>
    <row r="307" spans="1:10" ht="12.75">
      <c r="A307" s="31">
        <f t="shared" si="9"/>
        <v>296</v>
      </c>
      <c r="B307" s="67">
        <v>42480</v>
      </c>
      <c r="C307" s="9" t="s">
        <v>528</v>
      </c>
      <c r="D307" s="13" t="s">
        <v>473</v>
      </c>
      <c r="E307" s="30" t="s">
        <v>786</v>
      </c>
      <c r="F307" s="4" t="s">
        <v>310</v>
      </c>
      <c r="G307" s="3" t="s">
        <v>2</v>
      </c>
      <c r="H307" s="3">
        <v>86</v>
      </c>
      <c r="I307" s="8">
        <v>1392.99</v>
      </c>
      <c r="J307" s="5">
        <f t="shared" si="8"/>
        <v>119797.14</v>
      </c>
    </row>
    <row r="308" spans="1:10" ht="12.75">
      <c r="A308" s="31">
        <f t="shared" si="9"/>
        <v>297</v>
      </c>
      <c r="B308" s="67">
        <v>42480</v>
      </c>
      <c r="C308" s="9" t="s">
        <v>528</v>
      </c>
      <c r="D308" s="13" t="s">
        <v>473</v>
      </c>
      <c r="E308" s="30" t="s">
        <v>787</v>
      </c>
      <c r="F308" s="4" t="s">
        <v>311</v>
      </c>
      <c r="G308" s="3" t="s">
        <v>2</v>
      </c>
      <c r="H308" s="3">
        <v>81</v>
      </c>
      <c r="I308" s="8">
        <v>808.3</v>
      </c>
      <c r="J308" s="5">
        <f t="shared" si="8"/>
        <v>65472.299999999996</v>
      </c>
    </row>
    <row r="309" spans="1:10" ht="12.75">
      <c r="A309" s="31">
        <f t="shared" si="9"/>
        <v>298</v>
      </c>
      <c r="B309" s="67">
        <v>42480</v>
      </c>
      <c r="C309" s="9" t="s">
        <v>528</v>
      </c>
      <c r="D309" s="13" t="s">
        <v>473</v>
      </c>
      <c r="E309" s="30" t="s">
        <v>788</v>
      </c>
      <c r="F309" s="4" t="s">
        <v>312</v>
      </c>
      <c r="G309" s="3" t="s">
        <v>2</v>
      </c>
      <c r="H309" s="3">
        <v>155</v>
      </c>
      <c r="I309" s="8">
        <v>1050.2</v>
      </c>
      <c r="J309" s="5">
        <f t="shared" si="8"/>
        <v>162781</v>
      </c>
    </row>
    <row r="310" spans="1:10" ht="12.75">
      <c r="A310" s="31">
        <f t="shared" si="9"/>
        <v>299</v>
      </c>
      <c r="B310" s="67">
        <v>42480</v>
      </c>
      <c r="C310" s="9" t="s">
        <v>528</v>
      </c>
      <c r="D310" s="13" t="s">
        <v>473</v>
      </c>
      <c r="E310" s="30" t="s">
        <v>789</v>
      </c>
      <c r="F310" s="4" t="s">
        <v>313</v>
      </c>
      <c r="G310" s="3" t="s">
        <v>2</v>
      </c>
      <c r="H310" s="3">
        <v>5</v>
      </c>
      <c r="I310" s="8">
        <v>5091.36</v>
      </c>
      <c r="J310" s="5">
        <f t="shared" si="8"/>
        <v>25456.8</v>
      </c>
    </row>
    <row r="311" spans="1:10" ht="12.75">
      <c r="A311" s="31">
        <f t="shared" si="9"/>
        <v>300</v>
      </c>
      <c r="B311" s="67">
        <v>42480</v>
      </c>
      <c r="C311" s="9" t="s">
        <v>528</v>
      </c>
      <c r="D311" s="13" t="s">
        <v>473</v>
      </c>
      <c r="E311" s="30" t="s">
        <v>790</v>
      </c>
      <c r="F311" s="4" t="s">
        <v>314</v>
      </c>
      <c r="G311" s="3" t="s">
        <v>2</v>
      </c>
      <c r="H311" s="3">
        <v>5</v>
      </c>
      <c r="I311" s="8">
        <v>9824.25</v>
      </c>
      <c r="J311" s="5">
        <f t="shared" si="8"/>
        <v>49121.25</v>
      </c>
    </row>
    <row r="312" spans="1:10" ht="12.75">
      <c r="A312" s="31">
        <f t="shared" si="9"/>
        <v>301</v>
      </c>
      <c r="B312" s="67">
        <v>42480</v>
      </c>
      <c r="C312" s="9" t="s">
        <v>528</v>
      </c>
      <c r="D312" s="13" t="s">
        <v>473</v>
      </c>
      <c r="E312" s="30" t="s">
        <v>791</v>
      </c>
      <c r="F312" s="4" t="s">
        <v>315</v>
      </c>
      <c r="G312" s="3" t="s">
        <v>2</v>
      </c>
      <c r="H312" s="3">
        <v>5</v>
      </c>
      <c r="I312" s="8">
        <v>9824.25</v>
      </c>
      <c r="J312" s="5">
        <f t="shared" si="8"/>
        <v>49121.25</v>
      </c>
    </row>
    <row r="313" spans="1:10" ht="12.75">
      <c r="A313" s="31">
        <f t="shared" si="9"/>
        <v>302</v>
      </c>
      <c r="B313" s="67">
        <v>42480</v>
      </c>
      <c r="C313" s="9" t="s">
        <v>528</v>
      </c>
      <c r="D313" s="13" t="s">
        <v>473</v>
      </c>
      <c r="E313" s="30" t="s">
        <v>792</v>
      </c>
      <c r="F313" s="4" t="s">
        <v>316</v>
      </c>
      <c r="G313" s="3" t="s">
        <v>2</v>
      </c>
      <c r="H313" s="3">
        <v>5</v>
      </c>
      <c r="I313" s="8">
        <v>9824.25</v>
      </c>
      <c r="J313" s="5">
        <f t="shared" si="8"/>
        <v>49121.25</v>
      </c>
    </row>
    <row r="314" spans="1:10" ht="12.75">
      <c r="A314" s="31">
        <f t="shared" si="9"/>
        <v>303</v>
      </c>
      <c r="B314" s="67">
        <v>43105</v>
      </c>
      <c r="C314" s="9" t="s">
        <v>528</v>
      </c>
      <c r="D314" s="13" t="s">
        <v>473</v>
      </c>
      <c r="E314" s="30" t="s">
        <v>793</v>
      </c>
      <c r="F314" s="4" t="s">
        <v>317</v>
      </c>
      <c r="G314" s="3" t="s">
        <v>2</v>
      </c>
      <c r="H314" s="3">
        <v>10</v>
      </c>
      <c r="I314" s="8">
        <v>4171.23</v>
      </c>
      <c r="J314" s="5">
        <f t="shared" si="8"/>
        <v>41712.299999999996</v>
      </c>
    </row>
    <row r="315" spans="1:10" ht="12.75">
      <c r="A315" s="31">
        <f t="shared" si="9"/>
        <v>304</v>
      </c>
      <c r="B315" s="67">
        <v>43105</v>
      </c>
      <c r="C315" s="9" t="s">
        <v>528</v>
      </c>
      <c r="D315" s="13" t="s">
        <v>473</v>
      </c>
      <c r="E315" s="30" t="s">
        <v>794</v>
      </c>
      <c r="F315" s="4" t="s">
        <v>318</v>
      </c>
      <c r="G315" s="3" t="s">
        <v>2</v>
      </c>
      <c r="H315" s="3">
        <v>14</v>
      </c>
      <c r="I315" s="8">
        <v>4489.1</v>
      </c>
      <c r="J315" s="5">
        <f t="shared" si="8"/>
        <v>62847.40000000001</v>
      </c>
    </row>
    <row r="316" spans="1:10" ht="12.75">
      <c r="A316" s="31">
        <f t="shared" si="9"/>
        <v>305</v>
      </c>
      <c r="B316" s="67">
        <v>43105</v>
      </c>
      <c r="C316" s="9" t="s">
        <v>528</v>
      </c>
      <c r="D316" s="13" t="s">
        <v>473</v>
      </c>
      <c r="E316" s="30" t="s">
        <v>795</v>
      </c>
      <c r="F316" s="4" t="s">
        <v>319</v>
      </c>
      <c r="G316" s="3" t="s">
        <v>2</v>
      </c>
      <c r="H316" s="3">
        <v>13</v>
      </c>
      <c r="I316" s="8">
        <v>4489.1</v>
      </c>
      <c r="J316" s="5">
        <f t="shared" si="8"/>
        <v>58358.3</v>
      </c>
    </row>
    <row r="317" spans="1:10" ht="12.75">
      <c r="A317" s="31">
        <f t="shared" si="9"/>
        <v>306</v>
      </c>
      <c r="B317" s="67">
        <v>42480</v>
      </c>
      <c r="C317" s="9" t="s">
        <v>528</v>
      </c>
      <c r="D317" s="13" t="s">
        <v>473</v>
      </c>
      <c r="E317" s="30" t="s">
        <v>796</v>
      </c>
      <c r="F317" s="4" t="s">
        <v>320</v>
      </c>
      <c r="G317" s="3" t="s">
        <v>2</v>
      </c>
      <c r="H317" s="3">
        <v>14</v>
      </c>
      <c r="I317" s="8">
        <v>4489.1</v>
      </c>
      <c r="J317" s="5">
        <f t="shared" si="8"/>
        <v>62847.40000000001</v>
      </c>
    </row>
    <row r="318" spans="1:10" ht="12.75">
      <c r="A318" s="31">
        <f t="shared" si="9"/>
        <v>307</v>
      </c>
      <c r="B318" s="67">
        <v>42480</v>
      </c>
      <c r="C318" s="9" t="s">
        <v>528</v>
      </c>
      <c r="D318" s="13" t="s">
        <v>473</v>
      </c>
      <c r="E318" s="30" t="s">
        <v>797</v>
      </c>
      <c r="F318" s="4" t="s">
        <v>321</v>
      </c>
      <c r="G318" s="3" t="s">
        <v>2</v>
      </c>
      <c r="H318" s="3">
        <v>9</v>
      </c>
      <c r="I318" s="8">
        <v>7009.87</v>
      </c>
      <c r="J318" s="5">
        <f t="shared" si="8"/>
        <v>63088.83</v>
      </c>
    </row>
    <row r="319" spans="1:10" ht="12.75">
      <c r="A319" s="31">
        <f t="shared" si="9"/>
        <v>308</v>
      </c>
      <c r="B319" s="67">
        <v>42480</v>
      </c>
      <c r="C319" s="9" t="s">
        <v>528</v>
      </c>
      <c r="D319" s="13" t="s">
        <v>473</v>
      </c>
      <c r="E319" s="30" t="s">
        <v>798</v>
      </c>
      <c r="F319" s="4" t="s">
        <v>322</v>
      </c>
      <c r="G319" s="3" t="s">
        <v>2</v>
      </c>
      <c r="H319" s="3">
        <v>20</v>
      </c>
      <c r="I319" s="8">
        <v>11610.62</v>
      </c>
      <c r="J319" s="5">
        <f t="shared" si="8"/>
        <v>232212.40000000002</v>
      </c>
    </row>
    <row r="320" spans="1:10" ht="12.75">
      <c r="A320" s="31">
        <f t="shared" si="9"/>
        <v>309</v>
      </c>
      <c r="B320" s="67">
        <v>42480</v>
      </c>
      <c r="C320" s="9" t="s">
        <v>528</v>
      </c>
      <c r="D320" s="13" t="s">
        <v>473</v>
      </c>
      <c r="E320" s="30" t="s">
        <v>799</v>
      </c>
      <c r="F320" s="4" t="s">
        <v>323</v>
      </c>
      <c r="G320" s="3" t="s">
        <v>2</v>
      </c>
      <c r="H320" s="3">
        <v>19</v>
      </c>
      <c r="I320" s="8">
        <v>11344.57</v>
      </c>
      <c r="J320" s="5">
        <f t="shared" si="8"/>
        <v>215546.83</v>
      </c>
    </row>
    <row r="321" spans="1:10" ht="12.75">
      <c r="A321" s="31">
        <f t="shared" si="9"/>
        <v>310</v>
      </c>
      <c r="B321" s="67">
        <v>42480</v>
      </c>
      <c r="C321" s="9" t="s">
        <v>528</v>
      </c>
      <c r="D321" s="13" t="s">
        <v>473</v>
      </c>
      <c r="E321" s="30" t="s">
        <v>800</v>
      </c>
      <c r="F321" s="4" t="s">
        <v>324</v>
      </c>
      <c r="G321" s="3" t="s">
        <v>2</v>
      </c>
      <c r="H321" s="3">
        <v>20</v>
      </c>
      <c r="I321" s="8">
        <v>11517.4</v>
      </c>
      <c r="J321" s="5">
        <f t="shared" si="8"/>
        <v>230348</v>
      </c>
    </row>
    <row r="322" spans="1:10" ht="12.75">
      <c r="A322" s="31">
        <f t="shared" si="9"/>
        <v>311</v>
      </c>
      <c r="B322" s="67">
        <v>42893</v>
      </c>
      <c r="C322" s="9" t="s">
        <v>528</v>
      </c>
      <c r="D322" s="13" t="s">
        <v>473</v>
      </c>
      <c r="E322" s="30" t="s">
        <v>801</v>
      </c>
      <c r="F322" s="4" t="s">
        <v>325</v>
      </c>
      <c r="G322" s="3" t="s">
        <v>2</v>
      </c>
      <c r="H322" s="3">
        <v>6</v>
      </c>
      <c r="I322" s="8">
        <v>6090.3</v>
      </c>
      <c r="J322" s="5">
        <f t="shared" si="8"/>
        <v>36541.8</v>
      </c>
    </row>
    <row r="323" spans="1:10" ht="12.75">
      <c r="A323" s="31">
        <f t="shared" si="9"/>
        <v>312</v>
      </c>
      <c r="B323" s="67">
        <v>42893</v>
      </c>
      <c r="C323" s="9" t="s">
        <v>528</v>
      </c>
      <c r="D323" s="13" t="s">
        <v>473</v>
      </c>
      <c r="E323" s="30" t="s">
        <v>802</v>
      </c>
      <c r="F323" s="4" t="s">
        <v>326</v>
      </c>
      <c r="G323" s="3" t="s">
        <v>2</v>
      </c>
      <c r="H323" s="3">
        <v>7</v>
      </c>
      <c r="I323" s="8">
        <v>5561.34</v>
      </c>
      <c r="J323" s="5">
        <f t="shared" si="8"/>
        <v>38929.380000000005</v>
      </c>
    </row>
    <row r="324" spans="1:10" ht="12.75">
      <c r="A324" s="31">
        <f t="shared" si="9"/>
        <v>313</v>
      </c>
      <c r="B324" s="67">
        <v>42893</v>
      </c>
      <c r="C324" s="9" t="s">
        <v>528</v>
      </c>
      <c r="D324" s="13" t="s">
        <v>473</v>
      </c>
      <c r="E324" s="30" t="s">
        <v>803</v>
      </c>
      <c r="F324" s="4" t="s">
        <v>327</v>
      </c>
      <c r="G324" s="3" t="s">
        <v>2</v>
      </c>
      <c r="H324" s="3">
        <v>8</v>
      </c>
      <c r="I324" s="8">
        <v>5924.76</v>
      </c>
      <c r="J324" s="5">
        <f t="shared" si="8"/>
        <v>47398.08</v>
      </c>
    </row>
    <row r="325" spans="1:10" ht="12.75">
      <c r="A325" s="31">
        <f t="shared" si="9"/>
        <v>314</v>
      </c>
      <c r="B325" s="67">
        <v>42893</v>
      </c>
      <c r="C325" s="9" t="s">
        <v>528</v>
      </c>
      <c r="D325" s="13" t="s">
        <v>473</v>
      </c>
      <c r="E325" s="30" t="s">
        <v>804</v>
      </c>
      <c r="F325" s="4" t="s">
        <v>328</v>
      </c>
      <c r="G325" s="3" t="s">
        <v>2</v>
      </c>
      <c r="H325" s="3">
        <v>4</v>
      </c>
      <c r="I325" s="8">
        <v>1639.42</v>
      </c>
      <c r="J325" s="5">
        <f t="shared" si="8"/>
        <v>6557.68</v>
      </c>
    </row>
    <row r="326" spans="1:10" ht="12.75">
      <c r="A326" s="31">
        <f t="shared" si="9"/>
        <v>315</v>
      </c>
      <c r="B326" s="67">
        <v>42480</v>
      </c>
      <c r="C326" s="9" t="s">
        <v>528</v>
      </c>
      <c r="D326" s="13" t="s">
        <v>473</v>
      </c>
      <c r="E326" s="30" t="s">
        <v>805</v>
      </c>
      <c r="F326" s="4" t="s">
        <v>329</v>
      </c>
      <c r="G326" s="3" t="s">
        <v>2</v>
      </c>
      <c r="H326" s="3">
        <v>3</v>
      </c>
      <c r="I326" s="8">
        <v>1200</v>
      </c>
      <c r="J326" s="5">
        <f t="shared" si="8"/>
        <v>3600</v>
      </c>
    </row>
    <row r="327" spans="1:10" ht="12.75">
      <c r="A327" s="31">
        <f t="shared" si="9"/>
        <v>316</v>
      </c>
      <c r="B327" s="67">
        <v>42480</v>
      </c>
      <c r="C327" s="9" t="s">
        <v>528</v>
      </c>
      <c r="D327" s="13" t="s">
        <v>473</v>
      </c>
      <c r="E327" s="30" t="s">
        <v>806</v>
      </c>
      <c r="F327" s="4" t="s">
        <v>330</v>
      </c>
      <c r="G327" s="3" t="s">
        <v>2</v>
      </c>
      <c r="H327" s="3">
        <v>1</v>
      </c>
      <c r="I327" s="8">
        <v>1800</v>
      </c>
      <c r="J327" s="5">
        <f t="shared" si="8"/>
        <v>1800</v>
      </c>
    </row>
    <row r="328" spans="1:10" ht="12.75">
      <c r="A328" s="31">
        <f t="shared" si="9"/>
        <v>317</v>
      </c>
      <c r="B328" s="67">
        <v>42480</v>
      </c>
      <c r="C328" s="9" t="s">
        <v>528</v>
      </c>
      <c r="D328" s="13" t="s">
        <v>473</v>
      </c>
      <c r="E328" s="30" t="s">
        <v>807</v>
      </c>
      <c r="F328" s="4" t="s">
        <v>331</v>
      </c>
      <c r="G328" s="3" t="s">
        <v>2</v>
      </c>
      <c r="H328" s="3">
        <v>45</v>
      </c>
      <c r="I328" s="8">
        <v>3700</v>
      </c>
      <c r="J328" s="5">
        <f t="shared" si="8"/>
        <v>166500</v>
      </c>
    </row>
    <row r="329" spans="1:10" ht="12.75">
      <c r="A329" s="31">
        <f t="shared" si="9"/>
        <v>318</v>
      </c>
      <c r="B329" s="67">
        <v>42480</v>
      </c>
      <c r="C329" s="9" t="s">
        <v>528</v>
      </c>
      <c r="D329" s="13" t="s">
        <v>473</v>
      </c>
      <c r="E329" s="30" t="s">
        <v>808</v>
      </c>
      <c r="F329" s="4" t="s">
        <v>332</v>
      </c>
      <c r="G329" s="3" t="s">
        <v>2</v>
      </c>
      <c r="H329" s="3">
        <v>7</v>
      </c>
      <c r="I329" s="8">
        <v>1</v>
      </c>
      <c r="J329" s="5">
        <f t="shared" si="8"/>
        <v>7</v>
      </c>
    </row>
    <row r="330" spans="1:10" ht="12.75">
      <c r="A330" s="31">
        <f t="shared" si="9"/>
        <v>319</v>
      </c>
      <c r="B330" s="67">
        <v>42480</v>
      </c>
      <c r="C330" s="9" t="s">
        <v>528</v>
      </c>
      <c r="D330" s="13" t="s">
        <v>473</v>
      </c>
      <c r="E330" s="30" t="s">
        <v>809</v>
      </c>
      <c r="F330" s="4" t="s">
        <v>333</v>
      </c>
      <c r="G330" s="3" t="s">
        <v>2</v>
      </c>
      <c r="H330" s="3">
        <v>6</v>
      </c>
      <c r="I330" s="8">
        <v>1200</v>
      </c>
      <c r="J330" s="5">
        <f t="shared" si="8"/>
        <v>7200</v>
      </c>
    </row>
    <row r="331" spans="1:10" ht="12.75">
      <c r="A331" s="31">
        <f t="shared" si="9"/>
        <v>320</v>
      </c>
      <c r="B331" s="67">
        <v>42480</v>
      </c>
      <c r="C331" s="9" t="s">
        <v>528</v>
      </c>
      <c r="D331" s="13" t="s">
        <v>473</v>
      </c>
      <c r="E331" s="30" t="s">
        <v>810</v>
      </c>
      <c r="F331" s="4" t="s">
        <v>334</v>
      </c>
      <c r="G331" s="3" t="s">
        <v>2</v>
      </c>
      <c r="H331" s="3">
        <v>11</v>
      </c>
      <c r="I331" s="8">
        <v>950</v>
      </c>
      <c r="J331" s="5">
        <f t="shared" si="8"/>
        <v>10450</v>
      </c>
    </row>
    <row r="332" spans="1:10" ht="12.75">
      <c r="A332" s="31">
        <f t="shared" si="9"/>
        <v>321</v>
      </c>
      <c r="B332" s="67">
        <v>42480</v>
      </c>
      <c r="C332" s="9" t="s">
        <v>528</v>
      </c>
      <c r="D332" s="13" t="s">
        <v>473</v>
      </c>
      <c r="E332" s="30" t="s">
        <v>811</v>
      </c>
      <c r="F332" s="4" t="s">
        <v>335</v>
      </c>
      <c r="G332" s="3" t="s">
        <v>2</v>
      </c>
      <c r="H332" s="3">
        <v>14</v>
      </c>
      <c r="I332" s="8">
        <v>1850</v>
      </c>
      <c r="J332" s="5">
        <f t="shared" si="8"/>
        <v>25900</v>
      </c>
    </row>
    <row r="333" spans="1:10" ht="12.75">
      <c r="A333" s="31">
        <f t="shared" si="9"/>
        <v>322</v>
      </c>
      <c r="B333" s="67">
        <v>42480</v>
      </c>
      <c r="C333" s="9" t="s">
        <v>528</v>
      </c>
      <c r="D333" s="13" t="s">
        <v>473</v>
      </c>
      <c r="E333" s="30" t="s">
        <v>812</v>
      </c>
      <c r="F333" s="4" t="s">
        <v>336</v>
      </c>
      <c r="G333" s="3" t="s">
        <v>2</v>
      </c>
      <c r="H333" s="3">
        <v>10</v>
      </c>
      <c r="I333" s="8">
        <v>201.73</v>
      </c>
      <c r="J333" s="5">
        <f aca="true" t="shared" si="10" ref="J333:J396">H333*I333</f>
        <v>2017.3</v>
      </c>
    </row>
    <row r="334" spans="1:10" ht="12.75">
      <c r="A334" s="31">
        <f aca="true" t="shared" si="11" ref="A334:A397">A333+1</f>
        <v>323</v>
      </c>
      <c r="B334" s="67">
        <v>42480</v>
      </c>
      <c r="C334" s="9" t="s">
        <v>528</v>
      </c>
      <c r="D334" s="13" t="s">
        <v>473</v>
      </c>
      <c r="E334" s="30" t="s">
        <v>813</v>
      </c>
      <c r="F334" s="4" t="s">
        <v>337</v>
      </c>
      <c r="G334" s="3" t="s">
        <v>2</v>
      </c>
      <c r="H334" s="3">
        <v>31</v>
      </c>
      <c r="I334" s="8">
        <v>579</v>
      </c>
      <c r="J334" s="5">
        <f t="shared" si="10"/>
        <v>17949</v>
      </c>
    </row>
    <row r="335" spans="1:10" ht="12.75">
      <c r="A335" s="31">
        <f t="shared" si="11"/>
        <v>324</v>
      </c>
      <c r="B335" s="67">
        <v>42480</v>
      </c>
      <c r="C335" s="9" t="s">
        <v>528</v>
      </c>
      <c r="D335" s="13" t="s">
        <v>473</v>
      </c>
      <c r="E335" s="30" t="s">
        <v>814</v>
      </c>
      <c r="F335" s="4" t="s">
        <v>338</v>
      </c>
      <c r="G335" s="3" t="s">
        <v>2</v>
      </c>
      <c r="H335" s="3">
        <v>24</v>
      </c>
      <c r="I335" s="8">
        <v>3869.02</v>
      </c>
      <c r="J335" s="5">
        <f t="shared" si="10"/>
        <v>92856.48</v>
      </c>
    </row>
    <row r="336" spans="1:10" ht="12.75">
      <c r="A336" s="31">
        <f t="shared" si="11"/>
        <v>325</v>
      </c>
      <c r="B336" s="67">
        <v>42480</v>
      </c>
      <c r="C336" s="9" t="s">
        <v>528</v>
      </c>
      <c r="D336" s="13" t="s">
        <v>473</v>
      </c>
      <c r="E336" s="30" t="s">
        <v>815</v>
      </c>
      <c r="F336" s="4" t="s">
        <v>339</v>
      </c>
      <c r="G336" s="3" t="s">
        <v>2</v>
      </c>
      <c r="H336" s="3">
        <v>21</v>
      </c>
      <c r="I336" s="8">
        <v>3387.9</v>
      </c>
      <c r="J336" s="5">
        <f t="shared" si="10"/>
        <v>71145.90000000001</v>
      </c>
    </row>
    <row r="337" spans="1:10" ht="12.75">
      <c r="A337" s="31">
        <f t="shared" si="11"/>
        <v>326</v>
      </c>
      <c r="B337" s="67">
        <v>42480</v>
      </c>
      <c r="C337" s="9" t="s">
        <v>528</v>
      </c>
      <c r="D337" s="13" t="s">
        <v>473</v>
      </c>
      <c r="E337" s="30" t="s">
        <v>816</v>
      </c>
      <c r="F337" s="4" t="s">
        <v>340</v>
      </c>
      <c r="G337" s="3" t="s">
        <v>2</v>
      </c>
      <c r="H337" s="3">
        <v>21</v>
      </c>
      <c r="I337" s="8">
        <v>3387.9</v>
      </c>
      <c r="J337" s="5">
        <f t="shared" si="10"/>
        <v>71145.90000000001</v>
      </c>
    </row>
    <row r="338" spans="1:10" ht="12.75">
      <c r="A338" s="31">
        <f t="shared" si="11"/>
        <v>327</v>
      </c>
      <c r="B338" s="67">
        <v>43214</v>
      </c>
      <c r="C338" s="9" t="s">
        <v>528</v>
      </c>
      <c r="D338" s="13" t="s">
        <v>473</v>
      </c>
      <c r="E338" s="30" t="s">
        <v>817</v>
      </c>
      <c r="F338" s="4" t="s">
        <v>341</v>
      </c>
      <c r="G338" s="3" t="s">
        <v>2</v>
      </c>
      <c r="H338" s="3">
        <v>21</v>
      </c>
      <c r="I338" s="8">
        <v>3387.9</v>
      </c>
      <c r="J338" s="5">
        <f t="shared" si="10"/>
        <v>71145.90000000001</v>
      </c>
    </row>
    <row r="339" spans="1:10" ht="12.75">
      <c r="A339" s="31">
        <f t="shared" si="11"/>
        <v>328</v>
      </c>
      <c r="B339" s="67">
        <v>43119</v>
      </c>
      <c r="C339" s="9" t="s">
        <v>528</v>
      </c>
      <c r="D339" s="13" t="s">
        <v>473</v>
      </c>
      <c r="E339" s="30" t="s">
        <v>818</v>
      </c>
      <c r="F339" s="4" t="s">
        <v>342</v>
      </c>
      <c r="G339" s="3" t="s">
        <v>2</v>
      </c>
      <c r="H339" s="3">
        <v>4</v>
      </c>
      <c r="I339" s="8">
        <v>1047.84</v>
      </c>
      <c r="J339" s="5">
        <f t="shared" si="10"/>
        <v>4191.36</v>
      </c>
    </row>
    <row r="340" spans="1:10" ht="12.75">
      <c r="A340" s="31">
        <f t="shared" si="11"/>
        <v>329</v>
      </c>
      <c r="B340" s="67">
        <v>43214</v>
      </c>
      <c r="C340" s="9" t="s">
        <v>528</v>
      </c>
      <c r="D340" s="13" t="s">
        <v>473</v>
      </c>
      <c r="E340" s="30" t="s">
        <v>819</v>
      </c>
      <c r="F340" s="4" t="s">
        <v>343</v>
      </c>
      <c r="G340" s="3" t="s">
        <v>2</v>
      </c>
      <c r="H340" s="3">
        <v>4</v>
      </c>
      <c r="I340" s="8">
        <v>1047.84</v>
      </c>
      <c r="J340" s="5">
        <f t="shared" si="10"/>
        <v>4191.36</v>
      </c>
    </row>
    <row r="341" spans="1:10" ht="12.75">
      <c r="A341" s="31">
        <f t="shared" si="11"/>
        <v>330</v>
      </c>
      <c r="B341" s="67">
        <v>43214</v>
      </c>
      <c r="C341" s="9" t="s">
        <v>528</v>
      </c>
      <c r="D341" s="13" t="s">
        <v>473</v>
      </c>
      <c r="E341" s="30" t="s">
        <v>820</v>
      </c>
      <c r="F341" s="4" t="s">
        <v>344</v>
      </c>
      <c r="G341" s="3" t="s">
        <v>2</v>
      </c>
      <c r="H341" s="3">
        <v>4</v>
      </c>
      <c r="I341" s="8">
        <v>2409.56</v>
      </c>
      <c r="J341" s="5">
        <f t="shared" si="10"/>
        <v>9638.24</v>
      </c>
    </row>
    <row r="342" spans="1:10" ht="12.75">
      <c r="A342" s="31">
        <f t="shared" si="11"/>
        <v>331</v>
      </c>
      <c r="B342" s="67">
        <v>42480</v>
      </c>
      <c r="C342" s="9" t="s">
        <v>528</v>
      </c>
      <c r="D342" s="13" t="s">
        <v>473</v>
      </c>
      <c r="E342" s="30" t="s">
        <v>821</v>
      </c>
      <c r="F342" s="4" t="s">
        <v>345</v>
      </c>
      <c r="G342" s="3" t="s">
        <v>2</v>
      </c>
      <c r="H342" s="3">
        <v>47</v>
      </c>
      <c r="I342" s="8">
        <v>945</v>
      </c>
      <c r="J342" s="5">
        <f t="shared" si="10"/>
        <v>44415</v>
      </c>
    </row>
    <row r="343" spans="1:10" ht="12.75">
      <c r="A343" s="31">
        <f t="shared" si="11"/>
        <v>332</v>
      </c>
      <c r="B343" s="67">
        <v>42480</v>
      </c>
      <c r="C343" s="9" t="s">
        <v>528</v>
      </c>
      <c r="D343" s="13" t="s">
        <v>473</v>
      </c>
      <c r="E343" s="30" t="s">
        <v>822</v>
      </c>
      <c r="F343" s="4" t="s">
        <v>346</v>
      </c>
      <c r="G343" s="3" t="s">
        <v>2</v>
      </c>
      <c r="H343" s="3">
        <v>2</v>
      </c>
      <c r="I343" s="8">
        <v>7500</v>
      </c>
      <c r="J343" s="5">
        <f t="shared" si="10"/>
        <v>15000</v>
      </c>
    </row>
    <row r="344" spans="1:10" ht="12.75">
      <c r="A344" s="31">
        <f t="shared" si="11"/>
        <v>333</v>
      </c>
      <c r="B344" s="67">
        <v>42480</v>
      </c>
      <c r="C344" s="9" t="s">
        <v>528</v>
      </c>
      <c r="D344" s="13" t="s">
        <v>473</v>
      </c>
      <c r="E344" s="30" t="s">
        <v>823</v>
      </c>
      <c r="F344" s="4" t="s">
        <v>347</v>
      </c>
      <c r="G344" s="3" t="s">
        <v>2</v>
      </c>
      <c r="H344" s="3">
        <v>1</v>
      </c>
      <c r="I344" s="8">
        <v>7500</v>
      </c>
      <c r="J344" s="5">
        <f t="shared" si="10"/>
        <v>7500</v>
      </c>
    </row>
    <row r="345" spans="1:10" ht="12.75">
      <c r="A345" s="31">
        <f t="shared" si="11"/>
        <v>334</v>
      </c>
      <c r="B345" s="67">
        <v>42480</v>
      </c>
      <c r="C345" s="9" t="s">
        <v>528</v>
      </c>
      <c r="D345" s="13" t="s">
        <v>473</v>
      </c>
      <c r="E345" s="30" t="s">
        <v>824</v>
      </c>
      <c r="F345" s="4" t="s">
        <v>348</v>
      </c>
      <c r="G345" s="3" t="s">
        <v>2</v>
      </c>
      <c r="H345" s="3">
        <v>1</v>
      </c>
      <c r="I345" s="8">
        <v>1661.11</v>
      </c>
      <c r="J345" s="5">
        <f t="shared" si="10"/>
        <v>1661.11</v>
      </c>
    </row>
    <row r="346" spans="1:10" ht="12.75">
      <c r="A346" s="31">
        <f t="shared" si="11"/>
        <v>335</v>
      </c>
      <c r="B346" s="67">
        <v>42480</v>
      </c>
      <c r="C346" s="9" t="s">
        <v>528</v>
      </c>
      <c r="D346" s="13" t="s">
        <v>473</v>
      </c>
      <c r="E346" s="30" t="s">
        <v>859</v>
      </c>
      <c r="F346" s="4" t="s">
        <v>383</v>
      </c>
      <c r="G346" s="3" t="s">
        <v>2</v>
      </c>
      <c r="H346" s="3">
        <v>3</v>
      </c>
      <c r="I346" s="8">
        <v>1047.84</v>
      </c>
      <c r="J346" s="5">
        <f t="shared" si="10"/>
        <v>3143.5199999999995</v>
      </c>
    </row>
    <row r="347" spans="1:10" ht="12.75">
      <c r="A347" s="31">
        <f t="shared" si="11"/>
        <v>336</v>
      </c>
      <c r="B347" s="67">
        <v>42480</v>
      </c>
      <c r="C347" s="9" t="s">
        <v>528</v>
      </c>
      <c r="D347" s="13" t="s">
        <v>473</v>
      </c>
      <c r="E347" s="30" t="s">
        <v>825</v>
      </c>
      <c r="F347" s="4" t="s">
        <v>349</v>
      </c>
      <c r="G347" s="3" t="s">
        <v>2</v>
      </c>
      <c r="H347" s="3">
        <v>1</v>
      </c>
      <c r="I347" s="8">
        <v>3730.53</v>
      </c>
      <c r="J347" s="5">
        <f t="shared" si="10"/>
        <v>3730.53</v>
      </c>
    </row>
    <row r="348" spans="1:10" ht="12.75">
      <c r="A348" s="31">
        <f t="shared" si="11"/>
        <v>337</v>
      </c>
      <c r="B348" s="67">
        <v>42480</v>
      </c>
      <c r="C348" s="9" t="s">
        <v>528</v>
      </c>
      <c r="D348" s="13" t="s">
        <v>473</v>
      </c>
      <c r="E348" s="30" t="s">
        <v>826</v>
      </c>
      <c r="F348" s="4" t="s">
        <v>350</v>
      </c>
      <c r="G348" s="3" t="s">
        <v>2</v>
      </c>
      <c r="H348" s="3">
        <v>21</v>
      </c>
      <c r="I348" s="8">
        <v>1</v>
      </c>
      <c r="J348" s="5">
        <f t="shared" si="10"/>
        <v>21</v>
      </c>
    </row>
    <row r="349" spans="1:10" ht="12.75">
      <c r="A349" s="31">
        <f t="shared" si="11"/>
        <v>338</v>
      </c>
      <c r="B349" s="67">
        <v>42480</v>
      </c>
      <c r="C349" s="9" t="s">
        <v>528</v>
      </c>
      <c r="D349" s="13" t="s">
        <v>473</v>
      </c>
      <c r="E349" s="30" t="s">
        <v>827</v>
      </c>
      <c r="F349" s="4" t="s">
        <v>351</v>
      </c>
      <c r="G349" s="3" t="s">
        <v>2</v>
      </c>
      <c r="H349" s="3">
        <v>7</v>
      </c>
      <c r="I349" s="8">
        <v>1</v>
      </c>
      <c r="J349" s="5">
        <f t="shared" si="10"/>
        <v>7</v>
      </c>
    </row>
    <row r="350" spans="1:10" ht="12.75">
      <c r="A350" s="31">
        <f t="shared" si="11"/>
        <v>339</v>
      </c>
      <c r="B350" s="67">
        <v>42480</v>
      </c>
      <c r="C350" s="9" t="s">
        <v>528</v>
      </c>
      <c r="D350" s="13" t="s">
        <v>473</v>
      </c>
      <c r="E350" s="30" t="s">
        <v>828</v>
      </c>
      <c r="F350" s="4" t="s">
        <v>352</v>
      </c>
      <c r="G350" s="3" t="s">
        <v>2</v>
      </c>
      <c r="H350" s="3">
        <v>10</v>
      </c>
      <c r="I350" s="8">
        <v>1</v>
      </c>
      <c r="J350" s="5">
        <f t="shared" si="10"/>
        <v>10</v>
      </c>
    </row>
    <row r="351" spans="1:10" ht="12.75">
      <c r="A351" s="31">
        <f t="shared" si="11"/>
        <v>340</v>
      </c>
      <c r="B351" s="67">
        <v>42480</v>
      </c>
      <c r="C351" s="9" t="s">
        <v>528</v>
      </c>
      <c r="D351" s="13" t="s">
        <v>473</v>
      </c>
      <c r="E351" s="30" t="s">
        <v>829</v>
      </c>
      <c r="F351" s="4" t="s">
        <v>353</v>
      </c>
      <c r="G351" s="3" t="s">
        <v>2</v>
      </c>
      <c r="H351" s="3">
        <v>15</v>
      </c>
      <c r="I351" s="8">
        <v>1</v>
      </c>
      <c r="J351" s="5">
        <f t="shared" si="10"/>
        <v>15</v>
      </c>
    </row>
    <row r="352" spans="1:10" ht="12.75">
      <c r="A352" s="31">
        <f t="shared" si="11"/>
        <v>341</v>
      </c>
      <c r="B352" s="67">
        <v>42480</v>
      </c>
      <c r="C352" s="9" t="s">
        <v>528</v>
      </c>
      <c r="D352" s="13" t="s">
        <v>473</v>
      </c>
      <c r="E352" s="30" t="s">
        <v>830</v>
      </c>
      <c r="F352" s="4" t="s">
        <v>354</v>
      </c>
      <c r="G352" s="3" t="s">
        <v>2</v>
      </c>
      <c r="H352" s="3">
        <v>4</v>
      </c>
      <c r="I352" s="8">
        <v>3894</v>
      </c>
      <c r="J352" s="5">
        <f t="shared" si="10"/>
        <v>15576</v>
      </c>
    </row>
    <row r="353" spans="1:10" ht="12.75">
      <c r="A353" s="31">
        <f t="shared" si="11"/>
        <v>342</v>
      </c>
      <c r="B353" s="67">
        <v>42480</v>
      </c>
      <c r="C353" s="9" t="s">
        <v>528</v>
      </c>
      <c r="D353" s="13" t="s">
        <v>473</v>
      </c>
      <c r="E353" s="30" t="s">
        <v>831</v>
      </c>
      <c r="F353" s="4" t="s">
        <v>355</v>
      </c>
      <c r="G353" s="3" t="s">
        <v>2</v>
      </c>
      <c r="H353" s="3">
        <v>1</v>
      </c>
      <c r="I353" s="8">
        <v>1</v>
      </c>
      <c r="J353" s="5">
        <f t="shared" si="10"/>
        <v>1</v>
      </c>
    </row>
    <row r="354" spans="1:10" ht="12.75">
      <c r="A354" s="31">
        <f t="shared" si="11"/>
        <v>343</v>
      </c>
      <c r="B354" s="67">
        <v>42480</v>
      </c>
      <c r="C354" s="9" t="s">
        <v>528</v>
      </c>
      <c r="D354" s="13" t="s">
        <v>473</v>
      </c>
      <c r="E354" s="30" t="s">
        <v>832</v>
      </c>
      <c r="F354" s="4" t="s">
        <v>356</v>
      </c>
      <c r="G354" s="3" t="s">
        <v>2</v>
      </c>
      <c r="H354" s="3">
        <v>2</v>
      </c>
      <c r="I354" s="8">
        <v>1800</v>
      </c>
      <c r="J354" s="5">
        <f t="shared" si="10"/>
        <v>3600</v>
      </c>
    </row>
    <row r="355" spans="1:10" ht="12.75">
      <c r="A355" s="31">
        <f t="shared" si="11"/>
        <v>344</v>
      </c>
      <c r="B355" s="67">
        <v>42480</v>
      </c>
      <c r="C355" s="9" t="s">
        <v>528</v>
      </c>
      <c r="D355" s="13" t="s">
        <v>473</v>
      </c>
      <c r="E355" s="30" t="s">
        <v>833</v>
      </c>
      <c r="F355" s="4" t="s">
        <v>357</v>
      </c>
      <c r="G355" s="3" t="s">
        <v>2</v>
      </c>
      <c r="H355" s="3">
        <v>3</v>
      </c>
      <c r="I355" s="8">
        <v>2740</v>
      </c>
      <c r="J355" s="5">
        <f t="shared" si="10"/>
        <v>8220</v>
      </c>
    </row>
    <row r="356" spans="1:10" ht="12.75">
      <c r="A356" s="31">
        <f t="shared" si="11"/>
        <v>345</v>
      </c>
      <c r="B356" s="67">
        <v>42480</v>
      </c>
      <c r="C356" s="9" t="s">
        <v>528</v>
      </c>
      <c r="D356" s="13" t="s">
        <v>473</v>
      </c>
      <c r="E356" s="30" t="s">
        <v>834</v>
      </c>
      <c r="F356" s="4" t="s">
        <v>358</v>
      </c>
      <c r="G356" s="3" t="s">
        <v>2</v>
      </c>
      <c r="H356" s="3">
        <v>3</v>
      </c>
      <c r="I356" s="8">
        <v>12923.01</v>
      </c>
      <c r="J356" s="5">
        <f t="shared" si="10"/>
        <v>38769.03</v>
      </c>
    </row>
    <row r="357" spans="1:10" ht="12.75">
      <c r="A357" s="31">
        <f t="shared" si="11"/>
        <v>346</v>
      </c>
      <c r="B357" s="67">
        <v>42480</v>
      </c>
      <c r="C357" s="9" t="s">
        <v>528</v>
      </c>
      <c r="D357" s="13" t="s">
        <v>473</v>
      </c>
      <c r="E357" s="30" t="s">
        <v>835</v>
      </c>
      <c r="F357" s="4" t="s">
        <v>359</v>
      </c>
      <c r="G357" s="3" t="s">
        <v>2</v>
      </c>
      <c r="H357" s="3">
        <v>6</v>
      </c>
      <c r="I357" s="8">
        <v>466.1</v>
      </c>
      <c r="J357" s="5">
        <f t="shared" si="10"/>
        <v>2796.6000000000004</v>
      </c>
    </row>
    <row r="358" spans="1:10" ht="12.75">
      <c r="A358" s="31">
        <f t="shared" si="11"/>
        <v>347</v>
      </c>
      <c r="B358" s="67">
        <v>42480</v>
      </c>
      <c r="C358" s="9" t="s">
        <v>528</v>
      </c>
      <c r="D358" s="13" t="s">
        <v>473</v>
      </c>
      <c r="E358" s="30" t="s">
        <v>836</v>
      </c>
      <c r="F358" s="4" t="s">
        <v>360</v>
      </c>
      <c r="G358" s="3" t="s">
        <v>2</v>
      </c>
      <c r="H358" s="3">
        <v>9</v>
      </c>
      <c r="I358" s="8">
        <v>950</v>
      </c>
      <c r="J358" s="5">
        <f t="shared" si="10"/>
        <v>8550</v>
      </c>
    </row>
    <row r="359" spans="1:10" ht="12.75">
      <c r="A359" s="31">
        <f t="shared" si="11"/>
        <v>348</v>
      </c>
      <c r="B359" s="67">
        <v>42480</v>
      </c>
      <c r="C359" s="9" t="s">
        <v>528</v>
      </c>
      <c r="D359" s="13" t="s">
        <v>473</v>
      </c>
      <c r="E359" s="30" t="s">
        <v>837</v>
      </c>
      <c r="F359" s="4" t="s">
        <v>361</v>
      </c>
      <c r="G359" s="3" t="s">
        <v>2</v>
      </c>
      <c r="H359" s="3">
        <v>2</v>
      </c>
      <c r="I359" s="8">
        <v>3898.31</v>
      </c>
      <c r="J359" s="5">
        <f t="shared" si="10"/>
        <v>7796.62</v>
      </c>
    </row>
    <row r="360" spans="1:10" ht="12.75">
      <c r="A360" s="31">
        <f t="shared" si="11"/>
        <v>349</v>
      </c>
      <c r="B360" s="67">
        <v>42480</v>
      </c>
      <c r="C360" s="9" t="s">
        <v>528</v>
      </c>
      <c r="D360" s="13" t="s">
        <v>473</v>
      </c>
      <c r="E360" s="30" t="s">
        <v>838</v>
      </c>
      <c r="F360" s="4" t="s">
        <v>362</v>
      </c>
      <c r="G360" s="3" t="s">
        <v>2</v>
      </c>
      <c r="H360" s="3">
        <v>1</v>
      </c>
      <c r="I360" s="8">
        <v>3898.31</v>
      </c>
      <c r="J360" s="5">
        <f t="shared" si="10"/>
        <v>3898.31</v>
      </c>
    </row>
    <row r="361" spans="1:10" ht="12.75">
      <c r="A361" s="31">
        <f t="shared" si="11"/>
        <v>350</v>
      </c>
      <c r="B361" s="67">
        <v>43215</v>
      </c>
      <c r="C361" s="9" t="s">
        <v>528</v>
      </c>
      <c r="D361" s="13" t="s">
        <v>473</v>
      </c>
      <c r="E361" s="30" t="s">
        <v>839</v>
      </c>
      <c r="F361" s="4" t="s">
        <v>363</v>
      </c>
      <c r="G361" s="3" t="s">
        <v>2</v>
      </c>
      <c r="H361" s="3">
        <v>2</v>
      </c>
      <c r="I361" s="8">
        <v>3665.1</v>
      </c>
      <c r="J361" s="5">
        <f t="shared" si="10"/>
        <v>7330.2</v>
      </c>
    </row>
    <row r="362" spans="1:10" ht="12.75">
      <c r="A362" s="31">
        <f t="shared" si="11"/>
        <v>351</v>
      </c>
      <c r="B362" s="67">
        <v>43215</v>
      </c>
      <c r="C362" s="9" t="s">
        <v>528</v>
      </c>
      <c r="D362" s="13" t="s">
        <v>473</v>
      </c>
      <c r="E362" s="30" t="s">
        <v>840</v>
      </c>
      <c r="F362" s="4" t="s">
        <v>364</v>
      </c>
      <c r="G362" s="3" t="s">
        <v>2</v>
      </c>
      <c r="H362" s="3">
        <v>2</v>
      </c>
      <c r="I362" s="8">
        <v>3665.1</v>
      </c>
      <c r="J362" s="5">
        <f t="shared" si="10"/>
        <v>7330.2</v>
      </c>
    </row>
    <row r="363" spans="1:10" ht="12.75">
      <c r="A363" s="31">
        <f t="shared" si="11"/>
        <v>352</v>
      </c>
      <c r="B363" s="67">
        <v>42480</v>
      </c>
      <c r="C363" s="9" t="s">
        <v>528</v>
      </c>
      <c r="D363" s="13" t="s">
        <v>473</v>
      </c>
      <c r="E363" s="30" t="s">
        <v>841</v>
      </c>
      <c r="F363" s="4" t="s">
        <v>365</v>
      </c>
      <c r="G363" s="3" t="s">
        <v>2</v>
      </c>
      <c r="H363" s="3">
        <v>61</v>
      </c>
      <c r="I363" s="8">
        <v>2189.98</v>
      </c>
      <c r="J363" s="5">
        <f t="shared" si="10"/>
        <v>133588.78</v>
      </c>
    </row>
    <row r="364" spans="1:10" ht="12.75">
      <c r="A364" s="31">
        <f t="shared" si="11"/>
        <v>353</v>
      </c>
      <c r="B364" s="67">
        <v>42712</v>
      </c>
      <c r="C364" s="9" t="s">
        <v>528</v>
      </c>
      <c r="D364" s="13" t="s">
        <v>473</v>
      </c>
      <c r="E364" s="30" t="s">
        <v>842</v>
      </c>
      <c r="F364" s="4" t="s">
        <v>366</v>
      </c>
      <c r="G364" s="3" t="s">
        <v>2</v>
      </c>
      <c r="H364" s="3">
        <v>7</v>
      </c>
      <c r="I364" s="8">
        <v>3473.31</v>
      </c>
      <c r="J364" s="5">
        <f t="shared" si="10"/>
        <v>24313.17</v>
      </c>
    </row>
    <row r="365" spans="1:10" ht="12.75">
      <c r="A365" s="31">
        <f t="shared" si="11"/>
        <v>354</v>
      </c>
      <c r="B365" s="67">
        <v>42480</v>
      </c>
      <c r="C365" s="9" t="s">
        <v>528</v>
      </c>
      <c r="D365" s="13" t="s">
        <v>473</v>
      </c>
      <c r="E365" s="30" t="s">
        <v>843</v>
      </c>
      <c r="F365" s="4" t="s">
        <v>367</v>
      </c>
      <c r="G365" s="3" t="s">
        <v>2</v>
      </c>
      <c r="H365" s="3">
        <v>6</v>
      </c>
      <c r="I365" s="8">
        <v>4491.53</v>
      </c>
      <c r="J365" s="5">
        <f t="shared" si="10"/>
        <v>26949.18</v>
      </c>
    </row>
    <row r="366" spans="1:10" ht="12.75">
      <c r="A366" s="31">
        <f t="shared" si="11"/>
        <v>355</v>
      </c>
      <c r="B366" s="67">
        <v>43215</v>
      </c>
      <c r="C366" s="9" t="s">
        <v>528</v>
      </c>
      <c r="D366" s="13" t="s">
        <v>473</v>
      </c>
      <c r="E366" s="30" t="s">
        <v>844</v>
      </c>
      <c r="F366" s="4" t="s">
        <v>368</v>
      </c>
      <c r="G366" s="3" t="s">
        <v>2</v>
      </c>
      <c r="H366" s="3">
        <v>7</v>
      </c>
      <c r="I366" s="8">
        <v>3466.73</v>
      </c>
      <c r="J366" s="5">
        <f t="shared" si="10"/>
        <v>24267.11</v>
      </c>
    </row>
    <row r="367" spans="1:10" ht="12.75">
      <c r="A367" s="31">
        <f t="shared" si="11"/>
        <v>356</v>
      </c>
      <c r="B367" s="67">
        <v>43119</v>
      </c>
      <c r="C367" s="9" t="s">
        <v>528</v>
      </c>
      <c r="D367" s="13" t="s">
        <v>473</v>
      </c>
      <c r="E367" s="30" t="s">
        <v>845</v>
      </c>
      <c r="F367" s="4" t="s">
        <v>369</v>
      </c>
      <c r="G367" s="3" t="s">
        <v>2</v>
      </c>
      <c r="H367" s="3">
        <v>7</v>
      </c>
      <c r="I367" s="8">
        <v>10249.48</v>
      </c>
      <c r="J367" s="5">
        <f t="shared" si="10"/>
        <v>71746.36</v>
      </c>
    </row>
    <row r="368" spans="1:10" ht="12.75">
      <c r="A368" s="31">
        <f t="shared" si="11"/>
        <v>357</v>
      </c>
      <c r="B368" s="67">
        <v>43215</v>
      </c>
      <c r="C368" s="9" t="s">
        <v>528</v>
      </c>
      <c r="D368" s="13" t="s">
        <v>473</v>
      </c>
      <c r="E368" s="30" t="s">
        <v>846</v>
      </c>
      <c r="F368" s="4" t="s">
        <v>370</v>
      </c>
      <c r="G368" s="3" t="s">
        <v>2</v>
      </c>
      <c r="H368" s="3">
        <v>1</v>
      </c>
      <c r="I368" s="8">
        <v>3431.61</v>
      </c>
      <c r="J368" s="5">
        <f t="shared" si="10"/>
        <v>3431.61</v>
      </c>
    </row>
    <row r="369" spans="1:10" ht="12.75">
      <c r="A369" s="31">
        <f t="shared" si="11"/>
        <v>358</v>
      </c>
      <c r="B369" s="67">
        <v>43215</v>
      </c>
      <c r="C369" s="9" t="s">
        <v>528</v>
      </c>
      <c r="D369" s="13" t="s">
        <v>473</v>
      </c>
      <c r="E369" s="30" t="s">
        <v>847</v>
      </c>
      <c r="F369" s="4" t="s">
        <v>371</v>
      </c>
      <c r="G369" s="3" t="s">
        <v>2</v>
      </c>
      <c r="H369" s="3">
        <v>4</v>
      </c>
      <c r="I369" s="8">
        <v>4047.39</v>
      </c>
      <c r="J369" s="5">
        <f t="shared" si="10"/>
        <v>16189.56</v>
      </c>
    </row>
    <row r="370" spans="1:10" ht="12.75">
      <c r="A370" s="31">
        <f t="shared" si="11"/>
        <v>359</v>
      </c>
      <c r="B370" s="67">
        <v>43108</v>
      </c>
      <c r="C370" s="9" t="s">
        <v>528</v>
      </c>
      <c r="D370" s="13" t="s">
        <v>473</v>
      </c>
      <c r="E370" s="30" t="s">
        <v>848</v>
      </c>
      <c r="F370" s="4" t="s">
        <v>372</v>
      </c>
      <c r="G370" s="3" t="s">
        <v>2</v>
      </c>
      <c r="H370" s="3">
        <v>4</v>
      </c>
      <c r="I370" s="8">
        <v>4047.39</v>
      </c>
      <c r="J370" s="5">
        <f t="shared" si="10"/>
        <v>16189.56</v>
      </c>
    </row>
    <row r="371" spans="1:10" ht="12.75">
      <c r="A371" s="31">
        <f t="shared" si="11"/>
        <v>360</v>
      </c>
      <c r="B371" s="67">
        <v>43215</v>
      </c>
      <c r="C371" s="9" t="s">
        <v>528</v>
      </c>
      <c r="D371" s="13" t="s">
        <v>473</v>
      </c>
      <c r="E371" s="30" t="s">
        <v>849</v>
      </c>
      <c r="F371" s="4" t="s">
        <v>373</v>
      </c>
      <c r="G371" s="3" t="s">
        <v>2</v>
      </c>
      <c r="H371" s="3">
        <v>4</v>
      </c>
      <c r="I371" s="8">
        <v>4047.39</v>
      </c>
      <c r="J371" s="5">
        <f t="shared" si="10"/>
        <v>16189.56</v>
      </c>
    </row>
    <row r="372" spans="1:10" ht="12.75">
      <c r="A372" s="31">
        <f t="shared" si="11"/>
        <v>361</v>
      </c>
      <c r="B372" s="67">
        <v>42480</v>
      </c>
      <c r="C372" s="9" t="s">
        <v>528</v>
      </c>
      <c r="D372" s="13" t="s">
        <v>473</v>
      </c>
      <c r="E372" s="30" t="s">
        <v>850</v>
      </c>
      <c r="F372" s="4" t="s">
        <v>374</v>
      </c>
      <c r="G372" s="3" t="s">
        <v>2</v>
      </c>
      <c r="H372" s="3">
        <v>12</v>
      </c>
      <c r="I372" s="8">
        <v>2493</v>
      </c>
      <c r="J372" s="5">
        <f t="shared" si="10"/>
        <v>29916</v>
      </c>
    </row>
    <row r="373" spans="1:10" ht="12.75">
      <c r="A373" s="31">
        <f t="shared" si="11"/>
        <v>362</v>
      </c>
      <c r="B373" s="67">
        <v>42480</v>
      </c>
      <c r="C373" s="9" t="s">
        <v>528</v>
      </c>
      <c r="D373" s="13" t="s">
        <v>473</v>
      </c>
      <c r="E373" s="30" t="s">
        <v>851</v>
      </c>
      <c r="F373" s="4" t="s">
        <v>375</v>
      </c>
      <c r="G373" s="3" t="s">
        <v>2</v>
      </c>
      <c r="H373" s="3">
        <v>28</v>
      </c>
      <c r="I373" s="8">
        <v>1653.06</v>
      </c>
      <c r="J373" s="5">
        <f t="shared" si="10"/>
        <v>46285.68</v>
      </c>
    </row>
    <row r="374" spans="1:10" ht="12.75">
      <c r="A374" s="31">
        <f t="shared" si="11"/>
        <v>363</v>
      </c>
      <c r="B374" s="67">
        <v>42480</v>
      </c>
      <c r="C374" s="9" t="s">
        <v>528</v>
      </c>
      <c r="D374" s="13" t="s">
        <v>473</v>
      </c>
      <c r="E374" s="30" t="s">
        <v>852</v>
      </c>
      <c r="F374" s="4" t="s">
        <v>376</v>
      </c>
      <c r="G374" s="3" t="s">
        <v>2</v>
      </c>
      <c r="H374" s="3">
        <v>30</v>
      </c>
      <c r="I374" s="8">
        <v>1594.85</v>
      </c>
      <c r="J374" s="5">
        <f t="shared" si="10"/>
        <v>47845.5</v>
      </c>
    </row>
    <row r="375" spans="1:10" ht="12.75">
      <c r="A375" s="31">
        <f t="shared" si="11"/>
        <v>364</v>
      </c>
      <c r="B375" s="67">
        <v>42480</v>
      </c>
      <c r="C375" s="9" t="s">
        <v>528</v>
      </c>
      <c r="D375" s="13" t="s">
        <v>473</v>
      </c>
      <c r="E375" s="30" t="s">
        <v>853</v>
      </c>
      <c r="F375" s="4" t="s">
        <v>377</v>
      </c>
      <c r="G375" s="3" t="s">
        <v>2</v>
      </c>
      <c r="H375" s="3">
        <v>18</v>
      </c>
      <c r="I375" s="8">
        <v>1551.2</v>
      </c>
      <c r="J375" s="5">
        <f t="shared" si="10"/>
        <v>27921.600000000002</v>
      </c>
    </row>
    <row r="376" spans="1:10" ht="12.75">
      <c r="A376" s="31">
        <f t="shared" si="11"/>
        <v>365</v>
      </c>
      <c r="B376" s="67">
        <v>42480</v>
      </c>
      <c r="C376" s="9" t="s">
        <v>528</v>
      </c>
      <c r="D376" s="13" t="s">
        <v>473</v>
      </c>
      <c r="E376" s="30" t="s">
        <v>854</v>
      </c>
      <c r="F376" s="4" t="s">
        <v>378</v>
      </c>
      <c r="G376" s="3" t="s">
        <v>2</v>
      </c>
      <c r="H376" s="3">
        <v>53</v>
      </c>
      <c r="I376" s="8">
        <v>890</v>
      </c>
      <c r="J376" s="5">
        <f t="shared" si="10"/>
        <v>47170</v>
      </c>
    </row>
    <row r="377" spans="1:10" ht="12.75">
      <c r="A377" s="31">
        <f t="shared" si="11"/>
        <v>366</v>
      </c>
      <c r="B377" s="67">
        <v>42480</v>
      </c>
      <c r="C377" s="9" t="s">
        <v>528</v>
      </c>
      <c r="D377" s="13" t="s">
        <v>473</v>
      </c>
      <c r="E377" s="30" t="s">
        <v>855</v>
      </c>
      <c r="F377" s="4" t="s">
        <v>379</v>
      </c>
      <c r="G377" s="3" t="s">
        <v>2</v>
      </c>
      <c r="H377" s="3">
        <v>78</v>
      </c>
      <c r="I377" s="8">
        <v>890</v>
      </c>
      <c r="J377" s="5">
        <f t="shared" si="10"/>
        <v>69420</v>
      </c>
    </row>
    <row r="378" spans="1:10" ht="12.75">
      <c r="A378" s="31">
        <f t="shared" si="11"/>
        <v>367</v>
      </c>
      <c r="B378" s="67">
        <v>42480</v>
      </c>
      <c r="C378" s="9" t="s">
        <v>528</v>
      </c>
      <c r="D378" s="13" t="s">
        <v>473</v>
      </c>
      <c r="E378" s="30" t="s">
        <v>856</v>
      </c>
      <c r="F378" s="4" t="s">
        <v>380</v>
      </c>
      <c r="G378" s="3" t="s">
        <v>2</v>
      </c>
      <c r="H378" s="3">
        <v>46</v>
      </c>
      <c r="I378" s="8">
        <v>890</v>
      </c>
      <c r="J378" s="5">
        <f t="shared" si="10"/>
        <v>40940</v>
      </c>
    </row>
    <row r="379" spans="1:10" ht="12.75">
      <c r="A379" s="31">
        <f t="shared" si="11"/>
        <v>368</v>
      </c>
      <c r="B379" s="67">
        <v>42480</v>
      </c>
      <c r="C379" s="9" t="s">
        <v>528</v>
      </c>
      <c r="D379" s="13" t="s">
        <v>473</v>
      </c>
      <c r="E379" s="30" t="s">
        <v>857</v>
      </c>
      <c r="F379" s="4" t="s">
        <v>381</v>
      </c>
      <c r="G379" s="3" t="s">
        <v>2</v>
      </c>
      <c r="H379" s="3">
        <v>5</v>
      </c>
      <c r="I379" s="8">
        <v>1</v>
      </c>
      <c r="J379" s="5">
        <f t="shared" si="10"/>
        <v>5</v>
      </c>
    </row>
    <row r="380" spans="1:10" ht="12.75">
      <c r="A380" s="31">
        <f t="shared" si="11"/>
        <v>369</v>
      </c>
      <c r="B380" s="67">
        <v>42480</v>
      </c>
      <c r="C380" s="9" t="s">
        <v>528</v>
      </c>
      <c r="D380" s="13" t="s">
        <v>473</v>
      </c>
      <c r="E380" s="30" t="s">
        <v>858</v>
      </c>
      <c r="F380" s="4" t="s">
        <v>382</v>
      </c>
      <c r="G380" s="3" t="s">
        <v>2</v>
      </c>
      <c r="H380" s="3">
        <v>2</v>
      </c>
      <c r="I380" s="8">
        <v>1</v>
      </c>
      <c r="J380" s="5">
        <f t="shared" si="10"/>
        <v>2</v>
      </c>
    </row>
    <row r="381" spans="1:10" ht="12.75">
      <c r="A381" s="31">
        <f t="shared" si="11"/>
        <v>370</v>
      </c>
      <c r="B381" s="67">
        <v>43215</v>
      </c>
      <c r="C381" s="9" t="s">
        <v>528</v>
      </c>
      <c r="D381" s="13" t="s">
        <v>473</v>
      </c>
      <c r="E381" s="30" t="s">
        <v>860</v>
      </c>
      <c r="F381" s="4" t="s">
        <v>384</v>
      </c>
      <c r="G381" s="3" t="s">
        <v>2</v>
      </c>
      <c r="H381" s="3">
        <v>2</v>
      </c>
      <c r="I381" s="8">
        <v>3988.15</v>
      </c>
      <c r="J381" s="5">
        <f t="shared" si="10"/>
        <v>7976.3</v>
      </c>
    </row>
    <row r="382" spans="1:10" ht="12.75">
      <c r="A382" s="31">
        <f t="shared" si="11"/>
        <v>371</v>
      </c>
      <c r="B382" s="67">
        <v>43215</v>
      </c>
      <c r="C382" s="9" t="s">
        <v>528</v>
      </c>
      <c r="D382" s="13" t="s">
        <v>473</v>
      </c>
      <c r="E382" s="30" t="s">
        <v>861</v>
      </c>
      <c r="F382" s="4" t="s">
        <v>385</v>
      </c>
      <c r="G382" s="3" t="s">
        <v>2</v>
      </c>
      <c r="H382" s="3">
        <v>2</v>
      </c>
      <c r="I382" s="8">
        <v>3665.1</v>
      </c>
      <c r="J382" s="5">
        <f t="shared" si="10"/>
        <v>7330.2</v>
      </c>
    </row>
    <row r="383" spans="1:10" ht="12.75">
      <c r="A383" s="31">
        <f t="shared" si="11"/>
        <v>372</v>
      </c>
      <c r="B383" s="67">
        <v>42712</v>
      </c>
      <c r="C383" s="9" t="s">
        <v>528</v>
      </c>
      <c r="D383" s="13" t="s">
        <v>473</v>
      </c>
      <c r="E383" s="30" t="s">
        <v>862</v>
      </c>
      <c r="F383" s="4" t="s">
        <v>386</v>
      </c>
      <c r="G383" s="3" t="s">
        <v>2</v>
      </c>
      <c r="H383" s="3">
        <v>5</v>
      </c>
      <c r="I383" s="8">
        <v>1941.92</v>
      </c>
      <c r="J383" s="5">
        <f t="shared" si="10"/>
        <v>9709.6</v>
      </c>
    </row>
    <row r="384" spans="1:10" ht="12.75">
      <c r="A384" s="31">
        <f t="shared" si="11"/>
        <v>373</v>
      </c>
      <c r="B384" s="67">
        <v>42712</v>
      </c>
      <c r="C384" s="9" t="s">
        <v>528</v>
      </c>
      <c r="D384" s="13" t="s">
        <v>473</v>
      </c>
      <c r="E384" s="30" t="s">
        <v>863</v>
      </c>
      <c r="F384" s="4" t="s">
        <v>387</v>
      </c>
      <c r="G384" s="3" t="s">
        <v>2</v>
      </c>
      <c r="H384" s="3">
        <v>3</v>
      </c>
      <c r="I384" s="8">
        <v>1941.92</v>
      </c>
      <c r="J384" s="5">
        <f t="shared" si="10"/>
        <v>5825.76</v>
      </c>
    </row>
    <row r="385" spans="1:10" ht="12.75">
      <c r="A385" s="31">
        <f t="shared" si="11"/>
        <v>374</v>
      </c>
      <c r="B385" s="67">
        <v>42712</v>
      </c>
      <c r="C385" s="9" t="s">
        <v>528</v>
      </c>
      <c r="D385" s="13" t="s">
        <v>473</v>
      </c>
      <c r="E385" s="30" t="s">
        <v>864</v>
      </c>
      <c r="F385" s="4" t="s">
        <v>388</v>
      </c>
      <c r="G385" s="3" t="s">
        <v>2</v>
      </c>
      <c r="H385" s="3">
        <v>31</v>
      </c>
      <c r="I385" s="8">
        <v>3430.92</v>
      </c>
      <c r="J385" s="5">
        <f t="shared" si="10"/>
        <v>106358.52</v>
      </c>
    </row>
    <row r="386" spans="1:10" ht="12.75">
      <c r="A386" s="31">
        <f t="shared" si="11"/>
        <v>375</v>
      </c>
      <c r="B386" s="67">
        <v>42712</v>
      </c>
      <c r="C386" s="9" t="s">
        <v>528</v>
      </c>
      <c r="D386" s="13" t="s">
        <v>473</v>
      </c>
      <c r="E386" s="30" t="s">
        <v>865</v>
      </c>
      <c r="F386" s="4" t="s">
        <v>389</v>
      </c>
      <c r="G386" s="3" t="s">
        <v>2</v>
      </c>
      <c r="H386" s="3">
        <v>1</v>
      </c>
      <c r="I386" s="8">
        <v>5165.93</v>
      </c>
      <c r="J386" s="5">
        <f t="shared" si="10"/>
        <v>5165.93</v>
      </c>
    </row>
    <row r="387" spans="1:10" ht="12.75">
      <c r="A387" s="31">
        <f t="shared" si="11"/>
        <v>376</v>
      </c>
      <c r="B387" s="67">
        <v>42712</v>
      </c>
      <c r="C387" s="9" t="s">
        <v>528</v>
      </c>
      <c r="D387" s="13" t="s">
        <v>473</v>
      </c>
      <c r="E387" s="30" t="s">
        <v>866</v>
      </c>
      <c r="F387" s="4" t="s">
        <v>390</v>
      </c>
      <c r="G387" s="3" t="s">
        <v>2</v>
      </c>
      <c r="H387" s="3">
        <v>2</v>
      </c>
      <c r="I387" s="8">
        <v>4913.16</v>
      </c>
      <c r="J387" s="5">
        <f t="shared" si="10"/>
        <v>9826.32</v>
      </c>
    </row>
    <row r="388" spans="1:10" ht="12.75">
      <c r="A388" s="31">
        <f t="shared" si="11"/>
        <v>377</v>
      </c>
      <c r="B388" s="67">
        <v>42712</v>
      </c>
      <c r="C388" s="9" t="s">
        <v>528</v>
      </c>
      <c r="D388" s="13" t="s">
        <v>473</v>
      </c>
      <c r="E388" s="30" t="s">
        <v>867</v>
      </c>
      <c r="F388" s="4" t="s">
        <v>391</v>
      </c>
      <c r="G388" s="3" t="s">
        <v>2</v>
      </c>
      <c r="H388" s="3">
        <v>1</v>
      </c>
      <c r="I388" s="8">
        <v>3353.8</v>
      </c>
      <c r="J388" s="5">
        <f t="shared" si="10"/>
        <v>3353.8</v>
      </c>
    </row>
    <row r="389" spans="1:10" ht="12.75">
      <c r="A389" s="31">
        <f t="shared" si="11"/>
        <v>378</v>
      </c>
      <c r="B389" s="67">
        <v>43108</v>
      </c>
      <c r="C389" s="9" t="s">
        <v>528</v>
      </c>
      <c r="D389" s="13" t="s">
        <v>473</v>
      </c>
      <c r="E389" s="30" t="s">
        <v>868</v>
      </c>
      <c r="F389" s="4" t="s">
        <v>392</v>
      </c>
      <c r="G389" s="3" t="s">
        <v>2</v>
      </c>
      <c r="H389" s="3">
        <v>1</v>
      </c>
      <c r="I389" s="8">
        <v>3944.07</v>
      </c>
      <c r="J389" s="5">
        <f t="shared" si="10"/>
        <v>3944.07</v>
      </c>
    </row>
    <row r="390" spans="1:10" ht="12.75">
      <c r="A390" s="31">
        <f t="shared" si="11"/>
        <v>379</v>
      </c>
      <c r="B390" s="67">
        <v>42982</v>
      </c>
      <c r="C390" s="9" t="s">
        <v>528</v>
      </c>
      <c r="D390" s="13" t="s">
        <v>473</v>
      </c>
      <c r="E390" s="30" t="s">
        <v>869</v>
      </c>
      <c r="F390" s="4" t="s">
        <v>393</v>
      </c>
      <c r="G390" s="3" t="s">
        <v>2</v>
      </c>
      <c r="H390" s="3">
        <v>2</v>
      </c>
      <c r="I390" s="8">
        <v>1004</v>
      </c>
      <c r="J390" s="5">
        <f t="shared" si="10"/>
        <v>2008</v>
      </c>
    </row>
    <row r="391" spans="1:10" ht="12.75">
      <c r="A391" s="31">
        <f t="shared" si="11"/>
        <v>380</v>
      </c>
      <c r="B391" s="67">
        <v>42982</v>
      </c>
      <c r="C391" s="9" t="s">
        <v>528</v>
      </c>
      <c r="D391" s="13" t="s">
        <v>473</v>
      </c>
      <c r="E391" s="30" t="s">
        <v>870</v>
      </c>
      <c r="F391" s="4" t="s">
        <v>394</v>
      </c>
      <c r="G391" s="3" t="s">
        <v>2</v>
      </c>
      <c r="H391" s="3">
        <v>1</v>
      </c>
      <c r="I391" s="8">
        <v>1002.71</v>
      </c>
      <c r="J391" s="5">
        <f t="shared" si="10"/>
        <v>1002.71</v>
      </c>
    </row>
    <row r="392" spans="1:10" ht="12.75">
      <c r="A392" s="31">
        <f t="shared" si="11"/>
        <v>381</v>
      </c>
      <c r="B392" s="67">
        <v>42982</v>
      </c>
      <c r="C392" s="9" t="s">
        <v>528</v>
      </c>
      <c r="D392" s="13" t="s">
        <v>473</v>
      </c>
      <c r="E392" s="30" t="s">
        <v>871</v>
      </c>
      <c r="F392" s="4" t="s">
        <v>395</v>
      </c>
      <c r="G392" s="3" t="s">
        <v>2</v>
      </c>
      <c r="H392" s="3">
        <v>1</v>
      </c>
      <c r="I392" s="8">
        <v>1003.99</v>
      </c>
      <c r="J392" s="5">
        <f t="shared" si="10"/>
        <v>1003.99</v>
      </c>
    </row>
    <row r="393" spans="1:10" ht="12.75">
      <c r="A393" s="31">
        <f t="shared" si="11"/>
        <v>382</v>
      </c>
      <c r="B393" s="67">
        <v>43215</v>
      </c>
      <c r="C393" s="9" t="s">
        <v>528</v>
      </c>
      <c r="D393" s="13" t="s">
        <v>473</v>
      </c>
      <c r="E393" s="30" t="s">
        <v>872</v>
      </c>
      <c r="F393" s="4" t="s">
        <v>396</v>
      </c>
      <c r="G393" s="3" t="s">
        <v>2</v>
      </c>
      <c r="H393" s="3">
        <v>4</v>
      </c>
      <c r="I393" s="8">
        <v>1588.28</v>
      </c>
      <c r="J393" s="5">
        <f t="shared" si="10"/>
        <v>6353.12</v>
      </c>
    </row>
    <row r="394" spans="1:10" ht="12.75">
      <c r="A394" s="31">
        <f t="shared" si="11"/>
        <v>383</v>
      </c>
      <c r="B394" s="67">
        <v>43215</v>
      </c>
      <c r="C394" s="9" t="s">
        <v>528</v>
      </c>
      <c r="D394" s="13" t="s">
        <v>473</v>
      </c>
      <c r="E394" s="30" t="s">
        <v>873</v>
      </c>
      <c r="F394" s="4" t="s">
        <v>397</v>
      </c>
      <c r="G394" s="3" t="s">
        <v>2</v>
      </c>
      <c r="H394" s="3">
        <v>6</v>
      </c>
      <c r="I394" s="8">
        <v>1100.35</v>
      </c>
      <c r="J394" s="5">
        <f t="shared" si="10"/>
        <v>6602.099999999999</v>
      </c>
    </row>
    <row r="395" spans="1:10" ht="12.75">
      <c r="A395" s="31">
        <f t="shared" si="11"/>
        <v>384</v>
      </c>
      <c r="B395" s="67">
        <v>43215</v>
      </c>
      <c r="C395" s="9" t="s">
        <v>528</v>
      </c>
      <c r="D395" s="13" t="s">
        <v>473</v>
      </c>
      <c r="E395" s="30" t="s">
        <v>874</v>
      </c>
      <c r="F395" s="4" t="s">
        <v>398</v>
      </c>
      <c r="G395" s="3" t="s">
        <v>2</v>
      </c>
      <c r="H395" s="3">
        <v>9</v>
      </c>
      <c r="I395" s="8">
        <v>1100.35</v>
      </c>
      <c r="J395" s="5">
        <f t="shared" si="10"/>
        <v>9903.15</v>
      </c>
    </row>
    <row r="396" spans="1:10" ht="12.75">
      <c r="A396" s="31">
        <f t="shared" si="11"/>
        <v>385</v>
      </c>
      <c r="B396" s="67">
        <v>43215</v>
      </c>
      <c r="C396" s="9" t="s">
        <v>528</v>
      </c>
      <c r="D396" s="13" t="s">
        <v>473</v>
      </c>
      <c r="E396" s="30" t="s">
        <v>875</v>
      </c>
      <c r="F396" s="4" t="s">
        <v>399</v>
      </c>
      <c r="G396" s="3" t="s">
        <v>2</v>
      </c>
      <c r="H396" s="3">
        <v>7</v>
      </c>
      <c r="I396" s="8">
        <v>1100.35</v>
      </c>
      <c r="J396" s="5">
        <f t="shared" si="10"/>
        <v>7702.449999999999</v>
      </c>
    </row>
    <row r="397" spans="1:10" ht="12.75">
      <c r="A397" s="31">
        <f t="shared" si="11"/>
        <v>386</v>
      </c>
      <c r="B397" s="67">
        <v>43215</v>
      </c>
      <c r="C397" s="9" t="s">
        <v>528</v>
      </c>
      <c r="D397" s="13" t="s">
        <v>473</v>
      </c>
      <c r="E397" s="30" t="s">
        <v>876</v>
      </c>
      <c r="F397" s="4" t="s">
        <v>400</v>
      </c>
      <c r="G397" s="3" t="s">
        <v>2</v>
      </c>
      <c r="H397" s="3">
        <v>70</v>
      </c>
      <c r="I397" s="8">
        <v>9.96</v>
      </c>
      <c r="J397" s="5">
        <f aca="true" t="shared" si="12" ref="J397:J460">H397*I397</f>
        <v>697.2</v>
      </c>
    </row>
    <row r="398" spans="1:10" ht="12.75">
      <c r="A398" s="31">
        <f aca="true" t="shared" si="13" ref="A398:A461">A397+1</f>
        <v>387</v>
      </c>
      <c r="B398" s="67">
        <v>43215</v>
      </c>
      <c r="C398" s="9" t="s">
        <v>528</v>
      </c>
      <c r="D398" s="13" t="s">
        <v>473</v>
      </c>
      <c r="E398" s="30" t="s">
        <v>877</v>
      </c>
      <c r="F398" s="4" t="s">
        <v>401</v>
      </c>
      <c r="G398" s="3" t="s">
        <v>2</v>
      </c>
      <c r="H398" s="3">
        <v>6</v>
      </c>
      <c r="I398" s="8">
        <v>3154.01</v>
      </c>
      <c r="J398" s="5">
        <f t="shared" si="12"/>
        <v>18924.06</v>
      </c>
    </row>
    <row r="399" spans="1:10" ht="12.75">
      <c r="A399" s="31">
        <f t="shared" si="13"/>
        <v>388</v>
      </c>
      <c r="B399" s="67">
        <v>42982</v>
      </c>
      <c r="C399" s="9" t="s">
        <v>528</v>
      </c>
      <c r="D399" s="13" t="s">
        <v>473</v>
      </c>
      <c r="E399" s="30" t="s">
        <v>878</v>
      </c>
      <c r="F399" s="4" t="s">
        <v>402</v>
      </c>
      <c r="G399" s="3" t="s">
        <v>2</v>
      </c>
      <c r="H399" s="3">
        <v>3</v>
      </c>
      <c r="I399" s="8">
        <v>4100</v>
      </c>
      <c r="J399" s="5">
        <f t="shared" si="12"/>
        <v>12300</v>
      </c>
    </row>
    <row r="400" spans="1:10" ht="12.75">
      <c r="A400" s="31">
        <f t="shared" si="13"/>
        <v>389</v>
      </c>
      <c r="B400" s="67">
        <v>43215</v>
      </c>
      <c r="C400" s="9" t="s">
        <v>528</v>
      </c>
      <c r="D400" s="13" t="s">
        <v>473</v>
      </c>
      <c r="E400" s="30" t="s">
        <v>879</v>
      </c>
      <c r="F400" s="4" t="s">
        <v>403</v>
      </c>
      <c r="G400" s="3" t="s">
        <v>2</v>
      </c>
      <c r="H400" s="3">
        <v>3</v>
      </c>
      <c r="I400" s="8">
        <v>3124.64</v>
      </c>
      <c r="J400" s="5">
        <f t="shared" si="12"/>
        <v>9373.92</v>
      </c>
    </row>
    <row r="401" spans="1:10" ht="12.75">
      <c r="A401" s="31">
        <f t="shared" si="13"/>
        <v>390</v>
      </c>
      <c r="B401" s="67">
        <v>43215</v>
      </c>
      <c r="C401" s="9" t="s">
        <v>528</v>
      </c>
      <c r="D401" s="13" t="s">
        <v>473</v>
      </c>
      <c r="E401" s="30" t="s">
        <v>880</v>
      </c>
      <c r="F401" s="4" t="s">
        <v>404</v>
      </c>
      <c r="G401" s="3" t="s">
        <v>2</v>
      </c>
      <c r="H401" s="3">
        <v>3</v>
      </c>
      <c r="I401" s="8">
        <v>3683.96</v>
      </c>
      <c r="J401" s="5">
        <f t="shared" si="12"/>
        <v>11051.880000000001</v>
      </c>
    </row>
    <row r="402" spans="1:10" ht="12.75">
      <c r="A402" s="31">
        <f t="shared" si="13"/>
        <v>391</v>
      </c>
      <c r="B402" s="67">
        <v>43215</v>
      </c>
      <c r="C402" s="9" t="s">
        <v>528</v>
      </c>
      <c r="D402" s="13" t="s">
        <v>473</v>
      </c>
      <c r="E402" s="30" t="s">
        <v>881</v>
      </c>
      <c r="F402" s="4" t="s">
        <v>405</v>
      </c>
      <c r="G402" s="3" t="s">
        <v>2</v>
      </c>
      <c r="H402" s="3">
        <v>3</v>
      </c>
      <c r="I402" s="8">
        <v>3683.96</v>
      </c>
      <c r="J402" s="5">
        <f t="shared" si="12"/>
        <v>11051.880000000001</v>
      </c>
    </row>
    <row r="403" spans="1:10" ht="12.75">
      <c r="A403" s="31">
        <f t="shared" si="13"/>
        <v>392</v>
      </c>
      <c r="B403" s="67">
        <v>43215</v>
      </c>
      <c r="C403" s="9" t="s">
        <v>528</v>
      </c>
      <c r="D403" s="13" t="s">
        <v>473</v>
      </c>
      <c r="E403" s="30" t="s">
        <v>882</v>
      </c>
      <c r="F403" s="4" t="s">
        <v>406</v>
      </c>
      <c r="G403" s="3" t="s">
        <v>2</v>
      </c>
      <c r="H403" s="3">
        <v>3</v>
      </c>
      <c r="I403" s="8">
        <v>3683.96</v>
      </c>
      <c r="J403" s="5">
        <f t="shared" si="12"/>
        <v>11051.880000000001</v>
      </c>
    </row>
    <row r="404" spans="1:10" ht="12.75">
      <c r="A404" s="31">
        <f t="shared" si="13"/>
        <v>393</v>
      </c>
      <c r="B404" s="69">
        <v>43006</v>
      </c>
      <c r="C404" s="9" t="s">
        <v>524</v>
      </c>
      <c r="D404" s="19" t="s">
        <v>525</v>
      </c>
      <c r="E404" s="30" t="s">
        <v>883</v>
      </c>
      <c r="F404" s="4" t="s">
        <v>407</v>
      </c>
      <c r="G404" s="3" t="s">
        <v>2</v>
      </c>
      <c r="H404" s="3">
        <v>17</v>
      </c>
      <c r="I404" s="8">
        <v>171.1</v>
      </c>
      <c r="J404" s="5">
        <f t="shared" si="12"/>
        <v>2908.7</v>
      </c>
    </row>
    <row r="405" spans="1:10" ht="12.75">
      <c r="A405" s="31">
        <f t="shared" si="13"/>
        <v>394</v>
      </c>
      <c r="B405" s="69">
        <v>43006</v>
      </c>
      <c r="C405" s="9" t="s">
        <v>524</v>
      </c>
      <c r="D405" s="19" t="s">
        <v>525</v>
      </c>
      <c r="E405" s="30" t="s">
        <v>884</v>
      </c>
      <c r="F405" s="4" t="s">
        <v>408</v>
      </c>
      <c r="G405" s="3" t="s">
        <v>2</v>
      </c>
      <c r="H405" s="3">
        <v>31</v>
      </c>
      <c r="I405" s="8">
        <v>159.3</v>
      </c>
      <c r="J405" s="5">
        <f t="shared" si="12"/>
        <v>4938.3</v>
      </c>
    </row>
    <row r="406" spans="1:10" ht="12.75">
      <c r="A406" s="31">
        <f t="shared" si="13"/>
        <v>395</v>
      </c>
      <c r="B406" s="69">
        <v>43006</v>
      </c>
      <c r="C406" s="9" t="s">
        <v>524</v>
      </c>
      <c r="D406" s="19" t="s">
        <v>525</v>
      </c>
      <c r="E406" s="30" t="s">
        <v>885</v>
      </c>
      <c r="F406" s="4" t="s">
        <v>409</v>
      </c>
      <c r="G406" s="3" t="s">
        <v>2</v>
      </c>
      <c r="H406" s="3">
        <v>96</v>
      </c>
      <c r="I406" s="8">
        <v>141.6</v>
      </c>
      <c r="J406" s="5">
        <f t="shared" si="12"/>
        <v>13593.599999999999</v>
      </c>
    </row>
    <row r="407" spans="1:10" ht="12.75">
      <c r="A407" s="31">
        <f t="shared" si="13"/>
        <v>396</v>
      </c>
      <c r="B407" s="70">
        <v>42682</v>
      </c>
      <c r="C407" s="9" t="s">
        <v>524</v>
      </c>
      <c r="D407" s="19" t="s">
        <v>525</v>
      </c>
      <c r="E407" s="30" t="s">
        <v>886</v>
      </c>
      <c r="F407" s="4" t="s">
        <v>410</v>
      </c>
      <c r="G407" s="3" t="s">
        <v>2</v>
      </c>
      <c r="H407" s="3">
        <v>486</v>
      </c>
      <c r="I407" s="8">
        <v>170.1</v>
      </c>
      <c r="J407" s="5">
        <f t="shared" si="12"/>
        <v>82668.59999999999</v>
      </c>
    </row>
    <row r="408" spans="1:10" ht="12.75">
      <c r="A408" s="31">
        <f t="shared" si="13"/>
        <v>397</v>
      </c>
      <c r="B408" s="69">
        <v>42682</v>
      </c>
      <c r="C408" s="9" t="s">
        <v>524</v>
      </c>
      <c r="D408" s="13" t="s">
        <v>525</v>
      </c>
      <c r="E408" s="30" t="s">
        <v>887</v>
      </c>
      <c r="F408" s="4" t="s">
        <v>411</v>
      </c>
      <c r="G408" s="3" t="s">
        <v>2</v>
      </c>
      <c r="H408" s="3">
        <v>9</v>
      </c>
      <c r="I408" s="8">
        <v>81.9</v>
      </c>
      <c r="J408" s="5">
        <f t="shared" si="12"/>
        <v>737.1</v>
      </c>
    </row>
    <row r="409" spans="1:10" ht="12.75">
      <c r="A409" s="31">
        <f t="shared" si="13"/>
        <v>398</v>
      </c>
      <c r="B409" s="69">
        <v>43006</v>
      </c>
      <c r="C409" s="9" t="s">
        <v>515</v>
      </c>
      <c r="D409" s="13" t="s">
        <v>473</v>
      </c>
      <c r="E409" s="30" t="s">
        <v>888</v>
      </c>
      <c r="F409" s="4" t="s">
        <v>412</v>
      </c>
      <c r="G409" s="3" t="s">
        <v>2</v>
      </c>
      <c r="H409" s="3">
        <v>46</v>
      </c>
      <c r="I409" s="8">
        <v>126.21</v>
      </c>
      <c r="J409" s="5">
        <f t="shared" si="12"/>
        <v>5805.66</v>
      </c>
    </row>
    <row r="410" spans="1:10" ht="12.75">
      <c r="A410" s="31">
        <f t="shared" si="13"/>
        <v>399</v>
      </c>
      <c r="B410" s="69">
        <v>42480</v>
      </c>
      <c r="C410" s="9" t="s">
        <v>515</v>
      </c>
      <c r="D410" s="13" t="s">
        <v>473</v>
      </c>
      <c r="E410" s="30" t="s">
        <v>889</v>
      </c>
      <c r="F410" s="4" t="s">
        <v>413</v>
      </c>
      <c r="G410" s="3" t="s">
        <v>2</v>
      </c>
      <c r="H410" s="3">
        <v>28</v>
      </c>
      <c r="I410" s="8">
        <v>22</v>
      </c>
      <c r="J410" s="5">
        <f t="shared" si="12"/>
        <v>616</v>
      </c>
    </row>
    <row r="411" spans="1:10" ht="12.75">
      <c r="A411" s="31">
        <f t="shared" si="13"/>
        <v>400</v>
      </c>
      <c r="B411" s="69">
        <v>42480</v>
      </c>
      <c r="C411" s="9" t="s">
        <v>515</v>
      </c>
      <c r="D411" s="13" t="s">
        <v>473</v>
      </c>
      <c r="E411" s="30" t="s">
        <v>890</v>
      </c>
      <c r="F411" s="4" t="s">
        <v>414</v>
      </c>
      <c r="G411" s="3" t="s">
        <v>2</v>
      </c>
      <c r="H411" s="3">
        <v>39</v>
      </c>
      <c r="I411" s="8">
        <v>85</v>
      </c>
      <c r="J411" s="5">
        <f t="shared" si="12"/>
        <v>3315</v>
      </c>
    </row>
    <row r="412" spans="1:10" ht="12.75">
      <c r="A412" s="31">
        <f t="shared" si="13"/>
        <v>401</v>
      </c>
      <c r="B412" s="69">
        <v>42480</v>
      </c>
      <c r="C412" s="9" t="s">
        <v>515</v>
      </c>
      <c r="D412" s="13" t="s">
        <v>473</v>
      </c>
      <c r="E412" s="30" t="s">
        <v>891</v>
      </c>
      <c r="F412" s="4" t="s">
        <v>415</v>
      </c>
      <c r="G412" s="3" t="s">
        <v>2</v>
      </c>
      <c r="H412" s="3">
        <v>18</v>
      </c>
      <c r="I412" s="8">
        <v>95</v>
      </c>
      <c r="J412" s="5">
        <f t="shared" si="12"/>
        <v>1710</v>
      </c>
    </row>
    <row r="413" spans="1:10" ht="12.75">
      <c r="A413" s="31">
        <f t="shared" si="13"/>
        <v>402</v>
      </c>
      <c r="B413" s="69">
        <v>43006</v>
      </c>
      <c r="C413" s="9" t="s">
        <v>515</v>
      </c>
      <c r="D413" s="13" t="s">
        <v>473</v>
      </c>
      <c r="E413" s="30" t="s">
        <v>892</v>
      </c>
      <c r="F413" s="4" t="s">
        <v>416</v>
      </c>
      <c r="G413" s="3" t="s">
        <v>2</v>
      </c>
      <c r="H413" s="3">
        <v>161</v>
      </c>
      <c r="I413" s="8">
        <v>18.37</v>
      </c>
      <c r="J413" s="5">
        <f t="shared" si="12"/>
        <v>2957.57</v>
      </c>
    </row>
    <row r="414" spans="1:10" ht="12.75">
      <c r="A414" s="31">
        <f t="shared" si="13"/>
        <v>403</v>
      </c>
      <c r="B414" s="69">
        <v>43006</v>
      </c>
      <c r="C414" s="9" t="s">
        <v>515</v>
      </c>
      <c r="D414" s="13" t="s">
        <v>473</v>
      </c>
      <c r="E414" s="30" t="s">
        <v>893</v>
      </c>
      <c r="F414" s="4" t="s">
        <v>417</v>
      </c>
      <c r="G414" s="3" t="s">
        <v>2</v>
      </c>
      <c r="H414" s="3">
        <v>170</v>
      </c>
      <c r="I414" s="8">
        <v>10.32</v>
      </c>
      <c r="J414" s="5">
        <f t="shared" si="12"/>
        <v>1754.4</v>
      </c>
    </row>
    <row r="415" spans="1:10" ht="12.75">
      <c r="A415" s="31">
        <f t="shared" si="13"/>
        <v>404</v>
      </c>
      <c r="B415" s="69">
        <v>43006</v>
      </c>
      <c r="C415" s="9" t="s">
        <v>515</v>
      </c>
      <c r="D415" s="13" t="s">
        <v>473</v>
      </c>
      <c r="E415" s="30" t="s">
        <v>894</v>
      </c>
      <c r="F415" s="4" t="s">
        <v>418</v>
      </c>
      <c r="G415" s="3" t="s">
        <v>2</v>
      </c>
      <c r="H415" s="3">
        <v>101</v>
      </c>
      <c r="I415" s="8">
        <v>45.78</v>
      </c>
      <c r="J415" s="5">
        <f t="shared" si="12"/>
        <v>4623.78</v>
      </c>
    </row>
    <row r="416" spans="1:10" ht="12.75">
      <c r="A416" s="31">
        <f t="shared" si="13"/>
        <v>405</v>
      </c>
      <c r="B416" s="69">
        <v>43006</v>
      </c>
      <c r="C416" s="9" t="s">
        <v>515</v>
      </c>
      <c r="D416" s="13" t="s">
        <v>473</v>
      </c>
      <c r="E416" s="30" t="s">
        <v>895</v>
      </c>
      <c r="F416" s="4" t="s">
        <v>419</v>
      </c>
      <c r="G416" s="3" t="s">
        <v>2</v>
      </c>
      <c r="H416" s="3">
        <v>115</v>
      </c>
      <c r="I416" s="8">
        <v>51.85</v>
      </c>
      <c r="J416" s="5">
        <f t="shared" si="12"/>
        <v>5962.75</v>
      </c>
    </row>
    <row r="417" spans="1:10" ht="12.75">
      <c r="A417" s="31">
        <f t="shared" si="13"/>
        <v>406</v>
      </c>
      <c r="B417" s="69">
        <v>43006</v>
      </c>
      <c r="C417" s="9" t="s">
        <v>515</v>
      </c>
      <c r="D417" s="13" t="s">
        <v>473</v>
      </c>
      <c r="E417" s="30" t="s">
        <v>896</v>
      </c>
      <c r="F417" s="4" t="s">
        <v>420</v>
      </c>
      <c r="G417" s="3" t="s">
        <v>2</v>
      </c>
      <c r="H417" s="3">
        <v>52</v>
      </c>
      <c r="I417" s="8">
        <v>82.94</v>
      </c>
      <c r="J417" s="5">
        <f t="shared" si="12"/>
        <v>4312.88</v>
      </c>
    </row>
    <row r="418" spans="1:10" ht="12.75">
      <c r="A418" s="31">
        <f t="shared" si="13"/>
        <v>407</v>
      </c>
      <c r="B418" s="69">
        <v>43006</v>
      </c>
      <c r="C418" s="9" t="s">
        <v>515</v>
      </c>
      <c r="D418" s="13" t="s">
        <v>473</v>
      </c>
      <c r="E418" s="30" t="s">
        <v>897</v>
      </c>
      <c r="F418" s="4" t="s">
        <v>421</v>
      </c>
      <c r="G418" s="3" t="s">
        <v>2</v>
      </c>
      <c r="H418" s="3">
        <v>32</v>
      </c>
      <c r="I418" s="8">
        <v>306.8</v>
      </c>
      <c r="J418" s="5">
        <f t="shared" si="12"/>
        <v>9817.6</v>
      </c>
    </row>
    <row r="419" spans="1:10" ht="12.75">
      <c r="A419" s="31">
        <f t="shared" si="13"/>
        <v>408</v>
      </c>
      <c r="B419" s="70">
        <v>43006</v>
      </c>
      <c r="C419" s="9" t="s">
        <v>515</v>
      </c>
      <c r="D419" s="19" t="s">
        <v>473</v>
      </c>
      <c r="E419" s="30" t="s">
        <v>898</v>
      </c>
      <c r="F419" s="4" t="s">
        <v>422</v>
      </c>
      <c r="G419" s="3" t="s">
        <v>2</v>
      </c>
      <c r="H419" s="3">
        <v>30</v>
      </c>
      <c r="I419" s="8">
        <v>99.75</v>
      </c>
      <c r="J419" s="5">
        <f t="shared" si="12"/>
        <v>2992.5</v>
      </c>
    </row>
    <row r="420" spans="1:10" ht="12.75">
      <c r="A420" s="31">
        <f t="shared" si="13"/>
        <v>409</v>
      </c>
      <c r="B420" s="69">
        <v>42480</v>
      </c>
      <c r="C420" s="9" t="s">
        <v>514</v>
      </c>
      <c r="D420" s="13" t="s">
        <v>473</v>
      </c>
      <c r="E420" s="30" t="s">
        <v>899</v>
      </c>
      <c r="F420" s="4" t="s">
        <v>423</v>
      </c>
      <c r="G420" s="3" t="s">
        <v>2</v>
      </c>
      <c r="H420" s="3">
        <v>90</v>
      </c>
      <c r="I420" s="8">
        <v>70.43</v>
      </c>
      <c r="J420" s="5">
        <f t="shared" si="12"/>
        <v>6338.700000000001</v>
      </c>
    </row>
    <row r="421" spans="1:10" ht="12.75">
      <c r="A421" s="31">
        <f t="shared" si="13"/>
        <v>410</v>
      </c>
      <c r="B421" s="69">
        <v>42480</v>
      </c>
      <c r="C421" s="9" t="s">
        <v>515</v>
      </c>
      <c r="D421" s="13" t="s">
        <v>473</v>
      </c>
      <c r="E421" s="30" t="s">
        <v>900</v>
      </c>
      <c r="F421" s="4" t="s">
        <v>424</v>
      </c>
      <c r="G421" s="3" t="s">
        <v>2</v>
      </c>
      <c r="H421" s="3">
        <v>7</v>
      </c>
      <c r="I421" s="8">
        <v>313.75</v>
      </c>
      <c r="J421" s="5">
        <f t="shared" si="12"/>
        <v>2196.25</v>
      </c>
    </row>
    <row r="422" spans="1:10" ht="12.75">
      <c r="A422" s="31">
        <f t="shared" si="13"/>
        <v>411</v>
      </c>
      <c r="B422" s="69">
        <v>43006</v>
      </c>
      <c r="C422" s="9" t="s">
        <v>518</v>
      </c>
      <c r="D422" s="13" t="s">
        <v>527</v>
      </c>
      <c r="E422" s="30" t="s">
        <v>901</v>
      </c>
      <c r="F422" s="4" t="s">
        <v>425</v>
      </c>
      <c r="G422" s="3" t="s">
        <v>84</v>
      </c>
      <c r="H422" s="3">
        <v>10</v>
      </c>
      <c r="I422" s="8">
        <v>211.2</v>
      </c>
      <c r="J422" s="5">
        <f t="shared" si="12"/>
        <v>2112</v>
      </c>
    </row>
    <row r="423" spans="1:10" ht="12.75">
      <c r="A423" s="31">
        <f t="shared" si="13"/>
        <v>412</v>
      </c>
      <c r="B423" s="69">
        <v>42480</v>
      </c>
      <c r="C423" s="9" t="s">
        <v>514</v>
      </c>
      <c r="D423" s="13" t="s">
        <v>473</v>
      </c>
      <c r="E423" s="30" t="s">
        <v>902</v>
      </c>
      <c r="F423" s="4" t="s">
        <v>426</v>
      </c>
      <c r="G423" s="3" t="s">
        <v>2</v>
      </c>
      <c r="H423" s="3">
        <v>3</v>
      </c>
      <c r="I423" s="8">
        <v>232.7</v>
      </c>
      <c r="J423" s="5">
        <f t="shared" si="12"/>
        <v>698.0999999999999</v>
      </c>
    </row>
    <row r="424" spans="1:10" ht="12.75">
      <c r="A424" s="31">
        <f t="shared" si="13"/>
        <v>413</v>
      </c>
      <c r="B424" s="69">
        <v>42480</v>
      </c>
      <c r="C424" s="9" t="s">
        <v>514</v>
      </c>
      <c r="D424" s="13" t="s">
        <v>473</v>
      </c>
      <c r="E424" s="30" t="s">
        <v>903</v>
      </c>
      <c r="F424" s="4" t="s">
        <v>427</v>
      </c>
      <c r="G424" s="3" t="s">
        <v>2</v>
      </c>
      <c r="H424" s="3">
        <v>1</v>
      </c>
      <c r="I424" s="8">
        <v>206.7</v>
      </c>
      <c r="J424" s="5">
        <f t="shared" si="12"/>
        <v>206.7</v>
      </c>
    </row>
    <row r="425" spans="1:10" ht="12.75">
      <c r="A425" s="31">
        <f t="shared" si="13"/>
        <v>414</v>
      </c>
      <c r="B425" s="69">
        <v>42480</v>
      </c>
      <c r="C425" s="9" t="s">
        <v>514</v>
      </c>
      <c r="D425" s="13" t="s">
        <v>473</v>
      </c>
      <c r="E425" s="30" t="s">
        <v>904</v>
      </c>
      <c r="F425" s="4" t="s">
        <v>428</v>
      </c>
      <c r="G425" s="3" t="s">
        <v>2</v>
      </c>
      <c r="H425" s="3">
        <v>8</v>
      </c>
      <c r="I425" s="8">
        <v>232.7</v>
      </c>
      <c r="J425" s="5">
        <f t="shared" si="12"/>
        <v>1861.6</v>
      </c>
    </row>
    <row r="426" spans="1:10" ht="12.75">
      <c r="A426" s="31">
        <f t="shared" si="13"/>
        <v>415</v>
      </c>
      <c r="B426" s="69">
        <v>42480</v>
      </c>
      <c r="C426" s="9" t="s">
        <v>514</v>
      </c>
      <c r="D426" s="13" t="s">
        <v>473</v>
      </c>
      <c r="E426" s="30" t="s">
        <v>905</v>
      </c>
      <c r="F426" s="4" t="s">
        <v>429</v>
      </c>
      <c r="G426" s="3" t="s">
        <v>2</v>
      </c>
      <c r="H426" s="3">
        <v>17</v>
      </c>
      <c r="I426" s="8">
        <v>125</v>
      </c>
      <c r="J426" s="5">
        <f t="shared" si="12"/>
        <v>2125</v>
      </c>
    </row>
    <row r="427" spans="1:10" ht="12.75">
      <c r="A427" s="31">
        <f t="shared" si="13"/>
        <v>416</v>
      </c>
      <c r="B427" s="69">
        <v>42480</v>
      </c>
      <c r="C427" s="9" t="s">
        <v>514</v>
      </c>
      <c r="D427" s="13" t="s">
        <v>473</v>
      </c>
      <c r="E427" s="30" t="s">
        <v>906</v>
      </c>
      <c r="F427" s="4" t="s">
        <v>430</v>
      </c>
      <c r="G427" s="3" t="s">
        <v>2</v>
      </c>
      <c r="H427" s="3">
        <v>2</v>
      </c>
      <c r="I427" s="8">
        <v>125</v>
      </c>
      <c r="J427" s="5">
        <f t="shared" si="12"/>
        <v>250</v>
      </c>
    </row>
    <row r="428" spans="1:10" ht="12.75">
      <c r="A428" s="31">
        <f t="shared" si="13"/>
        <v>417</v>
      </c>
      <c r="B428" s="69">
        <v>42480</v>
      </c>
      <c r="C428" s="9" t="s">
        <v>514</v>
      </c>
      <c r="D428" s="13" t="s">
        <v>473</v>
      </c>
      <c r="E428" s="30" t="s">
        <v>907</v>
      </c>
      <c r="F428" s="4" t="s">
        <v>431</v>
      </c>
      <c r="G428" s="3" t="s">
        <v>2</v>
      </c>
      <c r="H428" s="3">
        <v>3</v>
      </c>
      <c r="I428" s="8">
        <v>125</v>
      </c>
      <c r="J428" s="5">
        <f t="shared" si="12"/>
        <v>375</v>
      </c>
    </row>
    <row r="429" spans="1:10" ht="12.75">
      <c r="A429" s="31">
        <f t="shared" si="13"/>
        <v>418</v>
      </c>
      <c r="B429" s="69">
        <v>42480</v>
      </c>
      <c r="C429" s="9" t="s">
        <v>514</v>
      </c>
      <c r="D429" s="13" t="s">
        <v>473</v>
      </c>
      <c r="E429" s="30" t="s">
        <v>908</v>
      </c>
      <c r="F429" s="4" t="s">
        <v>432</v>
      </c>
      <c r="G429" s="3" t="s">
        <v>2</v>
      </c>
      <c r="H429" s="3">
        <v>2</v>
      </c>
      <c r="I429" s="8">
        <v>1</v>
      </c>
      <c r="J429" s="5">
        <f t="shared" si="12"/>
        <v>2</v>
      </c>
    </row>
    <row r="430" spans="1:10" ht="12.75">
      <c r="A430" s="31">
        <f t="shared" si="13"/>
        <v>419</v>
      </c>
      <c r="B430" s="69">
        <v>42480</v>
      </c>
      <c r="C430" s="9" t="s">
        <v>514</v>
      </c>
      <c r="D430" s="13" t="s">
        <v>473</v>
      </c>
      <c r="E430" s="30" t="s">
        <v>909</v>
      </c>
      <c r="F430" s="4" t="s">
        <v>433</v>
      </c>
      <c r="G430" s="3" t="s">
        <v>2</v>
      </c>
      <c r="H430" s="3">
        <v>1</v>
      </c>
      <c r="I430" s="8">
        <v>125</v>
      </c>
      <c r="J430" s="5">
        <f t="shared" si="12"/>
        <v>125</v>
      </c>
    </row>
    <row r="431" spans="1:10" ht="12.75">
      <c r="A431" s="31">
        <f t="shared" si="13"/>
        <v>420</v>
      </c>
      <c r="B431" s="69">
        <v>42480</v>
      </c>
      <c r="C431" s="9" t="s">
        <v>514</v>
      </c>
      <c r="D431" s="13" t="s">
        <v>473</v>
      </c>
      <c r="E431" s="30" t="s">
        <v>910</v>
      </c>
      <c r="F431" s="4" t="s">
        <v>434</v>
      </c>
      <c r="G431" s="3" t="s">
        <v>2</v>
      </c>
      <c r="H431" s="3">
        <v>2</v>
      </c>
      <c r="I431" s="8">
        <v>1</v>
      </c>
      <c r="J431" s="5">
        <f t="shared" si="12"/>
        <v>2</v>
      </c>
    </row>
    <row r="432" spans="1:10" ht="12.75">
      <c r="A432" s="31">
        <f t="shared" si="13"/>
        <v>421</v>
      </c>
      <c r="B432" s="69">
        <v>42480</v>
      </c>
      <c r="C432" s="9" t="s">
        <v>514</v>
      </c>
      <c r="D432" s="13" t="s">
        <v>473</v>
      </c>
      <c r="E432" s="30" t="s">
        <v>911</v>
      </c>
      <c r="F432" s="4" t="s">
        <v>435</v>
      </c>
      <c r="G432" s="3" t="s">
        <v>2</v>
      </c>
      <c r="H432" s="3">
        <v>60</v>
      </c>
      <c r="I432" s="8">
        <v>1</v>
      </c>
      <c r="J432" s="5">
        <f t="shared" si="12"/>
        <v>60</v>
      </c>
    </row>
    <row r="433" spans="1:10" ht="12.75">
      <c r="A433" s="31">
        <f t="shared" si="13"/>
        <v>422</v>
      </c>
      <c r="B433" s="69">
        <v>42480</v>
      </c>
      <c r="C433" s="9" t="s">
        <v>514</v>
      </c>
      <c r="D433" s="13" t="s">
        <v>473</v>
      </c>
      <c r="E433" s="30" t="s">
        <v>912</v>
      </c>
      <c r="F433" s="4" t="s">
        <v>436</v>
      </c>
      <c r="G433" s="3" t="s">
        <v>2</v>
      </c>
      <c r="H433" s="3">
        <v>2</v>
      </c>
      <c r="I433" s="8">
        <v>125</v>
      </c>
      <c r="J433" s="5">
        <f t="shared" si="12"/>
        <v>250</v>
      </c>
    </row>
    <row r="434" spans="1:10" ht="12.75">
      <c r="A434" s="31">
        <f t="shared" si="13"/>
        <v>423</v>
      </c>
      <c r="B434" s="69">
        <v>42480</v>
      </c>
      <c r="C434" s="9" t="s">
        <v>514</v>
      </c>
      <c r="D434" s="13" t="s">
        <v>473</v>
      </c>
      <c r="E434" s="30" t="s">
        <v>913</v>
      </c>
      <c r="F434" s="4" t="s">
        <v>437</v>
      </c>
      <c r="G434" s="3" t="s">
        <v>2</v>
      </c>
      <c r="H434" s="3">
        <v>2</v>
      </c>
      <c r="I434" s="8">
        <v>1</v>
      </c>
      <c r="J434" s="5">
        <f t="shared" si="12"/>
        <v>2</v>
      </c>
    </row>
    <row r="435" spans="1:10" ht="12.75">
      <c r="A435" s="31">
        <f t="shared" si="13"/>
        <v>424</v>
      </c>
      <c r="B435" s="69">
        <v>42480</v>
      </c>
      <c r="C435" s="9" t="s">
        <v>514</v>
      </c>
      <c r="D435" s="13" t="s">
        <v>473</v>
      </c>
      <c r="E435" s="30" t="s">
        <v>914</v>
      </c>
      <c r="F435" s="4" t="s">
        <v>438</v>
      </c>
      <c r="G435" s="3" t="s">
        <v>2</v>
      </c>
      <c r="H435" s="3">
        <v>2</v>
      </c>
      <c r="I435" s="8">
        <v>1</v>
      </c>
      <c r="J435" s="5">
        <f t="shared" si="12"/>
        <v>2</v>
      </c>
    </row>
    <row r="436" spans="1:10" ht="12.75">
      <c r="A436" s="31">
        <f t="shared" si="13"/>
        <v>425</v>
      </c>
      <c r="B436" s="69">
        <v>42480</v>
      </c>
      <c r="C436" s="9" t="s">
        <v>514</v>
      </c>
      <c r="D436" s="13" t="s">
        <v>473</v>
      </c>
      <c r="E436" s="30" t="s">
        <v>915</v>
      </c>
      <c r="F436" s="4" t="s">
        <v>439</v>
      </c>
      <c r="G436" s="3" t="s">
        <v>2</v>
      </c>
      <c r="H436" s="3">
        <v>32</v>
      </c>
      <c r="I436" s="8">
        <v>1</v>
      </c>
      <c r="J436" s="5">
        <f t="shared" si="12"/>
        <v>32</v>
      </c>
    </row>
    <row r="437" spans="1:10" ht="12.75">
      <c r="A437" s="31">
        <f t="shared" si="13"/>
        <v>426</v>
      </c>
      <c r="B437" s="69">
        <v>42480</v>
      </c>
      <c r="C437" s="9" t="s">
        <v>514</v>
      </c>
      <c r="D437" s="13" t="s">
        <v>473</v>
      </c>
      <c r="E437" s="30" t="s">
        <v>916</v>
      </c>
      <c r="F437" s="4" t="s">
        <v>440</v>
      </c>
      <c r="G437" s="3" t="s">
        <v>2</v>
      </c>
      <c r="H437" s="3">
        <v>1</v>
      </c>
      <c r="I437" s="8">
        <v>206</v>
      </c>
      <c r="J437" s="5">
        <f t="shared" si="12"/>
        <v>206</v>
      </c>
    </row>
    <row r="438" spans="1:10" ht="12.75">
      <c r="A438" s="31">
        <f t="shared" si="13"/>
        <v>427</v>
      </c>
      <c r="B438" s="69">
        <v>42480</v>
      </c>
      <c r="C438" s="9" t="s">
        <v>514</v>
      </c>
      <c r="D438" s="13" t="s">
        <v>473</v>
      </c>
      <c r="E438" s="30" t="s">
        <v>917</v>
      </c>
      <c r="F438" s="4" t="s">
        <v>441</v>
      </c>
      <c r="G438" s="3" t="s">
        <v>2</v>
      </c>
      <c r="H438" s="3">
        <v>15</v>
      </c>
      <c r="I438" s="8">
        <v>1</v>
      </c>
      <c r="J438" s="5">
        <f t="shared" si="12"/>
        <v>15</v>
      </c>
    </row>
    <row r="439" spans="1:10" ht="12.75">
      <c r="A439" s="31">
        <f t="shared" si="13"/>
        <v>428</v>
      </c>
      <c r="B439" s="69">
        <v>42480</v>
      </c>
      <c r="C439" s="9" t="s">
        <v>514</v>
      </c>
      <c r="D439" s="13" t="s">
        <v>473</v>
      </c>
      <c r="E439" s="30" t="s">
        <v>918</v>
      </c>
      <c r="F439" s="4" t="s">
        <v>442</v>
      </c>
      <c r="G439" s="3" t="s">
        <v>2</v>
      </c>
      <c r="H439" s="3">
        <v>3</v>
      </c>
      <c r="I439" s="8">
        <v>1</v>
      </c>
      <c r="J439" s="5">
        <f t="shared" si="12"/>
        <v>3</v>
      </c>
    </row>
    <row r="440" spans="1:10" ht="12.75">
      <c r="A440" s="31">
        <f t="shared" si="13"/>
        <v>429</v>
      </c>
      <c r="B440" s="69">
        <v>42480</v>
      </c>
      <c r="C440" s="9" t="s">
        <v>514</v>
      </c>
      <c r="D440" s="13" t="s">
        <v>473</v>
      </c>
      <c r="E440" s="30" t="s">
        <v>919</v>
      </c>
      <c r="F440" s="4" t="s">
        <v>443</v>
      </c>
      <c r="G440" s="3" t="s">
        <v>2</v>
      </c>
      <c r="H440" s="3">
        <v>15</v>
      </c>
      <c r="I440" s="8">
        <v>1</v>
      </c>
      <c r="J440" s="5">
        <f t="shared" si="12"/>
        <v>15</v>
      </c>
    </row>
    <row r="441" spans="1:10" ht="12.75">
      <c r="A441" s="31">
        <f t="shared" si="13"/>
        <v>430</v>
      </c>
      <c r="B441" s="69">
        <v>42480</v>
      </c>
      <c r="C441" s="9" t="s">
        <v>515</v>
      </c>
      <c r="D441" s="13" t="s">
        <v>473</v>
      </c>
      <c r="E441" s="30" t="s">
        <v>920</v>
      </c>
      <c r="F441" s="4" t="s">
        <v>444</v>
      </c>
      <c r="G441" s="3" t="s">
        <v>2</v>
      </c>
      <c r="H441" s="3">
        <v>106</v>
      </c>
      <c r="I441" s="8">
        <v>5</v>
      </c>
      <c r="J441" s="5">
        <f t="shared" si="12"/>
        <v>530</v>
      </c>
    </row>
    <row r="442" spans="1:10" ht="12.75">
      <c r="A442" s="31">
        <f t="shared" si="13"/>
        <v>431</v>
      </c>
      <c r="B442" s="69">
        <v>42480</v>
      </c>
      <c r="C442" s="9" t="s">
        <v>515</v>
      </c>
      <c r="D442" s="13" t="s">
        <v>473</v>
      </c>
      <c r="E442" s="30" t="s">
        <v>921</v>
      </c>
      <c r="F442" s="4" t="s">
        <v>445</v>
      </c>
      <c r="G442" s="3" t="s">
        <v>2</v>
      </c>
      <c r="H442" s="3">
        <v>21</v>
      </c>
      <c r="I442" s="8">
        <v>5</v>
      </c>
      <c r="J442" s="5">
        <f t="shared" si="12"/>
        <v>105</v>
      </c>
    </row>
    <row r="443" spans="1:10" ht="12.75">
      <c r="A443" s="31">
        <f t="shared" si="13"/>
        <v>432</v>
      </c>
      <c r="B443" s="69">
        <v>43006</v>
      </c>
      <c r="C443" s="9" t="s">
        <v>515</v>
      </c>
      <c r="D443" s="13" t="s">
        <v>473</v>
      </c>
      <c r="E443" s="30" t="s">
        <v>922</v>
      </c>
      <c r="F443" s="4" t="s">
        <v>446</v>
      </c>
      <c r="G443" s="3" t="s">
        <v>2</v>
      </c>
      <c r="H443" s="3">
        <v>104</v>
      </c>
      <c r="I443" s="8">
        <v>6.59</v>
      </c>
      <c r="J443" s="5">
        <f t="shared" si="12"/>
        <v>685.36</v>
      </c>
    </row>
    <row r="444" spans="1:10" ht="12.75">
      <c r="A444" s="31">
        <f t="shared" si="13"/>
        <v>433</v>
      </c>
      <c r="B444" s="69">
        <v>43006</v>
      </c>
      <c r="C444" s="9" t="s">
        <v>515</v>
      </c>
      <c r="D444" s="13" t="s">
        <v>473</v>
      </c>
      <c r="E444" s="30" t="s">
        <v>923</v>
      </c>
      <c r="F444" s="4" t="s">
        <v>447</v>
      </c>
      <c r="G444" s="3" t="s">
        <v>2</v>
      </c>
      <c r="H444" s="3">
        <v>106</v>
      </c>
      <c r="I444" s="8">
        <v>6.41</v>
      </c>
      <c r="J444" s="5">
        <f t="shared" si="12"/>
        <v>679.46</v>
      </c>
    </row>
    <row r="445" spans="1:10" ht="12.75">
      <c r="A445" s="31">
        <f t="shared" si="13"/>
        <v>434</v>
      </c>
      <c r="B445" s="69">
        <v>43006</v>
      </c>
      <c r="C445" s="9" t="s">
        <v>515</v>
      </c>
      <c r="D445" s="13" t="s">
        <v>473</v>
      </c>
      <c r="E445" s="30" t="s">
        <v>924</v>
      </c>
      <c r="F445" s="4" t="s">
        <v>448</v>
      </c>
      <c r="G445" s="3" t="s">
        <v>2</v>
      </c>
      <c r="H445" s="3">
        <v>98</v>
      </c>
      <c r="I445" s="8">
        <v>5</v>
      </c>
      <c r="J445" s="5">
        <f t="shared" si="12"/>
        <v>490</v>
      </c>
    </row>
    <row r="446" spans="1:10" ht="12.75">
      <c r="A446" s="31">
        <f t="shared" si="13"/>
        <v>435</v>
      </c>
      <c r="B446" s="69">
        <v>43006</v>
      </c>
      <c r="C446" s="9" t="s">
        <v>515</v>
      </c>
      <c r="D446" s="13" t="s">
        <v>473</v>
      </c>
      <c r="E446" s="30" t="s">
        <v>925</v>
      </c>
      <c r="F446" s="4" t="s">
        <v>449</v>
      </c>
      <c r="G446" s="3" t="s">
        <v>2</v>
      </c>
      <c r="H446" s="3">
        <v>105</v>
      </c>
      <c r="I446" s="8">
        <v>6.42</v>
      </c>
      <c r="J446" s="5">
        <f t="shared" si="12"/>
        <v>674.1</v>
      </c>
    </row>
    <row r="447" spans="1:10" ht="12.75">
      <c r="A447" s="31">
        <f t="shared" si="13"/>
        <v>436</v>
      </c>
      <c r="B447" s="69">
        <v>43006</v>
      </c>
      <c r="C447" s="9" t="s">
        <v>522</v>
      </c>
      <c r="D447" s="13" t="s">
        <v>473</v>
      </c>
      <c r="E447" s="30" t="s">
        <v>926</v>
      </c>
      <c r="F447" s="4" t="s">
        <v>450</v>
      </c>
      <c r="G447" s="3" t="s">
        <v>93</v>
      </c>
      <c r="H447" s="3">
        <v>64</v>
      </c>
      <c r="I447" s="8">
        <v>177</v>
      </c>
      <c r="J447" s="5">
        <f t="shared" si="12"/>
        <v>11328</v>
      </c>
    </row>
    <row r="448" spans="1:10" ht="12.75">
      <c r="A448" s="31">
        <f t="shared" si="13"/>
        <v>437</v>
      </c>
      <c r="B448" s="69">
        <v>43006</v>
      </c>
      <c r="C448" s="9" t="s">
        <v>522</v>
      </c>
      <c r="D448" s="13" t="s">
        <v>473</v>
      </c>
      <c r="E448" s="30" t="s">
        <v>927</v>
      </c>
      <c r="F448" s="4" t="s">
        <v>451</v>
      </c>
      <c r="G448" s="3" t="s">
        <v>93</v>
      </c>
      <c r="H448" s="3">
        <v>61</v>
      </c>
      <c r="I448" s="8">
        <v>118</v>
      </c>
      <c r="J448" s="5">
        <f t="shared" si="12"/>
        <v>7198</v>
      </c>
    </row>
    <row r="449" spans="1:10" ht="12.75">
      <c r="A449" s="31">
        <f t="shared" si="13"/>
        <v>438</v>
      </c>
      <c r="B449" s="69">
        <v>43006</v>
      </c>
      <c r="C449" s="9" t="s">
        <v>522</v>
      </c>
      <c r="D449" s="13" t="s">
        <v>473</v>
      </c>
      <c r="E449" s="30" t="s">
        <v>928</v>
      </c>
      <c r="F449" s="4" t="s">
        <v>452</v>
      </c>
      <c r="G449" s="3" t="s">
        <v>93</v>
      </c>
      <c r="H449" s="3">
        <v>73</v>
      </c>
      <c r="I449" s="8">
        <v>118</v>
      </c>
      <c r="J449" s="5">
        <f t="shared" si="12"/>
        <v>8614</v>
      </c>
    </row>
    <row r="450" spans="1:10" ht="12.75">
      <c r="A450" s="31">
        <f t="shared" si="13"/>
        <v>439</v>
      </c>
      <c r="B450" s="69">
        <v>43006</v>
      </c>
      <c r="C450" s="9" t="s">
        <v>524</v>
      </c>
      <c r="D450" s="19" t="s">
        <v>525</v>
      </c>
      <c r="E450" s="30" t="s">
        <v>929</v>
      </c>
      <c r="F450" s="4" t="s">
        <v>453</v>
      </c>
      <c r="G450" s="3" t="s">
        <v>2</v>
      </c>
      <c r="H450" s="3">
        <v>77</v>
      </c>
      <c r="I450" s="8">
        <v>129.8</v>
      </c>
      <c r="J450" s="5">
        <f t="shared" si="12"/>
        <v>9994.6</v>
      </c>
    </row>
    <row r="451" spans="1:10" ht="12.75">
      <c r="A451" s="31">
        <f t="shared" si="13"/>
        <v>440</v>
      </c>
      <c r="B451" s="69">
        <v>43006</v>
      </c>
      <c r="C451" s="9" t="s">
        <v>518</v>
      </c>
      <c r="D451" s="13" t="s">
        <v>527</v>
      </c>
      <c r="E451" s="30" t="s">
        <v>930</v>
      </c>
      <c r="F451" s="4" t="s">
        <v>454</v>
      </c>
      <c r="G451" s="3" t="s">
        <v>2</v>
      </c>
      <c r="H451" s="3">
        <v>29</v>
      </c>
      <c r="I451" s="8">
        <v>103.17</v>
      </c>
      <c r="J451" s="5">
        <f t="shared" si="12"/>
        <v>2991.93</v>
      </c>
    </row>
    <row r="452" spans="1:10" ht="12.75">
      <c r="A452" s="31">
        <f t="shared" si="13"/>
        <v>441</v>
      </c>
      <c r="B452" s="69">
        <v>42480</v>
      </c>
      <c r="C452" s="9" t="s">
        <v>514</v>
      </c>
      <c r="D452" s="13" t="s">
        <v>473</v>
      </c>
      <c r="E452" s="30" t="s">
        <v>931</v>
      </c>
      <c r="F452" s="4" t="s">
        <v>455</v>
      </c>
      <c r="G452" s="3" t="s">
        <v>2</v>
      </c>
      <c r="H452" s="3">
        <v>4</v>
      </c>
      <c r="I452" s="8">
        <v>1</v>
      </c>
      <c r="J452" s="5">
        <f t="shared" si="12"/>
        <v>4</v>
      </c>
    </row>
    <row r="453" spans="1:10" ht="12.75">
      <c r="A453" s="31">
        <f t="shared" si="13"/>
        <v>442</v>
      </c>
      <c r="B453" s="69">
        <v>42480</v>
      </c>
      <c r="C453" s="9" t="s">
        <v>514</v>
      </c>
      <c r="D453" s="13" t="s">
        <v>473</v>
      </c>
      <c r="E453" s="30" t="s">
        <v>932</v>
      </c>
      <c r="F453" s="4" t="s">
        <v>456</v>
      </c>
      <c r="G453" s="3" t="s">
        <v>17</v>
      </c>
      <c r="H453" s="3">
        <v>5</v>
      </c>
      <c r="I453" s="8">
        <v>1830</v>
      </c>
      <c r="J453" s="5">
        <f t="shared" si="12"/>
        <v>9150</v>
      </c>
    </row>
    <row r="454" spans="1:10" ht="12.75">
      <c r="A454" s="31">
        <f t="shared" si="13"/>
        <v>443</v>
      </c>
      <c r="B454" s="69">
        <v>42480</v>
      </c>
      <c r="C454" s="9" t="s">
        <v>514</v>
      </c>
      <c r="D454" s="13" t="s">
        <v>473</v>
      </c>
      <c r="E454" s="30" t="s">
        <v>933</v>
      </c>
      <c r="F454" s="4" t="s">
        <v>457</v>
      </c>
      <c r="G454" s="3" t="s">
        <v>17</v>
      </c>
      <c r="H454" s="3">
        <v>2</v>
      </c>
      <c r="I454" s="8">
        <v>1830</v>
      </c>
      <c r="J454" s="5">
        <f t="shared" si="12"/>
        <v>3660</v>
      </c>
    </row>
    <row r="455" spans="1:10" ht="12.75">
      <c r="A455" s="31">
        <f t="shared" si="13"/>
        <v>444</v>
      </c>
      <c r="B455" s="69">
        <v>42480</v>
      </c>
      <c r="C455" s="9" t="s">
        <v>514</v>
      </c>
      <c r="D455" s="13" t="s">
        <v>473</v>
      </c>
      <c r="E455" s="30" t="s">
        <v>934</v>
      </c>
      <c r="F455" s="4" t="s">
        <v>458</v>
      </c>
      <c r="G455" s="3" t="s">
        <v>17</v>
      </c>
      <c r="H455" s="3">
        <v>2</v>
      </c>
      <c r="I455" s="8">
        <v>1830</v>
      </c>
      <c r="J455" s="5">
        <f t="shared" si="12"/>
        <v>3660</v>
      </c>
    </row>
    <row r="456" spans="1:10" ht="12.75">
      <c r="A456" s="31">
        <f t="shared" si="13"/>
        <v>445</v>
      </c>
      <c r="B456" s="69">
        <v>42480</v>
      </c>
      <c r="C456" s="9" t="s">
        <v>514</v>
      </c>
      <c r="D456" s="13" t="s">
        <v>473</v>
      </c>
      <c r="E456" s="30" t="s">
        <v>935</v>
      </c>
      <c r="F456" s="4" t="s">
        <v>459</v>
      </c>
      <c r="G456" s="3" t="s">
        <v>17</v>
      </c>
      <c r="H456" s="3">
        <v>1</v>
      </c>
      <c r="I456" s="8">
        <v>1830</v>
      </c>
      <c r="J456" s="5">
        <f t="shared" si="12"/>
        <v>1830</v>
      </c>
    </row>
    <row r="457" spans="1:10" ht="12.75">
      <c r="A457" s="31">
        <f t="shared" si="13"/>
        <v>446</v>
      </c>
      <c r="B457" s="69">
        <v>42480</v>
      </c>
      <c r="C457" s="9" t="s">
        <v>514</v>
      </c>
      <c r="D457" s="13" t="s">
        <v>473</v>
      </c>
      <c r="E457" s="30" t="s">
        <v>936</v>
      </c>
      <c r="F457" s="4" t="s">
        <v>460</v>
      </c>
      <c r="G457" s="3" t="s">
        <v>17</v>
      </c>
      <c r="H457" s="3">
        <v>1</v>
      </c>
      <c r="I457" s="8">
        <v>1830</v>
      </c>
      <c r="J457" s="5">
        <f t="shared" si="12"/>
        <v>1830</v>
      </c>
    </row>
    <row r="458" spans="1:10" ht="12.75">
      <c r="A458" s="31">
        <f t="shared" si="13"/>
        <v>447</v>
      </c>
      <c r="B458" s="69">
        <v>42480</v>
      </c>
      <c r="C458" s="9" t="s">
        <v>514</v>
      </c>
      <c r="D458" s="13" t="s">
        <v>473</v>
      </c>
      <c r="E458" s="30" t="s">
        <v>937</v>
      </c>
      <c r="F458" s="4" t="s">
        <v>461</v>
      </c>
      <c r="G458" s="3" t="s">
        <v>17</v>
      </c>
      <c r="H458" s="3">
        <v>3</v>
      </c>
      <c r="I458" s="8">
        <v>950</v>
      </c>
      <c r="J458" s="5">
        <f t="shared" si="12"/>
        <v>2850</v>
      </c>
    </row>
    <row r="459" spans="1:10" ht="12.75">
      <c r="A459" s="31">
        <f t="shared" si="13"/>
        <v>448</v>
      </c>
      <c r="B459" s="69">
        <v>42480</v>
      </c>
      <c r="C459" s="9" t="s">
        <v>514</v>
      </c>
      <c r="D459" s="13" t="s">
        <v>473</v>
      </c>
      <c r="E459" s="30" t="s">
        <v>938</v>
      </c>
      <c r="F459" s="4" t="s">
        <v>462</v>
      </c>
      <c r="G459" s="3" t="s">
        <v>17</v>
      </c>
      <c r="H459" s="3">
        <v>2</v>
      </c>
      <c r="I459" s="8">
        <v>950</v>
      </c>
      <c r="J459" s="5">
        <f t="shared" si="12"/>
        <v>1900</v>
      </c>
    </row>
    <row r="460" spans="1:10" ht="12.75">
      <c r="A460" s="31">
        <f t="shared" si="13"/>
        <v>449</v>
      </c>
      <c r="B460" s="69">
        <v>42480</v>
      </c>
      <c r="C460" s="9" t="s">
        <v>514</v>
      </c>
      <c r="D460" s="13" t="s">
        <v>473</v>
      </c>
      <c r="E460" s="30" t="s">
        <v>939</v>
      </c>
      <c r="F460" s="4" t="s">
        <v>463</v>
      </c>
      <c r="G460" s="3" t="s">
        <v>17</v>
      </c>
      <c r="H460" s="3">
        <v>4</v>
      </c>
      <c r="I460" s="8">
        <v>950</v>
      </c>
      <c r="J460" s="5">
        <f t="shared" si="12"/>
        <v>3800</v>
      </c>
    </row>
    <row r="461" spans="1:10" ht="12.75">
      <c r="A461" s="31">
        <f t="shared" si="13"/>
        <v>450</v>
      </c>
      <c r="B461" s="69">
        <v>42480</v>
      </c>
      <c r="C461" s="9" t="s">
        <v>514</v>
      </c>
      <c r="D461" s="13" t="s">
        <v>473</v>
      </c>
      <c r="E461" s="30" t="s">
        <v>940</v>
      </c>
      <c r="F461" s="4" t="s">
        <v>464</v>
      </c>
      <c r="G461" s="3" t="s">
        <v>17</v>
      </c>
      <c r="H461" s="3">
        <v>3</v>
      </c>
      <c r="I461" s="8">
        <v>1830</v>
      </c>
      <c r="J461" s="5">
        <f>H461*I461</f>
        <v>5490</v>
      </c>
    </row>
    <row r="462" spans="1:10" ht="12.75">
      <c r="A462" s="31">
        <f>A461+1</f>
        <v>451</v>
      </c>
      <c r="B462" s="69">
        <v>42480</v>
      </c>
      <c r="C462" s="9" t="s">
        <v>514</v>
      </c>
      <c r="D462" s="13" t="s">
        <v>473</v>
      </c>
      <c r="E462" s="30" t="s">
        <v>941</v>
      </c>
      <c r="F462" s="4" t="s">
        <v>465</v>
      </c>
      <c r="G462" s="3" t="s">
        <v>17</v>
      </c>
      <c r="H462" s="3">
        <v>3</v>
      </c>
      <c r="I462" s="8">
        <v>950</v>
      </c>
      <c r="J462" s="5">
        <f>H462*I462</f>
        <v>2850</v>
      </c>
    </row>
    <row r="463" spans="1:10" ht="12.75">
      <c r="A463" s="31">
        <f>A462+1</f>
        <v>452</v>
      </c>
      <c r="B463" s="69">
        <v>42480</v>
      </c>
      <c r="C463" s="9" t="s">
        <v>514</v>
      </c>
      <c r="D463" s="13" t="s">
        <v>473</v>
      </c>
      <c r="E463" s="30" t="s">
        <v>942</v>
      </c>
      <c r="F463" s="4" t="s">
        <v>466</v>
      </c>
      <c r="G463" s="3" t="s">
        <v>17</v>
      </c>
      <c r="H463" s="3">
        <v>5</v>
      </c>
      <c r="I463" s="8">
        <v>950</v>
      </c>
      <c r="J463" s="5">
        <f>H463*I463</f>
        <v>4750</v>
      </c>
    </row>
    <row r="464" spans="1:10" ht="12.75">
      <c r="A464" s="31">
        <f>A463+1</f>
        <v>453</v>
      </c>
      <c r="B464" s="69">
        <v>42480</v>
      </c>
      <c r="C464" s="9" t="s">
        <v>514</v>
      </c>
      <c r="D464" s="13" t="s">
        <v>473</v>
      </c>
      <c r="E464" s="30" t="s">
        <v>943</v>
      </c>
      <c r="F464" s="4" t="s">
        <v>467</v>
      </c>
      <c r="G464" s="3" t="s">
        <v>17</v>
      </c>
      <c r="H464" s="3">
        <v>2</v>
      </c>
      <c r="I464" s="8">
        <v>1830</v>
      </c>
      <c r="J464" s="5">
        <f>H464*I464</f>
        <v>3660</v>
      </c>
    </row>
    <row r="465" spans="1:10" ht="12.75">
      <c r="A465" s="31">
        <f>A464+1</f>
        <v>454</v>
      </c>
      <c r="B465" s="69">
        <v>42719</v>
      </c>
      <c r="C465" s="9" t="s">
        <v>470</v>
      </c>
      <c r="D465" s="13" t="s">
        <v>473</v>
      </c>
      <c r="E465" s="30" t="s">
        <v>944</v>
      </c>
      <c r="F465" s="4" t="s">
        <v>468</v>
      </c>
      <c r="G465" s="3" t="s">
        <v>2</v>
      </c>
      <c r="H465" s="3">
        <v>10</v>
      </c>
      <c r="I465" s="8">
        <v>1025</v>
      </c>
      <c r="J465" s="5">
        <f>H465*I465</f>
        <v>10250</v>
      </c>
    </row>
    <row r="466" spans="2:10" ht="12.75">
      <c r="B466" s="69"/>
      <c r="C466" s="9"/>
      <c r="D466" s="13"/>
      <c r="I466" s="53" t="s">
        <v>534</v>
      </c>
      <c r="J466" s="21">
        <f>SUM(J12:J465)</f>
        <v>9038992.23</v>
      </c>
    </row>
    <row r="467" spans="2:10" ht="15.75">
      <c r="B467" s="68"/>
      <c r="C467" s="49"/>
      <c r="D467" s="49"/>
      <c r="E467" s="50"/>
      <c r="F467" s="51" t="s">
        <v>533</v>
      </c>
      <c r="G467" s="7"/>
      <c r="H467" s="7"/>
      <c r="I467" s="52"/>
      <c r="J467" s="5">
        <f aca="true" t="shared" si="14" ref="J405:J469">H467*I467</f>
        <v>0</v>
      </c>
    </row>
    <row r="468" spans="1:10" ht="12.75">
      <c r="A468" s="31">
        <f>A465+1</f>
        <v>455</v>
      </c>
      <c r="B468" s="67">
        <v>42850</v>
      </c>
      <c r="C468" s="16" t="s">
        <v>526</v>
      </c>
      <c r="D468" s="13" t="s">
        <v>473</v>
      </c>
      <c r="E468" s="30" t="s">
        <v>945</v>
      </c>
      <c r="F468" s="4" t="s">
        <v>153</v>
      </c>
      <c r="G468" s="3" t="s">
        <v>2</v>
      </c>
      <c r="H468" s="3">
        <v>1</v>
      </c>
      <c r="I468" s="8">
        <v>16910</v>
      </c>
      <c r="J468" s="5">
        <f t="shared" si="14"/>
        <v>16910</v>
      </c>
    </row>
    <row r="469" spans="1:10" ht="12.75">
      <c r="A469" s="31">
        <f aca="true" t="shared" si="15" ref="A469:A484">A468+1</f>
        <v>456</v>
      </c>
      <c r="B469" s="67">
        <v>42850</v>
      </c>
      <c r="C469" s="9" t="s">
        <v>526</v>
      </c>
      <c r="D469" s="13" t="s">
        <v>473</v>
      </c>
      <c r="E469" s="30" t="s">
        <v>946</v>
      </c>
      <c r="F469" s="4" t="s">
        <v>141</v>
      </c>
      <c r="G469" s="3" t="s">
        <v>2</v>
      </c>
      <c r="H469" s="3">
        <v>1</v>
      </c>
      <c r="I469" s="8">
        <v>15105</v>
      </c>
      <c r="J469" s="5">
        <f t="shared" si="14"/>
        <v>15105</v>
      </c>
    </row>
    <row r="470" spans="1:10" ht="12.75">
      <c r="A470" s="31">
        <f t="shared" si="15"/>
        <v>457</v>
      </c>
      <c r="B470" s="67">
        <v>42850</v>
      </c>
      <c r="C470" s="9" t="s">
        <v>526</v>
      </c>
      <c r="D470" s="13" t="s">
        <v>473</v>
      </c>
      <c r="E470" s="30" t="s">
        <v>947</v>
      </c>
      <c r="F470" s="4" t="s">
        <v>142</v>
      </c>
      <c r="G470" s="3" t="s">
        <v>2</v>
      </c>
      <c r="H470" s="3">
        <v>3</v>
      </c>
      <c r="I470" s="8">
        <v>16055</v>
      </c>
      <c r="J470" s="5">
        <f aca="true" t="shared" si="16" ref="J470:J484">H470*I470</f>
        <v>48165</v>
      </c>
    </row>
    <row r="471" spans="1:10" ht="12.75">
      <c r="A471" s="31">
        <f t="shared" si="15"/>
        <v>458</v>
      </c>
      <c r="B471" s="67">
        <v>42850</v>
      </c>
      <c r="C471" s="9" t="s">
        <v>526</v>
      </c>
      <c r="D471" s="13" t="s">
        <v>473</v>
      </c>
      <c r="E471" s="30" t="s">
        <v>948</v>
      </c>
      <c r="F471" s="4" t="s">
        <v>143</v>
      </c>
      <c r="G471" s="3" t="s">
        <v>2</v>
      </c>
      <c r="H471" s="3">
        <v>3</v>
      </c>
      <c r="I471" s="8">
        <v>3657.5</v>
      </c>
      <c r="J471" s="5">
        <f t="shared" si="16"/>
        <v>10972.5</v>
      </c>
    </row>
    <row r="472" spans="1:10" ht="12.75">
      <c r="A472" s="31">
        <f t="shared" si="15"/>
        <v>459</v>
      </c>
      <c r="B472" s="67">
        <v>42850</v>
      </c>
      <c r="C472" s="9" t="s">
        <v>526</v>
      </c>
      <c r="D472" s="13" t="s">
        <v>473</v>
      </c>
      <c r="E472" s="30" t="s">
        <v>949</v>
      </c>
      <c r="F472" s="4" t="s">
        <v>144</v>
      </c>
      <c r="G472" s="3" t="s">
        <v>2</v>
      </c>
      <c r="H472" s="3">
        <v>2</v>
      </c>
      <c r="I472" s="8">
        <v>46455</v>
      </c>
      <c r="J472" s="5">
        <f t="shared" si="16"/>
        <v>92910</v>
      </c>
    </row>
    <row r="473" spans="1:10" ht="25.5">
      <c r="A473" s="31">
        <f t="shared" si="15"/>
        <v>460</v>
      </c>
      <c r="B473" s="67">
        <v>42675</v>
      </c>
      <c r="C473" s="9" t="s">
        <v>520</v>
      </c>
      <c r="D473" s="13" t="s">
        <v>473</v>
      </c>
      <c r="E473" s="30" t="s">
        <v>950</v>
      </c>
      <c r="F473" s="4" t="s">
        <v>108</v>
      </c>
      <c r="G473" s="3" t="s">
        <v>2</v>
      </c>
      <c r="H473" s="3">
        <v>1</v>
      </c>
      <c r="I473" s="8">
        <v>3277.5</v>
      </c>
      <c r="J473" s="5">
        <f t="shared" si="16"/>
        <v>3277.5</v>
      </c>
    </row>
    <row r="474" spans="1:10" ht="12.75">
      <c r="A474" s="31">
        <f t="shared" si="15"/>
        <v>461</v>
      </c>
      <c r="B474" s="67">
        <v>42675</v>
      </c>
      <c r="C474" s="9" t="s">
        <v>520</v>
      </c>
      <c r="D474" s="13" t="s">
        <v>473</v>
      </c>
      <c r="E474" s="30" t="s">
        <v>951</v>
      </c>
      <c r="F474" s="4" t="s">
        <v>109</v>
      </c>
      <c r="G474" s="3" t="s">
        <v>2</v>
      </c>
      <c r="H474" s="3">
        <v>3</v>
      </c>
      <c r="I474" s="8">
        <v>5317.5</v>
      </c>
      <c r="J474" s="5">
        <f t="shared" si="16"/>
        <v>15952.5</v>
      </c>
    </row>
    <row r="475" spans="1:10" ht="25.5">
      <c r="A475" s="31">
        <f t="shared" si="15"/>
        <v>462</v>
      </c>
      <c r="B475" s="67">
        <v>42850</v>
      </c>
      <c r="C475" s="9" t="s">
        <v>520</v>
      </c>
      <c r="D475" s="13" t="s">
        <v>473</v>
      </c>
      <c r="E475" s="30" t="s">
        <v>952</v>
      </c>
      <c r="F475" s="4" t="s">
        <v>111</v>
      </c>
      <c r="G475" s="3" t="s">
        <v>2</v>
      </c>
      <c r="H475" s="3">
        <v>2</v>
      </c>
      <c r="I475" s="8">
        <v>2612.5</v>
      </c>
      <c r="J475" s="5">
        <f t="shared" si="16"/>
        <v>5225</v>
      </c>
    </row>
    <row r="476" spans="1:10" ht="12.75">
      <c r="A476" s="31">
        <f t="shared" si="15"/>
        <v>463</v>
      </c>
      <c r="B476" s="67">
        <v>42850</v>
      </c>
      <c r="C476" s="9" t="s">
        <v>520</v>
      </c>
      <c r="D476" s="13" t="s">
        <v>473</v>
      </c>
      <c r="E476" s="30" t="s">
        <v>953</v>
      </c>
      <c r="F476" s="4" t="s">
        <v>112</v>
      </c>
      <c r="G476" s="3" t="s">
        <v>2</v>
      </c>
      <c r="H476" s="3">
        <v>1</v>
      </c>
      <c r="I476" s="8">
        <v>3135</v>
      </c>
      <c r="J476" s="5">
        <f t="shared" si="16"/>
        <v>3135</v>
      </c>
    </row>
    <row r="477" spans="1:10" ht="12.75">
      <c r="A477" s="31">
        <f t="shared" si="15"/>
        <v>464</v>
      </c>
      <c r="B477" s="67">
        <v>42850</v>
      </c>
      <c r="C477" s="9" t="s">
        <v>520</v>
      </c>
      <c r="D477" s="13" t="s">
        <v>473</v>
      </c>
      <c r="E477" s="30" t="s">
        <v>954</v>
      </c>
      <c r="F477" s="4" t="s">
        <v>113</v>
      </c>
      <c r="G477" s="3" t="s">
        <v>2</v>
      </c>
      <c r="H477" s="3">
        <v>1</v>
      </c>
      <c r="I477" s="8">
        <v>2945</v>
      </c>
      <c r="J477" s="5">
        <f t="shared" si="16"/>
        <v>2945</v>
      </c>
    </row>
    <row r="478" spans="1:10" ht="12.75">
      <c r="A478" s="31">
        <f t="shared" si="15"/>
        <v>465</v>
      </c>
      <c r="B478" s="67">
        <v>42850</v>
      </c>
      <c r="C478" s="9" t="s">
        <v>520</v>
      </c>
      <c r="D478" s="13" t="s">
        <v>473</v>
      </c>
      <c r="E478" s="30" t="s">
        <v>955</v>
      </c>
      <c r="F478" s="4" t="s">
        <v>114</v>
      </c>
      <c r="G478" s="3" t="s">
        <v>2</v>
      </c>
      <c r="H478" s="3">
        <v>1</v>
      </c>
      <c r="I478" s="8">
        <v>2945</v>
      </c>
      <c r="J478" s="5">
        <f t="shared" si="16"/>
        <v>2945</v>
      </c>
    </row>
    <row r="479" spans="1:10" ht="12.75">
      <c r="A479" s="31">
        <f t="shared" si="15"/>
        <v>466</v>
      </c>
      <c r="B479" s="67">
        <v>43244</v>
      </c>
      <c r="C479" s="10" t="s">
        <v>472</v>
      </c>
      <c r="D479" s="11" t="s">
        <v>473</v>
      </c>
      <c r="E479" s="30" t="s">
        <v>478</v>
      </c>
      <c r="F479" s="4" t="s">
        <v>1</v>
      </c>
      <c r="G479" s="3" t="s">
        <v>2</v>
      </c>
      <c r="H479" s="3">
        <v>7</v>
      </c>
      <c r="I479" s="8">
        <v>7664.1</v>
      </c>
      <c r="J479" s="5">
        <f t="shared" si="16"/>
        <v>53648.700000000004</v>
      </c>
    </row>
    <row r="480" spans="1:10" ht="12.75">
      <c r="A480" s="31">
        <f t="shared" si="15"/>
        <v>467</v>
      </c>
      <c r="B480" s="67">
        <v>43244</v>
      </c>
      <c r="C480" s="10" t="s">
        <v>472</v>
      </c>
      <c r="D480" s="11" t="s">
        <v>473</v>
      </c>
      <c r="E480" s="30" t="s">
        <v>476</v>
      </c>
      <c r="F480" s="4" t="s">
        <v>3</v>
      </c>
      <c r="G480" s="3" t="s">
        <v>2</v>
      </c>
      <c r="H480" s="3">
        <v>2</v>
      </c>
      <c r="I480" s="8">
        <v>27883.4</v>
      </c>
      <c r="J480" s="5">
        <f t="shared" si="16"/>
        <v>55766.8</v>
      </c>
    </row>
    <row r="481" spans="1:10" ht="12.75">
      <c r="A481" s="31">
        <f t="shared" si="15"/>
        <v>468</v>
      </c>
      <c r="B481" s="67">
        <v>43244</v>
      </c>
      <c r="C481" s="10" t="s">
        <v>472</v>
      </c>
      <c r="D481" s="11" t="s">
        <v>473</v>
      </c>
      <c r="E481" s="30" t="s">
        <v>477</v>
      </c>
      <c r="F481" s="4" t="s">
        <v>4</v>
      </c>
      <c r="G481" s="3" t="s">
        <v>2</v>
      </c>
      <c r="H481" s="3">
        <v>40</v>
      </c>
      <c r="I481" s="8">
        <v>2118.1</v>
      </c>
      <c r="J481" s="5">
        <f t="shared" si="16"/>
        <v>84724</v>
      </c>
    </row>
    <row r="482" spans="1:10" ht="12.75">
      <c r="A482" s="31">
        <f t="shared" si="15"/>
        <v>469</v>
      </c>
      <c r="B482" s="67">
        <v>43174</v>
      </c>
      <c r="C482" s="12" t="s">
        <v>515</v>
      </c>
      <c r="D482" s="13" t="s">
        <v>473</v>
      </c>
      <c r="E482" s="30" t="s">
        <v>593</v>
      </c>
      <c r="F482" s="4" t="s">
        <v>74</v>
      </c>
      <c r="G482" s="3" t="s">
        <v>2</v>
      </c>
      <c r="H482" s="3">
        <v>12</v>
      </c>
      <c r="I482" s="8">
        <v>6305</v>
      </c>
      <c r="J482" s="5">
        <f t="shared" si="16"/>
        <v>75660</v>
      </c>
    </row>
    <row r="483" spans="1:10" ht="12.75">
      <c r="A483" s="31">
        <f t="shared" si="15"/>
        <v>470</v>
      </c>
      <c r="B483" s="67">
        <v>43245</v>
      </c>
      <c r="C483" s="12" t="s">
        <v>514</v>
      </c>
      <c r="D483" s="13" t="s">
        <v>473</v>
      </c>
      <c r="E483" s="30" t="s">
        <v>986</v>
      </c>
      <c r="F483" s="4" t="s">
        <v>979</v>
      </c>
      <c r="G483" s="3" t="s">
        <v>2</v>
      </c>
      <c r="H483" s="3">
        <v>3</v>
      </c>
      <c r="I483" s="8">
        <v>928.66</v>
      </c>
      <c r="J483" s="5">
        <f t="shared" si="16"/>
        <v>2785.98</v>
      </c>
    </row>
    <row r="484" spans="1:10" ht="12.75">
      <c r="A484" s="31">
        <f t="shared" si="15"/>
        <v>471</v>
      </c>
      <c r="B484" s="67">
        <v>43245</v>
      </c>
      <c r="C484" s="12" t="s">
        <v>995</v>
      </c>
      <c r="D484" s="13" t="s">
        <v>473</v>
      </c>
      <c r="E484" s="30" t="s">
        <v>985</v>
      </c>
      <c r="F484" s="4" t="s">
        <v>984</v>
      </c>
      <c r="G484" s="3" t="s">
        <v>2</v>
      </c>
      <c r="H484" s="3">
        <v>1</v>
      </c>
      <c r="I484" s="8">
        <v>4312.9</v>
      </c>
      <c r="J484" s="5">
        <f t="shared" si="16"/>
        <v>4312.9</v>
      </c>
    </row>
    <row r="485" ht="12.75">
      <c r="J485" s="6">
        <f>SUM(J468:J484)</f>
        <v>494440.88</v>
      </c>
    </row>
    <row r="486" spans="5:10" ht="12.75">
      <c r="E486" s="14"/>
      <c r="F486" s="2"/>
      <c r="G486" s="1"/>
      <c r="H486" s="1"/>
      <c r="I486" s="54" t="s">
        <v>969</v>
      </c>
      <c r="J486" s="21">
        <f>J466+J485</f>
        <v>9533433.110000001</v>
      </c>
    </row>
    <row r="487" spans="1:10" s="27" customFormat="1" ht="12.75">
      <c r="A487" s="40"/>
      <c r="B487" s="71"/>
      <c r="E487" s="58"/>
      <c r="F487" s="59"/>
      <c r="G487" s="60"/>
      <c r="H487" s="60"/>
      <c r="I487" s="61"/>
      <c r="J487" s="28"/>
    </row>
    <row r="488" spans="1:10" s="27" customFormat="1" ht="12.75">
      <c r="A488" s="40"/>
      <c r="B488" s="71"/>
      <c r="E488" s="58"/>
      <c r="F488" s="59"/>
      <c r="G488" s="60"/>
      <c r="H488" s="60"/>
      <c r="I488" s="61"/>
      <c r="J488" s="28"/>
    </row>
    <row r="489" spans="1:10" s="27" customFormat="1" ht="12.75">
      <c r="A489" s="40"/>
      <c r="B489" s="71"/>
      <c r="E489" s="55" t="s">
        <v>970</v>
      </c>
      <c r="F489" s="56"/>
      <c r="G489" s="60"/>
      <c r="H489" s="60"/>
      <c r="I489" s="61"/>
      <c r="J489" s="28"/>
    </row>
    <row r="490" spans="1:10" s="27" customFormat="1" ht="12.75">
      <c r="A490" s="40"/>
      <c r="B490" s="71"/>
      <c r="E490" s="57" t="s">
        <v>971</v>
      </c>
      <c r="F490" s="56"/>
      <c r="G490" s="60"/>
      <c r="H490" s="60"/>
      <c r="I490" s="61"/>
      <c r="J490" s="28"/>
    </row>
    <row r="491" spans="1:10" s="27" customFormat="1" ht="12.75">
      <c r="A491" s="40"/>
      <c r="B491" s="71"/>
      <c r="E491" s="58"/>
      <c r="F491" s="59"/>
      <c r="G491" s="60"/>
      <c r="H491" s="60"/>
      <c r="I491" s="61"/>
      <c r="J491" s="28"/>
    </row>
    <row r="492" spans="1:10" s="27" customFormat="1" ht="12.75">
      <c r="A492" s="40"/>
      <c r="B492" s="71"/>
      <c r="E492" s="58"/>
      <c r="F492" s="59"/>
      <c r="G492" s="60"/>
      <c r="H492" s="60"/>
      <c r="I492" s="61"/>
      <c r="J492" s="28"/>
    </row>
    <row r="493" spans="1:10" s="27" customFormat="1" ht="12.75">
      <c r="A493" s="40"/>
      <c r="B493" s="71"/>
      <c r="E493" s="58"/>
      <c r="F493" s="59"/>
      <c r="G493" s="60"/>
      <c r="H493" s="60"/>
      <c r="I493" s="61"/>
      <c r="J493" s="28"/>
    </row>
    <row r="494" spans="1:10" s="27" customFormat="1" ht="12.75">
      <c r="A494" s="40"/>
      <c r="B494" s="71"/>
      <c r="E494" s="58"/>
      <c r="F494" s="59"/>
      <c r="G494" s="60"/>
      <c r="H494" s="60"/>
      <c r="I494" s="61"/>
      <c r="J494" s="28"/>
    </row>
    <row r="495" spans="1:10" s="27" customFormat="1" ht="12.75">
      <c r="A495" s="40"/>
      <c r="B495" s="71"/>
      <c r="E495" s="58"/>
      <c r="F495" s="59"/>
      <c r="G495" s="60"/>
      <c r="H495" s="60"/>
      <c r="I495" s="61"/>
      <c r="J495" s="28"/>
    </row>
    <row r="496" spans="1:10" s="27" customFormat="1" ht="12.75">
      <c r="A496" s="40"/>
      <c r="B496" s="71"/>
      <c r="E496" s="58"/>
      <c r="F496" s="59"/>
      <c r="G496" s="60"/>
      <c r="H496" s="60"/>
      <c r="I496" s="61"/>
      <c r="J496" s="28"/>
    </row>
    <row r="497" spans="1:10" s="27" customFormat="1" ht="12.75">
      <c r="A497" s="40"/>
      <c r="B497" s="71"/>
      <c r="E497" s="58"/>
      <c r="F497" s="59"/>
      <c r="G497" s="60"/>
      <c r="H497" s="60"/>
      <c r="I497" s="61"/>
      <c r="J497" s="28"/>
    </row>
    <row r="498" spans="1:10" s="27" customFormat="1" ht="12.75">
      <c r="A498" s="40"/>
      <c r="B498" s="71"/>
      <c r="E498" s="58"/>
      <c r="F498" s="59"/>
      <c r="G498" s="60"/>
      <c r="H498" s="60"/>
      <c r="I498" s="61"/>
      <c r="J498" s="28"/>
    </row>
    <row r="499" spans="1:10" s="27" customFormat="1" ht="12.75">
      <c r="A499" s="40"/>
      <c r="B499" s="71"/>
      <c r="E499" s="58"/>
      <c r="F499" s="59"/>
      <c r="G499" s="60"/>
      <c r="H499" s="60"/>
      <c r="I499" s="61"/>
      <c r="J499" s="28"/>
    </row>
    <row r="500" spans="1:10" s="27" customFormat="1" ht="12.75">
      <c r="A500" s="40"/>
      <c r="B500" s="71"/>
      <c r="E500" s="58"/>
      <c r="F500" s="59"/>
      <c r="G500" s="60"/>
      <c r="H500" s="60"/>
      <c r="I500" s="61"/>
      <c r="J500" s="28"/>
    </row>
    <row r="501" spans="1:10" s="27" customFormat="1" ht="12.75">
      <c r="A501" s="40"/>
      <c r="B501" s="71"/>
      <c r="E501" s="58"/>
      <c r="F501" s="59"/>
      <c r="G501" s="60"/>
      <c r="H501" s="60"/>
      <c r="I501" s="61"/>
      <c r="J501" s="28"/>
    </row>
    <row r="502" spans="1:10" s="27" customFormat="1" ht="12.75">
      <c r="A502" s="40"/>
      <c r="B502" s="71"/>
      <c r="E502" s="58"/>
      <c r="F502" s="59"/>
      <c r="G502" s="60"/>
      <c r="H502" s="60"/>
      <c r="I502" s="61"/>
      <c r="J502" s="28"/>
    </row>
    <row r="503" spans="1:10" s="27" customFormat="1" ht="12.75">
      <c r="A503" s="40"/>
      <c r="B503" s="71"/>
      <c r="E503" s="58"/>
      <c r="F503" s="59"/>
      <c r="G503" s="60"/>
      <c r="H503" s="60"/>
      <c r="I503" s="61"/>
      <c r="J503" s="28"/>
    </row>
    <row r="504" spans="1:10" s="27" customFormat="1" ht="12.75">
      <c r="A504" s="40"/>
      <c r="B504" s="71"/>
      <c r="E504" s="58"/>
      <c r="F504" s="59"/>
      <c r="G504" s="60"/>
      <c r="H504" s="60"/>
      <c r="I504" s="61"/>
      <c r="J504" s="28"/>
    </row>
    <row r="505" spans="1:10" s="27" customFormat="1" ht="12.75">
      <c r="A505" s="40"/>
      <c r="B505" s="71"/>
      <c r="E505" s="58"/>
      <c r="F505" s="59"/>
      <c r="G505" s="60"/>
      <c r="H505" s="60"/>
      <c r="I505" s="61"/>
      <c r="J505" s="28"/>
    </row>
    <row r="506" spans="1:10" s="27" customFormat="1" ht="12.75">
      <c r="A506" s="40"/>
      <c r="B506" s="71"/>
      <c r="E506" s="58"/>
      <c r="F506" s="59"/>
      <c r="G506" s="60"/>
      <c r="H506" s="60"/>
      <c r="I506" s="61"/>
      <c r="J506" s="28"/>
    </row>
    <row r="507" spans="1:10" s="27" customFormat="1" ht="12.75">
      <c r="A507" s="40"/>
      <c r="B507" s="71"/>
      <c r="E507" s="58"/>
      <c r="F507" s="59"/>
      <c r="G507" s="60"/>
      <c r="H507" s="60"/>
      <c r="I507" s="61"/>
      <c r="J507" s="28"/>
    </row>
    <row r="508" spans="1:10" s="27" customFormat="1" ht="12.75">
      <c r="A508" s="40"/>
      <c r="B508" s="71"/>
      <c r="E508" s="58"/>
      <c r="F508" s="59"/>
      <c r="G508" s="60"/>
      <c r="H508" s="60"/>
      <c r="I508" s="61"/>
      <c r="J508" s="28"/>
    </row>
    <row r="509" spans="1:10" s="27" customFormat="1" ht="12.75">
      <c r="A509" s="40"/>
      <c r="B509" s="71"/>
      <c r="E509" s="58"/>
      <c r="F509" s="59"/>
      <c r="G509" s="60"/>
      <c r="H509" s="60"/>
      <c r="I509" s="61"/>
      <c r="J509" s="28"/>
    </row>
    <row r="510" spans="1:10" s="27" customFormat="1" ht="12.75">
      <c r="A510" s="40"/>
      <c r="B510" s="71"/>
      <c r="E510" s="58"/>
      <c r="F510" s="59"/>
      <c r="G510" s="60"/>
      <c r="H510" s="60"/>
      <c r="I510" s="61"/>
      <c r="J510" s="28"/>
    </row>
    <row r="511" spans="1:10" s="27" customFormat="1" ht="12.75">
      <c r="A511" s="40"/>
      <c r="B511" s="71"/>
      <c r="E511" s="58"/>
      <c r="F511" s="59"/>
      <c r="G511" s="60"/>
      <c r="H511" s="60"/>
      <c r="I511" s="61"/>
      <c r="J511" s="28"/>
    </row>
    <row r="512" spans="1:10" s="27" customFormat="1" ht="12.75">
      <c r="A512" s="40"/>
      <c r="B512" s="71"/>
      <c r="E512" s="58"/>
      <c r="F512" s="59"/>
      <c r="G512" s="60"/>
      <c r="H512" s="60"/>
      <c r="I512" s="61"/>
      <c r="J512" s="28"/>
    </row>
    <row r="513" spans="1:10" s="27" customFormat="1" ht="12.75">
      <c r="A513" s="40"/>
      <c r="B513" s="71"/>
      <c r="E513" s="58"/>
      <c r="F513" s="59"/>
      <c r="G513" s="60"/>
      <c r="H513" s="60"/>
      <c r="I513" s="61"/>
      <c r="J513" s="28"/>
    </row>
    <row r="514" spans="1:10" s="27" customFormat="1" ht="12.75">
      <c r="A514" s="40"/>
      <c r="B514" s="71"/>
      <c r="E514" s="58"/>
      <c r="F514" s="59"/>
      <c r="G514" s="60"/>
      <c r="H514" s="60"/>
      <c r="I514" s="61"/>
      <c r="J514" s="28"/>
    </row>
    <row r="515" spans="1:10" s="27" customFormat="1" ht="12.75">
      <c r="A515" s="40"/>
      <c r="B515" s="71"/>
      <c r="E515" s="58"/>
      <c r="F515" s="59"/>
      <c r="G515" s="60"/>
      <c r="H515" s="60"/>
      <c r="I515" s="61"/>
      <c r="J515" s="28"/>
    </row>
    <row r="516" spans="1:10" s="27" customFormat="1" ht="12.75">
      <c r="A516" s="40"/>
      <c r="B516" s="71"/>
      <c r="E516" s="58"/>
      <c r="F516" s="59"/>
      <c r="G516" s="60"/>
      <c r="H516" s="60"/>
      <c r="I516" s="61"/>
      <c r="J516" s="28"/>
    </row>
    <row r="517" spans="1:10" s="27" customFormat="1" ht="12.75">
      <c r="A517" s="40"/>
      <c r="B517" s="71"/>
      <c r="E517" s="58"/>
      <c r="F517" s="59"/>
      <c r="G517" s="60"/>
      <c r="H517" s="60"/>
      <c r="I517" s="61"/>
      <c r="J517" s="28"/>
    </row>
    <row r="518" spans="1:10" s="27" customFormat="1" ht="12.75">
      <c r="A518" s="40"/>
      <c r="B518" s="71"/>
      <c r="E518" s="58"/>
      <c r="F518" s="59"/>
      <c r="G518" s="60"/>
      <c r="H518" s="60"/>
      <c r="I518" s="61"/>
      <c r="J518" s="28"/>
    </row>
    <row r="519" spans="1:10" s="27" customFormat="1" ht="12.75">
      <c r="A519" s="40"/>
      <c r="B519" s="71"/>
      <c r="E519" s="58"/>
      <c r="F519" s="59"/>
      <c r="G519" s="60"/>
      <c r="H519" s="60"/>
      <c r="I519" s="61"/>
      <c r="J519" s="28"/>
    </row>
    <row r="520" spans="1:10" s="27" customFormat="1" ht="12.75">
      <c r="A520" s="40"/>
      <c r="B520" s="71"/>
      <c r="E520" s="58"/>
      <c r="F520" s="59"/>
      <c r="G520" s="60"/>
      <c r="H520" s="60"/>
      <c r="I520" s="61"/>
      <c r="J520" s="28"/>
    </row>
    <row r="521" spans="1:10" s="27" customFormat="1" ht="12.75">
      <c r="A521" s="40"/>
      <c r="B521" s="71"/>
      <c r="E521" s="58"/>
      <c r="F521" s="59"/>
      <c r="G521" s="60"/>
      <c r="H521" s="60"/>
      <c r="I521" s="61"/>
      <c r="J521" s="28"/>
    </row>
    <row r="522" spans="1:10" s="27" customFormat="1" ht="12.75">
      <c r="A522" s="40"/>
      <c r="B522" s="71"/>
      <c r="E522" s="58"/>
      <c r="F522" s="59"/>
      <c r="G522" s="60"/>
      <c r="H522" s="60"/>
      <c r="I522" s="61"/>
      <c r="J522" s="28"/>
    </row>
    <row r="523" spans="1:10" s="27" customFormat="1" ht="12.75">
      <c r="A523" s="40"/>
      <c r="B523" s="71"/>
      <c r="E523" s="58"/>
      <c r="F523" s="59"/>
      <c r="G523" s="60"/>
      <c r="H523" s="60"/>
      <c r="I523" s="61"/>
      <c r="J523" s="28"/>
    </row>
    <row r="524" spans="1:10" s="27" customFormat="1" ht="12.75">
      <c r="A524" s="40"/>
      <c r="B524" s="71"/>
      <c r="E524" s="58"/>
      <c r="F524" s="59"/>
      <c r="G524" s="60"/>
      <c r="H524" s="60"/>
      <c r="I524" s="61"/>
      <c r="J524" s="28"/>
    </row>
    <row r="525" spans="1:10" s="27" customFormat="1" ht="12.75">
      <c r="A525" s="40"/>
      <c r="B525" s="71"/>
      <c r="E525" s="58"/>
      <c r="F525" s="59"/>
      <c r="G525" s="60"/>
      <c r="H525" s="60"/>
      <c r="I525" s="61"/>
      <c r="J525" s="28"/>
    </row>
    <row r="526" spans="1:10" s="27" customFormat="1" ht="12.75">
      <c r="A526" s="40"/>
      <c r="B526" s="71"/>
      <c r="E526" s="58"/>
      <c r="F526" s="59"/>
      <c r="G526" s="60"/>
      <c r="H526" s="60"/>
      <c r="I526" s="61"/>
      <c r="J526" s="28"/>
    </row>
    <row r="527" spans="1:10" s="27" customFormat="1" ht="12.75">
      <c r="A527" s="40"/>
      <c r="B527" s="71"/>
      <c r="E527" s="58"/>
      <c r="F527" s="59"/>
      <c r="G527" s="60"/>
      <c r="H527" s="60"/>
      <c r="I527" s="61"/>
      <c r="J527" s="28"/>
    </row>
    <row r="528" spans="1:10" s="27" customFormat="1" ht="12.75">
      <c r="A528" s="40"/>
      <c r="B528" s="71"/>
      <c r="E528" s="58"/>
      <c r="F528" s="59"/>
      <c r="G528" s="60"/>
      <c r="H528" s="60"/>
      <c r="I528" s="61"/>
      <c r="J528" s="28"/>
    </row>
    <row r="529" spans="1:10" s="27" customFormat="1" ht="12.75">
      <c r="A529" s="40"/>
      <c r="B529" s="71"/>
      <c r="E529" s="58"/>
      <c r="F529" s="59"/>
      <c r="G529" s="60"/>
      <c r="H529" s="60"/>
      <c r="I529" s="61"/>
      <c r="J529" s="28"/>
    </row>
    <row r="530" spans="1:10" s="27" customFormat="1" ht="12.75">
      <c r="A530" s="40"/>
      <c r="B530" s="71"/>
      <c r="E530" s="58"/>
      <c r="F530" s="59"/>
      <c r="G530" s="60"/>
      <c r="H530" s="60"/>
      <c r="I530" s="61"/>
      <c r="J530" s="28"/>
    </row>
    <row r="531" spans="1:10" s="27" customFormat="1" ht="12.75">
      <c r="A531" s="40"/>
      <c r="B531" s="71"/>
      <c r="E531" s="58"/>
      <c r="F531" s="59"/>
      <c r="G531" s="60"/>
      <c r="H531" s="60"/>
      <c r="I531" s="61"/>
      <c r="J531" s="28"/>
    </row>
    <row r="532" spans="1:10" s="27" customFormat="1" ht="12.75">
      <c r="A532" s="40"/>
      <c r="B532" s="71"/>
      <c r="E532" s="58"/>
      <c r="F532" s="59"/>
      <c r="G532" s="60"/>
      <c r="H532" s="60"/>
      <c r="I532" s="61"/>
      <c r="J532" s="28"/>
    </row>
    <row r="533" spans="1:10" s="27" customFormat="1" ht="12.75">
      <c r="A533" s="40"/>
      <c r="B533" s="71"/>
      <c r="E533" s="58"/>
      <c r="F533" s="59"/>
      <c r="G533" s="60"/>
      <c r="H533" s="60"/>
      <c r="I533" s="61"/>
      <c r="J533" s="28"/>
    </row>
    <row r="534" spans="1:10" s="27" customFormat="1" ht="12.75">
      <c r="A534" s="40"/>
      <c r="B534" s="71"/>
      <c r="E534" s="58"/>
      <c r="F534" s="59"/>
      <c r="G534" s="60"/>
      <c r="H534" s="60"/>
      <c r="I534" s="61"/>
      <c r="J534" s="28"/>
    </row>
    <row r="535" spans="1:10" s="27" customFormat="1" ht="12.75">
      <c r="A535" s="40"/>
      <c r="B535" s="71"/>
      <c r="E535" s="58"/>
      <c r="F535" s="59"/>
      <c r="G535" s="60"/>
      <c r="H535" s="60"/>
      <c r="I535" s="61"/>
      <c r="J535" s="28"/>
    </row>
    <row r="536" spans="1:10" s="27" customFormat="1" ht="12.75">
      <c r="A536" s="40"/>
      <c r="B536" s="71"/>
      <c r="E536" s="58"/>
      <c r="F536" s="59"/>
      <c r="G536" s="60"/>
      <c r="H536" s="60"/>
      <c r="I536" s="61"/>
      <c r="J536" s="28"/>
    </row>
    <row r="537" spans="1:10" s="27" customFormat="1" ht="12.75">
      <c r="A537" s="40"/>
      <c r="B537" s="71"/>
      <c r="E537" s="58"/>
      <c r="F537" s="59"/>
      <c r="G537" s="60"/>
      <c r="H537" s="60"/>
      <c r="I537" s="61"/>
      <c r="J537" s="28"/>
    </row>
    <row r="538" spans="1:10" s="27" customFormat="1" ht="12.75">
      <c r="A538" s="40"/>
      <c r="B538" s="71"/>
      <c r="E538" s="58"/>
      <c r="F538" s="59"/>
      <c r="G538" s="60"/>
      <c r="H538" s="60"/>
      <c r="I538" s="61"/>
      <c r="J538" s="28"/>
    </row>
    <row r="539" spans="1:10" s="27" customFormat="1" ht="12.75">
      <c r="A539" s="40"/>
      <c r="B539" s="71"/>
      <c r="E539" s="58"/>
      <c r="F539" s="59"/>
      <c r="G539" s="60"/>
      <c r="H539" s="60"/>
      <c r="I539" s="61"/>
      <c r="J539" s="28"/>
    </row>
    <row r="540" spans="1:10" s="27" customFormat="1" ht="12.75">
      <c r="A540" s="40"/>
      <c r="B540" s="71"/>
      <c r="E540" s="58"/>
      <c r="F540" s="59"/>
      <c r="G540" s="60"/>
      <c r="H540" s="60"/>
      <c r="I540" s="61"/>
      <c r="J540" s="28"/>
    </row>
    <row r="541" spans="1:10" s="27" customFormat="1" ht="12.75">
      <c r="A541" s="40"/>
      <c r="B541" s="71"/>
      <c r="E541" s="58"/>
      <c r="F541" s="59"/>
      <c r="G541" s="60"/>
      <c r="H541" s="60"/>
      <c r="I541" s="61"/>
      <c r="J541" s="28"/>
    </row>
    <row r="542" spans="1:10" s="27" customFormat="1" ht="12.75">
      <c r="A542" s="40"/>
      <c r="B542" s="71"/>
      <c r="E542" s="58"/>
      <c r="F542" s="59"/>
      <c r="G542" s="60"/>
      <c r="H542" s="60"/>
      <c r="I542" s="61"/>
      <c r="J542" s="28"/>
    </row>
    <row r="543" spans="1:10" s="27" customFormat="1" ht="12.75">
      <c r="A543" s="40"/>
      <c r="B543" s="71"/>
      <c r="E543" s="58"/>
      <c r="F543" s="59"/>
      <c r="G543" s="60"/>
      <c r="H543" s="60"/>
      <c r="I543" s="61"/>
      <c r="J543" s="28"/>
    </row>
    <row r="544" spans="1:10" s="27" customFormat="1" ht="12.75">
      <c r="A544" s="40"/>
      <c r="B544" s="71"/>
      <c r="E544" s="58"/>
      <c r="F544" s="59"/>
      <c r="G544" s="60"/>
      <c r="H544" s="60"/>
      <c r="I544" s="61"/>
      <c r="J544" s="28"/>
    </row>
    <row r="545" spans="1:10" s="27" customFormat="1" ht="12.75">
      <c r="A545" s="40"/>
      <c r="B545" s="71"/>
      <c r="E545" s="58"/>
      <c r="F545" s="59"/>
      <c r="G545" s="60"/>
      <c r="H545" s="60"/>
      <c r="I545" s="61"/>
      <c r="J545" s="28"/>
    </row>
    <row r="546" spans="1:10" s="27" customFormat="1" ht="12.75">
      <c r="A546" s="40"/>
      <c r="B546" s="71"/>
      <c r="E546" s="58"/>
      <c r="F546" s="59"/>
      <c r="G546" s="60"/>
      <c r="H546" s="60"/>
      <c r="I546" s="61"/>
      <c r="J546" s="28"/>
    </row>
    <row r="547" spans="1:10" s="27" customFormat="1" ht="12.75">
      <c r="A547" s="40"/>
      <c r="B547" s="71"/>
      <c r="E547" s="58"/>
      <c r="F547" s="59"/>
      <c r="G547" s="60"/>
      <c r="H547" s="60"/>
      <c r="I547" s="61"/>
      <c r="J547" s="28"/>
    </row>
    <row r="548" spans="1:10" s="27" customFormat="1" ht="12.75">
      <c r="A548" s="40"/>
      <c r="B548" s="71"/>
      <c r="E548" s="58"/>
      <c r="F548" s="59"/>
      <c r="G548" s="60"/>
      <c r="H548" s="60"/>
      <c r="I548" s="61"/>
      <c r="J548" s="28"/>
    </row>
    <row r="549" spans="1:10" s="27" customFormat="1" ht="12.75">
      <c r="A549" s="40"/>
      <c r="B549" s="71"/>
      <c r="E549" s="58"/>
      <c r="F549" s="59"/>
      <c r="G549" s="60"/>
      <c r="H549" s="60"/>
      <c r="I549" s="61"/>
      <c r="J549" s="28"/>
    </row>
    <row r="550" spans="1:10" s="27" customFormat="1" ht="12.75">
      <c r="A550" s="40"/>
      <c r="B550" s="71"/>
      <c r="E550" s="58"/>
      <c r="F550" s="59"/>
      <c r="G550" s="60"/>
      <c r="H550" s="60"/>
      <c r="I550" s="61"/>
      <c r="J550" s="28"/>
    </row>
    <row r="551" spans="1:10" s="27" customFormat="1" ht="12.75">
      <c r="A551" s="40"/>
      <c r="B551" s="71"/>
      <c r="E551" s="58"/>
      <c r="F551" s="59"/>
      <c r="G551" s="60"/>
      <c r="H551" s="60"/>
      <c r="I551" s="61"/>
      <c r="J551" s="28"/>
    </row>
    <row r="552" spans="1:10" s="27" customFormat="1" ht="12.75">
      <c r="A552" s="40"/>
      <c r="B552" s="71"/>
      <c r="E552" s="58"/>
      <c r="F552" s="59"/>
      <c r="G552" s="60"/>
      <c r="H552" s="60"/>
      <c r="I552" s="61"/>
      <c r="J552" s="28"/>
    </row>
    <row r="553" spans="1:10" s="27" customFormat="1" ht="12.75">
      <c r="A553" s="40"/>
      <c r="B553" s="71"/>
      <c r="E553" s="58"/>
      <c r="F553" s="59"/>
      <c r="G553" s="60"/>
      <c r="H553" s="60"/>
      <c r="I553" s="61"/>
      <c r="J553" s="28"/>
    </row>
    <row r="554" spans="1:10" s="27" customFormat="1" ht="12.75">
      <c r="A554" s="40"/>
      <c r="B554" s="71"/>
      <c r="E554" s="58"/>
      <c r="F554" s="59"/>
      <c r="G554" s="60"/>
      <c r="H554" s="60"/>
      <c r="I554" s="61"/>
      <c r="J554" s="28"/>
    </row>
    <row r="555" spans="1:10" s="27" customFormat="1" ht="12.75">
      <c r="A555" s="40"/>
      <c r="B555" s="71"/>
      <c r="E555" s="58"/>
      <c r="F555" s="59"/>
      <c r="G555" s="60"/>
      <c r="H555" s="60"/>
      <c r="I555" s="61"/>
      <c r="J555" s="28"/>
    </row>
    <row r="556" spans="1:10" s="27" customFormat="1" ht="12.75">
      <c r="A556" s="40"/>
      <c r="B556" s="71"/>
      <c r="E556" s="58"/>
      <c r="F556" s="59"/>
      <c r="G556" s="60"/>
      <c r="H556" s="60"/>
      <c r="I556" s="61"/>
      <c r="J556" s="28"/>
    </row>
    <row r="557" spans="1:10" s="27" customFormat="1" ht="12.75">
      <c r="A557" s="40"/>
      <c r="B557" s="71"/>
      <c r="E557" s="58"/>
      <c r="F557" s="59"/>
      <c r="G557" s="60"/>
      <c r="H557" s="60"/>
      <c r="I557" s="61"/>
      <c r="J557" s="28"/>
    </row>
    <row r="558" spans="1:10" s="27" customFormat="1" ht="12.75">
      <c r="A558" s="40"/>
      <c r="B558" s="71"/>
      <c r="E558" s="58"/>
      <c r="F558" s="59"/>
      <c r="G558" s="60"/>
      <c r="H558" s="60"/>
      <c r="I558" s="61"/>
      <c r="J558" s="28"/>
    </row>
    <row r="559" spans="1:10" s="27" customFormat="1" ht="12.75">
      <c r="A559" s="40"/>
      <c r="B559" s="71"/>
      <c r="E559" s="58"/>
      <c r="F559" s="59"/>
      <c r="G559" s="60"/>
      <c r="H559" s="60"/>
      <c r="I559" s="61"/>
      <c r="J559" s="28"/>
    </row>
    <row r="560" spans="1:10" s="27" customFormat="1" ht="12.75">
      <c r="A560" s="40"/>
      <c r="B560" s="71"/>
      <c r="E560" s="58"/>
      <c r="F560" s="59"/>
      <c r="G560" s="60"/>
      <c r="H560" s="60"/>
      <c r="I560" s="61"/>
      <c r="J560" s="28"/>
    </row>
    <row r="561" spans="1:10" s="27" customFormat="1" ht="12.75">
      <c r="A561" s="40"/>
      <c r="B561" s="71"/>
      <c r="E561" s="58"/>
      <c r="F561" s="59"/>
      <c r="G561" s="60"/>
      <c r="H561" s="60"/>
      <c r="I561" s="61"/>
      <c r="J561" s="28"/>
    </row>
    <row r="562" spans="1:10" s="27" customFormat="1" ht="12.75">
      <c r="A562" s="40"/>
      <c r="B562" s="71"/>
      <c r="E562" s="58"/>
      <c r="F562" s="59"/>
      <c r="G562" s="60"/>
      <c r="H562" s="60"/>
      <c r="I562" s="61"/>
      <c r="J562" s="28"/>
    </row>
    <row r="563" spans="1:10" s="27" customFormat="1" ht="12.75">
      <c r="A563" s="40"/>
      <c r="B563" s="71"/>
      <c r="E563" s="58"/>
      <c r="F563" s="59"/>
      <c r="G563" s="60"/>
      <c r="H563" s="60"/>
      <c r="I563" s="61"/>
      <c r="J563" s="28"/>
    </row>
    <row r="564" spans="1:10" s="27" customFormat="1" ht="12.75">
      <c r="A564" s="40"/>
      <c r="B564" s="71"/>
      <c r="E564" s="58"/>
      <c r="F564" s="59"/>
      <c r="G564" s="60"/>
      <c r="H564" s="60"/>
      <c r="I564" s="61"/>
      <c r="J564" s="28"/>
    </row>
    <row r="565" spans="1:10" s="27" customFormat="1" ht="12.75">
      <c r="A565" s="40"/>
      <c r="B565" s="71"/>
      <c r="E565" s="58"/>
      <c r="F565" s="59"/>
      <c r="G565" s="60"/>
      <c r="H565" s="60"/>
      <c r="I565" s="61"/>
      <c r="J565" s="28"/>
    </row>
    <row r="566" spans="1:10" s="27" customFormat="1" ht="12.75">
      <c r="A566" s="40"/>
      <c r="B566" s="71"/>
      <c r="E566" s="58"/>
      <c r="F566" s="59"/>
      <c r="G566" s="60"/>
      <c r="H566" s="60"/>
      <c r="I566" s="61"/>
      <c r="J566" s="28"/>
    </row>
    <row r="567" spans="1:10" s="27" customFormat="1" ht="12.75">
      <c r="A567" s="40"/>
      <c r="B567" s="71"/>
      <c r="E567" s="58"/>
      <c r="F567" s="59"/>
      <c r="G567" s="60"/>
      <c r="H567" s="60"/>
      <c r="I567" s="61"/>
      <c r="J567" s="28"/>
    </row>
    <row r="568" spans="1:10" s="27" customFormat="1" ht="12.75">
      <c r="A568" s="40"/>
      <c r="B568" s="71"/>
      <c r="E568" s="58"/>
      <c r="F568" s="59"/>
      <c r="G568" s="60"/>
      <c r="H568" s="60"/>
      <c r="I568" s="61"/>
      <c r="J568" s="28"/>
    </row>
    <row r="569" spans="1:10" s="27" customFormat="1" ht="12.75">
      <c r="A569" s="40"/>
      <c r="B569" s="71"/>
      <c r="E569" s="58"/>
      <c r="F569" s="59"/>
      <c r="G569" s="60"/>
      <c r="H569" s="60"/>
      <c r="I569" s="61"/>
      <c r="J569" s="28"/>
    </row>
    <row r="570" spans="1:10" s="27" customFormat="1" ht="12.75">
      <c r="A570" s="40"/>
      <c r="B570" s="71"/>
      <c r="E570" s="58"/>
      <c r="F570" s="59"/>
      <c r="G570" s="60"/>
      <c r="H570" s="60"/>
      <c r="I570" s="61"/>
      <c r="J570" s="28"/>
    </row>
    <row r="571" spans="1:10" s="27" customFormat="1" ht="12.75">
      <c r="A571" s="40"/>
      <c r="B571" s="71"/>
      <c r="E571" s="58"/>
      <c r="F571" s="59"/>
      <c r="G571" s="60"/>
      <c r="H571" s="60"/>
      <c r="I571" s="61"/>
      <c r="J571" s="28"/>
    </row>
    <row r="572" spans="1:10" s="27" customFormat="1" ht="12.75">
      <c r="A572" s="40"/>
      <c r="B572" s="71"/>
      <c r="E572" s="58"/>
      <c r="F572" s="59"/>
      <c r="G572" s="60"/>
      <c r="H572" s="60"/>
      <c r="I572" s="61"/>
      <c r="J572" s="28"/>
    </row>
    <row r="573" spans="1:10" s="27" customFormat="1" ht="12.75">
      <c r="A573" s="40"/>
      <c r="B573" s="71"/>
      <c r="E573" s="58"/>
      <c r="F573" s="59"/>
      <c r="G573" s="60"/>
      <c r="H573" s="60"/>
      <c r="I573" s="61"/>
      <c r="J573" s="28"/>
    </row>
    <row r="574" spans="1:10" s="27" customFormat="1" ht="12.75">
      <c r="A574" s="40"/>
      <c r="B574" s="71"/>
      <c r="E574" s="58"/>
      <c r="F574" s="59"/>
      <c r="G574" s="60"/>
      <c r="H574" s="60"/>
      <c r="I574" s="61"/>
      <c r="J574" s="28"/>
    </row>
    <row r="575" spans="1:10" s="27" customFormat="1" ht="12.75">
      <c r="A575" s="40"/>
      <c r="B575" s="71"/>
      <c r="E575" s="58"/>
      <c r="F575" s="59"/>
      <c r="G575" s="60"/>
      <c r="H575" s="60"/>
      <c r="I575" s="61"/>
      <c r="J575" s="28"/>
    </row>
    <row r="576" spans="1:10" s="27" customFormat="1" ht="12.75">
      <c r="A576" s="40"/>
      <c r="B576" s="71"/>
      <c r="E576" s="58"/>
      <c r="F576" s="59"/>
      <c r="G576" s="60"/>
      <c r="H576" s="60"/>
      <c r="I576" s="61"/>
      <c r="J576" s="28"/>
    </row>
    <row r="577" spans="1:10" s="27" customFormat="1" ht="12.75">
      <c r="A577" s="40"/>
      <c r="B577" s="71"/>
      <c r="E577" s="58"/>
      <c r="F577" s="59"/>
      <c r="G577" s="60"/>
      <c r="H577" s="60"/>
      <c r="I577" s="61"/>
      <c r="J577" s="28"/>
    </row>
    <row r="578" spans="1:10" s="27" customFormat="1" ht="12.75">
      <c r="A578" s="40"/>
      <c r="B578" s="71"/>
      <c r="E578" s="58"/>
      <c r="F578" s="59"/>
      <c r="G578" s="60"/>
      <c r="H578" s="60"/>
      <c r="I578" s="61"/>
      <c r="J578" s="28"/>
    </row>
    <row r="579" spans="1:10" s="27" customFormat="1" ht="12.75">
      <c r="A579" s="40"/>
      <c r="B579" s="71"/>
      <c r="E579" s="58"/>
      <c r="F579" s="59"/>
      <c r="G579" s="60"/>
      <c r="H579" s="60"/>
      <c r="I579" s="61"/>
      <c r="J579" s="28"/>
    </row>
    <row r="580" spans="1:10" s="27" customFormat="1" ht="12.75">
      <c r="A580" s="40"/>
      <c r="B580" s="71"/>
      <c r="E580" s="58"/>
      <c r="F580" s="59"/>
      <c r="G580" s="60"/>
      <c r="H580" s="60"/>
      <c r="I580" s="61"/>
      <c r="J580" s="28"/>
    </row>
    <row r="581" spans="1:10" s="27" customFormat="1" ht="12.75">
      <c r="A581" s="40"/>
      <c r="B581" s="71"/>
      <c r="E581" s="58"/>
      <c r="F581" s="59"/>
      <c r="G581" s="60"/>
      <c r="H581" s="60"/>
      <c r="I581" s="61"/>
      <c r="J581" s="28"/>
    </row>
    <row r="582" spans="1:10" s="27" customFormat="1" ht="12.75">
      <c r="A582" s="40"/>
      <c r="B582" s="71"/>
      <c r="E582" s="58"/>
      <c r="F582" s="59"/>
      <c r="G582" s="60"/>
      <c r="H582" s="60"/>
      <c r="I582" s="61"/>
      <c r="J582" s="28"/>
    </row>
    <row r="583" spans="1:10" s="27" customFormat="1" ht="12.75">
      <c r="A583" s="40"/>
      <c r="B583" s="71"/>
      <c r="E583" s="58"/>
      <c r="F583" s="59"/>
      <c r="G583" s="60"/>
      <c r="H583" s="60"/>
      <c r="I583" s="61"/>
      <c r="J583" s="28"/>
    </row>
    <row r="584" spans="1:10" s="27" customFormat="1" ht="12.75">
      <c r="A584" s="40"/>
      <c r="B584" s="71"/>
      <c r="E584" s="58"/>
      <c r="F584" s="59"/>
      <c r="G584" s="60"/>
      <c r="H584" s="60"/>
      <c r="I584" s="61"/>
      <c r="J584" s="28"/>
    </row>
    <row r="585" spans="1:10" s="27" customFormat="1" ht="12.75">
      <c r="A585" s="40"/>
      <c r="B585" s="71"/>
      <c r="E585" s="58"/>
      <c r="F585" s="59"/>
      <c r="G585" s="60"/>
      <c r="H585" s="60"/>
      <c r="I585" s="61"/>
      <c r="J585" s="28"/>
    </row>
    <row r="586" spans="1:10" s="27" customFormat="1" ht="12.75">
      <c r="A586" s="40"/>
      <c r="B586" s="71"/>
      <c r="E586" s="58"/>
      <c r="F586" s="59"/>
      <c r="G586" s="60"/>
      <c r="H586" s="60"/>
      <c r="I586" s="61"/>
      <c r="J586" s="28"/>
    </row>
    <row r="587" spans="1:10" s="27" customFormat="1" ht="12.75">
      <c r="A587" s="40"/>
      <c r="B587" s="71"/>
      <c r="E587" s="58"/>
      <c r="F587" s="59"/>
      <c r="G587" s="60"/>
      <c r="H587" s="60"/>
      <c r="I587" s="61"/>
      <c r="J587" s="28"/>
    </row>
    <row r="588" spans="1:10" s="27" customFormat="1" ht="12.75">
      <c r="A588" s="40"/>
      <c r="B588" s="71"/>
      <c r="E588" s="58"/>
      <c r="F588" s="59"/>
      <c r="G588" s="60"/>
      <c r="H588" s="60"/>
      <c r="I588" s="61"/>
      <c r="J588" s="28"/>
    </row>
    <row r="589" spans="1:10" s="27" customFormat="1" ht="12.75">
      <c r="A589" s="40"/>
      <c r="B589" s="71"/>
      <c r="E589" s="58"/>
      <c r="F589" s="59"/>
      <c r="G589" s="60"/>
      <c r="H589" s="60"/>
      <c r="I589" s="61"/>
      <c r="J589" s="28"/>
    </row>
    <row r="590" spans="1:10" s="27" customFormat="1" ht="12.75">
      <c r="A590" s="40"/>
      <c r="B590" s="71"/>
      <c r="E590" s="58"/>
      <c r="F590" s="59"/>
      <c r="G590" s="60"/>
      <c r="H590" s="60"/>
      <c r="I590" s="61"/>
      <c r="J590" s="28"/>
    </row>
    <row r="591" spans="1:10" s="27" customFormat="1" ht="12.75">
      <c r="A591" s="40"/>
      <c r="B591" s="71"/>
      <c r="E591" s="58"/>
      <c r="F591" s="59"/>
      <c r="G591" s="60"/>
      <c r="H591" s="60"/>
      <c r="I591" s="61"/>
      <c r="J591" s="28"/>
    </row>
    <row r="592" spans="1:10" s="27" customFormat="1" ht="12.75">
      <c r="A592" s="40"/>
      <c r="B592" s="71"/>
      <c r="E592" s="58"/>
      <c r="F592" s="59"/>
      <c r="G592" s="60"/>
      <c r="H592" s="60"/>
      <c r="I592" s="61"/>
      <c r="J592" s="28"/>
    </row>
    <row r="593" spans="1:10" s="27" customFormat="1" ht="12.75">
      <c r="A593" s="40"/>
      <c r="B593" s="71"/>
      <c r="E593" s="58"/>
      <c r="F593" s="59"/>
      <c r="G593" s="60"/>
      <c r="H593" s="60"/>
      <c r="I593" s="61"/>
      <c r="J593" s="28"/>
    </row>
    <row r="594" spans="1:10" s="27" customFormat="1" ht="12.75">
      <c r="A594" s="40"/>
      <c r="B594" s="71"/>
      <c r="E594" s="58"/>
      <c r="F594" s="59"/>
      <c r="G594" s="60"/>
      <c r="H594" s="60"/>
      <c r="I594" s="61"/>
      <c r="J594" s="28"/>
    </row>
    <row r="595" spans="1:10" s="27" customFormat="1" ht="12.75">
      <c r="A595" s="40"/>
      <c r="B595" s="71"/>
      <c r="E595" s="58"/>
      <c r="F595" s="59"/>
      <c r="G595" s="60"/>
      <c r="H595" s="60"/>
      <c r="I595" s="61"/>
      <c r="J595" s="28"/>
    </row>
    <row r="596" spans="1:10" s="27" customFormat="1" ht="12.75">
      <c r="A596" s="40"/>
      <c r="B596" s="71"/>
      <c r="E596" s="58"/>
      <c r="F596" s="59"/>
      <c r="G596" s="60"/>
      <c r="H596" s="60"/>
      <c r="I596" s="61"/>
      <c r="J596" s="28"/>
    </row>
    <row r="597" spans="1:10" s="27" customFormat="1" ht="12.75">
      <c r="A597" s="40"/>
      <c r="B597" s="71"/>
      <c r="E597" s="58"/>
      <c r="F597" s="59"/>
      <c r="G597" s="60"/>
      <c r="H597" s="60"/>
      <c r="I597" s="61"/>
      <c r="J597" s="28"/>
    </row>
    <row r="598" spans="1:10" s="27" customFormat="1" ht="12.75">
      <c r="A598" s="40"/>
      <c r="B598" s="71"/>
      <c r="E598" s="58"/>
      <c r="F598" s="59"/>
      <c r="G598" s="60"/>
      <c r="H598" s="60"/>
      <c r="I598" s="61"/>
      <c r="J598" s="28"/>
    </row>
    <row r="599" spans="1:10" s="27" customFormat="1" ht="12.75">
      <c r="A599" s="40"/>
      <c r="B599" s="71"/>
      <c r="E599" s="58"/>
      <c r="F599" s="59"/>
      <c r="G599" s="60"/>
      <c r="H599" s="60"/>
      <c r="I599" s="61"/>
      <c r="J599" s="28"/>
    </row>
    <row r="600" spans="1:10" s="27" customFormat="1" ht="12.75">
      <c r="A600" s="40"/>
      <c r="B600" s="71"/>
      <c r="E600" s="58"/>
      <c r="F600" s="59"/>
      <c r="G600" s="60"/>
      <c r="H600" s="60"/>
      <c r="I600" s="61"/>
      <c r="J600" s="28"/>
    </row>
    <row r="601" spans="1:10" s="27" customFormat="1" ht="12.75">
      <c r="A601" s="40"/>
      <c r="B601" s="71"/>
      <c r="E601" s="58"/>
      <c r="F601" s="59"/>
      <c r="G601" s="60"/>
      <c r="H601" s="60"/>
      <c r="I601" s="61"/>
      <c r="J601" s="28"/>
    </row>
    <row r="602" spans="1:10" s="27" customFormat="1" ht="12.75">
      <c r="A602" s="40"/>
      <c r="B602" s="71"/>
      <c r="E602" s="58"/>
      <c r="F602" s="59"/>
      <c r="G602" s="60"/>
      <c r="H602" s="60"/>
      <c r="I602" s="61"/>
      <c r="J602" s="28"/>
    </row>
    <row r="603" spans="1:10" s="27" customFormat="1" ht="12.75">
      <c r="A603" s="40"/>
      <c r="B603" s="71"/>
      <c r="E603" s="58"/>
      <c r="F603" s="59"/>
      <c r="G603" s="60"/>
      <c r="H603" s="60"/>
      <c r="I603" s="61"/>
      <c r="J603" s="28"/>
    </row>
    <row r="604" spans="1:10" s="27" customFormat="1" ht="12.75">
      <c r="A604" s="40"/>
      <c r="B604" s="71"/>
      <c r="E604" s="58"/>
      <c r="F604" s="59"/>
      <c r="G604" s="60"/>
      <c r="H604" s="60"/>
      <c r="I604" s="61"/>
      <c r="J604" s="28"/>
    </row>
    <row r="605" spans="1:10" s="27" customFormat="1" ht="12.75">
      <c r="A605" s="40"/>
      <c r="B605" s="71"/>
      <c r="E605" s="58"/>
      <c r="F605" s="59"/>
      <c r="G605" s="60"/>
      <c r="H605" s="60"/>
      <c r="I605" s="61"/>
      <c r="J605" s="28"/>
    </row>
    <row r="606" spans="1:10" s="27" customFormat="1" ht="12.75">
      <c r="A606" s="40"/>
      <c r="B606" s="71"/>
      <c r="E606" s="58"/>
      <c r="F606" s="59"/>
      <c r="G606" s="60"/>
      <c r="H606" s="60"/>
      <c r="I606" s="61"/>
      <c r="J606" s="28"/>
    </row>
    <row r="607" spans="1:10" s="27" customFormat="1" ht="12.75">
      <c r="A607" s="40"/>
      <c r="B607" s="71"/>
      <c r="E607" s="58"/>
      <c r="F607" s="59"/>
      <c r="G607" s="60"/>
      <c r="H607" s="60"/>
      <c r="I607" s="61"/>
      <c r="J607" s="28"/>
    </row>
    <row r="608" spans="1:10" s="27" customFormat="1" ht="12.75">
      <c r="A608" s="40"/>
      <c r="B608" s="71"/>
      <c r="E608" s="58"/>
      <c r="F608" s="59"/>
      <c r="G608" s="60"/>
      <c r="H608" s="60"/>
      <c r="I608" s="61"/>
      <c r="J608" s="28"/>
    </row>
    <row r="609" spans="1:10" s="27" customFormat="1" ht="12.75">
      <c r="A609" s="40"/>
      <c r="B609" s="71"/>
      <c r="E609" s="58"/>
      <c r="F609" s="59"/>
      <c r="G609" s="60"/>
      <c r="H609" s="60"/>
      <c r="I609" s="61"/>
      <c r="J609" s="28"/>
    </row>
    <row r="610" spans="1:10" s="27" customFormat="1" ht="12.75">
      <c r="A610" s="40"/>
      <c r="B610" s="71"/>
      <c r="E610" s="58"/>
      <c r="F610" s="59"/>
      <c r="G610" s="60"/>
      <c r="H610" s="60"/>
      <c r="I610" s="61"/>
      <c r="J610" s="28"/>
    </row>
    <row r="611" spans="1:10" s="27" customFormat="1" ht="12.75">
      <c r="A611" s="40"/>
      <c r="B611" s="71"/>
      <c r="E611" s="58"/>
      <c r="F611" s="59"/>
      <c r="G611" s="60"/>
      <c r="H611" s="60"/>
      <c r="I611" s="61"/>
      <c r="J611" s="28"/>
    </row>
    <row r="612" spans="1:10" s="27" customFormat="1" ht="12.75">
      <c r="A612" s="40"/>
      <c r="B612" s="71"/>
      <c r="E612" s="58"/>
      <c r="F612" s="59"/>
      <c r="G612" s="60"/>
      <c r="H612" s="60"/>
      <c r="I612" s="61"/>
      <c r="J612" s="28"/>
    </row>
    <row r="613" spans="1:10" s="27" customFormat="1" ht="12.75">
      <c r="A613" s="40"/>
      <c r="B613" s="71"/>
      <c r="E613" s="58"/>
      <c r="F613" s="59"/>
      <c r="G613" s="60"/>
      <c r="H613" s="60"/>
      <c r="I613" s="61"/>
      <c r="J613" s="28"/>
    </row>
    <row r="614" spans="1:10" s="27" customFormat="1" ht="12.75">
      <c r="A614" s="40"/>
      <c r="B614" s="71"/>
      <c r="E614" s="58"/>
      <c r="F614" s="59"/>
      <c r="G614" s="60"/>
      <c r="H614" s="60"/>
      <c r="I614" s="61"/>
      <c r="J614" s="28"/>
    </row>
    <row r="615" spans="1:10" s="27" customFormat="1" ht="12.75">
      <c r="A615" s="40"/>
      <c r="B615" s="71"/>
      <c r="E615" s="58"/>
      <c r="F615" s="59"/>
      <c r="G615" s="60"/>
      <c r="H615" s="60"/>
      <c r="I615" s="61"/>
      <c r="J615" s="28"/>
    </row>
    <row r="616" spans="1:10" s="27" customFormat="1" ht="12.75">
      <c r="A616" s="40"/>
      <c r="B616" s="71"/>
      <c r="E616" s="58"/>
      <c r="F616" s="59"/>
      <c r="G616" s="60"/>
      <c r="H616" s="60"/>
      <c r="I616" s="61"/>
      <c r="J616" s="28"/>
    </row>
    <row r="617" spans="1:10" s="27" customFormat="1" ht="12.75">
      <c r="A617" s="40"/>
      <c r="B617" s="71"/>
      <c r="E617" s="58"/>
      <c r="F617" s="59"/>
      <c r="G617" s="60"/>
      <c r="H617" s="60"/>
      <c r="I617" s="61"/>
      <c r="J617" s="28"/>
    </row>
    <row r="618" spans="1:10" s="27" customFormat="1" ht="12.75">
      <c r="A618" s="40"/>
      <c r="B618" s="71"/>
      <c r="E618" s="58"/>
      <c r="F618" s="59"/>
      <c r="G618" s="60"/>
      <c r="H618" s="60"/>
      <c r="I618" s="61"/>
      <c r="J618" s="28"/>
    </row>
    <row r="619" spans="1:10" s="27" customFormat="1" ht="12.75">
      <c r="A619" s="40"/>
      <c r="B619" s="71"/>
      <c r="E619" s="58"/>
      <c r="F619" s="59"/>
      <c r="G619" s="60"/>
      <c r="H619" s="60"/>
      <c r="I619" s="61"/>
      <c r="J619" s="28"/>
    </row>
    <row r="620" spans="1:10" s="27" customFormat="1" ht="12.75">
      <c r="A620" s="40"/>
      <c r="B620" s="71"/>
      <c r="E620" s="58"/>
      <c r="F620" s="59"/>
      <c r="G620" s="60"/>
      <c r="H620" s="60"/>
      <c r="I620" s="61"/>
      <c r="J620" s="28"/>
    </row>
    <row r="621" spans="1:10" s="27" customFormat="1" ht="12.75">
      <c r="A621" s="40"/>
      <c r="B621" s="71"/>
      <c r="E621" s="58"/>
      <c r="F621" s="59"/>
      <c r="G621" s="60"/>
      <c r="H621" s="60"/>
      <c r="I621" s="61"/>
      <c r="J621" s="28"/>
    </row>
    <row r="622" spans="1:10" s="27" customFormat="1" ht="12.75">
      <c r="A622" s="40"/>
      <c r="B622" s="71"/>
      <c r="E622" s="58"/>
      <c r="F622" s="59"/>
      <c r="G622" s="60"/>
      <c r="H622" s="60"/>
      <c r="I622" s="61"/>
      <c r="J622" s="28"/>
    </row>
    <row r="623" spans="1:10" s="27" customFormat="1" ht="12.75">
      <c r="A623" s="40"/>
      <c r="B623" s="71"/>
      <c r="E623" s="58"/>
      <c r="F623" s="59"/>
      <c r="G623" s="60"/>
      <c r="H623" s="60"/>
      <c r="I623" s="61"/>
      <c r="J623" s="28"/>
    </row>
    <row r="624" spans="1:10" s="27" customFormat="1" ht="12.75">
      <c r="A624" s="40"/>
      <c r="B624" s="71"/>
      <c r="E624" s="58"/>
      <c r="F624" s="59"/>
      <c r="G624" s="60"/>
      <c r="H624" s="60"/>
      <c r="I624" s="61"/>
      <c r="J624" s="28"/>
    </row>
    <row r="625" spans="1:10" s="27" customFormat="1" ht="12.75">
      <c r="A625" s="40"/>
      <c r="B625" s="71"/>
      <c r="E625" s="58"/>
      <c r="F625" s="59"/>
      <c r="G625" s="60"/>
      <c r="H625" s="60"/>
      <c r="I625" s="61"/>
      <c r="J625" s="28"/>
    </row>
    <row r="626" spans="1:10" s="27" customFormat="1" ht="12.75">
      <c r="A626" s="40"/>
      <c r="B626" s="71"/>
      <c r="E626" s="58"/>
      <c r="F626" s="59"/>
      <c r="G626" s="60"/>
      <c r="H626" s="60"/>
      <c r="I626" s="61"/>
      <c r="J626" s="28"/>
    </row>
    <row r="627" spans="1:10" s="27" customFormat="1" ht="12.75">
      <c r="A627" s="40"/>
      <c r="B627" s="71"/>
      <c r="E627" s="58"/>
      <c r="F627" s="59"/>
      <c r="G627" s="60"/>
      <c r="H627" s="60"/>
      <c r="I627" s="61"/>
      <c r="J627" s="28"/>
    </row>
    <row r="628" spans="1:10" s="27" customFormat="1" ht="12.75">
      <c r="A628" s="40"/>
      <c r="B628" s="71"/>
      <c r="E628" s="58"/>
      <c r="F628" s="59"/>
      <c r="G628" s="60"/>
      <c r="H628" s="60"/>
      <c r="I628" s="61"/>
      <c r="J628" s="28"/>
    </row>
    <row r="629" spans="1:10" s="27" customFormat="1" ht="12.75">
      <c r="A629" s="40"/>
      <c r="B629" s="71"/>
      <c r="E629" s="58"/>
      <c r="F629" s="59"/>
      <c r="G629" s="60"/>
      <c r="H629" s="60"/>
      <c r="I629" s="61"/>
      <c r="J629" s="28"/>
    </row>
    <row r="630" spans="1:10" s="27" customFormat="1" ht="12.75">
      <c r="A630" s="40"/>
      <c r="B630" s="71"/>
      <c r="E630" s="58"/>
      <c r="F630" s="59"/>
      <c r="G630" s="60"/>
      <c r="H630" s="60"/>
      <c r="I630" s="61"/>
      <c r="J630" s="28"/>
    </row>
    <row r="631" spans="1:10" s="27" customFormat="1" ht="12.75">
      <c r="A631" s="40"/>
      <c r="B631" s="71"/>
      <c r="E631" s="58"/>
      <c r="F631" s="59"/>
      <c r="G631" s="60"/>
      <c r="H631" s="60"/>
      <c r="I631" s="61"/>
      <c r="J631" s="28"/>
    </row>
    <row r="632" spans="1:10" s="27" customFormat="1" ht="12.75">
      <c r="A632" s="40"/>
      <c r="B632" s="71"/>
      <c r="E632" s="58"/>
      <c r="F632" s="59"/>
      <c r="G632" s="60"/>
      <c r="H632" s="60"/>
      <c r="I632" s="61"/>
      <c r="J632" s="28"/>
    </row>
    <row r="633" spans="1:10" s="27" customFormat="1" ht="12.75">
      <c r="A633" s="40"/>
      <c r="B633" s="71"/>
      <c r="E633" s="58"/>
      <c r="F633" s="59"/>
      <c r="G633" s="60"/>
      <c r="H633" s="60"/>
      <c r="I633" s="61"/>
      <c r="J633" s="28"/>
    </row>
    <row r="634" spans="1:10" s="27" customFormat="1" ht="12.75">
      <c r="A634" s="40"/>
      <c r="B634" s="71"/>
      <c r="E634" s="58"/>
      <c r="F634" s="59"/>
      <c r="G634" s="60"/>
      <c r="H634" s="60"/>
      <c r="I634" s="61"/>
      <c r="J634" s="28"/>
    </row>
    <row r="635" spans="1:10" s="27" customFormat="1" ht="12.75">
      <c r="A635" s="40"/>
      <c r="B635" s="71"/>
      <c r="E635" s="58"/>
      <c r="F635" s="59"/>
      <c r="G635" s="60"/>
      <c r="H635" s="60"/>
      <c r="I635" s="61"/>
      <c r="J635" s="28"/>
    </row>
    <row r="636" spans="1:10" s="27" customFormat="1" ht="12.75">
      <c r="A636" s="40"/>
      <c r="B636" s="71"/>
      <c r="E636" s="58"/>
      <c r="F636" s="59"/>
      <c r="G636" s="60"/>
      <c r="H636" s="60"/>
      <c r="I636" s="61"/>
      <c r="J636" s="28"/>
    </row>
    <row r="637" spans="1:10" s="27" customFormat="1" ht="12.75">
      <c r="A637" s="40"/>
      <c r="B637" s="71"/>
      <c r="E637" s="58"/>
      <c r="F637" s="59"/>
      <c r="G637" s="60"/>
      <c r="H637" s="60"/>
      <c r="I637" s="61"/>
      <c r="J637" s="28"/>
    </row>
    <row r="638" spans="1:10" s="27" customFormat="1" ht="12.75">
      <c r="A638" s="40"/>
      <c r="B638" s="71"/>
      <c r="E638" s="58"/>
      <c r="F638" s="59"/>
      <c r="G638" s="60"/>
      <c r="H638" s="60"/>
      <c r="I638" s="61"/>
      <c r="J638" s="28"/>
    </row>
    <row r="639" spans="1:10" s="27" customFormat="1" ht="12.75">
      <c r="A639" s="40"/>
      <c r="B639" s="71"/>
      <c r="E639" s="58"/>
      <c r="F639" s="59"/>
      <c r="G639" s="60"/>
      <c r="H639" s="60"/>
      <c r="I639" s="61"/>
      <c r="J639" s="28"/>
    </row>
    <row r="640" spans="1:10" s="27" customFormat="1" ht="12.75">
      <c r="A640" s="40"/>
      <c r="B640" s="71"/>
      <c r="E640" s="58"/>
      <c r="F640" s="59"/>
      <c r="G640" s="60"/>
      <c r="H640" s="60"/>
      <c r="I640" s="61"/>
      <c r="J640" s="28"/>
    </row>
    <row r="641" spans="1:10" s="27" customFormat="1" ht="12.75">
      <c r="A641" s="40"/>
      <c r="B641" s="71"/>
      <c r="E641" s="58"/>
      <c r="F641" s="59"/>
      <c r="G641" s="60"/>
      <c r="H641" s="60"/>
      <c r="I641" s="61"/>
      <c r="J641" s="28"/>
    </row>
    <row r="642" spans="1:10" s="27" customFormat="1" ht="12.75">
      <c r="A642" s="40"/>
      <c r="B642" s="71"/>
      <c r="E642" s="58"/>
      <c r="F642" s="59"/>
      <c r="G642" s="60"/>
      <c r="H642" s="60"/>
      <c r="I642" s="61"/>
      <c r="J642" s="28"/>
    </row>
    <row r="643" spans="1:10" s="27" customFormat="1" ht="12.75">
      <c r="A643" s="40"/>
      <c r="B643" s="71"/>
      <c r="E643" s="58"/>
      <c r="F643" s="59"/>
      <c r="G643" s="60"/>
      <c r="H643" s="60"/>
      <c r="I643" s="61"/>
      <c r="J643" s="28"/>
    </row>
    <row r="644" spans="1:10" s="27" customFormat="1" ht="12.75">
      <c r="A644" s="40"/>
      <c r="B644" s="71"/>
      <c r="E644" s="58"/>
      <c r="F644" s="59"/>
      <c r="G644" s="60"/>
      <c r="H644" s="60"/>
      <c r="I644" s="61"/>
      <c r="J644" s="28"/>
    </row>
    <row r="645" spans="1:10" s="27" customFormat="1" ht="12.75">
      <c r="A645" s="40"/>
      <c r="B645" s="71"/>
      <c r="E645" s="58"/>
      <c r="F645" s="59"/>
      <c r="G645" s="60"/>
      <c r="H645" s="60"/>
      <c r="I645" s="61"/>
      <c r="J645" s="28"/>
    </row>
    <row r="646" spans="1:10" s="27" customFormat="1" ht="12.75">
      <c r="A646" s="40"/>
      <c r="B646" s="71"/>
      <c r="E646" s="58"/>
      <c r="F646" s="59"/>
      <c r="G646" s="60"/>
      <c r="H646" s="60"/>
      <c r="I646" s="61"/>
      <c r="J646" s="28"/>
    </row>
    <row r="647" spans="1:10" s="27" customFormat="1" ht="12.75">
      <c r="A647" s="40"/>
      <c r="B647" s="71"/>
      <c r="E647" s="58"/>
      <c r="F647" s="59"/>
      <c r="G647" s="60"/>
      <c r="H647" s="60"/>
      <c r="I647" s="61"/>
      <c r="J647" s="28"/>
    </row>
    <row r="648" spans="1:10" s="27" customFormat="1" ht="12.75">
      <c r="A648" s="40"/>
      <c r="B648" s="71"/>
      <c r="E648" s="58"/>
      <c r="F648" s="59"/>
      <c r="G648" s="60"/>
      <c r="H648" s="60"/>
      <c r="I648" s="61"/>
      <c r="J648" s="28"/>
    </row>
    <row r="649" spans="1:10" s="27" customFormat="1" ht="12.75">
      <c r="A649" s="40"/>
      <c r="B649" s="71"/>
      <c r="E649" s="58"/>
      <c r="F649" s="59"/>
      <c r="G649" s="60"/>
      <c r="H649" s="60"/>
      <c r="I649" s="61"/>
      <c r="J649" s="28"/>
    </row>
    <row r="650" spans="1:10" s="27" customFormat="1" ht="12.75">
      <c r="A650" s="40"/>
      <c r="B650" s="71"/>
      <c r="E650" s="58"/>
      <c r="F650" s="59"/>
      <c r="G650" s="60"/>
      <c r="H650" s="60"/>
      <c r="I650" s="61"/>
      <c r="J650" s="28"/>
    </row>
    <row r="651" spans="1:10" s="27" customFormat="1" ht="12.75">
      <c r="A651" s="40"/>
      <c r="B651" s="71"/>
      <c r="E651" s="58"/>
      <c r="F651" s="59"/>
      <c r="G651" s="60"/>
      <c r="H651" s="60"/>
      <c r="I651" s="61"/>
      <c r="J651" s="28"/>
    </row>
    <row r="652" spans="1:10" s="27" customFormat="1" ht="12.75">
      <c r="A652" s="40"/>
      <c r="B652" s="71"/>
      <c r="E652" s="58"/>
      <c r="F652" s="59"/>
      <c r="G652" s="60"/>
      <c r="H652" s="60"/>
      <c r="I652" s="61"/>
      <c r="J652" s="28"/>
    </row>
    <row r="653" spans="1:10" s="27" customFormat="1" ht="12.75">
      <c r="A653" s="40"/>
      <c r="B653" s="71"/>
      <c r="E653" s="58"/>
      <c r="F653" s="59"/>
      <c r="G653" s="60"/>
      <c r="H653" s="60"/>
      <c r="I653" s="61"/>
      <c r="J653" s="28"/>
    </row>
    <row r="654" spans="1:10" s="27" customFormat="1" ht="12.75">
      <c r="A654" s="40"/>
      <c r="B654" s="71"/>
      <c r="E654" s="58"/>
      <c r="F654" s="59"/>
      <c r="G654" s="60"/>
      <c r="H654" s="60"/>
      <c r="I654" s="61"/>
      <c r="J654" s="28"/>
    </row>
    <row r="655" spans="1:10" s="27" customFormat="1" ht="12.75">
      <c r="A655" s="40"/>
      <c r="B655" s="71"/>
      <c r="E655" s="58"/>
      <c r="F655" s="59"/>
      <c r="G655" s="60"/>
      <c r="H655" s="60"/>
      <c r="I655" s="61"/>
      <c r="J655" s="28"/>
    </row>
    <row r="656" spans="1:10" s="27" customFormat="1" ht="12.75">
      <c r="A656" s="40"/>
      <c r="B656" s="71"/>
      <c r="E656" s="58"/>
      <c r="F656" s="59"/>
      <c r="G656" s="60"/>
      <c r="H656" s="60"/>
      <c r="I656" s="61"/>
      <c r="J656" s="28"/>
    </row>
    <row r="657" spans="1:10" s="27" customFormat="1" ht="12.75">
      <c r="A657" s="40"/>
      <c r="B657" s="71"/>
      <c r="E657" s="58"/>
      <c r="F657" s="59"/>
      <c r="G657" s="60"/>
      <c r="H657" s="60"/>
      <c r="I657" s="61"/>
      <c r="J657" s="28"/>
    </row>
    <row r="658" spans="1:10" s="27" customFormat="1" ht="12.75">
      <c r="A658" s="40"/>
      <c r="B658" s="71"/>
      <c r="E658" s="58"/>
      <c r="F658" s="59"/>
      <c r="G658" s="60"/>
      <c r="H658" s="60"/>
      <c r="I658" s="61"/>
      <c r="J658" s="28"/>
    </row>
    <row r="659" spans="1:10" s="27" customFormat="1" ht="12.75">
      <c r="A659" s="40"/>
      <c r="B659" s="71"/>
      <c r="E659" s="58"/>
      <c r="F659" s="59"/>
      <c r="G659" s="60"/>
      <c r="H659" s="60"/>
      <c r="I659" s="61"/>
      <c r="J659" s="28"/>
    </row>
    <row r="660" spans="1:10" s="27" customFormat="1" ht="12.75">
      <c r="A660" s="40"/>
      <c r="B660" s="71"/>
      <c r="E660" s="58"/>
      <c r="F660" s="59"/>
      <c r="G660" s="60"/>
      <c r="H660" s="60"/>
      <c r="I660" s="61"/>
      <c r="J660" s="28"/>
    </row>
    <row r="661" spans="1:10" s="27" customFormat="1" ht="12.75">
      <c r="A661" s="40"/>
      <c r="B661" s="71"/>
      <c r="E661" s="58"/>
      <c r="F661" s="59"/>
      <c r="G661" s="60"/>
      <c r="H661" s="60"/>
      <c r="I661" s="61"/>
      <c r="J661" s="28"/>
    </row>
    <row r="662" spans="1:10" s="27" customFormat="1" ht="12.75">
      <c r="A662" s="40"/>
      <c r="B662" s="71"/>
      <c r="E662" s="58"/>
      <c r="F662" s="59"/>
      <c r="G662" s="60"/>
      <c r="H662" s="60"/>
      <c r="I662" s="61"/>
      <c r="J662" s="28"/>
    </row>
    <row r="663" spans="1:10" s="27" customFormat="1" ht="12.75">
      <c r="A663" s="40"/>
      <c r="B663" s="71"/>
      <c r="E663" s="58"/>
      <c r="F663" s="59"/>
      <c r="G663" s="60"/>
      <c r="H663" s="60"/>
      <c r="I663" s="61"/>
      <c r="J663" s="28"/>
    </row>
    <row r="664" spans="1:10" s="27" customFormat="1" ht="12.75">
      <c r="A664" s="40"/>
      <c r="B664" s="71"/>
      <c r="E664" s="58"/>
      <c r="F664" s="59"/>
      <c r="G664" s="60"/>
      <c r="H664" s="60"/>
      <c r="I664" s="61"/>
      <c r="J664" s="28"/>
    </row>
    <row r="665" spans="1:10" s="27" customFormat="1" ht="12.75">
      <c r="A665" s="40"/>
      <c r="B665" s="71"/>
      <c r="E665" s="58"/>
      <c r="F665" s="59"/>
      <c r="G665" s="60"/>
      <c r="H665" s="60"/>
      <c r="I665" s="61"/>
      <c r="J665" s="28"/>
    </row>
    <row r="666" spans="1:10" s="27" customFormat="1" ht="12.75">
      <c r="A666" s="40"/>
      <c r="B666" s="71"/>
      <c r="E666" s="58"/>
      <c r="F666" s="59"/>
      <c r="G666" s="60"/>
      <c r="H666" s="60"/>
      <c r="I666" s="61"/>
      <c r="J666" s="28"/>
    </row>
    <row r="667" spans="1:10" s="27" customFormat="1" ht="12.75">
      <c r="A667" s="40"/>
      <c r="B667" s="71"/>
      <c r="E667" s="58"/>
      <c r="F667" s="59"/>
      <c r="G667" s="60"/>
      <c r="H667" s="60"/>
      <c r="I667" s="61"/>
      <c r="J667" s="28"/>
    </row>
    <row r="668" spans="1:10" s="27" customFormat="1" ht="12.75">
      <c r="A668" s="40"/>
      <c r="B668" s="71"/>
      <c r="E668" s="58"/>
      <c r="F668" s="59"/>
      <c r="G668" s="60"/>
      <c r="H668" s="60"/>
      <c r="I668" s="61"/>
      <c r="J668" s="28"/>
    </row>
    <row r="669" spans="1:10" s="27" customFormat="1" ht="12.75">
      <c r="A669" s="40"/>
      <c r="B669" s="71"/>
      <c r="E669" s="58"/>
      <c r="F669" s="59"/>
      <c r="G669" s="60"/>
      <c r="H669" s="60"/>
      <c r="I669" s="61"/>
      <c r="J669" s="28"/>
    </row>
    <row r="670" spans="1:10" s="27" customFormat="1" ht="12.75">
      <c r="A670" s="40"/>
      <c r="B670" s="71"/>
      <c r="E670" s="58"/>
      <c r="F670" s="59"/>
      <c r="G670" s="60"/>
      <c r="H670" s="60"/>
      <c r="I670" s="61"/>
      <c r="J670" s="28"/>
    </row>
    <row r="671" spans="1:10" s="27" customFormat="1" ht="12.75">
      <c r="A671" s="40"/>
      <c r="B671" s="71"/>
      <c r="E671" s="58"/>
      <c r="F671" s="59"/>
      <c r="G671" s="60"/>
      <c r="H671" s="60"/>
      <c r="I671" s="61"/>
      <c r="J671" s="28"/>
    </row>
    <row r="672" spans="1:10" s="27" customFormat="1" ht="12.75">
      <c r="A672" s="40"/>
      <c r="B672" s="71"/>
      <c r="E672" s="58"/>
      <c r="F672" s="59"/>
      <c r="G672" s="60"/>
      <c r="H672" s="60"/>
      <c r="I672" s="61"/>
      <c r="J672" s="28"/>
    </row>
    <row r="673" spans="1:10" s="27" customFormat="1" ht="12.75">
      <c r="A673" s="40"/>
      <c r="B673" s="71"/>
      <c r="E673" s="58"/>
      <c r="F673" s="59"/>
      <c r="G673" s="60"/>
      <c r="H673" s="60"/>
      <c r="I673" s="61"/>
      <c r="J673" s="28"/>
    </row>
    <row r="674" spans="1:10" s="27" customFormat="1" ht="12.75">
      <c r="A674" s="40"/>
      <c r="B674" s="71"/>
      <c r="E674" s="58"/>
      <c r="F674" s="59"/>
      <c r="G674" s="60"/>
      <c r="H674" s="60"/>
      <c r="I674" s="61"/>
      <c r="J674" s="28"/>
    </row>
    <row r="675" spans="1:10" s="27" customFormat="1" ht="12.75">
      <c r="A675" s="40"/>
      <c r="B675" s="71"/>
      <c r="E675" s="58"/>
      <c r="F675" s="59"/>
      <c r="G675" s="60"/>
      <c r="H675" s="60"/>
      <c r="I675" s="61"/>
      <c r="J675" s="28"/>
    </row>
    <row r="676" spans="1:10" s="27" customFormat="1" ht="12.75">
      <c r="A676" s="40"/>
      <c r="B676" s="71"/>
      <c r="E676" s="58"/>
      <c r="F676" s="59"/>
      <c r="G676" s="60"/>
      <c r="H676" s="60"/>
      <c r="I676" s="61"/>
      <c r="J676" s="28"/>
    </row>
    <row r="677" spans="1:10" s="27" customFormat="1" ht="12.75">
      <c r="A677" s="40"/>
      <c r="B677" s="71"/>
      <c r="E677" s="58"/>
      <c r="F677" s="59"/>
      <c r="G677" s="60"/>
      <c r="H677" s="60"/>
      <c r="I677" s="61"/>
      <c r="J677" s="28"/>
    </row>
    <row r="678" spans="1:10" s="27" customFormat="1" ht="12.75">
      <c r="A678" s="40"/>
      <c r="B678" s="71"/>
      <c r="E678" s="58"/>
      <c r="F678" s="59"/>
      <c r="G678" s="60"/>
      <c r="H678" s="60"/>
      <c r="I678" s="61"/>
      <c r="J678" s="28"/>
    </row>
    <row r="679" spans="1:10" s="27" customFormat="1" ht="12.75">
      <c r="A679" s="40"/>
      <c r="B679" s="71"/>
      <c r="E679" s="58"/>
      <c r="F679" s="59"/>
      <c r="G679" s="60"/>
      <c r="H679" s="60"/>
      <c r="I679" s="61"/>
      <c r="J679" s="28"/>
    </row>
    <row r="680" spans="1:10" s="27" customFormat="1" ht="12.75">
      <c r="A680" s="40"/>
      <c r="B680" s="71"/>
      <c r="E680" s="58"/>
      <c r="F680" s="59"/>
      <c r="G680" s="60"/>
      <c r="H680" s="60"/>
      <c r="I680" s="61"/>
      <c r="J680" s="28"/>
    </row>
    <row r="681" spans="1:10" s="27" customFormat="1" ht="12.75">
      <c r="A681" s="40"/>
      <c r="B681" s="71"/>
      <c r="E681" s="58"/>
      <c r="F681" s="59"/>
      <c r="G681" s="60"/>
      <c r="H681" s="60"/>
      <c r="I681" s="61"/>
      <c r="J681" s="28"/>
    </row>
    <row r="682" spans="1:10" s="27" customFormat="1" ht="12.75">
      <c r="A682" s="40"/>
      <c r="B682" s="71"/>
      <c r="E682" s="58"/>
      <c r="F682" s="59"/>
      <c r="G682" s="60"/>
      <c r="H682" s="60"/>
      <c r="I682" s="61"/>
      <c r="J682" s="28"/>
    </row>
    <row r="683" spans="1:10" s="27" customFormat="1" ht="12.75">
      <c r="A683" s="40"/>
      <c r="B683" s="71"/>
      <c r="E683" s="58"/>
      <c r="F683" s="59"/>
      <c r="G683" s="60"/>
      <c r="H683" s="60"/>
      <c r="I683" s="61"/>
      <c r="J683" s="28"/>
    </row>
    <row r="684" spans="1:10" s="27" customFormat="1" ht="12.75">
      <c r="A684" s="40"/>
      <c r="B684" s="71"/>
      <c r="E684" s="58"/>
      <c r="F684" s="59"/>
      <c r="G684" s="60"/>
      <c r="H684" s="60"/>
      <c r="I684" s="61"/>
      <c r="J684" s="28"/>
    </row>
    <row r="685" spans="1:10" s="27" customFormat="1" ht="12.75">
      <c r="A685" s="40"/>
      <c r="B685" s="71"/>
      <c r="E685" s="58"/>
      <c r="F685" s="59"/>
      <c r="G685" s="60"/>
      <c r="H685" s="60"/>
      <c r="I685" s="61"/>
      <c r="J685" s="28"/>
    </row>
    <row r="686" spans="1:10" s="27" customFormat="1" ht="12.75">
      <c r="A686" s="40"/>
      <c r="B686" s="71"/>
      <c r="E686" s="58"/>
      <c r="F686" s="59"/>
      <c r="G686" s="60"/>
      <c r="H686" s="60"/>
      <c r="I686" s="61"/>
      <c r="J686" s="28"/>
    </row>
    <row r="687" spans="1:10" s="27" customFormat="1" ht="12.75">
      <c r="A687" s="40"/>
      <c r="B687" s="71"/>
      <c r="E687" s="58"/>
      <c r="F687" s="59"/>
      <c r="G687" s="60"/>
      <c r="H687" s="60"/>
      <c r="I687" s="61"/>
      <c r="J687" s="28"/>
    </row>
    <row r="688" spans="1:10" s="27" customFormat="1" ht="12.75">
      <c r="A688" s="40"/>
      <c r="B688" s="71"/>
      <c r="E688" s="58"/>
      <c r="F688" s="59"/>
      <c r="G688" s="60"/>
      <c r="H688" s="60"/>
      <c r="I688" s="61"/>
      <c r="J688" s="28"/>
    </row>
    <row r="689" spans="1:10" s="27" customFormat="1" ht="12.75">
      <c r="A689" s="40"/>
      <c r="B689" s="71"/>
      <c r="E689" s="58"/>
      <c r="F689" s="59"/>
      <c r="G689" s="60"/>
      <c r="H689" s="60"/>
      <c r="I689" s="61"/>
      <c r="J689" s="28"/>
    </row>
    <row r="690" spans="1:10" s="27" customFormat="1" ht="12.75">
      <c r="A690" s="40"/>
      <c r="B690" s="71"/>
      <c r="E690" s="58"/>
      <c r="F690" s="59"/>
      <c r="G690" s="60"/>
      <c r="H690" s="60"/>
      <c r="I690" s="61"/>
      <c r="J690" s="28"/>
    </row>
    <row r="691" spans="1:10" s="27" customFormat="1" ht="12.75">
      <c r="A691" s="40"/>
      <c r="B691" s="71"/>
      <c r="E691" s="58"/>
      <c r="F691" s="59"/>
      <c r="G691" s="60"/>
      <c r="H691" s="60"/>
      <c r="I691" s="61"/>
      <c r="J691" s="28"/>
    </row>
    <row r="692" spans="1:10" s="27" customFormat="1" ht="12.75">
      <c r="A692" s="40"/>
      <c r="B692" s="71"/>
      <c r="E692" s="58"/>
      <c r="F692" s="59"/>
      <c r="G692" s="60"/>
      <c r="H692" s="60"/>
      <c r="I692" s="61"/>
      <c r="J692" s="28"/>
    </row>
    <row r="693" spans="1:10" s="27" customFormat="1" ht="12.75">
      <c r="A693" s="40"/>
      <c r="B693" s="71"/>
      <c r="E693" s="58"/>
      <c r="F693" s="59"/>
      <c r="G693" s="60"/>
      <c r="H693" s="60"/>
      <c r="I693" s="61"/>
      <c r="J693" s="28"/>
    </row>
    <row r="694" spans="1:10" s="27" customFormat="1" ht="12.75">
      <c r="A694" s="40"/>
      <c r="B694" s="71"/>
      <c r="E694" s="58"/>
      <c r="F694" s="59"/>
      <c r="G694" s="60"/>
      <c r="H694" s="60"/>
      <c r="I694" s="61"/>
      <c r="J694" s="28"/>
    </row>
    <row r="695" spans="1:10" s="27" customFormat="1" ht="12.75">
      <c r="A695" s="40"/>
      <c r="B695" s="71"/>
      <c r="E695" s="58"/>
      <c r="F695" s="59"/>
      <c r="G695" s="60"/>
      <c r="H695" s="60"/>
      <c r="I695" s="61"/>
      <c r="J695" s="28"/>
    </row>
    <row r="696" spans="1:10" s="27" customFormat="1" ht="12.75">
      <c r="A696" s="40"/>
      <c r="B696" s="71"/>
      <c r="E696" s="58"/>
      <c r="F696" s="59"/>
      <c r="G696" s="60"/>
      <c r="H696" s="60"/>
      <c r="I696" s="61"/>
      <c r="J696" s="28"/>
    </row>
    <row r="697" spans="1:10" s="27" customFormat="1" ht="12.75">
      <c r="A697" s="40"/>
      <c r="B697" s="71"/>
      <c r="E697" s="58"/>
      <c r="F697" s="59"/>
      <c r="G697" s="60"/>
      <c r="H697" s="60"/>
      <c r="I697" s="61"/>
      <c r="J697" s="28"/>
    </row>
    <row r="698" spans="1:10" s="27" customFormat="1" ht="12.75">
      <c r="A698" s="40"/>
      <c r="B698" s="71"/>
      <c r="E698" s="58"/>
      <c r="F698" s="59"/>
      <c r="G698" s="60"/>
      <c r="H698" s="60"/>
      <c r="I698" s="61"/>
      <c r="J698" s="28"/>
    </row>
    <row r="699" spans="1:10" s="27" customFormat="1" ht="12.75">
      <c r="A699" s="40"/>
      <c r="B699" s="71"/>
      <c r="E699" s="58"/>
      <c r="F699" s="59"/>
      <c r="G699" s="60"/>
      <c r="H699" s="60"/>
      <c r="I699" s="61"/>
      <c r="J699" s="28"/>
    </row>
    <row r="700" spans="1:10" s="27" customFormat="1" ht="12.75">
      <c r="A700" s="40"/>
      <c r="B700" s="71"/>
      <c r="E700" s="58"/>
      <c r="F700" s="59"/>
      <c r="G700" s="60"/>
      <c r="H700" s="60"/>
      <c r="I700" s="61"/>
      <c r="J700" s="28"/>
    </row>
    <row r="701" spans="1:10" s="27" customFormat="1" ht="12.75">
      <c r="A701" s="40"/>
      <c r="B701" s="71"/>
      <c r="E701" s="58"/>
      <c r="F701" s="59"/>
      <c r="G701" s="60"/>
      <c r="H701" s="60"/>
      <c r="I701" s="61"/>
      <c r="J701" s="28"/>
    </row>
    <row r="702" spans="1:10" s="27" customFormat="1" ht="12.75">
      <c r="A702" s="40"/>
      <c r="B702" s="71"/>
      <c r="E702" s="58"/>
      <c r="F702" s="59"/>
      <c r="G702" s="60"/>
      <c r="H702" s="60"/>
      <c r="I702" s="61"/>
      <c r="J702" s="28"/>
    </row>
    <row r="703" spans="1:10" s="27" customFormat="1" ht="12.75">
      <c r="A703" s="40"/>
      <c r="B703" s="71"/>
      <c r="E703" s="58"/>
      <c r="F703" s="59"/>
      <c r="G703" s="60"/>
      <c r="H703" s="60"/>
      <c r="I703" s="61"/>
      <c r="J703" s="28"/>
    </row>
    <row r="704" spans="1:10" s="27" customFormat="1" ht="12.75">
      <c r="A704" s="40"/>
      <c r="B704" s="71"/>
      <c r="E704" s="58"/>
      <c r="F704" s="59"/>
      <c r="G704" s="60"/>
      <c r="H704" s="60"/>
      <c r="I704" s="61"/>
      <c r="J704" s="28"/>
    </row>
    <row r="705" spans="1:10" s="27" customFormat="1" ht="12.75">
      <c r="A705" s="40"/>
      <c r="B705" s="71"/>
      <c r="E705" s="58"/>
      <c r="F705" s="59"/>
      <c r="G705" s="60"/>
      <c r="H705" s="60"/>
      <c r="I705" s="61"/>
      <c r="J705" s="28"/>
    </row>
    <row r="706" spans="1:10" s="27" customFormat="1" ht="12.75">
      <c r="A706" s="40"/>
      <c r="B706" s="71"/>
      <c r="E706" s="58"/>
      <c r="F706" s="59"/>
      <c r="G706" s="60"/>
      <c r="H706" s="60"/>
      <c r="I706" s="61"/>
      <c r="J706" s="28"/>
    </row>
    <row r="707" spans="1:10" s="27" customFormat="1" ht="12.75">
      <c r="A707" s="40"/>
      <c r="B707" s="71"/>
      <c r="E707" s="58"/>
      <c r="F707" s="59"/>
      <c r="G707" s="60"/>
      <c r="H707" s="60"/>
      <c r="I707" s="61"/>
      <c r="J707" s="28"/>
    </row>
    <row r="708" spans="1:10" s="27" customFormat="1" ht="12.75">
      <c r="A708" s="40"/>
      <c r="B708" s="71"/>
      <c r="E708" s="58"/>
      <c r="F708" s="59"/>
      <c r="G708" s="60"/>
      <c r="H708" s="60"/>
      <c r="I708" s="61"/>
      <c r="J708" s="28"/>
    </row>
    <row r="709" spans="1:10" s="27" customFormat="1" ht="12.75">
      <c r="A709" s="40"/>
      <c r="B709" s="71"/>
      <c r="E709" s="58"/>
      <c r="F709" s="59"/>
      <c r="G709" s="60"/>
      <c r="H709" s="60"/>
      <c r="I709" s="61"/>
      <c r="J709" s="28"/>
    </row>
    <row r="710" spans="1:10" s="27" customFormat="1" ht="12.75">
      <c r="A710" s="40"/>
      <c r="B710" s="71"/>
      <c r="E710" s="58"/>
      <c r="F710" s="59"/>
      <c r="G710" s="60"/>
      <c r="H710" s="60"/>
      <c r="I710" s="61"/>
      <c r="J710" s="28"/>
    </row>
    <row r="711" spans="1:10" s="27" customFormat="1" ht="12.75">
      <c r="A711" s="40"/>
      <c r="B711" s="71"/>
      <c r="E711" s="58"/>
      <c r="F711" s="59"/>
      <c r="G711" s="60"/>
      <c r="H711" s="60"/>
      <c r="I711" s="61"/>
      <c r="J711" s="28"/>
    </row>
    <row r="712" spans="1:10" s="27" customFormat="1" ht="12.75">
      <c r="A712" s="40"/>
      <c r="B712" s="71"/>
      <c r="E712" s="58"/>
      <c r="F712" s="59"/>
      <c r="G712" s="60"/>
      <c r="H712" s="60"/>
      <c r="I712" s="61"/>
      <c r="J712" s="28"/>
    </row>
    <row r="713" spans="1:10" s="27" customFormat="1" ht="12.75">
      <c r="A713" s="40"/>
      <c r="B713" s="71"/>
      <c r="E713" s="58"/>
      <c r="F713" s="59"/>
      <c r="G713" s="60"/>
      <c r="H713" s="60"/>
      <c r="I713" s="61"/>
      <c r="J713" s="28"/>
    </row>
    <row r="714" spans="1:10" s="27" customFormat="1" ht="12.75">
      <c r="A714" s="40"/>
      <c r="B714" s="71"/>
      <c r="E714" s="58"/>
      <c r="F714" s="59"/>
      <c r="G714" s="60"/>
      <c r="H714" s="60"/>
      <c r="I714" s="61"/>
      <c r="J714" s="28"/>
    </row>
    <row r="715" spans="1:10" s="27" customFormat="1" ht="12.75">
      <c r="A715" s="40"/>
      <c r="B715" s="71"/>
      <c r="E715" s="58"/>
      <c r="F715" s="59"/>
      <c r="G715" s="60"/>
      <c r="H715" s="60"/>
      <c r="I715" s="61"/>
      <c r="J715" s="28"/>
    </row>
    <row r="716" spans="1:10" s="27" customFormat="1" ht="12.75">
      <c r="A716" s="40"/>
      <c r="B716" s="71"/>
      <c r="E716" s="58"/>
      <c r="F716" s="59"/>
      <c r="G716" s="60"/>
      <c r="H716" s="60"/>
      <c r="I716" s="61"/>
      <c r="J716" s="28"/>
    </row>
    <row r="717" spans="1:10" s="27" customFormat="1" ht="12.75">
      <c r="A717" s="40"/>
      <c r="B717" s="71"/>
      <c r="E717" s="58"/>
      <c r="F717" s="59"/>
      <c r="G717" s="60"/>
      <c r="H717" s="60"/>
      <c r="I717" s="61"/>
      <c r="J717" s="28"/>
    </row>
    <row r="718" spans="1:10" s="27" customFormat="1" ht="12.75">
      <c r="A718" s="40"/>
      <c r="B718" s="71"/>
      <c r="E718" s="58"/>
      <c r="F718" s="59"/>
      <c r="G718" s="60"/>
      <c r="H718" s="60"/>
      <c r="I718" s="61"/>
      <c r="J718" s="28"/>
    </row>
    <row r="719" spans="1:10" s="27" customFormat="1" ht="12.75">
      <c r="A719" s="40"/>
      <c r="B719" s="71"/>
      <c r="E719" s="58"/>
      <c r="F719" s="59"/>
      <c r="G719" s="60"/>
      <c r="H719" s="60"/>
      <c r="I719" s="61"/>
      <c r="J719" s="28"/>
    </row>
    <row r="720" spans="1:10" s="27" customFormat="1" ht="12.75">
      <c r="A720" s="40"/>
      <c r="B720" s="71"/>
      <c r="E720" s="58"/>
      <c r="F720" s="59"/>
      <c r="G720" s="60"/>
      <c r="H720" s="60"/>
      <c r="I720" s="61"/>
      <c r="J720" s="28"/>
    </row>
    <row r="721" spans="1:10" s="27" customFormat="1" ht="12.75">
      <c r="A721" s="40"/>
      <c r="B721" s="71"/>
      <c r="E721" s="58"/>
      <c r="F721" s="59"/>
      <c r="G721" s="60"/>
      <c r="H721" s="60"/>
      <c r="I721" s="61"/>
      <c r="J721" s="28"/>
    </row>
    <row r="722" spans="1:10" s="27" customFormat="1" ht="12.75">
      <c r="A722" s="40"/>
      <c r="B722" s="71"/>
      <c r="E722" s="58"/>
      <c r="F722" s="59"/>
      <c r="G722" s="60"/>
      <c r="H722" s="60"/>
      <c r="I722" s="61"/>
      <c r="J722" s="28"/>
    </row>
    <row r="723" spans="1:10" s="27" customFormat="1" ht="12.75">
      <c r="A723" s="40"/>
      <c r="B723" s="71"/>
      <c r="E723" s="58"/>
      <c r="F723" s="59"/>
      <c r="G723" s="60"/>
      <c r="H723" s="60"/>
      <c r="I723" s="61"/>
      <c r="J723" s="28"/>
    </row>
    <row r="724" spans="1:10" s="27" customFormat="1" ht="12.75">
      <c r="A724" s="40"/>
      <c r="B724" s="71"/>
      <c r="E724" s="58"/>
      <c r="F724" s="59"/>
      <c r="G724" s="60"/>
      <c r="H724" s="60"/>
      <c r="I724" s="61"/>
      <c r="J724" s="28"/>
    </row>
    <row r="725" spans="1:10" s="27" customFormat="1" ht="12.75">
      <c r="A725" s="40"/>
      <c r="B725" s="71"/>
      <c r="E725" s="58"/>
      <c r="F725" s="59"/>
      <c r="G725" s="60"/>
      <c r="H725" s="60"/>
      <c r="I725" s="61"/>
      <c r="J725" s="28"/>
    </row>
    <row r="726" spans="1:10" s="27" customFormat="1" ht="12.75">
      <c r="A726" s="40"/>
      <c r="B726" s="71"/>
      <c r="E726" s="58"/>
      <c r="F726" s="59"/>
      <c r="G726" s="60"/>
      <c r="H726" s="60"/>
      <c r="I726" s="61"/>
      <c r="J726" s="28"/>
    </row>
    <row r="727" spans="1:10" s="27" customFormat="1" ht="12.75">
      <c r="A727" s="40"/>
      <c r="B727" s="71"/>
      <c r="E727" s="58"/>
      <c r="F727" s="59"/>
      <c r="G727" s="60"/>
      <c r="H727" s="60"/>
      <c r="I727" s="61"/>
      <c r="J727" s="28"/>
    </row>
    <row r="728" spans="1:10" s="27" customFormat="1" ht="12.75">
      <c r="A728" s="40"/>
      <c r="B728" s="71"/>
      <c r="E728" s="58"/>
      <c r="F728" s="59"/>
      <c r="G728" s="60"/>
      <c r="H728" s="60"/>
      <c r="I728" s="61"/>
      <c r="J728" s="28"/>
    </row>
    <row r="729" spans="1:10" s="27" customFormat="1" ht="12.75">
      <c r="A729" s="40"/>
      <c r="B729" s="71"/>
      <c r="E729" s="58"/>
      <c r="F729" s="59"/>
      <c r="G729" s="60"/>
      <c r="H729" s="60"/>
      <c r="I729" s="61"/>
      <c r="J729" s="28"/>
    </row>
    <row r="730" spans="1:10" s="27" customFormat="1" ht="12.75">
      <c r="A730" s="40"/>
      <c r="B730" s="71"/>
      <c r="E730" s="58"/>
      <c r="F730" s="59"/>
      <c r="G730" s="60"/>
      <c r="H730" s="60"/>
      <c r="I730" s="61"/>
      <c r="J730" s="28"/>
    </row>
    <row r="731" spans="1:10" s="27" customFormat="1" ht="12.75">
      <c r="A731" s="40"/>
      <c r="B731" s="71"/>
      <c r="E731" s="58"/>
      <c r="F731" s="59"/>
      <c r="G731" s="60"/>
      <c r="H731" s="60"/>
      <c r="I731" s="61"/>
      <c r="J731" s="28"/>
    </row>
    <row r="732" spans="1:10" s="27" customFormat="1" ht="12.75">
      <c r="A732" s="40"/>
      <c r="B732" s="71"/>
      <c r="E732" s="58"/>
      <c r="F732" s="59"/>
      <c r="G732" s="60"/>
      <c r="H732" s="60"/>
      <c r="I732" s="61"/>
      <c r="J732" s="28"/>
    </row>
  </sheetData>
  <sheetProtection/>
  <mergeCells count="3">
    <mergeCell ref="E8:F8"/>
    <mergeCell ref="E9:F9"/>
    <mergeCell ref="E10:F10"/>
  </mergeCells>
  <printOptions horizontalCentered="1"/>
  <pageMargins left="0.4330708661417323" right="0.15748031496062992" top="0.5511811023622047" bottom="0.5118110236220472" header="0.5118110236220472" footer="0.5118110236220472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mogando</cp:lastModifiedBy>
  <cp:lastPrinted>2018-06-05T15:01:05Z</cp:lastPrinted>
  <dcterms:created xsi:type="dcterms:W3CDTF">2018-06-05T15:14:43Z</dcterms:created>
  <dcterms:modified xsi:type="dcterms:W3CDTF">2018-06-05T19:00:05Z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