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OCTUBRE" sheetId="1" r:id="rId1"/>
    <sheet name="Hoja3" sheetId="2" r:id="rId2"/>
  </sheets>
  <definedNames>
    <definedName name="_xlnm.Print_Area" localSheetId="0">'OCTUBRE'!$A$1:$F$117</definedName>
  </definedNames>
  <calcPr fullCalcOnLoad="1"/>
</workbook>
</file>

<file path=xl/sharedStrings.xml><?xml version="1.0" encoding="utf-8"?>
<sst xmlns="http://schemas.openxmlformats.org/spreadsheetml/2006/main" count="312" uniqueCount="206">
  <si>
    <t>FECHA DE REGISTRO</t>
  </si>
  <si>
    <t xml:space="preserve">NO. FACTURA O COMPROBANTE </t>
  </si>
  <si>
    <t>NOMBRE DEL ACREEDOR</t>
  </si>
  <si>
    <t>CONCEPTO</t>
  </si>
  <si>
    <t>MONTO DE LA DEUDA EN RD$</t>
  </si>
  <si>
    <t>DEPARTAMENTO DE CONTABILIDAD</t>
  </si>
  <si>
    <t>ESTADO DE CUENTA POR PAGAR A SUPLIDORES</t>
  </si>
  <si>
    <t>PREPARADO POR</t>
  </si>
  <si>
    <t>EXPRESS TRAILER SERVICES ETS, SRL</t>
  </si>
  <si>
    <t>INVERSIONES TARAMACA, SAS</t>
  </si>
  <si>
    <t>B1500000483</t>
  </si>
  <si>
    <t>B1500000486</t>
  </si>
  <si>
    <t>B1500000502</t>
  </si>
  <si>
    <t>B1500000510</t>
  </si>
  <si>
    <t>B1500000513</t>
  </si>
  <si>
    <t>ALQUILER DE OFICINA  MOVIL O FURGON PARA USO DE LA POLICIA AUXILIAR CON ASIENTO EN SANTIAGO, CORRESPONDIENTE AL PERIODO DESDE 17/03/2021 AL 16/04/2021.</t>
  </si>
  <si>
    <t>ALQUILER DE OFICINA  MOVIL O FURGON PARA USO DE LA POLICIA AUXILIAR CON ASIENTO EN SANTIAGO, CORRESPONDIENTE AL PERIODO DESDE 17/04/2021 AL 16/05/2021.</t>
  </si>
  <si>
    <t>ALQUILER DE OFICINA  MOVIL O FURGON PARA USO DE LA POLICIA AUXILIAR CON ASIENTO EN SANTIAGO, CORRESPONDIENTE AL PERIODO DESDE 17/06/2021 AL 16/07/2021.</t>
  </si>
  <si>
    <t>ALQUILER DE OFICINA  MOVIL O FURGON PARA USO DE LA POLICIA AUXILIAR CON ASIENTO EN SANTIAGO, CORRESPONDIENTE AL PERIODO DESDE 17/07/2021 AL 16/08/2021.</t>
  </si>
  <si>
    <t>Auxiliar de Contabilidad</t>
  </si>
  <si>
    <t>B1500000527</t>
  </si>
  <si>
    <t>B1500000035</t>
  </si>
  <si>
    <t>B1500013301</t>
  </si>
  <si>
    <t>ALQUILER DE OFICINA  MOVIL O FURGON PARA USO DE LA POLICIA AUXILIAR CON ASIENTO EN SANTIAGO, CORRESPONDIENTE AL PERIODO DESDE 17/08/2021 AL 16/09/2021.</t>
  </si>
  <si>
    <t>LLENADO DE 8  BOTELLONES DE AGUA PRURIFICADA DE 18.9L ( 5 GALONES)PARA SER UTILIZADOS EN LAS DIFERENTES COCINAS, PROGRAMAS Y EVENTOS DE ESTE MINISTERIO.</t>
  </si>
  <si>
    <t>AUTORIZADO POR</t>
  </si>
  <si>
    <t>LIC. RAMON FRANCISCO HERNANDEZ VENTURA</t>
  </si>
  <si>
    <t xml:space="preserve">REVISADO POR </t>
  </si>
  <si>
    <t>LICDA. ROSANDA SERRANO</t>
  </si>
  <si>
    <t>Encargada Depto. De Contabilidad</t>
  </si>
  <si>
    <t>Director Financiero</t>
  </si>
  <si>
    <t>JESUS A. BATISTA MARTINEZ</t>
  </si>
  <si>
    <t>MEDIATRIX, SRL</t>
  </si>
  <si>
    <t>VIAMAR, SA</t>
  </si>
  <si>
    <t>ALQUILER DE OFICINA  MOVIL O FURGON PARA USO DE LA POLICIA AUXILIAR CON ASIENTO EN SANTIAGO, CORRESPONDIENTE AL PERIODO DESDE 17/05/2021 AL 16/06/2021.</t>
  </si>
  <si>
    <t>ALQUILER DE OFICINA  MOVIL O FURGON PARA USO DE LA POLICIA AUXILIAR CON ASIENTO EN SANTIAGO, CORRESPONDIENTE AL PERIODO DESDE 17/09/2021 AL 16/10/2021.</t>
  </si>
  <si>
    <t>B1500000530</t>
  </si>
  <si>
    <t>PS&amp;S, PROVEEDORA DE SERVICIOS Y SUMINISTROS DE OFICINA, SRL</t>
  </si>
  <si>
    <t>ALQUILER DE OFICINA  MOVIL O FURGON PARA USO DE LA POLICIA AUXILIAR CON ASIENTO EN SANTIAGO, CORRESPONDIENTE AL PERIODO DESDE 17/10/2021 AL 16/11/2021.</t>
  </si>
  <si>
    <t>B1500000539</t>
  </si>
  <si>
    <t>DENTO MEDIA, SRL</t>
  </si>
  <si>
    <t>ADQUISICION DE SELLOS GOMIGRAFOS COLOR AZUL Y UN SELLO SECO PROFESIONAL QUE SERAN USADOS EN DIFERENTES DEPARTAMENTOS DE ESTE MIP.</t>
  </si>
  <si>
    <t>B1500000134</t>
  </si>
  <si>
    <t>ALQUILER DE OFICINA  MOVIL O FURGON PARA USO DE LA POLICIA AUXILIAR CON ASIENTO EN SANTIAGO, CORRESPONDIENTE AL PERIODO DESDE 17/11/2021 AL 16/12/2021.</t>
  </si>
  <si>
    <t>B1500000547</t>
  </si>
  <si>
    <t>EDITORA DEL CARIBE, SA</t>
  </si>
  <si>
    <t>GOBERNACION JUAN PABLO DUARTE</t>
  </si>
  <si>
    <t>GRUPO MARTE ROMAN, SRL</t>
  </si>
  <si>
    <t>GRUPO PEÑALBA, SRL</t>
  </si>
  <si>
    <t>CONTRATACION DE SERVICIO DE PUBLICIDAD LOS DIAS 09 Y 10 DE DICIEMBRE DEL 2021, PARA LA ADQUISICION DE CINCUENTA Y CINCO (55) CAMIONETAS DOBLE CABINA 4WD PARA USO DE ESTE MIP.</t>
  </si>
  <si>
    <t>APORTE ECONOMICO  DE MANTENIMIENTO DEL MES DE DICIEMBRE  2021.</t>
  </si>
  <si>
    <t>ADQUISICION DE 4 DESMUFICADORES PARA SER INSTALADOS EN EL ARCHIVO DE ARMAS DE ESTE MIP. (VER FECHA TECNICA)</t>
  </si>
  <si>
    <t>SERVICIO DE REPARACION Y/O MANTENIMIENTO PARA EL VEHICULO MCARCA: LEXUS, MODELOS LS-460 CHASIS 017832, ASIGNADO AL DESPACHO DE ESTE MIP.</t>
  </si>
  <si>
    <t>B1500003545</t>
  </si>
  <si>
    <t>B1500000215</t>
  </si>
  <si>
    <t>B1500000430</t>
  </si>
  <si>
    <t>B1500000028</t>
  </si>
  <si>
    <t>MORAMI, SRL</t>
  </si>
  <si>
    <t>REFRIGERACION Y SERVICIOS INDUSTRIALES (REFRESEIS), SA</t>
  </si>
  <si>
    <t>PUBLICACIONES AHORA, SAS</t>
  </si>
  <si>
    <t>ADQUISICION DE TABLET QUE SERAN UTILIZADAS POR ELVICEMINISTRO DE SEGURIDAD PREVENTIVA DE ESTE MIP.</t>
  </si>
  <si>
    <t>ADQUISICION DE INSUMOS MEDICOS PARA LA ASISTENCIA EN EL DISPENSARIO DE ATENCION PRIMARIA QUE SE OFRECE  A LOS EMPLEADOS DEL MIP.</t>
  </si>
  <si>
    <t>ADQUISICION DE COMPRESOR PARA SER UTILIZADO EN LA REPARACION DE UN AIRE ACONDICIONADO DE LO QUE SERA LA PROXIMA SUCURSAL DEL MIP.</t>
  </si>
  <si>
    <t>ADQUISICION DE CUARENTA (40)  SILLAS PARA NIÑOS Y DIEZ (10) MESAS APLICABLES, PARA SER UTILIZADAS EN LA ESCUELITA DE NIÑOS DONDE CAPACITAN SESENTA Y CINCO (65) INFANTES EN EDADES DE 0 A 5 AÑOS.</t>
  </si>
  <si>
    <t>B1500002427</t>
  </si>
  <si>
    <t>B1500000757</t>
  </si>
  <si>
    <t>B1500002566</t>
  </si>
  <si>
    <t>B1500000283</t>
  </si>
  <si>
    <t>ALTICE DOMINICANA, S.A</t>
  </si>
  <si>
    <t>AGENCIA DE VIAJES MILENA TOURS, SRL</t>
  </si>
  <si>
    <t>BIENES RAICES AMOK, SRL</t>
  </si>
  <si>
    <t>CONTRATACION DE SERVICIOS DE ALQUILER DE VEHICULO PARA DIFERENTES ACTIVIDADES QUE REALIZA EL MIP-</t>
  </si>
  <si>
    <t>CONTRATACION DE SERVICIOS PARA CENA DE AGASAJO A LA DELEGACION OFICIAL DE CARABINERO DE CHILE, PARA 12 PERSONAS EL 06 DE ENERO 2022.</t>
  </si>
  <si>
    <t>ALQUILER DE NAVE MANTENIMIENTO DEL 15 DE DICIEMBRE AL 14 DE ENERO  2021.</t>
  </si>
  <si>
    <t>PAGO DE SERVICIO CORRESPONDIENTE AL PERIODO 1DESDE 3/12/2021 AL 12/01/2022</t>
  </si>
  <si>
    <t>EL MOLINO DEPORTIVO, SRL</t>
  </si>
  <si>
    <t>ALQUILER DE OFICINA  MOVIL O FURGON PARA USO DE LA POLICIA AUXILIAR CON ASIENTO EN SANTIAGO, CORRESPONDIENTE AL PERIODO DESDE 17/12/2021 AL 16/01/2022.</t>
  </si>
  <si>
    <t>ADQUISICION DE EQUIPOS DEPORTIVOS PARA LOS SECTORES INTERVENIDOS POR EL VICEMINISTERIO DE SEGURIDAD PREVENTIVA EN LOS GOBIERNOS PROVINCIALES.</t>
  </si>
  <si>
    <t>B1500000552</t>
  </si>
  <si>
    <t>B1500001235</t>
  </si>
  <si>
    <t>INVERSIONES CORGARHI, SRL</t>
  </si>
  <si>
    <t>APORTE ECONOMICO  DE MANTENIMIENTO DEL MES DE ENERO  2022.</t>
  </si>
  <si>
    <t>ADQUISICION DE ALIMENTOS PREPARADOS Y BEBIDAS PARA DIFERENTES ACTIVIDADES QUE SE REALIZARAN POR EL MINISTERIO A LAS CUALES ASISTIRAN ASESORES E INVITADOS INTERNACIONALES ENTRE OTRAS PERSONALIDADES.</t>
  </si>
  <si>
    <t>B1500000226</t>
  </si>
  <si>
    <t>B1500000477</t>
  </si>
  <si>
    <t>LUYENS COMERCIAL , SRL</t>
  </si>
  <si>
    <t>ADQUISICION DE 10 EXTRACTORES DE AIRES PARA PARED, QUE SERAN UTILIZADAS EN LA SUCURSAL DE SANTIAGO DE LOS CABALLEROS DE ESTE MIP.</t>
  </si>
  <si>
    <t>B1500000766</t>
  </si>
  <si>
    <t>PEREZ MARTINEZ AYB, E.I.R.L</t>
  </si>
  <si>
    <t>SANTO DOMINGO  MOTORS COMPANY, SA</t>
  </si>
  <si>
    <t>ADQUISICION DE EQUIPOS INFORMATICOS Y CAMARAS DIGITALES PARA DOS NUEVAS OFICINAS DE CONTROL DE SERVICIOS MIGRATORIOS A NIVEL NACIONAL.</t>
  </si>
  <si>
    <t>ANSALFI PRODUCCIONES Y EVENTOS, SRL</t>
  </si>
  <si>
    <t>AGUA CRYSTAL, S.A</t>
  </si>
  <si>
    <t>AYUNTAMIENTO DEL DISTRITO NACIONAL</t>
  </si>
  <si>
    <t>PAGO CUENTA 9704970  PERIODO 20 ENERO  2021 AL 19 DE FEBRERO  2022</t>
  </si>
  <si>
    <t>PAGO CUENTA 4045090  PERIODO 20 ENERO  2021 AL 19 DE FEBRERO  2022</t>
  </si>
  <si>
    <t>CONTRATACION DE SERVICIOS DE HOSPEDAJE A NIVEL NACIONAL.</t>
  </si>
  <si>
    <t>CONTRATACION DE SERVICIO DE ALQUILER DE CARPAS, TARIMA Y MESAS.</t>
  </si>
  <si>
    <t>242 BOTELLAS DE AGUA PLASTICAS PURIFICADA DE 16OZ 20/1.</t>
  </si>
  <si>
    <t xml:space="preserve">PAGO DE SERVICIO DE RECOGIDA DE BASURA, DESDE 01/10/2021 AL 01/02/2022 </t>
  </si>
  <si>
    <t>B1500037726</t>
  </si>
  <si>
    <t>B1500037675</t>
  </si>
  <si>
    <t>B1500004156</t>
  </si>
  <si>
    <t>B1500004155</t>
  </si>
  <si>
    <t>B1500004153</t>
  </si>
  <si>
    <t>B1500000054</t>
  </si>
  <si>
    <t xml:space="preserve">B1500034276   </t>
  </si>
  <si>
    <t xml:space="preserve"> B1500034275</t>
  </si>
  <si>
    <t xml:space="preserve">B1500027963                     </t>
  </si>
  <si>
    <t>B1500028608</t>
  </si>
  <si>
    <t>B1500029266</t>
  </si>
  <si>
    <t>ACADEMIA NACIONAL DE COMUNICACIONES ANCO, SRL</t>
  </si>
  <si>
    <t>BANDERAS GLOBAL HC, SRL</t>
  </si>
  <si>
    <t>BLESSING, SRL</t>
  </si>
  <si>
    <t>CRISFLOR FLORESTERIA, SRL</t>
  </si>
  <si>
    <t>CONSULTORES DE DATOS DEL CARIBE, SRL</t>
  </si>
  <si>
    <t>CONSTRUCTORA E INGENIERA JUACHAM, SRL</t>
  </si>
  <si>
    <t>PARTICIPACION DE CURSO DE TALLER DE ORATORIA PARA CUATRO (04) COLABORADORES DE ESTE MIP.</t>
  </si>
  <si>
    <t>ADQUISICION DE BANDERAS, ASTAS Y PINES PARA EL VICEMINISTERIO DE CONVIVENCIA CIUDADANA Y NATURALIZACION.</t>
  </si>
  <si>
    <t>IMPRESIÓN DE BANNER A FULL COLOR PARA LAS OFICINAS DE CONTROL MIGRATORIO.</t>
  </si>
  <si>
    <t>5 PUCHEROS EN FLORES VARIADAS, LANZAMIENTO DE LA ESTRATEGIA NACIONAL INTEGRAL. MIERCOLES.</t>
  </si>
  <si>
    <t>5 PUCHEROS EN FLORES VARIADAS,  REUNION RESOLUCION SOBRE LA CONECTIVIDAD DE LOS CENTROS.</t>
  </si>
  <si>
    <t>PAGO DE SERVICIO CORRESPONDIENTE AL PERIODO 1DESDE 3/01/2022 AL 12/02/2022</t>
  </si>
  <si>
    <t>POR COMPRA DE ANAQUEL O TRAMOS PARA SER UTILIZADAS EN EL DEPOSITO DE ARMAS, DE LA DIRECCION DE CONTROL DE ARMAS.</t>
  </si>
  <si>
    <t>B1500030507</t>
  </si>
  <si>
    <t>B1500031137</t>
  </si>
  <si>
    <t>B1500000001</t>
  </si>
  <si>
    <t>B1500001023</t>
  </si>
  <si>
    <t>B1500000175</t>
  </si>
  <si>
    <t>B1500000110</t>
  </si>
  <si>
    <t>B1500000403</t>
  </si>
  <si>
    <t>B1500000402</t>
  </si>
  <si>
    <t>B1500001063</t>
  </si>
  <si>
    <t>B1500001086</t>
  </si>
  <si>
    <t>B1500000049</t>
  </si>
  <si>
    <t>EMPRESA DISTRIBUIDORA DE ELECTRICIDAD DEL ESTE S A ( EDEESTE )</t>
  </si>
  <si>
    <t>B1500000554</t>
  </si>
  <si>
    <t xml:space="preserve">B1500185955                              </t>
  </si>
  <si>
    <t>B1500185938</t>
  </si>
  <si>
    <t>B1500185931</t>
  </si>
  <si>
    <t>B1500182583</t>
  </si>
  <si>
    <t>B1500189064</t>
  </si>
  <si>
    <t>B1500189361</t>
  </si>
  <si>
    <t>B1500189755</t>
  </si>
  <si>
    <t>B1500189902</t>
  </si>
  <si>
    <t>ALQUILER DE OFICINA  MOVIL O FURGON PARA USO DE LA POLICIA AUXILIAR CON ASIENTO EN SANTIAGO, CORRESPONDIENTE AL PERIODO DESDE 17/01/2022 AL 16/02/2022.</t>
  </si>
  <si>
    <t>PAGO DE FACTURAS DE ENERGIA ELECTRICA DIFERENTES NIC.</t>
  </si>
  <si>
    <t>B1500189362</t>
  </si>
  <si>
    <t>B1500187372</t>
  </si>
  <si>
    <t>B1500189563</t>
  </si>
  <si>
    <t>B1500189548</t>
  </si>
  <si>
    <t>B1500189827</t>
  </si>
  <si>
    <t>B1500189564</t>
  </si>
  <si>
    <t>B1500000234</t>
  </si>
  <si>
    <t>APORTE ECONOMICO  DE MANTENIMIENTO DEL MES DE FEBRERO  2022.</t>
  </si>
  <si>
    <t>ITCORP GONGLOSS, SRL</t>
  </si>
  <si>
    <t>MARLOP MULTI SERVICES, SRL</t>
  </si>
  <si>
    <t>MADCA LUBRICANTES, S.R.L</t>
  </si>
  <si>
    <t>MAGNA MOTORS, SA</t>
  </si>
  <si>
    <t>MIAVISION, SRL</t>
  </si>
  <si>
    <t>MUÑOZ CONCEPTO MOBILIARIO, SRL</t>
  </si>
  <si>
    <t>PERAVIA MOTORS, SA</t>
  </si>
  <si>
    <t>PRODUCIONES AGUILERA EN RADIO Y TELEVISION, SRL</t>
  </si>
  <si>
    <t>SOLUCIONES TECNICAS AVANZADAS STA, S.R.L</t>
  </si>
  <si>
    <t>B1500000503</t>
  </si>
  <si>
    <t>B1500000293</t>
  </si>
  <si>
    <t>B1500000005</t>
  </si>
  <si>
    <t>B1500004775</t>
  </si>
  <si>
    <t>B1500000020</t>
  </si>
  <si>
    <t>B1500002656</t>
  </si>
  <si>
    <t>B1500000992</t>
  </si>
  <si>
    <t>B1500000025</t>
  </si>
  <si>
    <t>B1500000327</t>
  </si>
  <si>
    <t>B1500002621</t>
  </si>
  <si>
    <t xml:space="preserve">B1500020116       </t>
  </si>
  <si>
    <t>B1500020117</t>
  </si>
  <si>
    <t xml:space="preserve">B1500020129        </t>
  </si>
  <si>
    <t>B1500020118</t>
  </si>
  <si>
    <t xml:space="preserve">B1500002555                                                                                                                                </t>
  </si>
  <si>
    <t>B1500002550</t>
  </si>
  <si>
    <t>B1500002551</t>
  </si>
  <si>
    <t>B1500002552</t>
  </si>
  <si>
    <t>B1500002553</t>
  </si>
  <si>
    <t>B1500002557</t>
  </si>
  <si>
    <t>B1500002558</t>
  </si>
  <si>
    <t>B1500002559</t>
  </si>
  <si>
    <t>B1500002560</t>
  </si>
  <si>
    <t>B1500000024</t>
  </si>
  <si>
    <t>B1500007825</t>
  </si>
  <si>
    <t>ADQUISICION DE EQUIPOS INFORMATICOS PARA LAS NUEVAS OFICINAS EN SANTIAGO DE LOS CABALLEROS DEL MIP.</t>
  </si>
  <si>
    <t>ADQUISICION DE INSUMOS DE ALIMENTOS PARA LA PREPARACION DE ALMUERZO DEL PERSONAL QUE ESTA LABORANDO EN LA PROVINCIA DE BANI, SAN CRISTOBAL.</t>
  </si>
  <si>
    <t>SERVICIOS DE MANTENIMIENTO PARA VEHICULO, KIA, MODELO SORENTO 451691,ASIGNADO AL VICEMINISTERIO DE ARMAS.</t>
  </si>
  <si>
    <t>SERVICIO DE MANTENIMIENTO EN GARANTIA PARA EL VEHICULO MARCA HYNDAI SANTA FE, CHASIS: 057232 ASIGNADO AL SR. VICTOR BENAVIDES, DIRECTOR DE GABINETE.</t>
  </si>
  <si>
    <t>DIFUSION PUBLICITARIA PARA LA CAMPAÑA DE SENSIBILIZACION Y PROMOCION DEL PLAN PILOTO DE SEGURIDAD CIUDADANA Y EL PLAN NACIONAL DE DESARME POR LA PAZ</t>
  </si>
  <si>
    <t>ADQUISICION DE ARCHIVO, PARA SER UTILIZADO POR ESTE MIP.</t>
  </si>
  <si>
    <t>LLENADO DE 213 BOTELLONES DE AGUA PURIFICADA</t>
  </si>
  <si>
    <t>SERVICIOS DE MANTENIMIENTO PARA VEHICULO EN GARANTIA, JIMBEI, MODELO H2L DELUXE 020175, ASIGNADO A TRANSPORTACION.</t>
  </si>
  <si>
    <t>POR DIFUSION PUBLICITARIA PARA LA CAMPAÑA DE SENSIBILIZACION Y PROMOCION DEL PLAN PILOTO DE SEGURIDAD CIUDADANA Y EL PLAN NACIONAL DE DESARME POR LA PAZ.</t>
  </si>
  <si>
    <t>CONTRATACION DE SERVICIO DE PUBLICIDAD EL DIA 27 DE ENERO 2022 A BLANCO Y NEGRO, PARA LA PUBLICACION DEL REGLAMENTO DE LEY DE LA POLICIA NACIONAL.</t>
  </si>
  <si>
    <t>SERVICIOS DE MANTENIMIENTO PARA LOS VEHICULOS EN GARANTIA, NISSAN, MODELO KICKS 607113 Y 606858, ASIGNADOS A COBA Y ASUNTOS MIGRATORIOS DE ESTE MIP.</t>
  </si>
  <si>
    <t>MANTENIMIENTO DE VEHICULO CAMIONETA CHEVROLLET CHASIS 650916 ASIGNADO AL COBA Y JEEP, MARCA NISSAN X-TRAIL CHASIS 025646 ASIGNADA AL DIRECTOR DE SEGURIDAD INTERNA DE ESTE MIP.</t>
  </si>
  <si>
    <t>CONTRATACION DE SERVICIOS DE REPARACION MECANICA, AIRE ACONDICIONADO Y MANTENIMIENTO DE LA FLOTILLA VEHICULAR DE ESTE MIP.</t>
  </si>
  <si>
    <t>CONTRATACION DE SERVICIO DE MANTENIMIENTO  PREVENTIVOS A LOS UPS DE ESTE MIP.</t>
  </si>
  <si>
    <t>SERVICIO DE MANTENIMIENTO DE VEHICULO MARCA KIA, MODELO SPORTAGE, CHASIS: 565912, ASIGNADO AL SR. ELVIS LIMA DIRECTOR DE COMUNICACIONES.</t>
  </si>
  <si>
    <t>CORRESPONDIENTE AL 28 DE FEBRERO  DEL 2022</t>
  </si>
  <si>
    <t>SERVICIO SISTEMA MOTRIZ AMG, EIRL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</si>
</sst>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u val="double"/>
      <sz val="12"/>
      <color indexed="8"/>
      <name val="Calibri"/>
      <family val="2"/>
    </font>
    <font>
      <b/>
      <sz val="14"/>
      <color indexed="8"/>
      <name val="Calibri"/>
      <family val="2"/>
    </font>
    <font>
      <u val="double"/>
      <sz val="14"/>
      <color indexed="8"/>
      <name val="Calibri"/>
      <family val="2"/>
    </font>
    <font>
      <u val="double"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double"/>
      <sz val="12"/>
      <color theme="1"/>
      <name val="Calibri"/>
      <family val="2"/>
    </font>
    <font>
      <b/>
      <sz val="14"/>
      <color theme="1"/>
      <name val="Calibri"/>
      <family val="2"/>
    </font>
    <font>
      <u val="double"/>
      <sz val="16"/>
      <color theme="1"/>
      <name val="Calibri"/>
      <family val="2"/>
    </font>
    <font>
      <u val="doub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" fillId="33" borderId="10" xfId="53" applyFont="1" applyFill="1" applyBorder="1" applyAlignment="1">
      <alignment horizontal="center" vertical="center" wrapText="1"/>
      <protection/>
    </xf>
    <xf numFmtId="43" fontId="4" fillId="33" borderId="10" xfId="46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3" fontId="0" fillId="0" borderId="0" xfId="46" applyFont="1" applyAlignment="1">
      <alignment horizontal="center" wrapText="1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" fillId="33" borderId="11" xfId="53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6" fillId="34" borderId="10" xfId="54" applyFont="1" applyFill="1" applyBorder="1" applyAlignment="1">
      <alignment horizontal="left" wrapText="1"/>
      <protection/>
    </xf>
    <xf numFmtId="0" fontId="7" fillId="34" borderId="10" xfId="54" applyFont="1" applyFill="1" applyBorder="1" applyAlignment="1">
      <alignment horizontal="left" wrapText="1"/>
      <protection/>
    </xf>
    <xf numFmtId="14" fontId="7" fillId="0" borderId="10" xfId="54" applyNumberFormat="1" applyFont="1" applyFill="1" applyBorder="1" applyAlignment="1">
      <alignment horizontal="center" wrapText="1"/>
      <protection/>
    </xf>
    <xf numFmtId="14" fontId="8" fillId="0" borderId="10" xfId="54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left" wrapText="1"/>
      <protection/>
    </xf>
    <xf numFmtId="0" fontId="8" fillId="34" borderId="10" xfId="54" applyNumberFormat="1" applyFont="1" applyFill="1" applyBorder="1" applyAlignment="1">
      <alignment horizontal="center" wrapText="1"/>
      <protection/>
    </xf>
    <xf numFmtId="43" fontId="8" fillId="34" borderId="10" xfId="49" applyFont="1" applyFill="1" applyBorder="1" applyAlignment="1">
      <alignment horizontal="right" wrapText="1"/>
    </xf>
    <xf numFmtId="14" fontId="7" fillId="0" borderId="10" xfId="54" applyNumberFormat="1" applyFont="1" applyFill="1" applyBorder="1" applyAlignment="1">
      <alignment horizontal="center"/>
      <protection/>
    </xf>
    <xf numFmtId="164" fontId="7" fillId="34" borderId="10" xfId="54" applyNumberFormat="1" applyFont="1" applyFill="1" applyBorder="1" applyAlignment="1">
      <alignment horizontal="right"/>
      <protection/>
    </xf>
    <xf numFmtId="14" fontId="7" fillId="34" borderId="10" xfId="54" applyNumberFormat="1" applyFont="1" applyFill="1" applyBorder="1" applyAlignment="1">
      <alignment horizontal="center" wrapText="1"/>
      <protection/>
    </xf>
    <xf numFmtId="0" fontId="7" fillId="34" borderId="10" xfId="54" applyNumberFormat="1" applyFont="1" applyFill="1" applyBorder="1" applyAlignment="1">
      <alignment horizontal="center"/>
      <protection/>
    </xf>
    <xf numFmtId="43" fontId="7" fillId="34" borderId="10" xfId="49" applyFont="1" applyFill="1" applyBorder="1" applyAlignment="1">
      <alignment horizontal="right"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34" borderId="0" xfId="53" applyFont="1" applyFill="1" applyAlignment="1">
      <alignment horizontal="center" vertical="center"/>
      <protection/>
    </xf>
    <xf numFmtId="0" fontId="5" fillId="34" borderId="0" xfId="53" applyFont="1" applyFill="1" applyAlignment="1">
      <alignment horizontal="center" vertical="center"/>
      <protection/>
    </xf>
    <xf numFmtId="0" fontId="5" fillId="34" borderId="12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c26e071c-ff69-4039-ac20-fa4183cd6426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1495425</xdr:colOff>
      <xdr:row>0</xdr:row>
      <xdr:rowOff>0</xdr:rowOff>
    </xdr:from>
    <xdr:to>
      <xdr:col>4</xdr:col>
      <xdr:colOff>3524250</xdr:colOff>
      <xdr:row>6</xdr:row>
      <xdr:rowOff>85725</xdr:rowOff>
    </xdr:to>
    <xdr:pic>
      <xdr:nvPicPr>
        <xdr:cNvPr id="1" name="2 Imagen" descr="cid:c26e071c-ff69-4039-ac20-fa4183cd64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24800" y="0"/>
          <a:ext cx="2028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15</xdr:row>
      <xdr:rowOff>0</xdr:rowOff>
    </xdr:from>
    <xdr:to>
      <xdr:col>2</xdr:col>
      <xdr:colOff>57150</xdr:colOff>
      <xdr:row>15</xdr:row>
      <xdr:rowOff>200025</xdr:rowOff>
    </xdr:to>
    <xdr:pic>
      <xdr:nvPicPr>
        <xdr:cNvPr id="2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6248400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15</xdr:row>
      <xdr:rowOff>0</xdr:rowOff>
    </xdr:from>
    <xdr:to>
      <xdr:col>2</xdr:col>
      <xdr:colOff>57150</xdr:colOff>
      <xdr:row>15</xdr:row>
      <xdr:rowOff>200025</xdr:rowOff>
    </xdr:to>
    <xdr:pic>
      <xdr:nvPicPr>
        <xdr:cNvPr id="3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6248400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15</xdr:row>
      <xdr:rowOff>0</xdr:rowOff>
    </xdr:from>
    <xdr:to>
      <xdr:col>2</xdr:col>
      <xdr:colOff>57150</xdr:colOff>
      <xdr:row>15</xdr:row>
      <xdr:rowOff>200025</xdr:rowOff>
    </xdr:to>
    <xdr:pic>
      <xdr:nvPicPr>
        <xdr:cNvPr id="4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6248400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15</xdr:row>
      <xdr:rowOff>0</xdr:rowOff>
    </xdr:from>
    <xdr:to>
      <xdr:col>2</xdr:col>
      <xdr:colOff>57150</xdr:colOff>
      <xdr:row>15</xdr:row>
      <xdr:rowOff>200025</xdr:rowOff>
    </xdr:to>
    <xdr:pic>
      <xdr:nvPicPr>
        <xdr:cNvPr id="5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6248400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15</xdr:row>
      <xdr:rowOff>0</xdr:rowOff>
    </xdr:from>
    <xdr:to>
      <xdr:col>2</xdr:col>
      <xdr:colOff>57150</xdr:colOff>
      <xdr:row>15</xdr:row>
      <xdr:rowOff>200025</xdr:rowOff>
    </xdr:to>
    <xdr:pic>
      <xdr:nvPicPr>
        <xdr:cNvPr id="6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6248400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15</xdr:row>
      <xdr:rowOff>0</xdr:rowOff>
    </xdr:from>
    <xdr:to>
      <xdr:col>2</xdr:col>
      <xdr:colOff>57150</xdr:colOff>
      <xdr:row>15</xdr:row>
      <xdr:rowOff>200025</xdr:rowOff>
    </xdr:to>
    <xdr:pic>
      <xdr:nvPicPr>
        <xdr:cNvPr id="7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6248400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381000</xdr:colOff>
      <xdr:row>109</xdr:row>
      <xdr:rowOff>28575</xdr:rowOff>
    </xdr:to>
    <xdr:pic>
      <xdr:nvPicPr>
        <xdr:cNvPr id="8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1724500"/>
          <a:ext cx="381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381000</xdr:colOff>
      <xdr:row>109</xdr:row>
      <xdr:rowOff>28575</xdr:rowOff>
    </xdr:to>
    <xdr:pic>
      <xdr:nvPicPr>
        <xdr:cNvPr id="9" name="Text Box 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1724500"/>
          <a:ext cx="381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381000</xdr:colOff>
      <xdr:row>109</xdr:row>
      <xdr:rowOff>28575</xdr:rowOff>
    </xdr:to>
    <xdr:pic>
      <xdr:nvPicPr>
        <xdr:cNvPr id="10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1724500"/>
          <a:ext cx="381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381000</xdr:colOff>
      <xdr:row>109</xdr:row>
      <xdr:rowOff>28575</xdr:rowOff>
    </xdr:to>
    <xdr:pic>
      <xdr:nvPicPr>
        <xdr:cNvPr id="11" name="Text Box 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1724500"/>
          <a:ext cx="381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1</xdr:col>
      <xdr:colOff>1143000</xdr:colOff>
      <xdr:row>109</xdr:row>
      <xdr:rowOff>114300</xdr:rowOff>
    </xdr:to>
    <xdr:pic>
      <xdr:nvPicPr>
        <xdr:cNvPr id="12" name="Text Box 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1</xdr:col>
      <xdr:colOff>1143000</xdr:colOff>
      <xdr:row>109</xdr:row>
      <xdr:rowOff>114300</xdr:rowOff>
    </xdr:to>
    <xdr:pic>
      <xdr:nvPicPr>
        <xdr:cNvPr id="13" name="Text Box 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1</xdr:col>
      <xdr:colOff>1143000</xdr:colOff>
      <xdr:row>109</xdr:row>
      <xdr:rowOff>114300</xdr:rowOff>
    </xdr:to>
    <xdr:pic>
      <xdr:nvPicPr>
        <xdr:cNvPr id="14" name="Text Box 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1</xdr:col>
      <xdr:colOff>1143000</xdr:colOff>
      <xdr:row>109</xdr:row>
      <xdr:rowOff>114300</xdr:rowOff>
    </xdr:to>
    <xdr:pic>
      <xdr:nvPicPr>
        <xdr:cNvPr id="15" name="Text Box 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1</xdr:col>
      <xdr:colOff>1143000</xdr:colOff>
      <xdr:row>109</xdr:row>
      <xdr:rowOff>114300</xdr:rowOff>
    </xdr:to>
    <xdr:pic>
      <xdr:nvPicPr>
        <xdr:cNvPr id="16" name="Text Box 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1</xdr:col>
      <xdr:colOff>1143000</xdr:colOff>
      <xdr:row>109</xdr:row>
      <xdr:rowOff>114300</xdr:rowOff>
    </xdr:to>
    <xdr:pic>
      <xdr:nvPicPr>
        <xdr:cNvPr id="17" name="Text Box 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1</xdr:col>
      <xdr:colOff>1143000</xdr:colOff>
      <xdr:row>109</xdr:row>
      <xdr:rowOff>114300</xdr:rowOff>
    </xdr:to>
    <xdr:pic>
      <xdr:nvPicPr>
        <xdr:cNvPr id="18" name="Text Box 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1</xdr:col>
      <xdr:colOff>1143000</xdr:colOff>
      <xdr:row>109</xdr:row>
      <xdr:rowOff>114300</xdr:rowOff>
    </xdr:to>
    <xdr:pic>
      <xdr:nvPicPr>
        <xdr:cNvPr id="19" name="Text Box 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381000</xdr:colOff>
      <xdr:row>109</xdr:row>
      <xdr:rowOff>28575</xdr:rowOff>
    </xdr:to>
    <xdr:pic>
      <xdr:nvPicPr>
        <xdr:cNvPr id="20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1724500"/>
          <a:ext cx="381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381000</xdr:colOff>
      <xdr:row>109</xdr:row>
      <xdr:rowOff>28575</xdr:rowOff>
    </xdr:to>
    <xdr:pic>
      <xdr:nvPicPr>
        <xdr:cNvPr id="21" name="Text Box 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1724500"/>
          <a:ext cx="381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381000</xdr:colOff>
      <xdr:row>109</xdr:row>
      <xdr:rowOff>28575</xdr:rowOff>
    </xdr:to>
    <xdr:pic>
      <xdr:nvPicPr>
        <xdr:cNvPr id="22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1724500"/>
          <a:ext cx="381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381000</xdr:colOff>
      <xdr:row>109</xdr:row>
      <xdr:rowOff>28575</xdr:rowOff>
    </xdr:to>
    <xdr:pic>
      <xdr:nvPicPr>
        <xdr:cNvPr id="23" name="Text Box 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1724500"/>
          <a:ext cx="381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752475</xdr:colOff>
      <xdr:row>109</xdr:row>
      <xdr:rowOff>114300</xdr:rowOff>
    </xdr:to>
    <xdr:pic>
      <xdr:nvPicPr>
        <xdr:cNvPr id="24" name="Text Box 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752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752475</xdr:colOff>
      <xdr:row>109</xdr:row>
      <xdr:rowOff>114300</xdr:rowOff>
    </xdr:to>
    <xdr:pic>
      <xdr:nvPicPr>
        <xdr:cNvPr id="25" name="Text Box 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752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752475</xdr:colOff>
      <xdr:row>109</xdr:row>
      <xdr:rowOff>114300</xdr:rowOff>
    </xdr:to>
    <xdr:pic>
      <xdr:nvPicPr>
        <xdr:cNvPr id="26" name="Text Box 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752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752475</xdr:colOff>
      <xdr:row>109</xdr:row>
      <xdr:rowOff>114300</xdr:rowOff>
    </xdr:to>
    <xdr:pic>
      <xdr:nvPicPr>
        <xdr:cNvPr id="27" name="Text Box 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752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676275</xdr:colOff>
      <xdr:row>109</xdr:row>
      <xdr:rowOff>114300</xdr:rowOff>
    </xdr:to>
    <xdr:pic>
      <xdr:nvPicPr>
        <xdr:cNvPr id="28" name="Text Box 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676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676275</xdr:colOff>
      <xdr:row>109</xdr:row>
      <xdr:rowOff>114300</xdr:rowOff>
    </xdr:to>
    <xdr:pic>
      <xdr:nvPicPr>
        <xdr:cNvPr id="29" name="Text Box 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676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676275</xdr:colOff>
      <xdr:row>109</xdr:row>
      <xdr:rowOff>114300</xdr:rowOff>
    </xdr:to>
    <xdr:pic>
      <xdr:nvPicPr>
        <xdr:cNvPr id="30" name="Text Box 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676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109</xdr:row>
      <xdr:rowOff>0</xdr:rowOff>
    </xdr:from>
    <xdr:to>
      <xdr:col>2</xdr:col>
      <xdr:colOff>676275</xdr:colOff>
      <xdr:row>109</xdr:row>
      <xdr:rowOff>114300</xdr:rowOff>
    </xdr:to>
    <xdr:pic>
      <xdr:nvPicPr>
        <xdr:cNvPr id="31" name="Text Box 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0" y="81724500"/>
          <a:ext cx="676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32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33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34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35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161925</xdr:colOff>
      <xdr:row>25</xdr:row>
      <xdr:rowOff>200025</xdr:rowOff>
    </xdr:to>
    <xdr:pic>
      <xdr:nvPicPr>
        <xdr:cNvPr id="36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161925</xdr:colOff>
      <xdr:row>25</xdr:row>
      <xdr:rowOff>200025</xdr:rowOff>
    </xdr:to>
    <xdr:pic>
      <xdr:nvPicPr>
        <xdr:cNvPr id="37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9525</xdr:colOff>
      <xdr:row>25</xdr:row>
      <xdr:rowOff>200025</xdr:rowOff>
    </xdr:to>
    <xdr:pic>
      <xdr:nvPicPr>
        <xdr:cNvPr id="38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9525</xdr:colOff>
      <xdr:row>25</xdr:row>
      <xdr:rowOff>200025</xdr:rowOff>
    </xdr:to>
    <xdr:pic>
      <xdr:nvPicPr>
        <xdr:cNvPr id="39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106</xdr:row>
      <xdr:rowOff>0</xdr:rowOff>
    </xdr:from>
    <xdr:to>
      <xdr:col>2</xdr:col>
      <xdr:colOff>161925</xdr:colOff>
      <xdr:row>107</xdr:row>
      <xdr:rowOff>9525</xdr:rowOff>
    </xdr:to>
    <xdr:pic>
      <xdr:nvPicPr>
        <xdr:cNvPr id="40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04576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106</xdr:row>
      <xdr:rowOff>0</xdr:rowOff>
    </xdr:from>
    <xdr:to>
      <xdr:col>2</xdr:col>
      <xdr:colOff>161925</xdr:colOff>
      <xdr:row>107</xdr:row>
      <xdr:rowOff>9525</xdr:rowOff>
    </xdr:to>
    <xdr:pic>
      <xdr:nvPicPr>
        <xdr:cNvPr id="41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04576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106</xdr:row>
      <xdr:rowOff>0</xdr:rowOff>
    </xdr:from>
    <xdr:to>
      <xdr:col>2</xdr:col>
      <xdr:colOff>695325</xdr:colOff>
      <xdr:row>107</xdr:row>
      <xdr:rowOff>9525</xdr:rowOff>
    </xdr:to>
    <xdr:pic>
      <xdr:nvPicPr>
        <xdr:cNvPr id="42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0457675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106</xdr:row>
      <xdr:rowOff>0</xdr:rowOff>
    </xdr:from>
    <xdr:to>
      <xdr:col>2</xdr:col>
      <xdr:colOff>695325</xdr:colOff>
      <xdr:row>107</xdr:row>
      <xdr:rowOff>9525</xdr:rowOff>
    </xdr:to>
    <xdr:pic>
      <xdr:nvPicPr>
        <xdr:cNvPr id="43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0457675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106</xdr:row>
      <xdr:rowOff>0</xdr:rowOff>
    </xdr:from>
    <xdr:to>
      <xdr:col>2</xdr:col>
      <xdr:colOff>9525</xdr:colOff>
      <xdr:row>107</xdr:row>
      <xdr:rowOff>9525</xdr:rowOff>
    </xdr:to>
    <xdr:pic>
      <xdr:nvPicPr>
        <xdr:cNvPr id="44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045767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106</xdr:row>
      <xdr:rowOff>0</xdr:rowOff>
    </xdr:from>
    <xdr:to>
      <xdr:col>2</xdr:col>
      <xdr:colOff>9525</xdr:colOff>
      <xdr:row>107</xdr:row>
      <xdr:rowOff>9525</xdr:rowOff>
    </xdr:to>
    <xdr:pic>
      <xdr:nvPicPr>
        <xdr:cNvPr id="45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045767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106</xdr:row>
      <xdr:rowOff>0</xdr:rowOff>
    </xdr:from>
    <xdr:to>
      <xdr:col>2</xdr:col>
      <xdr:colOff>66675</xdr:colOff>
      <xdr:row>107</xdr:row>
      <xdr:rowOff>9525</xdr:rowOff>
    </xdr:to>
    <xdr:pic>
      <xdr:nvPicPr>
        <xdr:cNvPr id="46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0457675"/>
          <a:ext cx="66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106</xdr:row>
      <xdr:rowOff>0</xdr:rowOff>
    </xdr:from>
    <xdr:to>
      <xdr:col>2</xdr:col>
      <xdr:colOff>66675</xdr:colOff>
      <xdr:row>107</xdr:row>
      <xdr:rowOff>9525</xdr:rowOff>
    </xdr:to>
    <xdr:pic>
      <xdr:nvPicPr>
        <xdr:cNvPr id="47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0457675"/>
          <a:ext cx="66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106</xdr:row>
      <xdr:rowOff>0</xdr:rowOff>
    </xdr:from>
    <xdr:to>
      <xdr:col>2</xdr:col>
      <xdr:colOff>66675</xdr:colOff>
      <xdr:row>107</xdr:row>
      <xdr:rowOff>9525</xdr:rowOff>
    </xdr:to>
    <xdr:pic>
      <xdr:nvPicPr>
        <xdr:cNvPr id="48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0457675"/>
          <a:ext cx="66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106</xdr:row>
      <xdr:rowOff>0</xdr:rowOff>
    </xdr:from>
    <xdr:to>
      <xdr:col>2</xdr:col>
      <xdr:colOff>66675</xdr:colOff>
      <xdr:row>107</xdr:row>
      <xdr:rowOff>9525</xdr:rowOff>
    </xdr:to>
    <xdr:pic>
      <xdr:nvPicPr>
        <xdr:cNvPr id="49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0457675"/>
          <a:ext cx="66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106</xdr:row>
      <xdr:rowOff>0</xdr:rowOff>
    </xdr:from>
    <xdr:to>
      <xdr:col>2</xdr:col>
      <xdr:colOff>66675</xdr:colOff>
      <xdr:row>107</xdr:row>
      <xdr:rowOff>9525</xdr:rowOff>
    </xdr:to>
    <xdr:pic>
      <xdr:nvPicPr>
        <xdr:cNvPr id="50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0457675"/>
          <a:ext cx="66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106</xdr:row>
      <xdr:rowOff>0</xdr:rowOff>
    </xdr:from>
    <xdr:to>
      <xdr:col>2</xdr:col>
      <xdr:colOff>66675</xdr:colOff>
      <xdr:row>107</xdr:row>
      <xdr:rowOff>9525</xdr:rowOff>
    </xdr:to>
    <xdr:pic>
      <xdr:nvPicPr>
        <xdr:cNvPr id="51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80457675"/>
          <a:ext cx="66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323850</xdr:colOff>
      <xdr:row>25</xdr:row>
      <xdr:rowOff>200025</xdr:rowOff>
    </xdr:to>
    <xdr:pic>
      <xdr:nvPicPr>
        <xdr:cNvPr id="52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323850</xdr:colOff>
      <xdr:row>25</xdr:row>
      <xdr:rowOff>200025</xdr:rowOff>
    </xdr:to>
    <xdr:pic>
      <xdr:nvPicPr>
        <xdr:cNvPr id="53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857250</xdr:colOff>
      <xdr:row>25</xdr:row>
      <xdr:rowOff>200025</xdr:rowOff>
    </xdr:to>
    <xdr:pic>
      <xdr:nvPicPr>
        <xdr:cNvPr id="54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857250</xdr:colOff>
      <xdr:row>25</xdr:row>
      <xdr:rowOff>200025</xdr:rowOff>
    </xdr:to>
    <xdr:pic>
      <xdr:nvPicPr>
        <xdr:cNvPr id="55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857250</xdr:colOff>
      <xdr:row>25</xdr:row>
      <xdr:rowOff>200025</xdr:rowOff>
    </xdr:to>
    <xdr:pic>
      <xdr:nvPicPr>
        <xdr:cNvPr id="56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857250</xdr:colOff>
      <xdr:row>25</xdr:row>
      <xdr:rowOff>200025</xdr:rowOff>
    </xdr:to>
    <xdr:pic>
      <xdr:nvPicPr>
        <xdr:cNvPr id="57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1</xdr:col>
      <xdr:colOff>1143000</xdr:colOff>
      <xdr:row>25</xdr:row>
      <xdr:rowOff>200025</xdr:rowOff>
    </xdr:to>
    <xdr:pic>
      <xdr:nvPicPr>
        <xdr:cNvPr id="58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1</xdr:col>
      <xdr:colOff>1143000</xdr:colOff>
      <xdr:row>25</xdr:row>
      <xdr:rowOff>200025</xdr:rowOff>
    </xdr:to>
    <xdr:pic>
      <xdr:nvPicPr>
        <xdr:cNvPr id="59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60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61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62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63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4868525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35</xdr:row>
      <xdr:rowOff>0</xdr:rowOff>
    </xdr:from>
    <xdr:to>
      <xdr:col>2</xdr:col>
      <xdr:colOff>323850</xdr:colOff>
      <xdr:row>35</xdr:row>
      <xdr:rowOff>200025</xdr:rowOff>
    </xdr:to>
    <xdr:pic>
      <xdr:nvPicPr>
        <xdr:cNvPr id="64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23098125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35</xdr:row>
      <xdr:rowOff>0</xdr:rowOff>
    </xdr:from>
    <xdr:to>
      <xdr:col>2</xdr:col>
      <xdr:colOff>323850</xdr:colOff>
      <xdr:row>35</xdr:row>
      <xdr:rowOff>200025</xdr:rowOff>
    </xdr:to>
    <xdr:pic>
      <xdr:nvPicPr>
        <xdr:cNvPr id="65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23098125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35</xdr:row>
      <xdr:rowOff>0</xdr:rowOff>
    </xdr:from>
    <xdr:to>
      <xdr:col>2</xdr:col>
      <xdr:colOff>857250</xdr:colOff>
      <xdr:row>35</xdr:row>
      <xdr:rowOff>200025</xdr:rowOff>
    </xdr:to>
    <xdr:pic>
      <xdr:nvPicPr>
        <xdr:cNvPr id="66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23098125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35</xdr:row>
      <xdr:rowOff>0</xdr:rowOff>
    </xdr:from>
    <xdr:to>
      <xdr:col>2</xdr:col>
      <xdr:colOff>857250</xdr:colOff>
      <xdr:row>35</xdr:row>
      <xdr:rowOff>200025</xdr:rowOff>
    </xdr:to>
    <xdr:pic>
      <xdr:nvPicPr>
        <xdr:cNvPr id="67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23098125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35</xdr:row>
      <xdr:rowOff>0</xdr:rowOff>
    </xdr:from>
    <xdr:to>
      <xdr:col>2</xdr:col>
      <xdr:colOff>857250</xdr:colOff>
      <xdr:row>35</xdr:row>
      <xdr:rowOff>200025</xdr:rowOff>
    </xdr:to>
    <xdr:pic>
      <xdr:nvPicPr>
        <xdr:cNvPr id="68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23098125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35</xdr:row>
      <xdr:rowOff>0</xdr:rowOff>
    </xdr:from>
    <xdr:to>
      <xdr:col>2</xdr:col>
      <xdr:colOff>857250</xdr:colOff>
      <xdr:row>35</xdr:row>
      <xdr:rowOff>200025</xdr:rowOff>
    </xdr:to>
    <xdr:pic>
      <xdr:nvPicPr>
        <xdr:cNvPr id="69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23098125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23</xdr:row>
      <xdr:rowOff>0</xdr:rowOff>
    </xdr:from>
    <xdr:to>
      <xdr:col>2</xdr:col>
      <xdr:colOff>57150</xdr:colOff>
      <xdr:row>23</xdr:row>
      <xdr:rowOff>200025</xdr:rowOff>
    </xdr:to>
    <xdr:pic>
      <xdr:nvPicPr>
        <xdr:cNvPr id="70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3335000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23</xdr:row>
      <xdr:rowOff>0</xdr:rowOff>
    </xdr:from>
    <xdr:to>
      <xdr:col>2</xdr:col>
      <xdr:colOff>57150</xdr:colOff>
      <xdr:row>23</xdr:row>
      <xdr:rowOff>200025</xdr:rowOff>
    </xdr:to>
    <xdr:pic>
      <xdr:nvPicPr>
        <xdr:cNvPr id="71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3335000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23</xdr:row>
      <xdr:rowOff>0</xdr:rowOff>
    </xdr:from>
    <xdr:to>
      <xdr:col>2</xdr:col>
      <xdr:colOff>57150</xdr:colOff>
      <xdr:row>23</xdr:row>
      <xdr:rowOff>200025</xdr:rowOff>
    </xdr:to>
    <xdr:pic>
      <xdr:nvPicPr>
        <xdr:cNvPr id="72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3335000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23</xdr:row>
      <xdr:rowOff>0</xdr:rowOff>
    </xdr:from>
    <xdr:to>
      <xdr:col>2</xdr:col>
      <xdr:colOff>57150</xdr:colOff>
      <xdr:row>23</xdr:row>
      <xdr:rowOff>200025</xdr:rowOff>
    </xdr:to>
    <xdr:pic>
      <xdr:nvPicPr>
        <xdr:cNvPr id="73" name="Text Box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0" y="13335000"/>
          <a:ext cx="57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3"/>
  <sheetViews>
    <sheetView tabSelected="1" view="pageBreakPreview" zoomScale="55" zoomScaleNormal="70" zoomScaleSheetLayoutView="55" zoomScalePageLayoutView="0" workbookViewId="0" topLeftCell="A95">
      <selection activeCell="E103" sqref="E103"/>
    </sheetView>
  </sheetViews>
  <sheetFormatPr defaultColWidth="11.421875" defaultRowHeight="15"/>
  <cols>
    <col min="1" max="1" width="11.421875" style="27" customWidth="1"/>
    <col min="2" max="2" width="17.140625" style="0" customWidth="1"/>
    <col min="3" max="3" width="25.140625" style="0" customWidth="1"/>
    <col min="4" max="4" width="42.7109375" style="0" customWidth="1"/>
    <col min="5" max="5" width="98.28125" style="0" customWidth="1"/>
    <col min="6" max="6" width="67.140625" style="0" customWidth="1"/>
    <col min="7" max="7" width="22.8515625" style="0" customWidth="1"/>
  </cols>
  <sheetData>
    <row r="1" ht="15"/>
    <row r="2" spans="2:6" ht="15">
      <c r="B2" s="31"/>
      <c r="C2" s="31"/>
      <c r="D2" s="31"/>
      <c r="E2" s="31"/>
      <c r="F2" s="31"/>
    </row>
    <row r="3" spans="2:6" ht="15">
      <c r="B3" s="31"/>
      <c r="C3" s="31"/>
      <c r="D3" s="31"/>
      <c r="E3" s="31"/>
      <c r="F3" s="31"/>
    </row>
    <row r="4" spans="2:6" ht="15">
      <c r="B4" s="31"/>
      <c r="C4" s="31"/>
      <c r="D4" s="31"/>
      <c r="E4" s="31"/>
      <c r="F4" s="31"/>
    </row>
    <row r="5" spans="2:6" ht="15">
      <c r="B5" s="31"/>
      <c r="C5" s="31"/>
      <c r="D5" s="31"/>
      <c r="E5" s="31"/>
      <c r="F5" s="31"/>
    </row>
    <row r="6" spans="2:6" ht="15">
      <c r="B6" s="31"/>
      <c r="C6" s="31"/>
      <c r="D6" s="31"/>
      <c r="E6" s="31"/>
      <c r="F6" s="31"/>
    </row>
    <row r="7" spans="2:6" ht="15">
      <c r="B7" s="31"/>
      <c r="C7" s="31"/>
      <c r="D7" s="31"/>
      <c r="E7" s="31"/>
      <c r="F7" s="31"/>
    </row>
    <row r="8" spans="2:6" ht="18">
      <c r="B8" s="32" t="s">
        <v>5</v>
      </c>
      <c r="C8" s="32"/>
      <c r="D8" s="32"/>
      <c r="E8" s="32"/>
      <c r="F8" s="32"/>
    </row>
    <row r="9" spans="2:6" ht="15.75">
      <c r="B9" s="33" t="s">
        <v>6</v>
      </c>
      <c r="C9" s="33"/>
      <c r="D9" s="33"/>
      <c r="E9" s="33"/>
      <c r="F9" s="33"/>
    </row>
    <row r="10" spans="2:6" ht="15.75">
      <c r="B10" s="34" t="s">
        <v>204</v>
      </c>
      <c r="C10" s="34"/>
      <c r="D10" s="34"/>
      <c r="E10" s="34"/>
      <c r="F10" s="34"/>
    </row>
    <row r="11" spans="2:6" ht="57" customHeight="1">
      <c r="B11" s="1" t="s">
        <v>0</v>
      </c>
      <c r="C11" s="1" t="s">
        <v>1</v>
      </c>
      <c r="D11" s="1" t="s">
        <v>2</v>
      </c>
      <c r="E11" s="8" t="s">
        <v>3</v>
      </c>
      <c r="F11" s="2" t="s">
        <v>4</v>
      </c>
    </row>
    <row r="12" spans="2:6" ht="71.25" customHeight="1">
      <c r="B12" s="18">
        <v>44617</v>
      </c>
      <c r="C12" s="20" t="s">
        <v>100</v>
      </c>
      <c r="D12" s="15" t="s">
        <v>68</v>
      </c>
      <c r="E12" s="16" t="s">
        <v>94</v>
      </c>
      <c r="F12" s="21">
        <v>23554.21</v>
      </c>
    </row>
    <row r="13" spans="2:6" ht="73.5" customHeight="1">
      <c r="B13" s="18">
        <v>44617</v>
      </c>
      <c r="C13" s="20" t="s">
        <v>101</v>
      </c>
      <c r="D13" s="15" t="s">
        <v>68</v>
      </c>
      <c r="E13" s="16" t="s">
        <v>95</v>
      </c>
      <c r="F13" s="21">
        <v>165044.64</v>
      </c>
    </row>
    <row r="14" spans="2:6" ht="63.75" customHeight="1">
      <c r="B14" s="18">
        <v>44573</v>
      </c>
      <c r="C14" s="20" t="s">
        <v>102</v>
      </c>
      <c r="D14" s="15" t="s">
        <v>69</v>
      </c>
      <c r="E14" s="16" t="s">
        <v>71</v>
      </c>
      <c r="F14" s="21">
        <v>83207.7</v>
      </c>
    </row>
    <row r="15" spans="2:6" ht="72" customHeight="1">
      <c r="B15" s="18">
        <v>44573</v>
      </c>
      <c r="C15" s="20" t="s">
        <v>103</v>
      </c>
      <c r="D15" s="15" t="s">
        <v>69</v>
      </c>
      <c r="E15" s="16" t="s">
        <v>72</v>
      </c>
      <c r="F15" s="21">
        <v>95832.52</v>
      </c>
    </row>
    <row r="16" spans="2:6" ht="72" customHeight="1">
      <c r="B16" s="18">
        <v>44573</v>
      </c>
      <c r="C16" s="20" t="s">
        <v>104</v>
      </c>
      <c r="D16" s="15" t="s">
        <v>69</v>
      </c>
      <c r="E16" s="16" t="s">
        <v>96</v>
      </c>
      <c r="F16" s="21">
        <v>44000</v>
      </c>
    </row>
    <row r="17" spans="2:6" ht="72" customHeight="1">
      <c r="B17" s="18">
        <v>44578</v>
      </c>
      <c r="C17" s="20" t="s">
        <v>105</v>
      </c>
      <c r="D17" s="15" t="s">
        <v>91</v>
      </c>
      <c r="E17" s="16" t="s">
        <v>97</v>
      </c>
      <c r="F17" s="21">
        <v>130154</v>
      </c>
    </row>
    <row r="18" spans="2:6" ht="80.25" customHeight="1">
      <c r="B18" s="18">
        <v>44607</v>
      </c>
      <c r="C18" s="20" t="s">
        <v>106</v>
      </c>
      <c r="D18" s="15" t="s">
        <v>92</v>
      </c>
      <c r="E18" s="16" t="s">
        <v>98</v>
      </c>
      <c r="F18" s="21">
        <f>17750</f>
        <v>17750</v>
      </c>
    </row>
    <row r="19" spans="2:6" ht="66.75" customHeight="1">
      <c r="B19" s="18">
        <v>44607</v>
      </c>
      <c r="C19" s="20" t="s">
        <v>107</v>
      </c>
      <c r="D19" s="15" t="s">
        <v>92</v>
      </c>
      <c r="E19" s="16" t="s">
        <v>98</v>
      </c>
      <c r="F19" s="21">
        <v>12500</v>
      </c>
    </row>
    <row r="20" spans="2:6" ht="66.75" customHeight="1">
      <c r="B20" s="18">
        <v>44470</v>
      </c>
      <c r="C20" s="20" t="s">
        <v>108</v>
      </c>
      <c r="D20" s="15" t="s">
        <v>93</v>
      </c>
      <c r="E20" s="16" t="s">
        <v>99</v>
      </c>
      <c r="F20" s="21">
        <f>2969</f>
        <v>2969</v>
      </c>
    </row>
    <row r="21" spans="2:6" ht="66.75" customHeight="1">
      <c r="B21" s="18">
        <v>44501</v>
      </c>
      <c r="C21" s="20" t="s">
        <v>109</v>
      </c>
      <c r="D21" s="15" t="s">
        <v>93</v>
      </c>
      <c r="E21" s="16" t="s">
        <v>99</v>
      </c>
      <c r="F21" s="21">
        <v>3130</v>
      </c>
    </row>
    <row r="22" spans="2:6" ht="66.75" customHeight="1">
      <c r="B22" s="18">
        <v>44531</v>
      </c>
      <c r="C22" s="20" t="s">
        <v>110</v>
      </c>
      <c r="D22" s="15" t="s">
        <v>93</v>
      </c>
      <c r="E22" s="16" t="s">
        <v>99</v>
      </c>
      <c r="F22" s="21">
        <v>3291</v>
      </c>
    </row>
    <row r="23" spans="2:6" ht="66.75" customHeight="1">
      <c r="B23" s="18">
        <v>44566</v>
      </c>
      <c r="C23" s="20" t="s">
        <v>124</v>
      </c>
      <c r="D23" s="15" t="s">
        <v>93</v>
      </c>
      <c r="E23" s="16" t="s">
        <v>99</v>
      </c>
      <c r="F23" s="21">
        <v>3451</v>
      </c>
    </row>
    <row r="24" spans="2:6" ht="66.75" customHeight="1">
      <c r="B24" s="18">
        <v>44593</v>
      </c>
      <c r="C24" s="20" t="s">
        <v>125</v>
      </c>
      <c r="D24" s="15" t="s">
        <v>93</v>
      </c>
      <c r="E24" s="16" t="s">
        <v>99</v>
      </c>
      <c r="F24" s="21">
        <v>3613</v>
      </c>
    </row>
    <row r="25" spans="2:6" ht="54" customHeight="1">
      <c r="B25" s="1" t="s">
        <v>0</v>
      </c>
      <c r="C25" s="1" t="s">
        <v>1</v>
      </c>
      <c r="D25" s="1" t="s">
        <v>2</v>
      </c>
      <c r="E25" s="8" t="s">
        <v>3</v>
      </c>
      <c r="F25" s="2" t="s">
        <v>4</v>
      </c>
    </row>
    <row r="26" spans="2:6" ht="43.5" customHeight="1">
      <c r="B26" s="18">
        <v>44558</v>
      </c>
      <c r="C26" s="20" t="s">
        <v>126</v>
      </c>
      <c r="D26" s="15" t="s">
        <v>111</v>
      </c>
      <c r="E26" s="16" t="s">
        <v>117</v>
      </c>
      <c r="F26" s="21">
        <v>40000</v>
      </c>
    </row>
    <row r="27" spans="2:6" ht="65.25" customHeight="1">
      <c r="B27" s="18">
        <v>44600</v>
      </c>
      <c r="C27" s="20" t="s">
        <v>127</v>
      </c>
      <c r="D27" s="15" t="s">
        <v>112</v>
      </c>
      <c r="E27" s="16" t="s">
        <v>118</v>
      </c>
      <c r="F27" s="21">
        <v>54752</v>
      </c>
    </row>
    <row r="28" spans="2:6" ht="67.5" customHeight="1">
      <c r="B28" s="18">
        <v>44562</v>
      </c>
      <c r="C28" s="20" t="s">
        <v>128</v>
      </c>
      <c r="D28" s="15" t="s">
        <v>70</v>
      </c>
      <c r="E28" s="16" t="s">
        <v>73</v>
      </c>
      <c r="F28" s="21">
        <v>84005.45</v>
      </c>
    </row>
    <row r="29" spans="2:6" ht="60" customHeight="1">
      <c r="B29" s="18">
        <v>44531</v>
      </c>
      <c r="C29" s="20" t="s">
        <v>129</v>
      </c>
      <c r="D29" s="15" t="s">
        <v>113</v>
      </c>
      <c r="E29" s="16" t="s">
        <v>119</v>
      </c>
      <c r="F29" s="21">
        <v>130095</v>
      </c>
    </row>
    <row r="30" spans="2:6" ht="66" customHeight="1">
      <c r="B30" s="18">
        <v>44587</v>
      </c>
      <c r="C30" s="20" t="s">
        <v>130</v>
      </c>
      <c r="D30" s="15" t="s">
        <v>114</v>
      </c>
      <c r="E30" s="16" t="s">
        <v>120</v>
      </c>
      <c r="F30" s="21">
        <v>7670</v>
      </c>
    </row>
    <row r="31" spans="2:6" ht="65.25" customHeight="1">
      <c r="B31" s="18">
        <v>44579</v>
      </c>
      <c r="C31" s="20" t="s">
        <v>131</v>
      </c>
      <c r="D31" s="15" t="s">
        <v>114</v>
      </c>
      <c r="E31" s="16" t="s">
        <v>121</v>
      </c>
      <c r="F31" s="21">
        <v>7670</v>
      </c>
    </row>
    <row r="32" spans="2:6" ht="75" customHeight="1">
      <c r="B32" s="18">
        <v>44574</v>
      </c>
      <c r="C32" s="20" t="s">
        <v>132</v>
      </c>
      <c r="D32" s="15" t="s">
        <v>115</v>
      </c>
      <c r="E32" s="16" t="s">
        <v>74</v>
      </c>
      <c r="F32" s="21">
        <v>57653.72</v>
      </c>
    </row>
    <row r="33" spans="2:6" ht="75" customHeight="1">
      <c r="B33" s="18">
        <v>44606</v>
      </c>
      <c r="C33" s="20" t="s">
        <v>133</v>
      </c>
      <c r="D33" s="15" t="s">
        <v>115</v>
      </c>
      <c r="E33" s="16" t="s">
        <v>122</v>
      </c>
      <c r="F33" s="21">
        <v>63785.64</v>
      </c>
    </row>
    <row r="34" spans="2:6" ht="65.25" customHeight="1">
      <c r="B34" s="18">
        <v>44553</v>
      </c>
      <c r="C34" s="20" t="s">
        <v>134</v>
      </c>
      <c r="D34" s="15" t="s">
        <v>116</v>
      </c>
      <c r="E34" s="16" t="s">
        <v>123</v>
      </c>
      <c r="F34" s="21">
        <v>308828.13</v>
      </c>
    </row>
    <row r="35" spans="2:6" ht="65.25" customHeight="1">
      <c r="B35" s="18">
        <v>44546</v>
      </c>
      <c r="C35" s="20" t="s">
        <v>42</v>
      </c>
      <c r="D35" s="15" t="s">
        <v>40</v>
      </c>
      <c r="E35" s="16" t="s">
        <v>41</v>
      </c>
      <c r="F35" s="21">
        <v>61950</v>
      </c>
    </row>
    <row r="36" spans="2:6" ht="65.25" customHeight="1">
      <c r="B36" s="17">
        <v>44413</v>
      </c>
      <c r="C36" s="24" t="s">
        <v>13</v>
      </c>
      <c r="D36" s="15" t="s">
        <v>8</v>
      </c>
      <c r="E36" s="16" t="s">
        <v>17</v>
      </c>
      <c r="F36" s="23">
        <v>16520</v>
      </c>
    </row>
    <row r="37" spans="2:6" ht="65.25" customHeight="1">
      <c r="B37" s="17">
        <v>44319</v>
      </c>
      <c r="C37" s="24" t="s">
        <v>10</v>
      </c>
      <c r="D37" s="15" t="s">
        <v>8</v>
      </c>
      <c r="E37" s="16" t="s">
        <v>15</v>
      </c>
      <c r="F37" s="23">
        <v>16520</v>
      </c>
    </row>
    <row r="38" spans="2:6" ht="65.25" customHeight="1">
      <c r="B38" s="17">
        <v>44357</v>
      </c>
      <c r="C38" s="24" t="s">
        <v>11</v>
      </c>
      <c r="D38" s="15" t="s">
        <v>8</v>
      </c>
      <c r="E38" s="16" t="s">
        <v>16</v>
      </c>
      <c r="F38" s="23">
        <v>16520</v>
      </c>
    </row>
    <row r="39" spans="2:6" ht="65.25" customHeight="1">
      <c r="B39" s="17">
        <v>44397</v>
      </c>
      <c r="C39" s="24" t="s">
        <v>12</v>
      </c>
      <c r="D39" s="15" t="s">
        <v>8</v>
      </c>
      <c r="E39" s="16" t="s">
        <v>34</v>
      </c>
      <c r="F39" s="23">
        <v>16520</v>
      </c>
    </row>
    <row r="40" spans="2:6" ht="65.25" customHeight="1">
      <c r="B40" s="17">
        <v>44417</v>
      </c>
      <c r="C40" s="24" t="s">
        <v>14</v>
      </c>
      <c r="D40" s="15" t="s">
        <v>8</v>
      </c>
      <c r="E40" s="16" t="s">
        <v>18</v>
      </c>
      <c r="F40" s="23">
        <v>16520</v>
      </c>
    </row>
    <row r="41" spans="2:6" ht="65.25" customHeight="1">
      <c r="B41" s="17">
        <v>44442</v>
      </c>
      <c r="C41" s="24" t="s">
        <v>20</v>
      </c>
      <c r="D41" s="15" t="s">
        <v>8</v>
      </c>
      <c r="E41" s="16" t="s">
        <v>23</v>
      </c>
      <c r="F41" s="23">
        <v>16520</v>
      </c>
    </row>
    <row r="42" spans="2:6" ht="65.25" customHeight="1">
      <c r="B42" s="1" t="s">
        <v>0</v>
      </c>
      <c r="C42" s="1" t="s">
        <v>1</v>
      </c>
      <c r="D42" s="1" t="s">
        <v>2</v>
      </c>
      <c r="E42" s="8" t="s">
        <v>3</v>
      </c>
      <c r="F42" s="2" t="s">
        <v>4</v>
      </c>
    </row>
    <row r="43" spans="2:6" ht="65.25" customHeight="1">
      <c r="B43" s="17">
        <v>44476</v>
      </c>
      <c r="C43" s="24" t="s">
        <v>36</v>
      </c>
      <c r="D43" s="15" t="s">
        <v>8</v>
      </c>
      <c r="E43" s="16" t="s">
        <v>35</v>
      </c>
      <c r="F43" s="23">
        <v>16520</v>
      </c>
    </row>
    <row r="44" spans="2:6" ht="65.25" customHeight="1">
      <c r="B44" s="17">
        <v>44508</v>
      </c>
      <c r="C44" s="24" t="s">
        <v>39</v>
      </c>
      <c r="D44" s="15" t="s">
        <v>8</v>
      </c>
      <c r="E44" s="16" t="s">
        <v>38</v>
      </c>
      <c r="F44" s="23">
        <v>16520</v>
      </c>
    </row>
    <row r="45" spans="2:6" ht="65.25" customHeight="1">
      <c r="B45" s="17">
        <v>44540</v>
      </c>
      <c r="C45" s="24" t="s">
        <v>44</v>
      </c>
      <c r="D45" s="15" t="s">
        <v>8</v>
      </c>
      <c r="E45" s="16" t="s">
        <v>43</v>
      </c>
      <c r="F45" s="23">
        <v>16520</v>
      </c>
    </row>
    <row r="46" spans="2:6" ht="65.25" customHeight="1">
      <c r="B46" s="17">
        <v>44566</v>
      </c>
      <c r="C46" s="24" t="s">
        <v>78</v>
      </c>
      <c r="D46" s="15" t="s">
        <v>8</v>
      </c>
      <c r="E46" s="16" t="s">
        <v>76</v>
      </c>
      <c r="F46" s="23">
        <v>16520</v>
      </c>
    </row>
    <row r="47" spans="2:6" ht="65.25" customHeight="1">
      <c r="B47" s="17">
        <v>44595</v>
      </c>
      <c r="C47" s="24" t="s">
        <v>136</v>
      </c>
      <c r="D47" s="15" t="s">
        <v>8</v>
      </c>
      <c r="E47" s="16" t="s">
        <v>145</v>
      </c>
      <c r="F47" s="23">
        <v>16520</v>
      </c>
    </row>
    <row r="48" spans="2:6" ht="65.25" customHeight="1">
      <c r="B48" s="17">
        <v>44552</v>
      </c>
      <c r="C48" s="24" t="s">
        <v>137</v>
      </c>
      <c r="D48" s="15" t="s">
        <v>135</v>
      </c>
      <c r="E48" s="16" t="s">
        <v>146</v>
      </c>
      <c r="F48" s="23">
        <f>301.06</f>
        <v>301.06</v>
      </c>
    </row>
    <row r="49" spans="2:6" ht="65.25" customHeight="1">
      <c r="B49" s="17">
        <v>44552</v>
      </c>
      <c r="C49" s="24" t="s">
        <v>138</v>
      </c>
      <c r="D49" s="15" t="s">
        <v>135</v>
      </c>
      <c r="E49" s="16" t="s">
        <v>146</v>
      </c>
      <c r="F49" s="23">
        <v>405.78</v>
      </c>
    </row>
    <row r="50" spans="2:6" ht="65.25" customHeight="1">
      <c r="B50" s="17">
        <v>44552</v>
      </c>
      <c r="C50" s="24" t="s">
        <v>139</v>
      </c>
      <c r="D50" s="15" t="s">
        <v>135</v>
      </c>
      <c r="E50" s="16" t="s">
        <v>146</v>
      </c>
      <c r="F50" s="23">
        <v>134.74</v>
      </c>
    </row>
    <row r="51" spans="2:6" ht="78.75" customHeight="1">
      <c r="B51" s="17">
        <v>44550</v>
      </c>
      <c r="C51" s="24" t="s">
        <v>140</v>
      </c>
      <c r="D51" s="15" t="s">
        <v>135</v>
      </c>
      <c r="E51" s="16" t="s">
        <v>146</v>
      </c>
      <c r="F51" s="23">
        <v>578.26</v>
      </c>
    </row>
    <row r="52" spans="2:6" ht="92.25" customHeight="1">
      <c r="B52" s="17">
        <v>44582</v>
      </c>
      <c r="C52" s="24" t="s">
        <v>141</v>
      </c>
      <c r="D52" s="15" t="s">
        <v>135</v>
      </c>
      <c r="E52" s="16" t="s">
        <v>146</v>
      </c>
      <c r="F52" s="23">
        <v>5704.25</v>
      </c>
    </row>
    <row r="53" spans="2:6" ht="65.25" customHeight="1">
      <c r="B53" s="17">
        <v>44583</v>
      </c>
      <c r="C53" s="24" t="s">
        <v>142</v>
      </c>
      <c r="D53" s="15" t="s">
        <v>135</v>
      </c>
      <c r="E53" s="16" t="s">
        <v>146</v>
      </c>
      <c r="F53" s="23">
        <v>138.36</v>
      </c>
    </row>
    <row r="54" spans="2:6" ht="65.25" customHeight="1">
      <c r="B54" s="17">
        <v>44583</v>
      </c>
      <c r="C54" s="24" t="s">
        <v>143</v>
      </c>
      <c r="D54" s="15" t="s">
        <v>135</v>
      </c>
      <c r="E54" s="16" t="s">
        <v>146</v>
      </c>
      <c r="F54" s="23">
        <v>131.29</v>
      </c>
    </row>
    <row r="55" spans="2:6" ht="65.25" customHeight="1">
      <c r="B55" s="17">
        <v>44583</v>
      </c>
      <c r="C55" s="24" t="s">
        <v>144</v>
      </c>
      <c r="D55" s="15" t="s">
        <v>135</v>
      </c>
      <c r="E55" s="16" t="s">
        <v>146</v>
      </c>
      <c r="F55" s="23">
        <v>1262.49</v>
      </c>
    </row>
    <row r="56" spans="2:6" ht="76.5" customHeight="1">
      <c r="B56" s="17">
        <v>44583</v>
      </c>
      <c r="C56" s="24" t="s">
        <v>147</v>
      </c>
      <c r="D56" s="15" t="s">
        <v>135</v>
      </c>
      <c r="E56" s="16" t="s">
        <v>146</v>
      </c>
      <c r="F56" s="23">
        <v>131.29</v>
      </c>
    </row>
    <row r="57" spans="2:6" ht="76.5" customHeight="1">
      <c r="B57" s="17">
        <v>44581</v>
      </c>
      <c r="C57" s="24" t="s">
        <v>148</v>
      </c>
      <c r="D57" s="15" t="s">
        <v>135</v>
      </c>
      <c r="E57" s="16" t="s">
        <v>146</v>
      </c>
      <c r="F57" s="23">
        <v>626.19</v>
      </c>
    </row>
    <row r="58" spans="2:6" ht="65.25" customHeight="1">
      <c r="B58" s="1" t="s">
        <v>0</v>
      </c>
      <c r="C58" s="1" t="s">
        <v>1</v>
      </c>
      <c r="D58" s="1" t="s">
        <v>2</v>
      </c>
      <c r="E58" s="8" t="s">
        <v>3</v>
      </c>
      <c r="F58" s="2" t="s">
        <v>4</v>
      </c>
    </row>
    <row r="59" spans="2:6" ht="65.25" customHeight="1">
      <c r="B59" s="17">
        <v>44583</v>
      </c>
      <c r="C59" s="24" t="s">
        <v>149</v>
      </c>
      <c r="D59" s="15" t="s">
        <v>135</v>
      </c>
      <c r="E59" s="16" t="s">
        <v>146</v>
      </c>
      <c r="F59" s="23">
        <v>131.19</v>
      </c>
    </row>
    <row r="60" spans="2:6" ht="65.25" customHeight="1">
      <c r="B60" s="17">
        <v>44583</v>
      </c>
      <c r="C60" s="24" t="s">
        <v>150</v>
      </c>
      <c r="D60" s="15" t="s">
        <v>135</v>
      </c>
      <c r="E60" s="16" t="s">
        <v>146</v>
      </c>
      <c r="F60" s="23">
        <v>456.51</v>
      </c>
    </row>
    <row r="61" spans="2:6" ht="65.25" customHeight="1">
      <c r="B61" s="17">
        <v>44583</v>
      </c>
      <c r="C61" s="24" t="s">
        <v>151</v>
      </c>
      <c r="D61" s="15" t="s">
        <v>135</v>
      </c>
      <c r="E61" s="16" t="s">
        <v>146</v>
      </c>
      <c r="F61" s="23">
        <v>31136.85</v>
      </c>
    </row>
    <row r="62" spans="2:6" ht="81.75" customHeight="1">
      <c r="B62" s="17">
        <v>44583</v>
      </c>
      <c r="C62" s="24" t="s">
        <v>152</v>
      </c>
      <c r="D62" s="15" t="s">
        <v>135</v>
      </c>
      <c r="E62" s="16" t="s">
        <v>146</v>
      </c>
      <c r="F62" s="23">
        <v>131.29</v>
      </c>
    </row>
    <row r="63" spans="2:6" ht="87" customHeight="1">
      <c r="B63" s="17">
        <v>44544</v>
      </c>
      <c r="C63" s="24" t="s">
        <v>53</v>
      </c>
      <c r="D63" s="15" t="s">
        <v>45</v>
      </c>
      <c r="E63" s="16" t="s">
        <v>49</v>
      </c>
      <c r="F63" s="23">
        <v>87320</v>
      </c>
    </row>
    <row r="64" spans="2:6" ht="65.25" customHeight="1">
      <c r="B64" s="17">
        <v>44462</v>
      </c>
      <c r="C64" s="24" t="s">
        <v>79</v>
      </c>
      <c r="D64" s="15" t="s">
        <v>75</v>
      </c>
      <c r="E64" s="16" t="s">
        <v>77</v>
      </c>
      <c r="F64" s="23">
        <v>43610</v>
      </c>
    </row>
    <row r="65" spans="2:6" ht="65.25" customHeight="1">
      <c r="B65" s="17">
        <v>44545</v>
      </c>
      <c r="C65" s="24" t="s">
        <v>54</v>
      </c>
      <c r="D65" s="15" t="s">
        <v>46</v>
      </c>
      <c r="E65" s="16" t="s">
        <v>50</v>
      </c>
      <c r="F65" s="23">
        <v>5000</v>
      </c>
    </row>
    <row r="66" spans="2:6" ht="65.25" customHeight="1">
      <c r="B66" s="17">
        <v>44588</v>
      </c>
      <c r="C66" s="24" t="s">
        <v>83</v>
      </c>
      <c r="D66" s="15" t="s">
        <v>46</v>
      </c>
      <c r="E66" s="16" t="s">
        <v>81</v>
      </c>
      <c r="F66" s="23">
        <v>5000</v>
      </c>
    </row>
    <row r="67" spans="2:6" ht="65.25" customHeight="1">
      <c r="B67" s="17">
        <v>44613</v>
      </c>
      <c r="C67" s="24" t="s">
        <v>153</v>
      </c>
      <c r="D67" s="15" t="s">
        <v>46</v>
      </c>
      <c r="E67" s="16" t="s">
        <v>154</v>
      </c>
      <c r="F67" s="23">
        <v>5000</v>
      </c>
    </row>
    <row r="68" spans="2:6" ht="65.25" customHeight="1">
      <c r="B68" s="17">
        <v>44539</v>
      </c>
      <c r="C68" s="24" t="s">
        <v>55</v>
      </c>
      <c r="D68" s="15" t="s">
        <v>47</v>
      </c>
      <c r="E68" s="16" t="s">
        <v>51</v>
      </c>
      <c r="F68" s="23">
        <v>45359.98</v>
      </c>
    </row>
    <row r="69" spans="2:6" ht="65.25" customHeight="1">
      <c r="B69" s="17">
        <v>44546</v>
      </c>
      <c r="C69" s="24" t="s">
        <v>56</v>
      </c>
      <c r="D69" s="15" t="s">
        <v>48</v>
      </c>
      <c r="E69" s="16" t="s">
        <v>52</v>
      </c>
      <c r="F69" s="23">
        <v>55085</v>
      </c>
    </row>
    <row r="70" spans="2:6" ht="65.25" customHeight="1">
      <c r="B70" s="18">
        <v>44453</v>
      </c>
      <c r="C70" s="20" t="s">
        <v>22</v>
      </c>
      <c r="D70" s="15" t="s">
        <v>9</v>
      </c>
      <c r="E70" s="19" t="s">
        <v>24</v>
      </c>
      <c r="F70" s="21">
        <v>400</v>
      </c>
    </row>
    <row r="71" spans="2:6" ht="65.25" customHeight="1">
      <c r="B71" s="18">
        <v>44588</v>
      </c>
      <c r="C71" s="20" t="s">
        <v>84</v>
      </c>
      <c r="D71" s="15" t="s">
        <v>80</v>
      </c>
      <c r="E71" s="19" t="s">
        <v>82</v>
      </c>
      <c r="F71" s="21">
        <v>98022.6</v>
      </c>
    </row>
    <row r="72" spans="2:6" ht="65.25" customHeight="1">
      <c r="B72" s="18">
        <v>44587</v>
      </c>
      <c r="C72" s="20" t="s">
        <v>13</v>
      </c>
      <c r="D72" s="15" t="s">
        <v>155</v>
      </c>
      <c r="E72" s="19" t="s">
        <v>90</v>
      </c>
      <c r="F72" s="21">
        <v>29195.25</v>
      </c>
    </row>
    <row r="73" spans="2:6" ht="65.25" customHeight="1">
      <c r="B73" s="18">
        <v>44573</v>
      </c>
      <c r="C73" s="20" t="s">
        <v>164</v>
      </c>
      <c r="D73" s="15" t="s">
        <v>155</v>
      </c>
      <c r="E73" s="19" t="s">
        <v>189</v>
      </c>
      <c r="F73" s="21">
        <v>163121.5</v>
      </c>
    </row>
    <row r="74" spans="2:6" ht="65.25" customHeight="1">
      <c r="B74" s="18">
        <v>44566</v>
      </c>
      <c r="C74" s="20" t="s">
        <v>87</v>
      </c>
      <c r="D74" s="15" t="s">
        <v>85</v>
      </c>
      <c r="E74" s="19" t="s">
        <v>86</v>
      </c>
      <c r="F74" s="21">
        <v>21349.98</v>
      </c>
    </row>
    <row r="75" spans="2:6" ht="65.25" customHeight="1">
      <c r="B75" s="1" t="s">
        <v>0</v>
      </c>
      <c r="C75" s="1" t="s">
        <v>1</v>
      </c>
      <c r="D75" s="1" t="s">
        <v>2</v>
      </c>
      <c r="E75" s="8" t="s">
        <v>3</v>
      </c>
      <c r="F75" s="2" t="s">
        <v>4</v>
      </c>
    </row>
    <row r="76" spans="2:6" ht="65.25" customHeight="1">
      <c r="B76" s="18">
        <v>44552</v>
      </c>
      <c r="C76" s="20" t="s">
        <v>165</v>
      </c>
      <c r="D76" s="15" t="s">
        <v>156</v>
      </c>
      <c r="E76" s="19" t="s">
        <v>190</v>
      </c>
      <c r="F76" s="21">
        <v>65887.5</v>
      </c>
    </row>
    <row r="77" spans="2:6" ht="42">
      <c r="B77" s="18">
        <v>44610</v>
      </c>
      <c r="C77" s="20" t="s">
        <v>166</v>
      </c>
      <c r="D77" s="15" t="s">
        <v>157</v>
      </c>
      <c r="E77" s="19" t="s">
        <v>191</v>
      </c>
      <c r="F77" s="21">
        <v>128949.22</v>
      </c>
    </row>
    <row r="78" spans="2:6" ht="63">
      <c r="B78" s="18">
        <v>44607</v>
      </c>
      <c r="C78" s="20" t="s">
        <v>167</v>
      </c>
      <c r="D78" s="15" t="s">
        <v>158</v>
      </c>
      <c r="E78" s="19" t="s">
        <v>192</v>
      </c>
      <c r="F78" s="21">
        <v>8405.61</v>
      </c>
    </row>
    <row r="79" spans="2:6" ht="42">
      <c r="B79" s="22">
        <v>44370</v>
      </c>
      <c r="C79" s="25" t="s">
        <v>21</v>
      </c>
      <c r="D79" s="15" t="s">
        <v>32</v>
      </c>
      <c r="E79" s="19" t="s">
        <v>60</v>
      </c>
      <c r="F79" s="26">
        <v>88500</v>
      </c>
    </row>
    <row r="80" spans="2:6" ht="63">
      <c r="B80" s="18">
        <v>44484</v>
      </c>
      <c r="C80" s="20" t="s">
        <v>168</v>
      </c>
      <c r="D80" s="15" t="s">
        <v>159</v>
      </c>
      <c r="E80" s="19" t="s">
        <v>193</v>
      </c>
      <c r="F80" s="21">
        <v>47200</v>
      </c>
    </row>
    <row r="81" spans="2:6" ht="63">
      <c r="B81" s="18">
        <v>44511</v>
      </c>
      <c r="C81" s="20" t="s">
        <v>64</v>
      </c>
      <c r="D81" s="15" t="s">
        <v>57</v>
      </c>
      <c r="E81" s="19" t="s">
        <v>61</v>
      </c>
      <c r="F81" s="21">
        <v>38055.4</v>
      </c>
    </row>
    <row r="82" spans="2:6" ht="63">
      <c r="B82" s="18">
        <v>44609</v>
      </c>
      <c r="C82" s="20" t="s">
        <v>169</v>
      </c>
      <c r="D82" s="15" t="s">
        <v>57</v>
      </c>
      <c r="E82" s="19" t="s">
        <v>61</v>
      </c>
      <c r="F82" s="21">
        <v>19798.8</v>
      </c>
    </row>
    <row r="83" spans="2:6" ht="42">
      <c r="B83" s="18">
        <v>44594</v>
      </c>
      <c r="C83" s="20" t="s">
        <v>170</v>
      </c>
      <c r="D83" s="15" t="s">
        <v>160</v>
      </c>
      <c r="E83" s="19" t="s">
        <v>194</v>
      </c>
      <c r="F83" s="21">
        <v>57820</v>
      </c>
    </row>
    <row r="84" spans="2:6" ht="42">
      <c r="B84" s="17">
        <v>44502</v>
      </c>
      <c r="C84" s="24" t="s">
        <v>65</v>
      </c>
      <c r="D84" s="15" t="s">
        <v>58</v>
      </c>
      <c r="E84" s="16" t="s">
        <v>62</v>
      </c>
      <c r="F84" s="23">
        <v>33405.8</v>
      </c>
    </row>
    <row r="85" spans="2:6" ht="52.5" customHeight="1">
      <c r="B85" s="17">
        <v>44594</v>
      </c>
      <c r="C85" s="24" t="s">
        <v>171</v>
      </c>
      <c r="D85" s="15" t="s">
        <v>88</v>
      </c>
      <c r="E85" s="16" t="s">
        <v>195</v>
      </c>
      <c r="F85" s="23">
        <v>9585</v>
      </c>
    </row>
    <row r="86" spans="2:6" ht="42">
      <c r="B86" s="17">
        <v>44614</v>
      </c>
      <c r="C86" s="24" t="s">
        <v>172</v>
      </c>
      <c r="D86" s="15" t="s">
        <v>161</v>
      </c>
      <c r="E86" s="16" t="s">
        <v>196</v>
      </c>
      <c r="F86" s="23">
        <v>10068.44</v>
      </c>
    </row>
    <row r="87" spans="2:6" ht="63">
      <c r="B87" s="17">
        <v>44545</v>
      </c>
      <c r="C87" s="24" t="s">
        <v>66</v>
      </c>
      <c r="D87" s="15" t="s">
        <v>59</v>
      </c>
      <c r="E87" s="16" t="s">
        <v>49</v>
      </c>
      <c r="F87" s="23">
        <v>85986.6</v>
      </c>
    </row>
    <row r="88" spans="2:6" ht="63">
      <c r="B88" s="17">
        <v>44418</v>
      </c>
      <c r="C88" s="24" t="s">
        <v>168</v>
      </c>
      <c r="D88" s="15" t="s">
        <v>162</v>
      </c>
      <c r="E88" s="16" t="s">
        <v>197</v>
      </c>
      <c r="F88" s="23">
        <v>59000</v>
      </c>
    </row>
    <row r="89" spans="2:6" ht="63">
      <c r="B89" s="17">
        <v>44589</v>
      </c>
      <c r="C89" s="24" t="s">
        <v>173</v>
      </c>
      <c r="D89" s="15" t="s">
        <v>59</v>
      </c>
      <c r="E89" s="16" t="s">
        <v>198</v>
      </c>
      <c r="F89" s="23">
        <v>85986.6</v>
      </c>
    </row>
    <row r="90" spans="2:6" ht="63">
      <c r="B90" s="18">
        <v>44547</v>
      </c>
      <c r="C90" s="20" t="s">
        <v>67</v>
      </c>
      <c r="D90" s="15" t="s">
        <v>37</v>
      </c>
      <c r="E90" s="19" t="s">
        <v>63</v>
      </c>
      <c r="F90" s="21">
        <v>34599.84</v>
      </c>
    </row>
    <row r="91" spans="2:6" ht="63">
      <c r="B91" s="17">
        <v>44596</v>
      </c>
      <c r="C91" s="24" t="s">
        <v>174</v>
      </c>
      <c r="D91" s="15" t="s">
        <v>89</v>
      </c>
      <c r="E91" s="16" t="s">
        <v>199</v>
      </c>
      <c r="F91" s="23">
        <f>5510.54</f>
        <v>5510.54</v>
      </c>
    </row>
    <row r="92" spans="2:6" ht="63">
      <c r="B92" s="17">
        <v>44596</v>
      </c>
      <c r="C92" s="24" t="s">
        <v>175</v>
      </c>
      <c r="D92" s="15" t="s">
        <v>89</v>
      </c>
      <c r="E92" s="16" t="s">
        <v>199</v>
      </c>
      <c r="F92" s="23">
        <v>10902.11</v>
      </c>
    </row>
    <row r="93" spans="2:6" ht="63">
      <c r="B93" s="17">
        <v>44599</v>
      </c>
      <c r="C93" s="24" t="s">
        <v>176</v>
      </c>
      <c r="D93" s="15" t="s">
        <v>89</v>
      </c>
      <c r="E93" s="16" t="s">
        <v>200</v>
      </c>
      <c r="F93" s="23">
        <v>89625.65</v>
      </c>
    </row>
    <row r="94" spans="2:6" ht="49.5" customHeight="1">
      <c r="B94" s="1" t="s">
        <v>0</v>
      </c>
      <c r="C94" s="1" t="s">
        <v>1</v>
      </c>
      <c r="D94" s="1" t="s">
        <v>2</v>
      </c>
      <c r="E94" s="8" t="s">
        <v>3</v>
      </c>
      <c r="F94" s="2" t="s">
        <v>4</v>
      </c>
    </row>
    <row r="95" spans="2:6" ht="63">
      <c r="B95" s="17">
        <v>44596</v>
      </c>
      <c r="C95" s="24" t="s">
        <v>177</v>
      </c>
      <c r="D95" s="15" t="s">
        <v>89</v>
      </c>
      <c r="E95" s="16" t="s">
        <v>200</v>
      </c>
      <c r="F95" s="23">
        <v>57353.2</v>
      </c>
    </row>
    <row r="96" spans="2:6" ht="63">
      <c r="B96" s="17">
        <v>44588</v>
      </c>
      <c r="C96" s="24" t="s">
        <v>178</v>
      </c>
      <c r="D96" s="15" t="s">
        <v>205</v>
      </c>
      <c r="E96" s="16" t="s">
        <v>201</v>
      </c>
      <c r="F96" s="23">
        <f>30267</f>
        <v>30267</v>
      </c>
    </row>
    <row r="97" spans="2:6" ht="63">
      <c r="B97" s="17">
        <v>44587</v>
      </c>
      <c r="C97" s="24" t="s">
        <v>179</v>
      </c>
      <c r="D97" s="15" t="s">
        <v>205</v>
      </c>
      <c r="E97" s="16" t="s">
        <v>201</v>
      </c>
      <c r="F97" s="23">
        <v>91418.2</v>
      </c>
    </row>
    <row r="98" spans="2:6" ht="63">
      <c r="B98" s="17">
        <v>44587</v>
      </c>
      <c r="C98" s="24" t="s">
        <v>180</v>
      </c>
      <c r="D98" s="15" t="s">
        <v>205</v>
      </c>
      <c r="E98" s="16" t="s">
        <v>201</v>
      </c>
      <c r="F98" s="23">
        <v>22982.86</v>
      </c>
    </row>
    <row r="99" spans="2:6" ht="63">
      <c r="B99" s="17">
        <v>44587</v>
      </c>
      <c r="C99" s="24" t="s">
        <v>181</v>
      </c>
      <c r="D99" s="15" t="s">
        <v>205</v>
      </c>
      <c r="E99" s="16" t="s">
        <v>201</v>
      </c>
      <c r="F99" s="23">
        <v>23436.22</v>
      </c>
    </row>
    <row r="100" spans="2:6" ht="63">
      <c r="B100" s="17">
        <v>44587</v>
      </c>
      <c r="C100" s="24" t="s">
        <v>182</v>
      </c>
      <c r="D100" s="15" t="s">
        <v>205</v>
      </c>
      <c r="E100" s="16" t="s">
        <v>201</v>
      </c>
      <c r="F100" s="23">
        <v>15096.92</v>
      </c>
    </row>
    <row r="101" spans="2:6" ht="63">
      <c r="B101" s="17">
        <v>44589</v>
      </c>
      <c r="C101" s="24" t="s">
        <v>183</v>
      </c>
      <c r="D101" s="15" t="s">
        <v>205</v>
      </c>
      <c r="E101" s="16" t="s">
        <v>201</v>
      </c>
      <c r="F101" s="23">
        <v>35442.95</v>
      </c>
    </row>
    <row r="102" spans="2:6" ht="63">
      <c r="B102" s="17">
        <v>44589</v>
      </c>
      <c r="C102" s="24" t="s">
        <v>184</v>
      </c>
      <c r="D102" s="15" t="s">
        <v>205</v>
      </c>
      <c r="E102" s="16" t="s">
        <v>201</v>
      </c>
      <c r="F102" s="23">
        <v>15695.42</v>
      </c>
    </row>
    <row r="103" spans="2:6" ht="63">
      <c r="B103" s="17">
        <v>44592</v>
      </c>
      <c r="C103" s="24" t="s">
        <v>185</v>
      </c>
      <c r="D103" s="15" t="s">
        <v>205</v>
      </c>
      <c r="E103" s="16" t="s">
        <v>201</v>
      </c>
      <c r="F103" s="23">
        <v>60701.56</v>
      </c>
    </row>
    <row r="104" spans="2:6" ht="63">
      <c r="B104" s="17">
        <v>44595</v>
      </c>
      <c r="C104" s="24" t="s">
        <v>186</v>
      </c>
      <c r="D104" s="15" t="s">
        <v>205</v>
      </c>
      <c r="E104" s="16" t="s">
        <v>201</v>
      </c>
      <c r="F104" s="23">
        <v>13296.29</v>
      </c>
    </row>
    <row r="105" spans="2:6" ht="42">
      <c r="B105" s="17">
        <v>44575</v>
      </c>
      <c r="C105" s="24" t="s">
        <v>187</v>
      </c>
      <c r="D105" s="15" t="s">
        <v>163</v>
      </c>
      <c r="E105" s="16" t="s">
        <v>202</v>
      </c>
      <c r="F105" s="23">
        <v>90624</v>
      </c>
    </row>
    <row r="106" spans="2:6" ht="63">
      <c r="B106" s="17">
        <v>44607</v>
      </c>
      <c r="C106" s="24" t="s">
        <v>188</v>
      </c>
      <c r="D106" s="15" t="s">
        <v>33</v>
      </c>
      <c r="E106" s="16" t="s">
        <v>203</v>
      </c>
      <c r="F106" s="23">
        <v>11938.71</v>
      </c>
    </row>
    <row r="107" ht="15"/>
    <row r="108" ht="41.25" customHeight="1"/>
    <row r="109" ht="43.5" customHeight="1"/>
    <row r="110" spans="2:6" ht="35.25" customHeight="1">
      <c r="B110" s="3"/>
      <c r="F110" s="4"/>
    </row>
    <row r="111" spans="3:7" ht="21">
      <c r="C111" s="28" t="s">
        <v>31</v>
      </c>
      <c r="D111" s="28"/>
      <c r="E111" s="13" t="s">
        <v>28</v>
      </c>
      <c r="F111" s="14" t="s">
        <v>26</v>
      </c>
      <c r="G111" s="5"/>
    </row>
    <row r="112" spans="3:7" ht="15">
      <c r="C112" s="29" t="s">
        <v>7</v>
      </c>
      <c r="D112" s="29"/>
      <c r="E112" s="11" t="s">
        <v>27</v>
      </c>
      <c r="F112" s="9" t="s">
        <v>25</v>
      </c>
      <c r="G112" s="6"/>
    </row>
    <row r="113" spans="3:7" ht="20.25" customHeight="1">
      <c r="C113" s="30" t="s">
        <v>19</v>
      </c>
      <c r="D113" s="30"/>
      <c r="E113" s="12" t="s">
        <v>29</v>
      </c>
      <c r="F113" s="10" t="s">
        <v>30</v>
      </c>
      <c r="G113" s="7"/>
    </row>
  </sheetData>
  <sheetProtection/>
  <mergeCells count="7">
    <mergeCell ref="C111:D111"/>
    <mergeCell ref="C112:D112"/>
    <mergeCell ref="C113:D113"/>
    <mergeCell ref="B2:F7"/>
    <mergeCell ref="B8:F8"/>
    <mergeCell ref="B9:F9"/>
    <mergeCell ref="B10:F10"/>
  </mergeCells>
  <printOptions/>
  <pageMargins left="0" right="0" top="0.35433070866141736" bottom="0" header="0.31496062992125984" footer="0.31496062992125984"/>
  <pageSetup horizontalDpi="600" verticalDpi="600" orientation="landscape" scale="48" r:id="rId2"/>
  <rowBreaks count="5" manualBreakCount="5">
    <brk id="24" max="5" man="1"/>
    <brk id="41" max="5" man="1"/>
    <brk id="57" max="5" man="1"/>
    <brk id="74" max="5" man="1"/>
    <brk id="9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Gricelis Herrera Cruz</dc:creator>
  <cp:keywords/>
  <dc:description/>
  <cp:lastModifiedBy>Bladimil Alberto Fantasía Berroa</cp:lastModifiedBy>
  <cp:lastPrinted>2022-03-09T19:13:43Z</cp:lastPrinted>
  <dcterms:created xsi:type="dcterms:W3CDTF">2020-06-03T15:35:03Z</dcterms:created>
  <dcterms:modified xsi:type="dcterms:W3CDTF">2022-03-10T15:17:21Z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